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860"/>
  </bookViews>
  <sheets>
    <sheet name="汇总明细表" sheetId="3" r:id="rId1"/>
    <sheet name="教师用书" sheetId="5" r:id="rId2"/>
    <sheet name="Sheet1" sheetId="4"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汇总明细表!$A$3:$AB$4</definedName>
    <definedName name="_xlnm.Print_Titles" localSheetId="0">汇总明细表!$3:$3</definedName>
  </definedNames>
  <calcPr calcId="144525"/>
</workbook>
</file>

<file path=xl/sharedStrings.xml><?xml version="1.0" encoding="utf-8"?>
<sst xmlns="http://schemas.openxmlformats.org/spreadsheetml/2006/main" count="19936" uniqueCount="1438">
  <si>
    <t>南通大学杏林学院2020年秋季教材选用汇总明细表</t>
  </si>
  <si>
    <t>部门盖章</t>
  </si>
  <si>
    <t>序号</t>
  </si>
  <si>
    <t>开课部门</t>
  </si>
  <si>
    <t>课程代码</t>
  </si>
  <si>
    <t>课程名称</t>
  </si>
  <si>
    <t>校区</t>
  </si>
  <si>
    <t>学生所在学院</t>
  </si>
  <si>
    <t>班级</t>
  </si>
  <si>
    <t>教师用书数量</t>
  </si>
  <si>
    <t>教材名称</t>
  </si>
  <si>
    <t>征订代号</t>
  </si>
  <si>
    <t>ISBN号（务必准确）</t>
  </si>
  <si>
    <t>主编姓名</t>
  </si>
  <si>
    <t>出版社</t>
  </si>
  <si>
    <t>出版年月</t>
  </si>
  <si>
    <t>版次</t>
  </si>
  <si>
    <t>估定价</t>
  </si>
  <si>
    <t>获奖项目</t>
  </si>
  <si>
    <t>是否本校教师主编出版</t>
  </si>
  <si>
    <t>是否选新</t>
  </si>
  <si>
    <t>是否选优</t>
  </si>
  <si>
    <t>是否为马工程课程</t>
  </si>
  <si>
    <t>是否选马工程重点教材</t>
  </si>
  <si>
    <t>是否同一课程选用多本教材</t>
  </si>
  <si>
    <t>是否多门课程选同一本教材</t>
  </si>
  <si>
    <t>是否外文教材</t>
  </si>
  <si>
    <t>是否自编印刷教材</t>
  </si>
  <si>
    <t>是否不订教材</t>
  </si>
  <si>
    <t>备注</t>
  </si>
  <si>
    <t>公共卫生学院</t>
  </si>
  <si>
    <t>180118</t>
  </si>
  <si>
    <t>临床基础检验</t>
  </si>
  <si>
    <t>钟秀</t>
  </si>
  <si>
    <t>杏林学院</t>
  </si>
  <si>
    <t>医检181（杏）</t>
  </si>
  <si>
    <t>临床基础检验学技术</t>
  </si>
  <si>
    <t>许文荣、林东红</t>
  </si>
  <si>
    <t>人民卫生出版社</t>
  </si>
  <si>
    <t>“十二五”普通高等教育本科国家级规划教材</t>
  </si>
  <si>
    <t>×</t>
  </si>
  <si>
    <t>√</t>
  </si>
  <si>
    <t>医检182（杏）</t>
  </si>
  <si>
    <t>180119</t>
  </si>
  <si>
    <t>临床基础检验实验*</t>
  </si>
  <si>
    <t>临床基础检验学技术实验指导</t>
  </si>
  <si>
    <t>林东红</t>
  </si>
  <si>
    <t>“十二五”普通高等教育本科国家级规划教材配套教材</t>
  </si>
  <si>
    <t>180116</t>
  </si>
  <si>
    <t>血液学检验</t>
  </si>
  <si>
    <t>临床血液学检验技术</t>
  </si>
  <si>
    <t>夏薇、陈婷梅</t>
  </si>
  <si>
    <t>血液学检验实验</t>
  </si>
  <si>
    <t>临床血液学检验技术实验指导</t>
  </si>
  <si>
    <t>陈婷梅</t>
  </si>
  <si>
    <t>180149</t>
  </si>
  <si>
    <t>临床生物化学检验</t>
  </si>
  <si>
    <t>临床生化检验学</t>
  </si>
  <si>
    <t>978-7-03-064718-4</t>
  </si>
  <si>
    <t>姜旭淦、鞠少卿</t>
  </si>
  <si>
    <t>科学出版社</t>
  </si>
  <si>
    <t>全国普通高等教育医学检验技术类系列教材</t>
  </si>
  <si>
    <t>180221</t>
  </si>
  <si>
    <t>临床生物化学检验实验*</t>
  </si>
  <si>
    <t>临床生物化学检验技术实验指导</t>
  </si>
  <si>
    <t>倪培华</t>
  </si>
  <si>
    <t>180062</t>
  </si>
  <si>
    <t>实验室管理</t>
  </si>
  <si>
    <t>临床实验室管理学</t>
  </si>
  <si>
    <t>王惠民</t>
  </si>
  <si>
    <t>高等教育出版社</t>
  </si>
  <si>
    <t>全国高等学校“十二五”医学规划教材</t>
  </si>
  <si>
    <t>180237</t>
  </si>
  <si>
    <t>临床检验基础</t>
  </si>
  <si>
    <t>啬园</t>
  </si>
  <si>
    <t>卫检171(杏)</t>
  </si>
  <si>
    <t>赵建宏、贾天军</t>
  </si>
  <si>
    <t>国家卫生和计划生育委员会“十二五”规划教材</t>
  </si>
  <si>
    <t>180238</t>
  </si>
  <si>
    <t>免疫学检验</t>
  </si>
  <si>
    <t>徐顺清、刘衡川</t>
  </si>
  <si>
    <r>
      <rPr>
        <sz val="10"/>
        <rFont val="宋体"/>
        <charset val="134"/>
      </rPr>
      <t>公共卫生学院</t>
    </r>
  </si>
  <si>
    <t>196022090</t>
  </si>
  <si>
    <t>医学统计</t>
  </si>
  <si>
    <r>
      <rPr>
        <sz val="10"/>
        <rFont val="宋体"/>
        <charset val="134"/>
      </rPr>
      <t>药学</t>
    </r>
    <r>
      <rPr>
        <sz val="10"/>
        <rFont val="Times New Roman"/>
        <charset val="134"/>
      </rPr>
      <t>181</t>
    </r>
    <r>
      <rPr>
        <sz val="10"/>
        <rFont val="宋体"/>
        <charset val="134"/>
      </rPr>
      <t>（杏）</t>
    </r>
  </si>
  <si>
    <r>
      <rPr>
        <sz val="10"/>
        <rFont val="宋体"/>
        <charset val="134"/>
      </rPr>
      <t>医学统计学</t>
    </r>
  </si>
  <si>
    <t>978-7-5037-6791-3</t>
  </si>
  <si>
    <r>
      <rPr>
        <sz val="10"/>
        <rFont val="宋体"/>
        <charset val="134"/>
      </rPr>
      <t>于浩</t>
    </r>
  </si>
  <si>
    <r>
      <rPr>
        <sz val="10"/>
        <rFont val="宋体"/>
        <charset val="134"/>
      </rPr>
      <t>中国统计出版社</t>
    </r>
  </si>
  <si>
    <r>
      <rPr>
        <sz val="10"/>
        <rFont val="宋体"/>
        <charset val="134"/>
      </rPr>
      <t>全国统计教材编审委员会</t>
    </r>
    <r>
      <rPr>
        <sz val="10"/>
        <rFont val="Times New Roman"/>
        <charset val="134"/>
      </rPr>
      <t>“</t>
    </r>
    <r>
      <rPr>
        <sz val="10"/>
        <rFont val="宋体"/>
        <charset val="134"/>
      </rPr>
      <t>十二五</t>
    </r>
    <r>
      <rPr>
        <sz val="10"/>
        <rFont val="Times New Roman"/>
        <charset val="134"/>
      </rPr>
      <t>”</t>
    </r>
    <r>
      <rPr>
        <sz val="10"/>
        <rFont val="宋体"/>
        <charset val="134"/>
      </rPr>
      <t>规划教材</t>
    </r>
  </si>
  <si>
    <r>
      <rPr>
        <sz val="10"/>
        <rFont val="宋体"/>
        <charset val="134"/>
      </rPr>
      <t>药学</t>
    </r>
    <r>
      <rPr>
        <sz val="10"/>
        <rFont val="Times New Roman"/>
        <charset val="134"/>
      </rPr>
      <t>182</t>
    </r>
    <r>
      <rPr>
        <sz val="10"/>
        <rFont val="宋体"/>
        <charset val="134"/>
      </rPr>
      <t>（杏）</t>
    </r>
  </si>
  <si>
    <t>流行病学</t>
  </si>
  <si>
    <t>临床病理181（杏）</t>
  </si>
  <si>
    <t>978-7-117-26672-7</t>
  </si>
  <si>
    <t>沈洪兵、齐秀英</t>
  </si>
  <si>
    <t>国家卫生和计划生育委员会“十三五”规划教材</t>
  </si>
  <si>
    <t>临床定向181（杏）</t>
  </si>
  <si>
    <t>临床定向182（杏）</t>
  </si>
  <si>
    <t>临床儿科181（杏）</t>
  </si>
  <si>
    <t>临床儿科182（杏）</t>
  </si>
  <si>
    <t>临床五官181（杏）</t>
  </si>
  <si>
    <t>临床五官182（杏）</t>
  </si>
  <si>
    <t>临床肿瘤181（杏）</t>
  </si>
  <si>
    <t>临床肿瘤182（杏）</t>
  </si>
  <si>
    <t>临床肿瘤183（杏）</t>
  </si>
  <si>
    <t>临床肿瘤184（杏）</t>
  </si>
  <si>
    <t>全科181（杏）</t>
  </si>
  <si>
    <t>全科182（杏）</t>
  </si>
  <si>
    <t>全科183（杏）</t>
  </si>
  <si>
    <t>卫检181（杏）</t>
  </si>
  <si>
    <t>卫检182（杏）</t>
  </si>
  <si>
    <t>180090</t>
  </si>
  <si>
    <t>预防医学</t>
  </si>
  <si>
    <t>1</t>
  </si>
  <si>
    <t>9787564147761</t>
  </si>
  <si>
    <t>赵进顺</t>
  </si>
  <si>
    <t>东南大学出版社</t>
  </si>
  <si>
    <t>2017.06</t>
  </si>
  <si>
    <t>江苏省高等学校重点教材立项建设项目</t>
  </si>
  <si>
    <t>0</t>
  </si>
  <si>
    <t>196172023</t>
  </si>
  <si>
    <t>护理191（杏）</t>
  </si>
  <si>
    <t>180233</t>
  </si>
  <si>
    <t>卫生检验与检疫</t>
  </si>
  <si>
    <t>卫生检疫学</t>
  </si>
  <si>
    <t>9787117203135</t>
  </si>
  <si>
    <t>吕斌</t>
  </si>
  <si>
    <t>2017.10</t>
  </si>
  <si>
    <t>2</t>
  </si>
  <si>
    <t>37</t>
  </si>
  <si>
    <t>“十二五规划材料”</t>
  </si>
  <si>
    <t>水质理化检验</t>
  </si>
  <si>
    <t>9787117201056</t>
  </si>
  <si>
    <t>康维钧</t>
  </si>
  <si>
    <t>水质理化检验实验</t>
  </si>
  <si>
    <t>卫生检验与检疫实验教程：卫生理化检验分册</t>
  </si>
  <si>
    <t>9787117202206</t>
  </si>
  <si>
    <t>高蓉</t>
  </si>
  <si>
    <t>2017.01</t>
  </si>
  <si>
    <t>29</t>
  </si>
  <si>
    <t>健康教育与健康促进</t>
  </si>
  <si>
    <t>健康教育学</t>
  </si>
  <si>
    <t>978-7-313-13380-9</t>
  </si>
  <si>
    <t>文育锋</t>
  </si>
  <si>
    <t>上海交通大学出版社</t>
  </si>
  <si>
    <t>普通高等教育优秀教材</t>
  </si>
  <si>
    <t xml:space="preserve"> ×</t>
  </si>
  <si>
    <t>临床定向181(杏)</t>
  </si>
  <si>
    <t>临床定向182(杏)</t>
  </si>
  <si>
    <t>健康行为与健康教育学</t>
  </si>
  <si>
    <t>978-7-5690-3323-6</t>
  </si>
  <si>
    <t>周欢</t>
  </si>
  <si>
    <t>四川大学出版社</t>
  </si>
  <si>
    <t>四川大学精品立项教材</t>
  </si>
  <si>
    <t>全科医学概论</t>
  </si>
  <si>
    <t>临床病理181(杏)</t>
  </si>
  <si>
    <t>978-7-1172-6683-3</t>
  </si>
  <si>
    <t>于晓松 路孝琴</t>
  </si>
  <si>
    <t>国家卫生健康委员会“十三五”规划教材</t>
  </si>
  <si>
    <t>临床儿科181(杏)</t>
  </si>
  <si>
    <t>临床儿科182(杏)</t>
  </si>
  <si>
    <t>临床五官181(杏)</t>
  </si>
  <si>
    <t>临床五官182(杏)</t>
  </si>
  <si>
    <t>临床肿瘤181(杏)</t>
  </si>
  <si>
    <t>临床肿瘤182(杏)</t>
  </si>
  <si>
    <t>临床肿瘤183(杏)</t>
  </si>
  <si>
    <t>临床肿瘤184(杏)</t>
  </si>
  <si>
    <t>临床检验基础实验</t>
  </si>
  <si>
    <t>免疫学检验实验</t>
  </si>
  <si>
    <t>卫生检验检疫实验</t>
  </si>
  <si>
    <t>临床营养学</t>
  </si>
  <si>
    <t>978-7-030-47112-3</t>
  </si>
  <si>
    <r>
      <rPr>
        <sz val="10"/>
        <rFont val="宋体"/>
        <charset val="134"/>
      </rPr>
      <t>孙秀发</t>
    </r>
    <r>
      <rPr>
        <sz val="10"/>
        <color rgb="FF333333"/>
        <rFont val="宋体"/>
        <charset val="134"/>
      </rPr>
      <t>、</t>
    </r>
    <r>
      <rPr>
        <sz val="10"/>
        <color rgb="FF333333"/>
        <rFont val="微软雅黑"/>
        <charset val="134"/>
      </rPr>
      <t>凌文华</t>
    </r>
  </si>
  <si>
    <t>普通高等教育“十一五”国家级规划教材</t>
  </si>
  <si>
    <t>Ö</t>
  </si>
  <si>
    <t>医学营养学</t>
  </si>
  <si>
    <t>临床病理171(杏)</t>
  </si>
  <si>
    <t>978-7-117-12788-2</t>
  </si>
  <si>
    <t>焦广宇、蒋卓勤</t>
  </si>
  <si>
    <t>全国高等学校教材</t>
  </si>
  <si>
    <t>临床儿科171</t>
  </si>
  <si>
    <t>临床儿科172</t>
  </si>
  <si>
    <t>临床五官171(杏)</t>
  </si>
  <si>
    <t>临床肿瘤171(杏)</t>
  </si>
  <si>
    <t>临床肿瘤172(杏)</t>
  </si>
  <si>
    <t>临床肿瘤173(杏)</t>
  </si>
  <si>
    <t>临床肿瘤174(杏)</t>
  </si>
  <si>
    <t>临床肿瘤175(杏)</t>
  </si>
  <si>
    <t>环境卫生学</t>
  </si>
  <si>
    <t>卫检181(杏)</t>
  </si>
  <si>
    <t>卫检182(杏)</t>
  </si>
  <si>
    <t>放射卫生检验</t>
  </si>
  <si>
    <t>放射卫生学</t>
  </si>
  <si>
    <t>978-7-81090-252-6</t>
  </si>
  <si>
    <t>姜德智</t>
  </si>
  <si>
    <t>苏州大学出版社</t>
  </si>
  <si>
    <t>放射卫生检验实验</t>
  </si>
  <si>
    <r>
      <t>卫检</t>
    </r>
    <r>
      <rPr>
        <sz val="10"/>
        <rFont val="Arial"/>
        <charset val="134"/>
      </rPr>
      <t>171(</t>
    </r>
    <r>
      <rPr>
        <sz val="10"/>
        <rFont val="宋体"/>
        <charset val="134"/>
      </rPr>
      <t>杏</t>
    </r>
    <r>
      <rPr>
        <sz val="10"/>
        <rFont val="Arial"/>
        <charset val="134"/>
      </rPr>
      <t>)</t>
    </r>
  </si>
  <si>
    <t>分析化学</t>
  </si>
  <si>
    <r>
      <t>医检</t>
    </r>
    <r>
      <rPr>
        <sz val="10"/>
        <rFont val="Arial"/>
        <charset val="134"/>
      </rPr>
      <t>191(</t>
    </r>
    <r>
      <rPr>
        <sz val="10"/>
        <rFont val="宋体"/>
        <charset val="134"/>
      </rPr>
      <t>杏</t>
    </r>
    <r>
      <rPr>
        <sz val="10"/>
        <rFont val="Arial"/>
        <charset val="134"/>
      </rPr>
      <t>)</t>
    </r>
  </si>
  <si>
    <t>978-7-117-22365-2/R. 22366</t>
  </si>
  <si>
    <t>柴逸峰、邸欣</t>
  </si>
  <si>
    <t>国家“十三五”规划教材</t>
  </si>
  <si>
    <t>分析化学实验</t>
  </si>
  <si>
    <r>
      <t>分析</t>
    </r>
    <r>
      <rPr>
        <sz val="10.5"/>
        <rFont val="楷体_GB2312"/>
        <charset val="134"/>
      </rPr>
      <t>化学实验教程</t>
    </r>
  </si>
  <si>
    <t xml:space="preserve">  教学秘书签字：</t>
  </si>
  <si>
    <t xml:space="preserve">     年   月   日</t>
  </si>
  <si>
    <t>教学院长签字：</t>
  </si>
  <si>
    <t xml:space="preserve">           年   月   日</t>
  </si>
  <si>
    <t xml:space="preserve">  填表人联系方式：</t>
  </si>
  <si>
    <t>说明：1.请务必准确填写每一项数据。</t>
  </si>
  <si>
    <t xml:space="preserve">      2.教材征订代号、ISBN号务必要填写准确，出版年月格式：XXXX.XX，如2018.05。</t>
  </si>
  <si>
    <t xml:space="preserve">      3.获奖项目要求注明获奖时间、授奖部门、获奖等级等，如2010年国家精品教材、2017年中国纺织工业联合会优秀教材二等奖，2016年南通大学优秀教材等；规划教材要求注明规划全称等，如国家“十一五”规划教材，科学出版社“十二五”规划教材，2016年江苏省重点立项建设教材等；教指委推荐教材要求注明推荐的部门或推荐的教指委名称等，如化学类专业教学指导委员会推荐教材。</t>
  </si>
  <si>
    <t xml:space="preserve">      4.出现“是否”字样的栏目，是的话打“√”，否的话打“×”。本校教师主编出版是指南通大学或南通大学杏林学院教师任第一主编出版的教材。</t>
  </si>
  <si>
    <t xml:space="preserve">      5.教材对应使用班级以行政班（非教学班）为单位填写，每个班级占用一行，禁止将多个班级合并在一起。</t>
  </si>
  <si>
    <r>
      <rPr>
        <sz val="10"/>
        <rFont val="宋体"/>
        <charset val="134"/>
      </rPr>
      <t xml:space="preserve">      6.马工程课程填写后，表格会自动填充对应的马工程教材信息，若需要选择另一本马工程教材，请手动修改。</t>
    </r>
    <r>
      <rPr>
        <sz val="10"/>
        <color rgb="FFFF0000"/>
        <rFont val="宋体"/>
        <charset val="134"/>
      </rPr>
      <t>如果选择马工程类课程后没有自动填充教材名称等信息，请插入新行后再选课程</t>
    </r>
  </si>
  <si>
    <t xml:space="preserve">      7.表中范例仅为参考，学院、部门提交的表格中请删除范例。</t>
  </si>
  <si>
    <t>南通大学杏林学院2020年秋季教师用书选用汇总明细表</t>
  </si>
  <si>
    <t>史学概论</t>
  </si>
  <si>
    <t>历史学类</t>
  </si>
  <si>
    <t xml:space="preserve"> </t>
  </si>
  <si>
    <t>978-7-04-026776-1</t>
  </si>
  <si>
    <t xml:space="preserve">张岂之、陈祖武、于沛、李文海、李捷  </t>
  </si>
  <si>
    <t>高等教育出版社、人民出版社</t>
  </si>
  <si>
    <t>马工程重点教材</t>
  </si>
  <si>
    <t>历史科学概论</t>
  </si>
  <si>
    <t>历史理论</t>
  </si>
  <si>
    <t>历史学</t>
  </si>
  <si>
    <t>历史学（师范）专业导论</t>
  </si>
  <si>
    <t>历史学的理论与方法</t>
  </si>
  <si>
    <t>历史学概论</t>
  </si>
  <si>
    <t>历史学科专业导论</t>
  </si>
  <si>
    <t>历史学科专业导引课</t>
  </si>
  <si>
    <t>历史学理论与方法</t>
  </si>
  <si>
    <t>历史学入门导论</t>
  </si>
  <si>
    <t>历史学通论</t>
  </si>
  <si>
    <t>历史学专业导论</t>
  </si>
  <si>
    <t>历史学专业概论</t>
  </si>
  <si>
    <t>历史研究基础</t>
  </si>
  <si>
    <t>历史与历史研究</t>
  </si>
  <si>
    <t>历史哲学</t>
  </si>
  <si>
    <t>史学导论</t>
  </si>
  <si>
    <t>史学方法论</t>
  </si>
  <si>
    <t>史学概论与史学史</t>
  </si>
  <si>
    <t>史学基础</t>
  </si>
  <si>
    <t>史学理论</t>
  </si>
  <si>
    <t>史学理论与方法</t>
  </si>
  <si>
    <t>史学入门</t>
  </si>
  <si>
    <t>史学通论</t>
  </si>
  <si>
    <t>马克思主义原理</t>
  </si>
  <si>
    <t>哲学类</t>
  </si>
  <si>
    <t>马克思主义哲学</t>
  </si>
  <si>
    <t>978-7-04-026774-7</t>
  </si>
  <si>
    <t>袁贵仁、杨春贵、李景源、丰子义</t>
  </si>
  <si>
    <t>马克思主义哲学概论</t>
  </si>
  <si>
    <t>马克思主义哲学原理</t>
  </si>
  <si>
    <t>哲学及马克思主义哲学原理</t>
  </si>
  <si>
    <t>文学概论</t>
  </si>
  <si>
    <t>文学类</t>
  </si>
  <si>
    <t>文学理论</t>
  </si>
  <si>
    <t>978-7-04-026773-0</t>
  </si>
  <si>
    <t>童庆炳、李准、陈建功、杨义、杨志今</t>
  </si>
  <si>
    <t>文艺理论</t>
  </si>
  <si>
    <t>文学原理</t>
  </si>
  <si>
    <t>文学概论专题</t>
  </si>
  <si>
    <t>文学基本原理</t>
  </si>
  <si>
    <t>文学理论关键词</t>
  </si>
  <si>
    <t>文学理论基础</t>
  </si>
  <si>
    <t>文学理论入门</t>
  </si>
  <si>
    <t>文学理论与鉴赏</t>
  </si>
  <si>
    <t>文学理论与批评</t>
  </si>
  <si>
    <t>文学原理入门</t>
  </si>
  <si>
    <t>文艺概论</t>
  </si>
  <si>
    <t>文艺学概论</t>
  </si>
  <si>
    <t>文艺理论常识</t>
  </si>
  <si>
    <t>文艺理论基础</t>
  </si>
  <si>
    <t>文艺理论与鉴赏</t>
  </si>
  <si>
    <t>文艺理论与批评实践</t>
  </si>
  <si>
    <t>文艺理论专题</t>
  </si>
  <si>
    <t>文艺理论专题研究</t>
  </si>
  <si>
    <t>文艺学基础</t>
  </si>
  <si>
    <t>文艺学专题</t>
  </si>
  <si>
    <t>文艺学专题研究</t>
  </si>
  <si>
    <t>文艺理论热点问题研究</t>
  </si>
  <si>
    <t>新闻传播学理论</t>
  </si>
  <si>
    <t>新闻学类</t>
  </si>
  <si>
    <t>新闻学概论</t>
  </si>
  <si>
    <t>978-7-04-013477-3</t>
  </si>
  <si>
    <t>何梓华、徐心华、尹韵公、雷跃捷</t>
  </si>
  <si>
    <t>新闻传播学通论</t>
  </si>
  <si>
    <t>新闻概论</t>
  </si>
  <si>
    <t>新闻理论</t>
  </si>
  <si>
    <t>新闻理论基础</t>
  </si>
  <si>
    <t>新闻理论与实践</t>
  </si>
  <si>
    <t>新闻理论与实务</t>
  </si>
  <si>
    <t>新闻理论与写作</t>
  </si>
  <si>
    <t>新闻事业导论</t>
  </si>
  <si>
    <t>新闻事业概论</t>
  </si>
  <si>
    <t>新闻学</t>
  </si>
  <si>
    <t>新闻学/广电新闻采访与写作</t>
  </si>
  <si>
    <t>新闻学导论</t>
  </si>
  <si>
    <t>新闻学基础</t>
  </si>
  <si>
    <t>新闻学基础知识</t>
  </si>
  <si>
    <t>新闻学理论</t>
  </si>
  <si>
    <t>新闻学理论读书报告</t>
  </si>
  <si>
    <t>新闻学理论与实务</t>
  </si>
  <si>
    <t>新闻学入门</t>
  </si>
  <si>
    <t>新闻学通论</t>
  </si>
  <si>
    <t>新闻学原理</t>
  </si>
  <si>
    <t>马克思主义新闻学</t>
  </si>
  <si>
    <t>新闻传播导论</t>
  </si>
  <si>
    <t>新闻传播学科导论</t>
  </si>
  <si>
    <t>法理学</t>
  </si>
  <si>
    <t>法学类</t>
  </si>
  <si>
    <t>978-7-01-008643-9</t>
  </si>
  <si>
    <t>张文显、信春鹰、许崇德、夏  勇</t>
  </si>
  <si>
    <t>人民出版社、高等教育出版社</t>
  </si>
  <si>
    <t>法学基础理论</t>
  </si>
  <si>
    <t>法学概论</t>
  </si>
  <si>
    <t>法学导论</t>
  </si>
  <si>
    <t>法学绪论</t>
  </si>
  <si>
    <t>政治经济学概论</t>
  </si>
  <si>
    <t>经济类</t>
  </si>
  <si>
    <t>马克思主义政治经济学概论</t>
  </si>
  <si>
    <t>978-7-01-009875-3</t>
  </si>
  <si>
    <t>刘树成、吴树青、纪宝成、李兴山、张宇、胡家勇</t>
  </si>
  <si>
    <t>政治经济学</t>
  </si>
  <si>
    <t>政治经济学（资本主义部分）</t>
  </si>
  <si>
    <t>政治经济学（社会主义部分）</t>
  </si>
  <si>
    <t>科学社会主义概论</t>
  </si>
  <si>
    <t>978-7-01-009838-8</t>
  </si>
  <si>
    <t>李君如、赵曜、靳辉明、严书翰、</t>
  </si>
  <si>
    <t>科学社会主义</t>
  </si>
  <si>
    <t>科学社会主义原理</t>
  </si>
  <si>
    <t>社会学原理</t>
  </si>
  <si>
    <t>社会学类</t>
  </si>
  <si>
    <t>社会学概论</t>
  </si>
  <si>
    <t>978-7-01-009781-7</t>
  </si>
  <si>
    <t>郑杭生、景天魁、李培林、洪大用、</t>
  </si>
  <si>
    <t>社会学基础</t>
  </si>
  <si>
    <t>宪法学</t>
  </si>
  <si>
    <t>978-7-04-033736-5</t>
  </si>
  <si>
    <t>许崇德、韩大元、李林</t>
  </si>
  <si>
    <t>宪法</t>
  </si>
  <si>
    <t>中国宪法</t>
  </si>
  <si>
    <t>宪法学原理</t>
  </si>
  <si>
    <t>政治学</t>
  </si>
  <si>
    <t>政治学类</t>
  </si>
  <si>
    <t>政治学概论</t>
  </si>
  <si>
    <t>978-7-04-031988-0</t>
  </si>
  <si>
    <t>张永桃、王一程、房宁、王浦劬</t>
  </si>
  <si>
    <t>现代政治分析</t>
  </si>
  <si>
    <t>现代政治分析原理</t>
  </si>
  <si>
    <t>新政治学概要</t>
  </si>
  <si>
    <t>政治科学</t>
  </si>
  <si>
    <t>政治科学原理</t>
  </si>
  <si>
    <t>政治学导论</t>
  </si>
  <si>
    <t>政治学核心概念</t>
  </si>
  <si>
    <t>政治学基础</t>
  </si>
  <si>
    <t>政治学十五讲</t>
  </si>
  <si>
    <t>政治学说史</t>
  </si>
  <si>
    <t>政治学与当代中国社会发展</t>
  </si>
  <si>
    <t>政治学原理</t>
  </si>
  <si>
    <t>当代世界经济</t>
  </si>
  <si>
    <t>世界经济概论</t>
  </si>
  <si>
    <t>978-7-04-019258-2</t>
  </si>
  <si>
    <t>池元吉、杜厚文、薛敬孝</t>
  </si>
  <si>
    <t>当代世界经济概论</t>
  </si>
  <si>
    <t>当代世界经济概述</t>
  </si>
  <si>
    <t>世界经济</t>
  </si>
  <si>
    <t>世界经济导论</t>
  </si>
  <si>
    <t>世界经济概况</t>
  </si>
  <si>
    <t>世界经济学</t>
  </si>
  <si>
    <t>世界经济学概论</t>
  </si>
  <si>
    <t>中国哲学史</t>
  </si>
  <si>
    <t>中国哲学史（上下）</t>
  </si>
  <si>
    <t>978-7-01-010841-4</t>
  </si>
  <si>
    <t>方克立、郭齐勇、冯达文、陈卫平、孙熙国</t>
  </si>
  <si>
    <t>国际共产主义运动史等</t>
  </si>
  <si>
    <t>国际共产主义运动史</t>
  </si>
  <si>
    <t>978-7-01-010837-7</t>
  </si>
  <si>
    <t>吴恩远、吴家庆、柴尚金、俞思念</t>
  </si>
  <si>
    <t>马克思恩格斯列宁历史理论经典著作导读</t>
  </si>
  <si>
    <t>978-7-01-010785-1</t>
  </si>
  <si>
    <t>沙健孙、李捷、李文海</t>
  </si>
  <si>
    <t>马克思恩格斯列宁哲学经典著作导读</t>
  </si>
  <si>
    <t>978-7-01-010528-4</t>
  </si>
  <si>
    <t>侯惠勤、余源培、侯才、郝立新</t>
  </si>
  <si>
    <t>国外马克思主义原著选读</t>
  </si>
  <si>
    <t>中国近代史</t>
  </si>
  <si>
    <t>978-7-04-036274-9</t>
  </si>
  <si>
    <t>张海鹏、杨胜群、郑师渠</t>
  </si>
  <si>
    <t>中国近现代史</t>
  </si>
  <si>
    <t>中国通史</t>
  </si>
  <si>
    <t>中国近代史专题</t>
  </si>
  <si>
    <t>近代史</t>
  </si>
  <si>
    <t>近代中国八十年</t>
  </si>
  <si>
    <t>近现代史</t>
  </si>
  <si>
    <t>民国史</t>
  </si>
  <si>
    <t>民国史话</t>
  </si>
  <si>
    <t>中国近代史（1840—1919）</t>
  </si>
  <si>
    <t>中国近代史讲析</t>
  </si>
  <si>
    <t>中国近现代历史</t>
  </si>
  <si>
    <t>中国近现代史（近代）</t>
  </si>
  <si>
    <t>中国近现代史通论</t>
  </si>
  <si>
    <t>中国历史概论</t>
  </si>
  <si>
    <t>中国现代史</t>
  </si>
  <si>
    <t>中国现代史（1919—1949）</t>
  </si>
  <si>
    <t>中国现代史专题</t>
  </si>
  <si>
    <t>中华民国史</t>
  </si>
  <si>
    <t>中华民国史专题</t>
  </si>
  <si>
    <t xml:space="preserve">马克思主义经济学说史等 </t>
  </si>
  <si>
    <t>马克思主义经济学说史</t>
  </si>
  <si>
    <t>978-7-04-035686-1</t>
  </si>
  <si>
    <t>顾海良、程恩富、柳欣</t>
  </si>
  <si>
    <t>《资本论》选读</t>
  </si>
  <si>
    <t>《资本论》导读</t>
  </si>
  <si>
    <t>978-7-04-035669-4</t>
  </si>
  <si>
    <t>林岗、洪银兴、雎国余</t>
  </si>
  <si>
    <t>《资本论》入门</t>
  </si>
  <si>
    <t>《资本论》研究</t>
  </si>
  <si>
    <t>《资本论》原旨及其当代价值</t>
  </si>
  <si>
    <t>《资本论》原著导读</t>
  </si>
  <si>
    <t>《资本论》</t>
  </si>
  <si>
    <t>《资本论》研读</t>
  </si>
  <si>
    <t>马克思主义哲学发展史</t>
  </si>
  <si>
    <t>马克思主义哲学史</t>
  </si>
  <si>
    <t>978-7-04-034159-1</t>
  </si>
  <si>
    <t>赵家祥、梁树发、庄福龄、叶汝贤</t>
  </si>
  <si>
    <t>马克思主义哲学史及其原著选读</t>
  </si>
  <si>
    <t>马克思主义伦理学</t>
  </si>
  <si>
    <t>伦理学</t>
  </si>
  <si>
    <t>978-7-04-033835-5</t>
  </si>
  <si>
    <t>万俊人、焦国成、王泽应</t>
  </si>
  <si>
    <t>伦理学常识</t>
  </si>
  <si>
    <t>伦理学导论</t>
  </si>
  <si>
    <t>伦理学概论</t>
  </si>
  <si>
    <t>伦理学基础</t>
  </si>
  <si>
    <t>伦理学及其应用</t>
  </si>
  <si>
    <t>伦理学理论与方法</t>
  </si>
  <si>
    <t>伦理学入门</t>
  </si>
  <si>
    <t>伦理学与思想道德修养</t>
  </si>
  <si>
    <t>伦理学原理</t>
  </si>
  <si>
    <t>伦理学原理与运用</t>
  </si>
  <si>
    <t>大学生伦理学</t>
  </si>
  <si>
    <t>中华人民共和国史</t>
  </si>
  <si>
    <t>978-7-04-038664-6</t>
  </si>
  <si>
    <t>程中原、吴敏先、陈述、柳建辉</t>
  </si>
  <si>
    <t>共和国史</t>
  </si>
  <si>
    <t>中国当代史</t>
  </si>
  <si>
    <t>中国通史·当代</t>
  </si>
  <si>
    <t>中国通史·中国当代史</t>
  </si>
  <si>
    <t>中国通史（国史）</t>
  </si>
  <si>
    <t>中国现当代史</t>
  </si>
  <si>
    <t>中国现当代史专题</t>
  </si>
  <si>
    <t>中华人民共和国国史</t>
  </si>
  <si>
    <t>中华人民共和国国史专题</t>
  </si>
  <si>
    <t>中华人民共和国史专题等</t>
  </si>
  <si>
    <t>马克思主义发展史</t>
  </si>
  <si>
    <t>978-7-04-037872-6</t>
  </si>
  <si>
    <t>邢贲思、梅荣政、张雷声、艾四林</t>
  </si>
  <si>
    <t>马克思主义史</t>
  </si>
  <si>
    <t>马克思主义理论史</t>
  </si>
  <si>
    <t>世界现代史</t>
  </si>
  <si>
    <t>978-7-04-037485-8（上）978-7-04-037796-5（下）</t>
  </si>
  <si>
    <t>于沛、胡德坤、李世安、徐蓝、孟庆龙</t>
  </si>
  <si>
    <t>32                 38</t>
  </si>
  <si>
    <t>20世纪世界史</t>
  </si>
  <si>
    <t>世界当代史</t>
  </si>
  <si>
    <t>世界当代史（1945—</t>
  </si>
  <si>
    <t>90年代）</t>
  </si>
  <si>
    <t>世界通史·当代</t>
  </si>
  <si>
    <t>世界通史·世界现代史</t>
  </si>
  <si>
    <t>世界通史·现代</t>
  </si>
  <si>
    <t>世界通史（现代）</t>
  </si>
  <si>
    <t>世界现代当代史</t>
  </si>
  <si>
    <t>世界现代史专题</t>
  </si>
  <si>
    <t>世界现当代史</t>
  </si>
  <si>
    <t>世界现当代史专题</t>
  </si>
  <si>
    <t>战后世界史</t>
  </si>
  <si>
    <t>美学</t>
  </si>
  <si>
    <t>美学原理（第二版）</t>
  </si>
  <si>
    <t>978-7-04-050091-2</t>
  </si>
  <si>
    <t>尤西林</t>
  </si>
  <si>
    <t>美学概论</t>
  </si>
  <si>
    <t>美学原理</t>
  </si>
  <si>
    <t>美学常识</t>
  </si>
  <si>
    <t>美学导论</t>
  </si>
  <si>
    <t>美学概要</t>
  </si>
  <si>
    <t>美学基本原理</t>
  </si>
  <si>
    <t>美学基础</t>
  </si>
  <si>
    <t>美学基础原理</t>
  </si>
  <si>
    <t>美学美育</t>
  </si>
  <si>
    <t>美学入门</t>
  </si>
  <si>
    <t>美学十讲</t>
  </si>
  <si>
    <t>美学十五讲</t>
  </si>
  <si>
    <t>美学通论</t>
  </si>
  <si>
    <t>美学引论</t>
  </si>
  <si>
    <t>美学原理与赏析</t>
  </si>
  <si>
    <t>中国思想史</t>
  </si>
  <si>
    <t>中国思想史（第二版）</t>
  </si>
  <si>
    <t>978-7-04-050088-2</t>
  </si>
  <si>
    <t>张岂之、谢阳举、许苏民</t>
  </si>
  <si>
    <t>古代中国的思想世界</t>
  </si>
  <si>
    <t>儒·释·道——中国传统思想概说</t>
  </si>
  <si>
    <t>中国古代思想史</t>
  </si>
  <si>
    <t>中国古代思想文化</t>
  </si>
  <si>
    <t>中国古代思想文化史</t>
  </si>
  <si>
    <t>中国古代思想智慧</t>
  </si>
  <si>
    <t>中国古代思想专题</t>
  </si>
  <si>
    <t>中国思想论争史：从诸子争鸣到新文化运动</t>
  </si>
  <si>
    <t>中国思想史概要</t>
  </si>
  <si>
    <t>中国思想史纲</t>
  </si>
  <si>
    <t>中国思想文化</t>
  </si>
  <si>
    <t>中国思想文化趣谈</t>
  </si>
  <si>
    <t>中国思想文化史</t>
  </si>
  <si>
    <t>中国思想文化史导论</t>
  </si>
  <si>
    <t>中国文化思想史</t>
  </si>
  <si>
    <t>西方美学</t>
  </si>
  <si>
    <t>西方美学史（第二版）</t>
  </si>
  <si>
    <t>978-7-04-050092-9</t>
  </si>
  <si>
    <t>朱立元</t>
  </si>
  <si>
    <t>西方美学基本问题</t>
  </si>
  <si>
    <t>西方美学史</t>
  </si>
  <si>
    <t>西方美学史概要</t>
  </si>
  <si>
    <t>西方美学思想</t>
  </si>
  <si>
    <t>西方美学思想史</t>
  </si>
  <si>
    <t>西方美学通论</t>
  </si>
  <si>
    <t>西方美学专题</t>
  </si>
  <si>
    <t>当代西方艺术哲学与美学</t>
  </si>
  <si>
    <t>美学史</t>
  </si>
  <si>
    <t>美学与艺术史</t>
  </si>
  <si>
    <t>西方古典美学</t>
  </si>
  <si>
    <t>西方当代美学</t>
  </si>
  <si>
    <t>外国文学史</t>
  </si>
  <si>
    <t xml:space="preserve">外国文学史（第二版） </t>
  </si>
  <si>
    <t>978-7-04-050106-3（上）978-7-04-050107-0（下）</t>
  </si>
  <si>
    <t>聂珍钊、郑克鲁、蒋承勇</t>
  </si>
  <si>
    <t>38.8        32.2</t>
  </si>
  <si>
    <t>外国文学</t>
  </si>
  <si>
    <t>外国文学简史</t>
  </si>
  <si>
    <t>外国文学概论</t>
  </si>
  <si>
    <t>外国文学概要</t>
  </si>
  <si>
    <t>外国文学纲要</t>
  </si>
  <si>
    <t>外国文学史纲要</t>
  </si>
  <si>
    <t>外国文学史论</t>
  </si>
  <si>
    <t>西方文学概观</t>
  </si>
  <si>
    <t>西方文学概论</t>
  </si>
  <si>
    <t>西方文学简史</t>
  </si>
  <si>
    <t>西方文学</t>
  </si>
  <si>
    <t>西方文学史</t>
  </si>
  <si>
    <t>欧美文学</t>
  </si>
  <si>
    <t>欧美文学史</t>
  </si>
  <si>
    <t>比较文学</t>
  </si>
  <si>
    <t>比较文学概论（第二版）</t>
  </si>
  <si>
    <t>978-7-04-050105-6</t>
  </si>
  <si>
    <t>曹顺庆、孙景尧、高旭东</t>
  </si>
  <si>
    <t>比较文学概论</t>
  </si>
  <si>
    <t>比较文学导论</t>
  </si>
  <si>
    <t>比较文学原理</t>
  </si>
  <si>
    <t>比较文学专题</t>
  </si>
  <si>
    <t>比较文学与世界文学</t>
  </si>
  <si>
    <t>比较文学研究</t>
  </si>
  <si>
    <t>比较文学论</t>
  </si>
  <si>
    <t>比较文学通论</t>
  </si>
  <si>
    <t>比较文学与世界文学专题研究</t>
  </si>
  <si>
    <t>世界文学与比较文学</t>
  </si>
  <si>
    <t>中国美学</t>
  </si>
  <si>
    <t>中国美学史（第二版）</t>
  </si>
  <si>
    <t>978-7-04-050093-6</t>
  </si>
  <si>
    <t>张法、朱良志</t>
  </si>
  <si>
    <t>中国美学导论</t>
  </si>
  <si>
    <t>中国美学史</t>
  </si>
  <si>
    <t>中国美学史概要</t>
  </si>
  <si>
    <t>中国美学史纲要</t>
  </si>
  <si>
    <t>中国美学史话</t>
  </si>
  <si>
    <t>中国美学史专题</t>
  </si>
  <si>
    <t>中国美学思想史</t>
  </si>
  <si>
    <t>中国美学文化</t>
  </si>
  <si>
    <t>中国美学专题</t>
  </si>
  <si>
    <t>中国古代美学</t>
  </si>
  <si>
    <t>中国古代美学思想</t>
  </si>
  <si>
    <t>中外伦理思想史</t>
  </si>
  <si>
    <t>中国伦理思想史（第二版）</t>
  </si>
  <si>
    <t>978-7-04-050090-5</t>
  </si>
  <si>
    <t>张锡勤、杨明、张怀承</t>
  </si>
  <si>
    <t>伦理学思想史</t>
  </si>
  <si>
    <t>中国伦理思想史</t>
  </si>
  <si>
    <t>考古学通论</t>
  </si>
  <si>
    <t>考古学概论（第二版）</t>
  </si>
  <si>
    <t>978-7-04-050113-1</t>
  </si>
  <si>
    <t>栾丰实、钱耀鹏、方辉</t>
  </si>
  <si>
    <t>考古通论</t>
  </si>
  <si>
    <t>考古学</t>
  </si>
  <si>
    <t>考古学导论</t>
  </si>
  <si>
    <t>考古学概论</t>
  </si>
  <si>
    <t>考古学基础</t>
  </si>
  <si>
    <t>考古学理论</t>
  </si>
  <si>
    <t>考古学理论与方法</t>
  </si>
  <si>
    <t>考古学史与考古学理论</t>
  </si>
  <si>
    <t>考古学欣赏</t>
  </si>
  <si>
    <t>考古学引论</t>
  </si>
  <si>
    <t>考古学原理</t>
  </si>
  <si>
    <t>考古学专题讲座</t>
  </si>
  <si>
    <t>考古与博物馆基础</t>
  </si>
  <si>
    <t>考古与博物馆学</t>
  </si>
  <si>
    <t>文物与考古</t>
  </si>
  <si>
    <t>文物与考古概论</t>
  </si>
  <si>
    <t>西方现代文艺思潮</t>
  </si>
  <si>
    <t>当代西方文学思潮评析（第二版）</t>
  </si>
  <si>
    <t>978-7-04-050104-9</t>
  </si>
  <si>
    <t>冯宪光、江宁康</t>
  </si>
  <si>
    <t>二十世纪西方文学流派研究</t>
  </si>
  <si>
    <t>二十世纪西方文艺思潮</t>
  </si>
  <si>
    <t>现代西方文艺思潮</t>
  </si>
  <si>
    <t>西方文论</t>
  </si>
  <si>
    <t>西方文学理论（第二版）</t>
  </si>
  <si>
    <t>978-7-04-050197-1</t>
  </si>
  <si>
    <t>曾繁仁、周宪、王一川</t>
  </si>
  <si>
    <t>西方文论入门</t>
  </si>
  <si>
    <t>西方文论史</t>
  </si>
  <si>
    <t>西方文论与马列文论</t>
  </si>
  <si>
    <t>西方文艺理论</t>
  </si>
  <si>
    <t>西方文学理论</t>
  </si>
  <si>
    <t>西方文艺理论简介</t>
  </si>
  <si>
    <t>西方文艺理论史</t>
  </si>
  <si>
    <t>西方文艺理论与思潮</t>
  </si>
  <si>
    <t>西方文学理论导读</t>
  </si>
  <si>
    <t>西方文学理论批评</t>
  </si>
  <si>
    <t>西方文学理论入门</t>
  </si>
  <si>
    <t>西方文学理论与批评</t>
  </si>
  <si>
    <t>国际法</t>
  </si>
  <si>
    <t>国际公法学（第二版）</t>
  </si>
  <si>
    <t>978-7-04-050115-5</t>
  </si>
  <si>
    <t>曾令良、周忠海</t>
  </si>
  <si>
    <t>国际法导论</t>
  </si>
  <si>
    <t>国际法分论</t>
  </si>
  <si>
    <t>国际法概论</t>
  </si>
  <si>
    <t>国际法学</t>
  </si>
  <si>
    <t>国际法综合课</t>
  </si>
  <si>
    <t>国际法总论</t>
  </si>
  <si>
    <t>国际公法</t>
  </si>
  <si>
    <t>国际公法学</t>
  </si>
  <si>
    <t>国际经济法</t>
  </si>
  <si>
    <t>国际经济法学（第二版）</t>
  </si>
  <si>
    <t>978-7-04-050116-2</t>
  </si>
  <si>
    <t>余劲松、莫世健、左海聪</t>
  </si>
  <si>
    <t>国际经济法导论</t>
  </si>
  <si>
    <t>国际经济法概论</t>
  </si>
  <si>
    <t>国际经济法基础</t>
  </si>
  <si>
    <t>国际经济法学</t>
  </si>
  <si>
    <t>国际经济法总论</t>
  </si>
  <si>
    <t>经济法</t>
  </si>
  <si>
    <t>经济法学（第二版）</t>
  </si>
  <si>
    <t>978-7-04-050098-1</t>
  </si>
  <si>
    <t>张守文</t>
  </si>
  <si>
    <t>经济法学</t>
  </si>
  <si>
    <t>经济法学（反垄断法）</t>
  </si>
  <si>
    <t>经济法学（基础理论竞争法金融法）</t>
  </si>
  <si>
    <t>经济法学分论</t>
  </si>
  <si>
    <t>经济法学概论</t>
  </si>
  <si>
    <t>经济法学概要</t>
  </si>
  <si>
    <t>经济法学基础理论</t>
  </si>
  <si>
    <t>经济法学总论</t>
  </si>
  <si>
    <t>思想政治工作史</t>
  </si>
  <si>
    <t>中国共产党思想政治教育史（第二版）</t>
  </si>
  <si>
    <t>978-7-04-050094-3</t>
  </si>
  <si>
    <t>王树荫、李斌雄、邱圣宏</t>
  </si>
  <si>
    <t>思想政治教育史</t>
  </si>
  <si>
    <t>思想政治教育学史</t>
  </si>
  <si>
    <t>中国共产党思想政治工作发展史</t>
  </si>
  <si>
    <t>中国共产党思想政治工作史</t>
  </si>
  <si>
    <t>中国共产党思想政治工作史论</t>
  </si>
  <si>
    <t>中国共产党思想政治工作研究</t>
  </si>
  <si>
    <t>中国共产党思想政治教育史</t>
  </si>
  <si>
    <t>中国共产党思想政治教育发展史</t>
  </si>
  <si>
    <t>中国革命史</t>
  </si>
  <si>
    <t>978-7-04-045582-3</t>
  </si>
  <si>
    <t>王顺生、王炳林、陈 述</t>
  </si>
  <si>
    <t>马克思主义思想政治教育基本原理</t>
  </si>
  <si>
    <t>思想政治教育学原理（第二版）</t>
  </si>
  <si>
    <t>978-7-04-050096-7</t>
  </si>
  <si>
    <t>郑永廷、刘书林、沈壮海</t>
  </si>
  <si>
    <t>马克思主义思想政治教育理论基础</t>
  </si>
  <si>
    <t>思想政治教育概论</t>
  </si>
  <si>
    <t>思想政治教育理论方法</t>
  </si>
  <si>
    <t>思想政治教育理论与方法</t>
  </si>
  <si>
    <t>思想政治教育学</t>
  </si>
  <si>
    <t>思想政治教育学原理</t>
  </si>
  <si>
    <t>思想政治教育原理</t>
  </si>
  <si>
    <t>思想政治教育原理与方法</t>
  </si>
  <si>
    <t>思想政治教育原理与方法论</t>
  </si>
  <si>
    <t>思政教育学原理</t>
  </si>
  <si>
    <t>世界古代史</t>
  </si>
  <si>
    <t>世界古代史（第二版）</t>
  </si>
  <si>
    <t>978-7-04-050111-7（上）978-7-04-050112-4（下）</t>
  </si>
  <si>
    <t>朱寰、杨共乐、晏绍祥</t>
  </si>
  <si>
    <t>38.2              37.8</t>
  </si>
  <si>
    <t>世界古代史专题</t>
  </si>
  <si>
    <t>世界古代史通论</t>
  </si>
  <si>
    <t>世界古代中世纪史</t>
  </si>
  <si>
    <t>世界上古及中世纪史</t>
  </si>
  <si>
    <t>世界上古史</t>
  </si>
  <si>
    <t>世界上古中古史</t>
  </si>
  <si>
    <t>世界上古中世纪史</t>
  </si>
  <si>
    <t>世界通史·古代</t>
  </si>
  <si>
    <t>世界通史·世界古代史</t>
  </si>
  <si>
    <t>世界中古史</t>
  </si>
  <si>
    <t>世界中古史概论</t>
  </si>
  <si>
    <t>世界中世纪史</t>
  </si>
  <si>
    <t>古代文学</t>
  </si>
  <si>
    <t>中国古代文学史（第二版）</t>
  </si>
  <si>
    <t>978-7-04-050108-7（上）978-7-04-050109-4（中）978-7-04-050117-9（下）</t>
  </si>
  <si>
    <t>袁世硕、陈文新</t>
  </si>
  <si>
    <t>43.3    54.4    43.9</t>
  </si>
  <si>
    <t>古代文学史</t>
  </si>
  <si>
    <t>中国古代文学</t>
  </si>
  <si>
    <t>中国古代文学史</t>
  </si>
  <si>
    <t>中国古代文学史及作品选</t>
  </si>
  <si>
    <t>古代文论</t>
  </si>
  <si>
    <t>中国文学理论批评史（第二版）</t>
  </si>
  <si>
    <t>978-7-04-050110-0</t>
  </si>
  <si>
    <t>黄霖、李春青、李建中</t>
  </si>
  <si>
    <t>中国文学批评史</t>
  </si>
  <si>
    <t>古代文论与批评史</t>
  </si>
  <si>
    <t>古代文学批评史</t>
  </si>
  <si>
    <t>中国古代文学批评史</t>
  </si>
  <si>
    <t>中国古代文论</t>
  </si>
  <si>
    <t>中国古代文论史</t>
  </si>
  <si>
    <t>中国文学理论批评</t>
  </si>
  <si>
    <t>中国文学理论批评史</t>
  </si>
  <si>
    <t>中国文论</t>
  </si>
  <si>
    <t>国际组织</t>
  </si>
  <si>
    <t>国际组织 （第二版）</t>
  </si>
  <si>
    <t>978-7-04-050097-4</t>
  </si>
  <si>
    <t>郑启荣、张贵洪、严双伍</t>
  </si>
  <si>
    <t>国际组织学</t>
  </si>
  <si>
    <t>国际组织学概论</t>
  </si>
  <si>
    <t>国际组织研究</t>
  </si>
  <si>
    <t>逻辑</t>
  </si>
  <si>
    <t>逻辑学（第二版）</t>
  </si>
  <si>
    <t>978-7-04-050089-9</t>
  </si>
  <si>
    <t>何向东、张建军、任晓明</t>
  </si>
  <si>
    <t>逻辑导论</t>
  </si>
  <si>
    <t>逻辑的思想和方法</t>
  </si>
  <si>
    <t>逻辑方法论</t>
  </si>
  <si>
    <t>逻辑基本原理与实务</t>
  </si>
  <si>
    <t>逻辑基础</t>
  </si>
  <si>
    <t>逻辑基础与应用</t>
  </si>
  <si>
    <t>逻辑理论与科学方法</t>
  </si>
  <si>
    <t>逻辑入门</t>
  </si>
  <si>
    <t>逻辑思维</t>
  </si>
  <si>
    <t>逻辑思维训练</t>
  </si>
  <si>
    <t>逻辑思维与方法</t>
  </si>
  <si>
    <t>逻辑思想与方法</t>
  </si>
  <si>
    <t>逻辑推理</t>
  </si>
  <si>
    <t>逻辑推理训练</t>
  </si>
  <si>
    <t>逻辑学</t>
  </si>
  <si>
    <t>逻辑学导论</t>
  </si>
  <si>
    <t>逻辑学导引</t>
  </si>
  <si>
    <t>逻辑学概论</t>
  </si>
  <si>
    <t>逻辑学基础</t>
  </si>
  <si>
    <t>逻辑学基础与应用</t>
  </si>
  <si>
    <t>逻辑学基础知识专题</t>
  </si>
  <si>
    <t>逻辑学与逻辑思维</t>
  </si>
  <si>
    <t>逻辑学与思维训练</t>
  </si>
  <si>
    <t>逻辑学原理</t>
  </si>
  <si>
    <t>逻辑与辩论</t>
  </si>
  <si>
    <t>逻辑与表达</t>
  </si>
  <si>
    <t>逻辑与科学</t>
  </si>
  <si>
    <t>逻辑与论辩</t>
  </si>
  <si>
    <t>逻辑与推理</t>
  </si>
  <si>
    <t>近似推理</t>
  </si>
  <si>
    <t>简明逻辑学</t>
  </si>
  <si>
    <t>普通逻辑学</t>
  </si>
  <si>
    <t>古代戏曲史研究</t>
  </si>
  <si>
    <t>艺术学类</t>
  </si>
  <si>
    <t>中国戏曲史（第二版）</t>
  </si>
  <si>
    <t>978-7-04-050600-6</t>
  </si>
  <si>
    <t>郑传寅、俞为民、朱恒夫</t>
  </si>
  <si>
    <t>剧戏曲史</t>
  </si>
  <si>
    <t>艺术史（戏剧）</t>
  </si>
  <si>
    <t>中国戏剧简史</t>
  </si>
  <si>
    <t>中国戏剧史</t>
  </si>
  <si>
    <t>中国戏曲史</t>
  </si>
  <si>
    <t>中国戏曲史研究</t>
  </si>
  <si>
    <t>中外戏剧简史</t>
  </si>
  <si>
    <t>中外戏剧史</t>
  </si>
  <si>
    <t>中外戏剧史论</t>
  </si>
  <si>
    <t>中外戏剧史与名作赏析</t>
  </si>
  <si>
    <t>中外戏剧戏曲史</t>
  </si>
  <si>
    <t>影视戏剧简史</t>
  </si>
  <si>
    <t>元明清戏剧研究</t>
  </si>
  <si>
    <t>中国古代戏剧史专题</t>
  </si>
  <si>
    <t>中国戏曲名著导读</t>
  </si>
  <si>
    <t>中国古代戏曲史</t>
  </si>
  <si>
    <t>中国古代戏曲史论</t>
  </si>
  <si>
    <t>戏曲理论批评史</t>
  </si>
  <si>
    <t>戏曲美学</t>
  </si>
  <si>
    <t>戏曲通论</t>
  </si>
  <si>
    <t>劳动保障法</t>
  </si>
  <si>
    <t>劳动与社会保障法学（第二版）</t>
  </si>
  <si>
    <t>978-7-04-050099-8</t>
  </si>
  <si>
    <t>刘俊、叶静漪、林 嘉</t>
  </si>
  <si>
    <t>劳动法</t>
  </si>
  <si>
    <t>劳动法概论</t>
  </si>
  <si>
    <t>劳动法和社会保障法学</t>
  </si>
  <si>
    <t>劳动法学</t>
  </si>
  <si>
    <t>劳动和社会保障概论</t>
  </si>
  <si>
    <t>社会保障法</t>
  </si>
  <si>
    <t>社会保障法学</t>
  </si>
  <si>
    <t>劳动社会保障法制</t>
  </si>
  <si>
    <t>劳动与社会保障</t>
  </si>
  <si>
    <t>劳动与社会保障法</t>
  </si>
  <si>
    <t>社会保障法概论</t>
  </si>
  <si>
    <t>民事诉讼法学</t>
  </si>
  <si>
    <t>民事诉讼法学（第二版）</t>
  </si>
  <si>
    <t>978-7-04-050119-3</t>
  </si>
  <si>
    <t>宋朝武、汤维健、李浩</t>
  </si>
  <si>
    <t>民事诉讼法</t>
  </si>
  <si>
    <t>民事诉讼法精解</t>
  </si>
  <si>
    <t>民事诉讼法学（含证据法学）</t>
  </si>
  <si>
    <t>民事诉讼法学概要</t>
  </si>
  <si>
    <t>民事诉讼法专题</t>
  </si>
  <si>
    <t xml:space="preserve">民事程序法 </t>
  </si>
  <si>
    <t>中国法制史</t>
  </si>
  <si>
    <t>中国法制史（第二版）</t>
  </si>
  <si>
    <t>978-7-04-050101-8</t>
  </si>
  <si>
    <t xml:space="preserve">朱勇、王立民、赵晓耕 </t>
  </si>
  <si>
    <t>法制史</t>
  </si>
  <si>
    <t>中国法制史(含新中国法制史)</t>
  </si>
  <si>
    <t>行政法学</t>
  </si>
  <si>
    <t>行政法与行政诉讼法学（第二版）</t>
  </si>
  <si>
    <t>978-7-04-050118-6</t>
  </si>
  <si>
    <t>应松年、姜明安、马怀德</t>
  </si>
  <si>
    <t>行政法与行政诉讼法学</t>
  </si>
  <si>
    <t>行政诉讼法学</t>
  </si>
  <si>
    <t>中国行政法</t>
  </si>
  <si>
    <t>中国行政诉讼法</t>
  </si>
  <si>
    <t>媒体编辑与媒体应用</t>
  </si>
  <si>
    <t>新闻编辑</t>
  </si>
  <si>
    <t>978-7-04-046895-3</t>
  </si>
  <si>
    <t>蔡雯、许正林、甘险峰</t>
  </si>
  <si>
    <t>媒体编辑实务</t>
  </si>
  <si>
    <t>媒体策划与数字编辑</t>
  </si>
  <si>
    <t>全媒体编辑</t>
  </si>
  <si>
    <t>新闻业务</t>
  </si>
  <si>
    <t>新闻业务基础</t>
  </si>
  <si>
    <t>新闻业务实践</t>
  </si>
  <si>
    <t>新闻业务综合实践</t>
  </si>
  <si>
    <t>新闻编辑基础</t>
  </si>
  <si>
    <t>新闻编辑理论与实务</t>
  </si>
  <si>
    <t>新闻编辑实践</t>
  </si>
  <si>
    <t>新闻编辑实务</t>
  </si>
  <si>
    <t>新闻编辑实验</t>
  </si>
  <si>
    <t>新闻编辑学</t>
  </si>
  <si>
    <t>新闻编辑学实训</t>
  </si>
  <si>
    <t>新闻编辑学实验</t>
  </si>
  <si>
    <t>新闻编辑与排版</t>
  </si>
  <si>
    <t>新闻编辑与评论</t>
  </si>
  <si>
    <t>新闻编辑与商业评论</t>
  </si>
  <si>
    <t>新闻编评</t>
  </si>
  <si>
    <t>政府学</t>
  </si>
  <si>
    <t>地方政府与政治（第二版）</t>
  </si>
  <si>
    <t>978-7-04-050095-0</t>
  </si>
  <si>
    <t>徐 勇、沈荣华、潘小娟</t>
  </si>
  <si>
    <t>中国地方政府</t>
  </si>
  <si>
    <t>中国地方政府与政治</t>
  </si>
  <si>
    <t>中国地方政治管理</t>
  </si>
  <si>
    <t>中国政府与政治</t>
  </si>
  <si>
    <t>中央政府与地方政府</t>
  </si>
  <si>
    <t>城市与区域经济</t>
  </si>
  <si>
    <t>区域经济学</t>
  </si>
  <si>
    <t>978-7-04-048189-1</t>
  </si>
  <si>
    <t>安虎森、孙久文、吴殿廷</t>
  </si>
  <si>
    <t>城市和区域经济学</t>
  </si>
  <si>
    <t>城市与区域经济学</t>
  </si>
  <si>
    <t>中国区域经济</t>
  </si>
  <si>
    <t>广告学</t>
  </si>
  <si>
    <t>广告学概论</t>
  </si>
  <si>
    <t>978-7-04-047993-5</t>
  </si>
  <si>
    <t>丁俊杰、陈培爱、金定海</t>
  </si>
  <si>
    <t>广告</t>
  </si>
  <si>
    <t>广告理论</t>
  </si>
  <si>
    <t>广告理论和实务</t>
  </si>
  <si>
    <t>广告理论与策划</t>
  </si>
  <si>
    <t>广告理论与策划实务</t>
  </si>
  <si>
    <t>广告理论与创意</t>
  </si>
  <si>
    <t>广告理论与广告赏析</t>
  </si>
  <si>
    <t>广告理论与实践</t>
  </si>
  <si>
    <t>广告理论与实务</t>
  </si>
  <si>
    <t>广告通论</t>
  </si>
  <si>
    <t>广告通识</t>
  </si>
  <si>
    <t>广告学导论</t>
  </si>
  <si>
    <t>广告学基础</t>
  </si>
  <si>
    <t>广告学基础知识及广告佳作欣赏</t>
  </si>
  <si>
    <t>广告学及包装设计</t>
  </si>
  <si>
    <t>广告学科导论</t>
  </si>
  <si>
    <t>广告学理论与实务</t>
  </si>
  <si>
    <t>广告学入门</t>
  </si>
  <si>
    <t>广告学入门与作品赏析</t>
  </si>
  <si>
    <t>广告学通论</t>
  </si>
  <si>
    <t>广告学与广告策划</t>
  </si>
  <si>
    <t>广告学与广告创意</t>
  </si>
  <si>
    <t>广告学与广告实务</t>
  </si>
  <si>
    <t>广告学原理</t>
  </si>
  <si>
    <t>广告学原理及实务</t>
  </si>
  <si>
    <t>广告学原理与广告策划</t>
  </si>
  <si>
    <t>广告学原理与实务</t>
  </si>
  <si>
    <t>广告学专业导论</t>
  </si>
  <si>
    <t>广告原理</t>
  </si>
  <si>
    <t>广告原理与策划</t>
  </si>
  <si>
    <t>广告原理与广告策划</t>
  </si>
  <si>
    <t>广告原理与实务</t>
  </si>
  <si>
    <t>广告专业导论</t>
  </si>
  <si>
    <t>文化广告学</t>
  </si>
  <si>
    <t>现代广告</t>
  </si>
  <si>
    <t>现代广告导论</t>
  </si>
  <si>
    <t>现代广告理论与实践</t>
  </si>
  <si>
    <t>现代广告理论与实务</t>
  </si>
  <si>
    <t>现代广告通论</t>
  </si>
  <si>
    <t>现代广告学</t>
  </si>
  <si>
    <t>现代广告学概论</t>
  </si>
  <si>
    <t>商法学</t>
  </si>
  <si>
    <t>978-7-04-050075-2</t>
  </si>
  <si>
    <t>范健、赵旭东、叶林</t>
  </si>
  <si>
    <t>公司法</t>
  </si>
  <si>
    <t>保险法</t>
  </si>
  <si>
    <t>证券法</t>
  </si>
  <si>
    <t>金融法</t>
  </si>
  <si>
    <t>破产法</t>
  </si>
  <si>
    <t>中国史学史</t>
  </si>
  <si>
    <t>978-7-04-050883-3</t>
  </si>
  <si>
    <t>瞿林东</t>
  </si>
  <si>
    <t>二十世纪中国史学</t>
  </si>
  <si>
    <t>史学史</t>
  </si>
  <si>
    <t>中国史学简史</t>
  </si>
  <si>
    <t>中国史学史（含史源学）</t>
  </si>
  <si>
    <t>中国史学史与文选</t>
  </si>
  <si>
    <t>中国史学史专题</t>
  </si>
  <si>
    <t>中国经济史</t>
  </si>
  <si>
    <t>978-7-04-050130-8</t>
  </si>
  <si>
    <t>王玉茹、萧国亮、宁欣</t>
  </si>
  <si>
    <t>中国古代经济史</t>
  </si>
  <si>
    <t>中国近代经济史</t>
  </si>
  <si>
    <t>中国当代经济史</t>
  </si>
  <si>
    <t>新中国经济史</t>
  </si>
  <si>
    <t>当代新闻写作</t>
  </si>
  <si>
    <t>新闻采访与写作</t>
  </si>
  <si>
    <t>978-7-04-048502-8</t>
  </si>
  <si>
    <t>罗以澄、丁柏铨、张征</t>
  </si>
  <si>
    <t>初级新闻采访与写作</t>
  </si>
  <si>
    <t>新闻采访写作</t>
  </si>
  <si>
    <t>当代新闻采访与写作</t>
  </si>
  <si>
    <t>高级新闻采访与写作</t>
  </si>
  <si>
    <t>高级新闻采写</t>
  </si>
  <si>
    <t>高级新闻写作</t>
  </si>
  <si>
    <t>基础新闻写作</t>
  </si>
  <si>
    <t>全媒体新闻采写</t>
  </si>
  <si>
    <t>全媒体新闻采写教程</t>
  </si>
  <si>
    <t>新闻采写实训</t>
  </si>
  <si>
    <t>实用新闻写作</t>
  </si>
  <si>
    <t>现代新闻写作</t>
  </si>
  <si>
    <t>新闻（特写）采访写作</t>
  </si>
  <si>
    <t>新闻（消息）采访写作</t>
  </si>
  <si>
    <t>新闻采访</t>
  </si>
  <si>
    <t>新闻采访报道</t>
  </si>
  <si>
    <t>新闻采访写作实务</t>
  </si>
  <si>
    <t>新闻采访学</t>
  </si>
  <si>
    <t>新闻采访与报道</t>
  </si>
  <si>
    <t>新闻采访与写作创新训练</t>
  </si>
  <si>
    <t>新闻采访与写作实践</t>
  </si>
  <si>
    <t>新闻采访与写作实训</t>
  </si>
  <si>
    <t>新闻采访与写作实验</t>
  </si>
  <si>
    <t>新闻采访与写作学</t>
  </si>
  <si>
    <t>新闻采访与写作学实训</t>
  </si>
  <si>
    <t>新闻采访与写作专题</t>
  </si>
  <si>
    <t>新闻采访与专稿写作</t>
  </si>
  <si>
    <t>新闻采访综合练习</t>
  </si>
  <si>
    <t>新闻采写基础</t>
  </si>
  <si>
    <t>新闻采写精要</t>
  </si>
  <si>
    <t>新闻采写课程实习</t>
  </si>
  <si>
    <t>新闻采写与实践</t>
  </si>
  <si>
    <t>新闻采写专题</t>
  </si>
  <si>
    <t>新闻写作</t>
  </si>
  <si>
    <t>新闻写作基础</t>
  </si>
  <si>
    <t>新闻写作技能综合训练</t>
  </si>
  <si>
    <t>新闻写作精讲</t>
  </si>
  <si>
    <t>新闻写作理论与实践</t>
  </si>
  <si>
    <t>新闻写作实践</t>
  </si>
  <si>
    <t>新闻写作实务</t>
  </si>
  <si>
    <t>新闻写作实训</t>
  </si>
  <si>
    <t>新闻写作实验</t>
  </si>
  <si>
    <t>新闻写作学</t>
  </si>
  <si>
    <t>新闻写作艺术技巧</t>
  </si>
  <si>
    <t>新闻写作与报道训练</t>
  </si>
  <si>
    <t>新闻写作指导</t>
  </si>
  <si>
    <t>新闻写作专题</t>
  </si>
  <si>
    <t>专题新闻报道与写作</t>
  </si>
  <si>
    <t>专题新闻采写</t>
  </si>
  <si>
    <t>专题新闻写作</t>
  </si>
  <si>
    <t>专业新闻采访报道</t>
  </si>
  <si>
    <t>专业新闻采访与写作</t>
  </si>
  <si>
    <t>中外经济史</t>
  </si>
  <si>
    <t>世界经济史</t>
  </si>
  <si>
    <t>978-7-04-050202-2</t>
  </si>
  <si>
    <t>高德步</t>
  </si>
  <si>
    <t>世界近代经济史</t>
  </si>
  <si>
    <t>世界近现代经济史</t>
  </si>
  <si>
    <t>外国近代经济史</t>
  </si>
  <si>
    <t>外国近现代经济史</t>
  </si>
  <si>
    <t>外国经济史</t>
  </si>
  <si>
    <t>西方经济史</t>
  </si>
  <si>
    <t>科学技术哲学</t>
  </si>
  <si>
    <t>978-7-04-050606-8</t>
  </si>
  <si>
    <t>刘大椿、刘孝廷、万小龙</t>
  </si>
  <si>
    <t>简明科学哲学导论</t>
  </si>
  <si>
    <t>科技哲学导引</t>
  </si>
  <si>
    <t>科技哲学概论与科学思维培养</t>
  </si>
  <si>
    <t>科技哲学专题研究</t>
  </si>
  <si>
    <t>科学哲学和科学方法</t>
  </si>
  <si>
    <t>科学史与科学哲学</t>
  </si>
  <si>
    <t>科学哲学</t>
  </si>
  <si>
    <t>科学哲学导论</t>
  </si>
  <si>
    <t>科学哲学通论</t>
  </si>
  <si>
    <t>管理学</t>
  </si>
  <si>
    <t>管理类</t>
  </si>
  <si>
    <t>978-7-04-045832-9</t>
  </si>
  <si>
    <t>陈传明、徐向艺、赵丽芬</t>
  </si>
  <si>
    <t>管理学原理</t>
  </si>
  <si>
    <t>现代管理学</t>
  </si>
  <si>
    <t>管理学基础</t>
  </si>
  <si>
    <t>管理导论</t>
  </si>
  <si>
    <t>管理概论</t>
  </si>
  <si>
    <t>管理理论</t>
  </si>
  <si>
    <t>管理理论导论</t>
  </si>
  <si>
    <t>管理理论及其应用</t>
  </si>
  <si>
    <t>管理理论与实践</t>
  </si>
  <si>
    <t>管理通论</t>
  </si>
  <si>
    <t>管理通识</t>
  </si>
  <si>
    <t>管理学导论</t>
  </si>
  <si>
    <t>管理学概论</t>
  </si>
  <si>
    <t>管理学基本原理</t>
  </si>
  <si>
    <t>管理学基础及实务</t>
  </si>
  <si>
    <t>管理学基础理论与实务</t>
  </si>
  <si>
    <t>管理学基础与应用</t>
  </si>
  <si>
    <t>管理学理论精要</t>
  </si>
  <si>
    <t>管理学理论与方法</t>
  </si>
  <si>
    <t>管理学理论与实务</t>
  </si>
  <si>
    <t>管理学理论与应用</t>
  </si>
  <si>
    <t>管理学通论</t>
  </si>
  <si>
    <t>管理学原理实践</t>
  </si>
  <si>
    <t>管理学原理与方法</t>
  </si>
  <si>
    <t>管理学原理与实践</t>
  </si>
  <si>
    <t>管理学原理与应用</t>
  </si>
  <si>
    <t>民法学</t>
  </si>
  <si>
    <t>978-7-04-045924-1</t>
  </si>
  <si>
    <t>王利明、王卫国、陈小君</t>
  </si>
  <si>
    <t>民法</t>
  </si>
  <si>
    <t>民法总论</t>
  </si>
  <si>
    <t>民法分论</t>
  </si>
  <si>
    <t>民法分则</t>
  </si>
  <si>
    <t>民法学（物权法）</t>
  </si>
  <si>
    <t>民法学（含债权法合同法担保法侵权责任法）</t>
  </si>
  <si>
    <t>民法学（总论物权法人身权法）</t>
  </si>
  <si>
    <t>民法学（总论物权法）</t>
  </si>
  <si>
    <t>民法总则</t>
  </si>
  <si>
    <t>艺术学概论</t>
  </si>
  <si>
    <t>978-7-04-051290-8</t>
  </si>
  <si>
    <t>彭吉象、王一川</t>
  </si>
  <si>
    <t>艺术概论</t>
  </si>
  <si>
    <t>美学概论与艺术概论</t>
  </si>
  <si>
    <t>美学与艺术概论</t>
  </si>
  <si>
    <t>人文艺术概论</t>
  </si>
  <si>
    <t>文化艺术概论</t>
  </si>
  <si>
    <t>现代艺术概论</t>
  </si>
  <si>
    <t>艺术概论·美术</t>
  </si>
  <si>
    <t>艺术概论·音乐</t>
  </si>
  <si>
    <t>艺术概论（建筑学）</t>
  </si>
  <si>
    <t>艺术概论(美术)</t>
  </si>
  <si>
    <t>艺术概论(双语)</t>
  </si>
  <si>
    <t>艺术概论(音乐)</t>
  </si>
  <si>
    <t>艺术概论(专业导论)</t>
  </si>
  <si>
    <t>艺术概论与艺术欣赏</t>
  </si>
  <si>
    <t>艺术概论专题</t>
  </si>
  <si>
    <t>音乐美学与艺术概论</t>
  </si>
  <si>
    <t>中国艺术学</t>
  </si>
  <si>
    <t>中外美术概论</t>
  </si>
  <si>
    <t>艺术学导论</t>
  </si>
  <si>
    <t>艺术学</t>
  </si>
  <si>
    <t>艺术学基本问题研讨</t>
  </si>
  <si>
    <t>艺术学基础</t>
  </si>
  <si>
    <t>艺术学基础知识与艺术作品赏析</t>
  </si>
  <si>
    <t>艺术学理论入门</t>
  </si>
  <si>
    <t>艺术学原理</t>
  </si>
  <si>
    <t>艺术导论</t>
  </si>
  <si>
    <t>艺术导论与欣赏</t>
  </si>
  <si>
    <t>中国文化艺术导论</t>
  </si>
  <si>
    <t>艺术原理</t>
  </si>
  <si>
    <t>艺术原理与实验</t>
  </si>
  <si>
    <t>艺术导学</t>
  </si>
  <si>
    <t>城市社会保障概论</t>
  </si>
  <si>
    <t>社会保障概论</t>
  </si>
  <si>
    <t>978-7-04-051071-3</t>
  </si>
  <si>
    <t>邓大松、杨燕绥</t>
  </si>
  <si>
    <t>社会保障制度</t>
  </si>
  <si>
    <t>社会保障学</t>
  </si>
  <si>
    <t>城市就业与社会保障</t>
  </si>
  <si>
    <t>当代中国社会保障概论</t>
  </si>
  <si>
    <t>就业与社会保障</t>
  </si>
  <si>
    <t>劳动就业和社会保障</t>
  </si>
  <si>
    <t>劳动社会保障</t>
  </si>
  <si>
    <t>劳动社会保障概论</t>
  </si>
  <si>
    <t>劳动与社会保障导论</t>
  </si>
  <si>
    <t>劳动与社会保障概论</t>
  </si>
  <si>
    <t>劳动与社会保障学</t>
  </si>
  <si>
    <t>劳动与社会保障制度</t>
  </si>
  <si>
    <t>劳动与社会保障专业导论</t>
  </si>
  <si>
    <t>社会保障</t>
  </si>
  <si>
    <t>社会保障（政策与制度）</t>
  </si>
  <si>
    <t>社会保障导论</t>
  </si>
  <si>
    <t>社会保障和社会福利</t>
  </si>
  <si>
    <t>社会保障理论</t>
  </si>
  <si>
    <t>社会保障理论研究</t>
  </si>
  <si>
    <t>社会保障理论与实践</t>
  </si>
  <si>
    <t>社会保障理论与实务</t>
  </si>
  <si>
    <t>社会保障学概论</t>
  </si>
  <si>
    <t>社会保障与福利</t>
  </si>
  <si>
    <t>社会保障与管理</t>
  </si>
  <si>
    <t>社会保障与社会保险</t>
  </si>
  <si>
    <t>社会保障与社会福利</t>
  </si>
  <si>
    <t>社会保障与生活</t>
  </si>
  <si>
    <t>社会保障与员工福利</t>
  </si>
  <si>
    <t>社会保障原理</t>
  </si>
  <si>
    <t>社会保障原理与政策</t>
  </si>
  <si>
    <t>社会保障专题</t>
  </si>
  <si>
    <t>中国社会保障实践</t>
  </si>
  <si>
    <t>中国社会保障专题</t>
  </si>
  <si>
    <t>人类与社会</t>
  </si>
  <si>
    <t>人类学概论</t>
  </si>
  <si>
    <t>978-7-04-050889-5</t>
  </si>
  <si>
    <t>周大鸣、何明、刘夏蓓</t>
  </si>
  <si>
    <t>社会人类学</t>
  </si>
  <si>
    <t>社会人类学方法</t>
  </si>
  <si>
    <t>历史人类学</t>
  </si>
  <si>
    <t>历史人类学导论</t>
  </si>
  <si>
    <t>人口资源环境与社会</t>
  </si>
  <si>
    <t>人口资源与环境经济学</t>
  </si>
  <si>
    <t>978-7-04-050888-8</t>
  </si>
  <si>
    <t>马中、刘学敏、白永秀</t>
  </si>
  <si>
    <t>人口资源和环境经济学</t>
  </si>
  <si>
    <t>人口资源环境经济学</t>
  </si>
  <si>
    <t>人口资源与环境</t>
  </si>
  <si>
    <t>人口资源与环境经济专题</t>
  </si>
  <si>
    <t>人口资源环境与可持续发展</t>
  </si>
  <si>
    <t>资源环境经济学</t>
  </si>
  <si>
    <t>城乡社会学</t>
  </si>
  <si>
    <t>农村社会学</t>
  </si>
  <si>
    <t>978-7-04-050890-1</t>
  </si>
  <si>
    <t>钟涨宝、董磊明、陆益龙</t>
  </si>
  <si>
    <t>农村社会学与社会工作</t>
  </si>
  <si>
    <t>农村社会专题</t>
  </si>
  <si>
    <t>农村社区管理</t>
  </si>
  <si>
    <t>农村社区管理学</t>
  </si>
  <si>
    <t>外国史学史</t>
  </si>
  <si>
    <t>978-7-04-050882-6</t>
  </si>
  <si>
    <t>陈恒</t>
  </si>
  <si>
    <t>西方史学史</t>
  </si>
  <si>
    <t>西方史学流派</t>
  </si>
  <si>
    <t>西方史学理论与流派</t>
  </si>
  <si>
    <t>西方史学史与史学名著导读</t>
  </si>
  <si>
    <t>教育学原理</t>
  </si>
  <si>
    <t>教育学类</t>
  </si>
  <si>
    <t>978-7-04-050938-0</t>
  </si>
  <si>
    <t>项贤明、冯建军、柳海民</t>
  </si>
  <si>
    <t>教育学原理专题</t>
  </si>
  <si>
    <t>教育学原理与应用</t>
  </si>
  <si>
    <t>教育概论</t>
  </si>
  <si>
    <t>教育原理</t>
  </si>
  <si>
    <t>教育基本原理</t>
  </si>
  <si>
    <t>教育学基本原理</t>
  </si>
  <si>
    <t>教育学基础</t>
  </si>
  <si>
    <t>教育学</t>
  </si>
  <si>
    <t>当代教育学</t>
  </si>
  <si>
    <t>普通教育学</t>
  </si>
  <si>
    <t>中小学教育原理</t>
  </si>
  <si>
    <t>教育学导论</t>
  </si>
  <si>
    <t>现代教育学</t>
  </si>
  <si>
    <t>国际政治学概论</t>
  </si>
  <si>
    <t>国际政治学</t>
  </si>
  <si>
    <t>978-7-04-050728-7</t>
  </si>
  <si>
    <t>陈岳、门洪华、刘清才</t>
  </si>
  <si>
    <t>国际政治学导论</t>
  </si>
  <si>
    <t>国际政治学原理</t>
  </si>
  <si>
    <t>博物馆学概论</t>
  </si>
  <si>
    <t>978-7-04-050853-6</t>
  </si>
  <si>
    <t>陈红京</t>
  </si>
  <si>
    <t>博物馆学基础</t>
  </si>
  <si>
    <t>中外舞蹈史及作品鉴赏</t>
  </si>
  <si>
    <t>中国舞蹈史</t>
  </si>
  <si>
    <t>978-7-04-051068-3</t>
  </si>
  <si>
    <t>袁禾、郑慧慧</t>
  </si>
  <si>
    <t>中外舞蹈史</t>
  </si>
  <si>
    <t>舞蹈发展史与作品赏析</t>
  </si>
  <si>
    <t>舞蹈简史</t>
  </si>
  <si>
    <t>舞蹈简史与欣赏</t>
  </si>
  <si>
    <t>舞蹈史</t>
  </si>
  <si>
    <t>舞蹈史论</t>
  </si>
  <si>
    <t>舞蹈史与作品鉴赏</t>
  </si>
  <si>
    <t>舞蹈史与作品赏析</t>
  </si>
  <si>
    <t>中国古代舞蹈史</t>
  </si>
  <si>
    <t>中国古代舞蹈史纲</t>
  </si>
  <si>
    <t>中国古典舞蹈</t>
  </si>
  <si>
    <t>中国近代舞蹈史</t>
  </si>
  <si>
    <t>中国近代现代当代舞蹈发展史</t>
  </si>
  <si>
    <t>中国近现代当代舞蹈发展史</t>
  </si>
  <si>
    <t>中国近现代当代舞蹈史</t>
  </si>
  <si>
    <t>中国近现代舞蹈史</t>
  </si>
  <si>
    <t>中国近现当代舞蹈史</t>
  </si>
  <si>
    <t>中国舞蹈</t>
  </si>
  <si>
    <t>中国舞蹈发展史</t>
  </si>
  <si>
    <t>中国舞蹈简史</t>
  </si>
  <si>
    <t>中国舞蹈简史及欣赏</t>
  </si>
  <si>
    <t>中国舞蹈简史与赏析</t>
  </si>
  <si>
    <t>中国舞蹈史及作品鉴赏</t>
  </si>
  <si>
    <t>中国舞蹈史与名作赏析</t>
  </si>
  <si>
    <t>中国舞蹈史与名作欣赏</t>
  </si>
  <si>
    <t>中国舞蹈史与赏析</t>
  </si>
  <si>
    <t>中国舞蹈史与舞蹈文化</t>
  </si>
  <si>
    <t>中国舞蹈史与欣赏</t>
  </si>
  <si>
    <t>中国舞蹈史与作品鉴赏</t>
  </si>
  <si>
    <t>中国舞蹈史与作品赏析</t>
  </si>
  <si>
    <t>中国舞蹈史与作品欣赏</t>
  </si>
  <si>
    <t>教育哲学</t>
  </si>
  <si>
    <t>978-7-04-051112-3</t>
  </si>
  <si>
    <t>石中英、王坤庆、郝文武</t>
  </si>
  <si>
    <t>教育哲学概论</t>
  </si>
  <si>
    <t>教育哲学导论</t>
  </si>
  <si>
    <t>教育的哲学基础</t>
  </si>
  <si>
    <t>教育哲学专题</t>
  </si>
  <si>
    <t>当代中国外交</t>
  </si>
  <si>
    <t>978-7-04-050502-3</t>
  </si>
  <si>
    <t>宫力、李宝俊、张清敏</t>
  </si>
  <si>
    <t>国际关系和中国外交</t>
  </si>
  <si>
    <t>国际关系与当代中国外交</t>
  </si>
  <si>
    <t>国际关系与外交政策（选修）</t>
  </si>
  <si>
    <t>国际关系与中国外交</t>
  </si>
  <si>
    <t>中华人民共和国对外关系</t>
  </si>
  <si>
    <t>中华人民共和国对外关系史</t>
  </si>
  <si>
    <t>刑法学</t>
  </si>
  <si>
    <t>刑法学（上册总论，下册各论）</t>
  </si>
  <si>
    <t>978-7-04-048157-0（上）                                            978-7-04-048158-7（下）</t>
  </si>
  <si>
    <t>贾宇</t>
  </si>
  <si>
    <t>49        42</t>
  </si>
  <si>
    <t>刑法</t>
  </si>
  <si>
    <t>刑法分论</t>
  </si>
  <si>
    <t>刑法总论</t>
  </si>
  <si>
    <t>刑法（分则）</t>
  </si>
  <si>
    <t>刑法（总则）</t>
  </si>
  <si>
    <t>刑法概论</t>
  </si>
  <si>
    <t>刑法各论</t>
  </si>
  <si>
    <t>刑法学（总论）</t>
  </si>
  <si>
    <t>刑法学（分论）</t>
  </si>
  <si>
    <t>刑法学导论</t>
  </si>
  <si>
    <t>刑法学分则</t>
  </si>
  <si>
    <t>刑法学概论</t>
  </si>
  <si>
    <t>刑法学概要</t>
  </si>
  <si>
    <t>刑法学各论</t>
  </si>
  <si>
    <t>刑事诉讼法学</t>
  </si>
  <si>
    <t>刑事诉讼法学（第三版）</t>
  </si>
  <si>
    <t>978-7-04-052335-5</t>
  </si>
  <si>
    <t>陈卫东</t>
  </si>
  <si>
    <t>刑事诉讼法</t>
  </si>
  <si>
    <t>刑事诉讼法学（含证据法学）</t>
  </si>
  <si>
    <t>刑事诉讼法学概要</t>
  </si>
  <si>
    <t>刑事诉讼法专题</t>
  </si>
  <si>
    <t>刑事程序法</t>
  </si>
  <si>
    <t>外国政治思想史</t>
  </si>
  <si>
    <t>西方政治思想史（第二版）</t>
  </si>
  <si>
    <t>978-7-04-050665-5</t>
  </si>
  <si>
    <t>徐大同、张桂林、高建、佟德志</t>
  </si>
  <si>
    <t>西方政治思想</t>
  </si>
  <si>
    <t>西方政治思想史</t>
  </si>
  <si>
    <t>西方政治思想史概要</t>
  </si>
  <si>
    <t>西方政治思想研究</t>
  </si>
  <si>
    <t>政治思想史</t>
  </si>
  <si>
    <t>知识产权法学</t>
  </si>
  <si>
    <t xml:space="preserve"> 978-7-04-052207-5</t>
  </si>
  <si>
    <t>刘春田、李明德</t>
  </si>
  <si>
    <t>知识产权法</t>
  </si>
  <si>
    <t>知识产权法（人文）</t>
  </si>
  <si>
    <t>组织行为学</t>
  </si>
  <si>
    <t xml:space="preserve"> 978-7-04-052206-8</t>
  </si>
  <si>
    <t>孙健敏、张德</t>
  </si>
  <si>
    <t>组织行为</t>
  </si>
  <si>
    <t>组织行为管理</t>
  </si>
  <si>
    <t>组织行为理论</t>
  </si>
  <si>
    <t>组织行为学概论</t>
  </si>
  <si>
    <t>组织行为学基础</t>
  </si>
  <si>
    <t>组织行为学理论与实践</t>
  </si>
  <si>
    <t>组织行为学原理</t>
  </si>
  <si>
    <t>发展经济学</t>
  </si>
  <si>
    <t>978-7-04-052212-9</t>
  </si>
  <si>
    <t>郭熙保、彭刚、高波</t>
  </si>
  <si>
    <t>文物学</t>
  </si>
  <si>
    <t>文物学概论（彩图版）                               文物学概论</t>
  </si>
  <si>
    <t>978-7-04-052208-2     978-7-04-052653-0</t>
  </si>
  <si>
    <t>刘毅</t>
  </si>
  <si>
    <t>79.5                    48.5</t>
  </si>
  <si>
    <t>文物学概论</t>
  </si>
  <si>
    <t>文物学导论</t>
  </si>
  <si>
    <t>文物学基础</t>
  </si>
  <si>
    <t>东方美术史</t>
  </si>
  <si>
    <t>中国美术史</t>
  </si>
  <si>
    <t xml:space="preserve"> 978-7-04-051818-4</t>
  </si>
  <si>
    <t>尹吉男</t>
  </si>
  <si>
    <t>东方美术作品欣赏</t>
  </si>
  <si>
    <t>美术发展史与个案研究</t>
  </si>
  <si>
    <t>美术简史与赏析</t>
  </si>
  <si>
    <t>美术史（中国美术史）</t>
  </si>
  <si>
    <t>美术史名作欣赏</t>
  </si>
  <si>
    <t>中国传统美术</t>
  </si>
  <si>
    <t>中国古代美术</t>
  </si>
  <si>
    <t>中国古代美术史</t>
  </si>
  <si>
    <t>中国美术</t>
  </si>
  <si>
    <t>中国美术简史</t>
  </si>
  <si>
    <t>中国美术欣赏</t>
  </si>
  <si>
    <t>中国美术鉴赏与指导</t>
  </si>
  <si>
    <t>中国美术史（通识-文学与艺术）</t>
  </si>
  <si>
    <t>中国美术史纲</t>
  </si>
  <si>
    <t>中国美术史迹考察</t>
  </si>
  <si>
    <t>中国美术史及作品鉴赏</t>
  </si>
  <si>
    <t>中国美术史鉴赏</t>
  </si>
  <si>
    <t>中国美术史论研究</t>
  </si>
  <si>
    <t>中国美术史与鉴赏</t>
  </si>
  <si>
    <t>中国美术史与名作赏析</t>
  </si>
  <si>
    <t>中国美术史专题</t>
  </si>
  <si>
    <t>中国美术史专题研究</t>
  </si>
  <si>
    <t>中国美术史专题研究明清</t>
  </si>
  <si>
    <t>中国美术史专题研究秦汉魏晋</t>
  </si>
  <si>
    <t>中国美术史专题研究宋元</t>
  </si>
  <si>
    <t>中国美术史专题研究隋唐五代</t>
  </si>
  <si>
    <t>中国美术通史</t>
  </si>
  <si>
    <t>中外美术简史</t>
  </si>
  <si>
    <t>中外美术简史与名作欣赏</t>
  </si>
  <si>
    <t>中外美术简史与欣赏</t>
  </si>
  <si>
    <t>中外美术简史与作品赏析</t>
  </si>
  <si>
    <t>中外美术史</t>
  </si>
  <si>
    <t>中外美术史（本科）</t>
  </si>
  <si>
    <t>中外美术史（专转本）</t>
  </si>
  <si>
    <t>中外美术史概论</t>
  </si>
  <si>
    <t>中外美术史及作品鉴赏</t>
  </si>
  <si>
    <t>中外美术史文献选读</t>
  </si>
  <si>
    <t>中外美术史与鉴赏</t>
  </si>
  <si>
    <t>中外美术史与美术欣赏</t>
  </si>
  <si>
    <t>中外美术史与名作赏析</t>
  </si>
  <si>
    <t>中外美术史与作品赏析</t>
  </si>
  <si>
    <t>中外美术通史</t>
  </si>
  <si>
    <t>中外美术欣赏</t>
  </si>
  <si>
    <t>中外美术作品鉴赏</t>
  </si>
  <si>
    <t>中外美术作品赏析</t>
  </si>
  <si>
    <t>西方伦理思想史</t>
  </si>
  <si>
    <t>978-7-04-051772-9</t>
  </si>
  <si>
    <t>龚群、张传有</t>
  </si>
  <si>
    <t>中国政治思想史（第二版）</t>
  </si>
  <si>
    <t>978-7-04-050666-2</t>
  </si>
  <si>
    <t>曹德本、孙晓春、王宪明、张茂泽</t>
  </si>
  <si>
    <t>中国传统政治思想</t>
  </si>
  <si>
    <t>中国传统政治思想概论</t>
  </si>
  <si>
    <t>中国古代政治思想史</t>
  </si>
  <si>
    <t>中国近代政治思想史</t>
  </si>
  <si>
    <t>中国政治思想</t>
  </si>
  <si>
    <t>中国政治思想史</t>
  </si>
  <si>
    <t>微观经济学</t>
  </si>
  <si>
    <t>西方经济学（第二版）</t>
  </si>
  <si>
    <t>978-7-04-052553-3（上)
978-7-04-052554-0（下)
978-7-04-052641-7（上下）</t>
  </si>
  <si>
    <t>颜鹏飞</t>
  </si>
  <si>
    <t>50
40
90</t>
  </si>
  <si>
    <t>微观经济学导论</t>
  </si>
  <si>
    <t>微观经济学基础</t>
  </si>
  <si>
    <t>微观经济学原理</t>
  </si>
  <si>
    <t>微观西方经济学</t>
  </si>
  <si>
    <t>中级微观经济学</t>
  </si>
  <si>
    <t>初级微宏观经济学</t>
  </si>
  <si>
    <t>中级微宏观经济学</t>
  </si>
  <si>
    <t>宏观经济学</t>
  </si>
  <si>
    <t>宏观经济学导论</t>
  </si>
  <si>
    <t>宏观经济学原理</t>
  </si>
  <si>
    <t>宏观西方经济学</t>
  </si>
  <si>
    <t>初级宏观经济学</t>
  </si>
  <si>
    <t>中级宏观经济学</t>
  </si>
  <si>
    <t>西方经济学</t>
  </si>
  <si>
    <t>西方经济学（微观经济学）</t>
  </si>
  <si>
    <t>西方经济学导论</t>
  </si>
  <si>
    <t>西方经济学概论</t>
  </si>
  <si>
    <t>西方经济学基础</t>
  </si>
  <si>
    <t>西方经济学理论</t>
  </si>
  <si>
    <t>西方经济学入门</t>
  </si>
  <si>
    <t>西方经济学原理</t>
  </si>
  <si>
    <t>西方经济学原理（宏观）</t>
  </si>
  <si>
    <t>西方经济学原理（双语）</t>
  </si>
  <si>
    <t>西方经济学原理（微观）</t>
  </si>
  <si>
    <t>中级西方经济学</t>
  </si>
  <si>
    <t>公共财政概论</t>
  </si>
  <si>
    <t>978-7-04-052210-5</t>
  </si>
  <si>
    <t>樊丽明、杨志勇</t>
  </si>
  <si>
    <t>财政学</t>
  </si>
  <si>
    <t>财政概论</t>
  </si>
  <si>
    <t>公共经济学</t>
  </si>
  <si>
    <t>公共部门经济学</t>
  </si>
  <si>
    <t>公共财政学</t>
  </si>
  <si>
    <t>财政学原理</t>
  </si>
  <si>
    <t>西方经济学流派</t>
  </si>
  <si>
    <t>西方经济学流派评析</t>
  </si>
  <si>
    <t>978-7-04-052266-2</t>
  </si>
  <si>
    <t>王志伟、方福前、沈越</t>
  </si>
  <si>
    <t>欧洲哲学简史</t>
  </si>
  <si>
    <t>西方哲学史（第二版）</t>
  </si>
  <si>
    <t>978-7-04-052555-7</t>
  </si>
  <si>
    <t>韩震</t>
  </si>
  <si>
    <t>欧洲哲学史</t>
  </si>
  <si>
    <t>西方哲学</t>
  </si>
  <si>
    <t>西方哲学导读</t>
  </si>
  <si>
    <t>西方哲学导论</t>
  </si>
  <si>
    <t>西方哲学发展史</t>
  </si>
  <si>
    <t>西方哲学概论</t>
  </si>
  <si>
    <t>西方哲学基本命题</t>
  </si>
  <si>
    <t>西方哲学简史</t>
  </si>
  <si>
    <t>西方哲学鉴赏</t>
  </si>
  <si>
    <t>西方哲学精神</t>
  </si>
  <si>
    <t>西方哲学流派及其反思</t>
  </si>
  <si>
    <t>西方哲学史</t>
  </si>
  <si>
    <t>西方哲学史概论</t>
  </si>
  <si>
    <t>西方哲学思辨</t>
  </si>
  <si>
    <t>西方哲学思想史</t>
  </si>
  <si>
    <t>西方哲学通论</t>
  </si>
  <si>
    <t>西方哲学引论</t>
  </si>
  <si>
    <t>西方古代哲学史</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</si>
</sst>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 numFmtId="177" formatCode="0.00_ "/>
    <numFmt numFmtId="178" formatCode="0_);[Red]\(0\)"/>
  </numFmts>
  <fonts count="36">
    <font>
      <sz val="10"/>
      <name val="Arial"/>
      <charset val="134"/>
    </font>
    <font>
      <b/>
      <sz val="18"/>
      <name val="宋体"/>
      <charset val="134"/>
    </font>
    <font>
      <sz val="12"/>
      <name val="宋体"/>
      <charset val="134"/>
    </font>
    <font>
      <b/>
      <sz val="14"/>
      <name val="宋体"/>
      <charset val="134"/>
    </font>
    <font>
      <b/>
      <sz val="10"/>
      <color rgb="FFFFFFFF"/>
      <name val="宋体"/>
      <charset val="134"/>
    </font>
    <font>
      <sz val="10"/>
      <name val="宋体"/>
      <charset val="134"/>
    </font>
    <font>
      <sz val="10"/>
      <color theme="1"/>
      <name val="宋体"/>
      <charset val="134"/>
      <scheme val="minor"/>
    </font>
    <font>
      <sz val="10"/>
      <name val="Times New Roman"/>
      <charset val="134"/>
    </font>
    <font>
      <sz val="10"/>
      <color theme="1"/>
      <name val="宋体"/>
      <charset val="134"/>
    </font>
    <font>
      <sz val="10"/>
      <name val="宋体"/>
      <charset val="134"/>
      <scheme val="minor"/>
    </font>
    <font>
      <b/>
      <sz val="9"/>
      <color rgb="FFFFFFFF"/>
      <name val="宋体"/>
      <charset val="134"/>
    </font>
    <font>
      <sz val="10"/>
      <color rgb="FFFF0000"/>
      <name val="宋体"/>
      <charset val="134"/>
    </font>
    <font>
      <sz val="10"/>
      <name val="Symbol"/>
      <charset val="2"/>
    </font>
    <font>
      <u/>
      <sz val="11"/>
      <color rgb="FF80008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theme="0"/>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sz val="11"/>
      <color rgb="FFFA7D00"/>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333333"/>
      <name val="宋体"/>
      <charset val="134"/>
    </font>
    <font>
      <sz val="10"/>
      <color rgb="FF333333"/>
      <name val="微软雅黑"/>
      <charset val="134"/>
    </font>
    <font>
      <sz val="10.5"/>
      <name val="楷体_GB2312"/>
      <charset val="134"/>
    </font>
  </fonts>
  <fills count="37">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theme="0"/>
        <bgColor indexed="64"/>
      </patternFill>
    </fill>
    <fill>
      <patternFill patternType="solid">
        <fgColor theme="0"/>
        <bgColor theme="4" tint="0.79998168889431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pplyNumberFormat="0" applyFont="0" applyFill="0" applyBorder="0" applyAlignment="0" applyProtection="0"/>
    <xf numFmtId="42" fontId="14" fillId="0" borderId="0" applyFont="0" applyFill="0" applyBorder="0" applyAlignment="0" applyProtection="0">
      <alignment vertical="center"/>
    </xf>
    <xf numFmtId="0" fontId="19" fillId="12" borderId="0" applyNumberFormat="0" applyBorder="0" applyAlignment="0" applyProtection="0">
      <alignment vertical="center"/>
    </xf>
    <xf numFmtId="0" fontId="22" fillId="10" borderId="5"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9" fillId="7" borderId="0" applyNumberFormat="0" applyBorder="0" applyAlignment="0" applyProtection="0">
      <alignment vertical="center"/>
    </xf>
    <xf numFmtId="0" fontId="23" fillId="13" borderId="0" applyNumberFormat="0" applyBorder="0" applyAlignment="0" applyProtection="0">
      <alignment vertical="center"/>
    </xf>
    <xf numFmtId="43" fontId="14" fillId="0" borderId="0" applyFont="0" applyFill="0" applyBorder="0" applyAlignment="0" applyProtection="0">
      <alignment vertical="center"/>
    </xf>
    <xf numFmtId="0" fontId="21" fillId="9" borderId="0" applyNumberFormat="0" applyBorder="0" applyAlignment="0" applyProtection="0">
      <alignment vertical="center"/>
    </xf>
    <xf numFmtId="0" fontId="18" fillId="0" borderId="0" applyNumberFormat="0" applyFill="0" applyBorder="0" applyAlignment="0" applyProtection="0">
      <alignment vertical="center"/>
    </xf>
    <xf numFmtId="9" fontId="14"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14" borderId="7" applyNumberFormat="0" applyFont="0" applyAlignment="0" applyProtection="0">
      <alignment vertical="center"/>
    </xf>
    <xf numFmtId="0" fontId="21" fillId="15" borderId="0" applyNumberFormat="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4" applyNumberFormat="0" applyFill="0" applyAlignment="0" applyProtection="0">
      <alignment vertical="center"/>
    </xf>
    <xf numFmtId="0" fontId="17" fillId="0" borderId="4" applyNumberFormat="0" applyFill="0" applyAlignment="0" applyProtection="0">
      <alignment vertical="center"/>
    </xf>
    <xf numFmtId="0" fontId="21" fillId="8" borderId="0" applyNumberFormat="0" applyBorder="0" applyAlignment="0" applyProtection="0">
      <alignment vertical="center"/>
    </xf>
    <xf numFmtId="0" fontId="20" fillId="0" borderId="6" applyNumberFormat="0" applyFill="0" applyAlignment="0" applyProtection="0">
      <alignment vertical="center"/>
    </xf>
    <xf numFmtId="0" fontId="21" fillId="17" borderId="0" applyNumberFormat="0" applyBorder="0" applyAlignment="0" applyProtection="0">
      <alignment vertical="center"/>
    </xf>
    <xf numFmtId="0" fontId="27" fillId="20" borderId="9" applyNumberFormat="0" applyAlignment="0" applyProtection="0">
      <alignment vertical="center"/>
    </xf>
    <xf numFmtId="0" fontId="28" fillId="20" borderId="5" applyNumberFormat="0" applyAlignment="0" applyProtection="0">
      <alignment vertical="center"/>
    </xf>
    <xf numFmtId="0" fontId="29" fillId="23" borderId="10" applyNumberFormat="0" applyAlignment="0" applyProtection="0">
      <alignment vertical="center"/>
    </xf>
    <xf numFmtId="0" fontId="19" fillId="25" borderId="0" applyNumberFormat="0" applyBorder="0" applyAlignment="0" applyProtection="0">
      <alignment vertical="center"/>
    </xf>
    <xf numFmtId="0" fontId="21" fillId="19" borderId="0" applyNumberFormat="0" applyBorder="0" applyAlignment="0" applyProtection="0">
      <alignment vertical="center"/>
    </xf>
    <xf numFmtId="0" fontId="25" fillId="0" borderId="8" applyNumberFormat="0" applyFill="0" applyAlignment="0" applyProtection="0">
      <alignment vertical="center"/>
    </xf>
    <xf numFmtId="0" fontId="30" fillId="0" borderId="11" applyNumberFormat="0" applyFill="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19" fillId="28" borderId="0" applyNumberFormat="0" applyBorder="0" applyAlignment="0" applyProtection="0">
      <alignment vertical="center"/>
    </xf>
    <xf numFmtId="0" fontId="21" fillId="29"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21" fillId="30" borderId="0" applyNumberFormat="0" applyBorder="0" applyAlignment="0" applyProtection="0">
      <alignment vertical="center"/>
    </xf>
    <xf numFmtId="0" fontId="21" fillId="18" borderId="0" applyNumberFormat="0" applyBorder="0" applyAlignment="0" applyProtection="0">
      <alignment vertical="center"/>
    </xf>
    <xf numFmtId="0" fontId="19" fillId="24" borderId="0" applyNumberFormat="0" applyBorder="0" applyAlignment="0" applyProtection="0">
      <alignment vertical="center"/>
    </xf>
    <xf numFmtId="0" fontId="19" fillId="32" borderId="0" applyNumberFormat="0" applyBorder="0" applyAlignment="0" applyProtection="0">
      <alignment vertical="center"/>
    </xf>
    <xf numFmtId="0" fontId="21" fillId="33" borderId="0" applyNumberFormat="0" applyBorder="0" applyAlignment="0" applyProtection="0">
      <alignment vertical="center"/>
    </xf>
    <xf numFmtId="0" fontId="19" fillId="34" borderId="0" applyNumberFormat="0" applyBorder="0" applyAlignment="0" applyProtection="0">
      <alignment vertical="center"/>
    </xf>
    <xf numFmtId="0" fontId="21" fillId="35" borderId="0" applyNumberFormat="0" applyBorder="0" applyAlignment="0" applyProtection="0">
      <alignment vertical="center"/>
    </xf>
    <xf numFmtId="0" fontId="21" fillId="36" borderId="0" applyNumberFormat="0" applyBorder="0" applyAlignment="0" applyProtection="0">
      <alignment vertical="center"/>
    </xf>
    <xf numFmtId="0" fontId="19" fillId="31" borderId="0" applyNumberFormat="0" applyBorder="0" applyAlignment="0" applyProtection="0">
      <alignment vertical="center"/>
    </xf>
    <xf numFmtId="0" fontId="21" fillId="16" borderId="0" applyNumberFormat="0" applyBorder="0" applyAlignment="0" applyProtection="0">
      <alignment vertical="center"/>
    </xf>
    <xf numFmtId="0" fontId="14" fillId="0" borderId="0">
      <alignment vertical="center"/>
    </xf>
  </cellStyleXfs>
  <cellXfs count="75">
    <xf numFmtId="0" fontId="0" fillId="0" borderId="0" xfId="0" applyNumberFormat="1" applyFont="1" applyFill="1" applyBorder="1" applyAlignment="1"/>
    <xf numFmtId="0" fontId="1" fillId="0" borderId="0" xfId="0" applyNumberFormat="1" applyFont="1" applyFill="1" applyBorder="1" applyAlignment="1" applyProtection="1">
      <alignment horizontal="center" vertical="center" shrinkToFit="1"/>
    </xf>
    <xf numFmtId="0" fontId="2" fillId="0" borderId="0" xfId="0" applyNumberFormat="1" applyFont="1" applyFill="1" applyBorder="1" applyAlignment="1">
      <alignment vertical="center"/>
    </xf>
    <xf numFmtId="0" fontId="3"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shrinkToFit="1"/>
    </xf>
    <xf numFmtId="0" fontId="5" fillId="3" borderId="2" xfId="0" applyNumberFormat="1" applyFont="1" applyFill="1" applyBorder="1" applyAlignment="1" applyProtection="1">
      <alignment horizontal="center" vertical="center" shrinkToFit="1"/>
    </xf>
    <xf numFmtId="0" fontId="5" fillId="3" borderId="2" xfId="0" applyFont="1" applyFill="1" applyBorder="1" applyAlignment="1">
      <alignment horizontal="center" vertical="center" shrinkToFit="1"/>
    </xf>
    <xf numFmtId="0" fontId="0" fillId="3" borderId="2" xfId="0" applyNumberFormat="1" applyFont="1" applyFill="1" applyBorder="1" applyAlignment="1">
      <alignment horizontal="center" vertical="center"/>
    </xf>
    <xf numFmtId="0" fontId="5" fillId="3" borderId="2" xfId="0" applyNumberFormat="1" applyFont="1" applyFill="1" applyBorder="1" applyAlignment="1">
      <alignment horizontal="center" vertical="center" shrinkToFit="1"/>
    </xf>
    <xf numFmtId="0" fontId="5" fillId="3" borderId="2" xfId="0" applyNumberFormat="1" applyFont="1" applyFill="1" applyBorder="1" applyAlignment="1">
      <alignment horizontal="center" vertical="center"/>
    </xf>
    <xf numFmtId="0" fontId="6" fillId="3" borderId="2" xfId="0" applyNumberFormat="1" applyFont="1" applyFill="1" applyBorder="1" applyAlignment="1">
      <alignment horizontal="center" vertical="center" shrinkToFit="1"/>
    </xf>
    <xf numFmtId="0" fontId="0" fillId="3" borderId="2" xfId="0" applyNumberFormat="1" applyFont="1" applyFill="1" applyBorder="1" applyAlignment="1">
      <alignment horizontal="center" vertical="center" shrinkToFit="1"/>
    </xf>
    <xf numFmtId="0" fontId="7" fillId="3" borderId="3" xfId="0" applyNumberFormat="1" applyFont="1" applyFill="1" applyBorder="1" applyAlignment="1" applyProtection="1">
      <alignment horizontal="center" vertical="center" shrinkToFit="1"/>
    </xf>
    <xf numFmtId="0" fontId="5" fillId="3" borderId="3" xfId="0" applyNumberFormat="1" applyFont="1" applyFill="1" applyBorder="1" applyAlignment="1" applyProtection="1">
      <alignment horizontal="center" vertical="center" shrinkToFit="1"/>
    </xf>
    <xf numFmtId="0" fontId="7" fillId="3" borderId="2" xfId="0" applyNumberFormat="1" applyFont="1" applyFill="1" applyBorder="1" applyAlignment="1">
      <alignment horizontal="center" vertical="center" shrinkToFit="1"/>
    </xf>
    <xf numFmtId="0" fontId="5" fillId="3" borderId="3" xfId="0" applyNumberFormat="1" applyFont="1" applyFill="1" applyBorder="1" applyAlignment="1" applyProtection="1">
      <alignment horizontal="center" vertical="center"/>
    </xf>
    <xf numFmtId="0" fontId="5" fillId="3" borderId="3" xfId="0" applyFont="1" applyFill="1" applyBorder="1" applyAlignment="1">
      <alignment horizontal="center" vertical="center" shrinkToFit="1"/>
    </xf>
    <xf numFmtId="0" fontId="5" fillId="3" borderId="2" xfId="0" applyNumberFormat="1" applyFont="1" applyFill="1" applyBorder="1" applyAlignment="1" applyProtection="1">
      <alignment horizontal="center" vertical="center"/>
    </xf>
    <xf numFmtId="0" fontId="8" fillId="3" borderId="2" xfId="0" applyNumberFormat="1" applyFont="1" applyFill="1" applyBorder="1" applyAlignment="1" applyProtection="1">
      <alignment horizontal="center" vertical="center" shrinkToFit="1"/>
    </xf>
    <xf numFmtId="0" fontId="8" fillId="3" borderId="2" xfId="0" applyNumberFormat="1" applyFont="1" applyFill="1" applyBorder="1" applyAlignment="1">
      <alignment horizontal="center" vertical="center" shrinkToFit="1"/>
    </xf>
    <xf numFmtId="0" fontId="8" fillId="3" borderId="3" xfId="0" applyNumberFormat="1" applyFont="1" applyFill="1" applyBorder="1" applyAlignment="1" applyProtection="1">
      <alignment horizontal="center" vertical="center" shrinkToFit="1"/>
    </xf>
    <xf numFmtId="0" fontId="8" fillId="3" borderId="3" xfId="0" applyNumberFormat="1" applyFont="1" applyFill="1" applyBorder="1" applyAlignment="1" applyProtection="1">
      <alignment horizontal="center" vertical="center"/>
    </xf>
    <xf numFmtId="0" fontId="5" fillId="3" borderId="2"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xf>
    <xf numFmtId="178" fontId="5" fillId="3" borderId="2" xfId="0" applyNumberFormat="1" applyFont="1" applyFill="1" applyBorder="1" applyAlignment="1">
      <alignment horizontal="center" vertical="center"/>
    </xf>
    <xf numFmtId="177"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xf>
    <xf numFmtId="0" fontId="9" fillId="3" borderId="2" xfId="0" applyFont="1" applyFill="1" applyBorder="1" applyAlignment="1">
      <alignment horizontal="center" vertical="center"/>
    </xf>
    <xf numFmtId="0" fontId="7" fillId="3" borderId="3" xfId="0" applyNumberFormat="1" applyFont="1" applyFill="1" applyBorder="1" applyAlignment="1" applyProtection="1">
      <alignment horizontal="center" vertical="center" wrapText="1"/>
    </xf>
    <xf numFmtId="0" fontId="7" fillId="3" borderId="3" xfId="0" applyNumberFormat="1" applyFont="1" applyFill="1" applyBorder="1" applyAlignment="1" applyProtection="1">
      <alignment horizontal="center" vertical="center"/>
    </xf>
    <xf numFmtId="0" fontId="5" fillId="3" borderId="3" xfId="0" applyFont="1" applyFill="1" applyBorder="1" applyAlignment="1">
      <alignment horizontal="center" vertical="center" wrapText="1"/>
    </xf>
    <xf numFmtId="0" fontId="5" fillId="3" borderId="3" xfId="0" applyNumberFormat="1" applyFont="1" applyFill="1" applyBorder="1" applyAlignment="1" applyProtection="1">
      <alignment horizontal="center" vertical="center" wrapText="1"/>
    </xf>
    <xf numFmtId="0" fontId="8" fillId="3" borderId="2" xfId="0" applyNumberFormat="1" applyFont="1" applyFill="1" applyBorder="1" applyAlignment="1" applyProtection="1">
      <alignment horizontal="center" vertical="center" wrapText="1"/>
    </xf>
    <xf numFmtId="0" fontId="8" fillId="3" borderId="2" xfId="0" applyNumberFormat="1" applyFont="1" applyFill="1" applyBorder="1" applyAlignment="1" applyProtection="1">
      <alignment horizontal="center" vertical="center"/>
    </xf>
    <xf numFmtId="0" fontId="8" fillId="3" borderId="3" xfId="0" applyNumberFormat="1" applyFont="1" applyFill="1" applyBorder="1" applyAlignment="1" applyProtection="1">
      <alignment horizontal="center" vertical="center" wrapText="1"/>
    </xf>
    <xf numFmtId="0" fontId="6" fillId="3" borderId="2" xfId="0"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2" fillId="3" borderId="0" xfId="0" applyNumberFormat="1" applyFont="1" applyFill="1" applyBorder="1" applyAlignment="1" applyProtection="1">
      <alignment horizontal="center" vertical="center"/>
    </xf>
    <xf numFmtId="0" fontId="2" fillId="4" borderId="0" xfId="0" applyNumberFormat="1" applyFont="1" applyFill="1" applyBorder="1" applyAlignment="1" applyProtection="1">
      <alignment horizontal="center" vertical="center"/>
    </xf>
    <xf numFmtId="0" fontId="2" fillId="4" borderId="0" xfId="0" applyNumberFormat="1" applyFont="1" applyFill="1" applyBorder="1" applyAlignment="1" applyProtection="1">
      <alignment vertical="center"/>
    </xf>
    <xf numFmtId="0" fontId="2" fillId="3" borderId="0" xfId="0" applyNumberFormat="1" applyFont="1" applyFill="1" applyBorder="1" applyAlignment="1" applyProtection="1">
      <alignment vertical="center"/>
    </xf>
    <xf numFmtId="0" fontId="0" fillId="3" borderId="0" xfId="0" applyNumberFormat="1" applyFont="1" applyFill="1" applyBorder="1" applyAlignment="1"/>
    <xf numFmtId="0" fontId="0" fillId="4" borderId="0" xfId="0" applyNumberFormat="1" applyFont="1" applyFill="1" applyBorder="1" applyAlignment="1"/>
    <xf numFmtId="0" fontId="0" fillId="4" borderId="0" xfId="0" applyNumberFormat="1" applyFont="1" applyFill="1" applyBorder="1" applyAlignment="1">
      <alignment horizontal="center"/>
    </xf>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vertical="center"/>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vertical="center" shrinkToFit="1"/>
    </xf>
    <xf numFmtId="0" fontId="0" fillId="0" borderId="0" xfId="0" applyNumberFormat="1" applyFont="1" applyFill="1" applyBorder="1" applyAlignment="1">
      <alignment vertical="center"/>
    </xf>
    <xf numFmtId="0" fontId="6" fillId="5"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3" borderId="0" xfId="0" applyNumberFormat="1" applyFont="1" applyFill="1" applyBorder="1" applyAlignment="1" applyProtection="1">
      <alignment horizontal="center" vertical="center"/>
    </xf>
    <xf numFmtId="176" fontId="5" fillId="3" borderId="2" xfId="0" applyNumberFormat="1" applyFont="1" applyFill="1" applyBorder="1" applyAlignment="1" applyProtection="1">
      <alignment horizontal="center" vertical="center"/>
    </xf>
    <xf numFmtId="176" fontId="5" fillId="3" borderId="3" xfId="0" applyNumberFormat="1" applyFont="1" applyFill="1" applyBorder="1" applyAlignment="1" applyProtection="1">
      <alignment horizontal="center" vertical="center"/>
    </xf>
    <xf numFmtId="0" fontId="0" fillId="3" borderId="2" xfId="0" applyNumberFormat="1" applyFont="1" applyFill="1" applyBorder="1" applyAlignment="1"/>
    <xf numFmtId="0" fontId="0" fillId="3" borderId="2" xfId="0" applyNumberFormat="1" applyFont="1" applyFill="1" applyBorder="1" applyAlignment="1">
      <alignment shrinkToFit="1"/>
    </xf>
    <xf numFmtId="0" fontId="2" fillId="0" borderId="0" xfId="0" applyNumberFormat="1" applyFont="1" applyFill="1" applyBorder="1" applyAlignment="1" applyProtection="1">
      <alignment horizontal="left" vertical="center" shrinkToFit="1"/>
    </xf>
    <xf numFmtId="0" fontId="2"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shrinkToFit="1"/>
    </xf>
    <xf numFmtId="0" fontId="5"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shrinkToFit="1"/>
    </xf>
    <xf numFmtId="0" fontId="11" fillId="0" borderId="0" xfId="0" applyNumberFormat="1" applyFont="1" applyFill="1" applyBorder="1" applyAlignment="1">
      <alignment horizontal="left" vertical="center" shrinkToFit="1"/>
    </xf>
    <xf numFmtId="0" fontId="0" fillId="4" borderId="2" xfId="0" applyNumberFormat="1" applyFont="1" applyFill="1" applyBorder="1" applyAlignment="1">
      <alignment shrinkToFit="1"/>
    </xf>
    <xf numFmtId="0" fontId="0" fillId="4" borderId="2" xfId="0" applyNumberFormat="1" applyFont="1" applyFill="1" applyBorder="1" applyAlignment="1"/>
    <xf numFmtId="2" fontId="5" fillId="3" borderId="2" xfId="0" applyNumberFormat="1" applyFont="1" applyFill="1" applyBorder="1" applyAlignment="1" applyProtection="1">
      <alignment horizontal="center" vertical="center"/>
    </xf>
    <xf numFmtId="2" fontId="5" fillId="3" borderId="3" xfId="0" applyNumberFormat="1" applyFont="1" applyFill="1" applyBorder="1" applyAlignment="1" applyProtection="1">
      <alignment horizontal="center" vertical="center"/>
    </xf>
    <xf numFmtId="0" fontId="12" fillId="3" borderId="2" xfId="0" applyNumberFormat="1" applyFont="1" applyFill="1" applyBorder="1" applyAlignment="1" applyProtection="1">
      <alignment horizontal="center" vertical="center"/>
    </xf>
    <xf numFmtId="0" fontId="12" fillId="3" borderId="3" xfId="0" applyNumberFormat="1" applyFont="1" applyFill="1" applyBorder="1" applyAlignment="1" applyProtection="1">
      <alignment horizontal="center" vertical="center"/>
    </xf>
    <xf numFmtId="0" fontId="5" fillId="3" borderId="2" xfId="0" applyNumberFormat="1" applyFont="1" applyFill="1" applyBorder="1" applyAlignment="1" quotePrefix="1">
      <alignment horizontal="center" vertical="center" shrinkToFit="1"/>
    </xf>
    <xf numFmtId="0" fontId="6" fillId="3" borderId="2" xfId="0" applyNumberFormat="1" applyFont="1" applyFill="1" applyBorder="1" applyAlignment="1" quotePrefix="1">
      <alignment horizontal="center" vertical="center" shrinkToFit="1"/>
    </xf>
    <xf numFmtId="0" fontId="5" fillId="3" borderId="2" xfId="0" applyFont="1" applyFill="1" applyBorder="1" applyAlignment="1" quotePrefix="1">
      <alignment horizontal="center" vertical="center"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8">
    <dxf>
      <font>
        <name val="宋体"/>
        <scheme val="none"/>
        <b val="0"/>
        <i val="0"/>
        <strike val="0"/>
        <u val="none"/>
        <sz val="10"/>
        <color auto="1"/>
      </font>
      <fill>
        <patternFill patternType="solid">
          <bgColor theme="0"/>
        </patternFill>
      </fill>
      <alignment horizontal="center" vertical="center" shrinkToFit="1"/>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shrinkToFit="1"/>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wrapText="1"/>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shrinkToFit="1"/>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wrapText="1"/>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wrapText="1"/>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wrapText="1"/>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wrapText="1"/>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wrapText="1"/>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wrapText="1"/>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wrapText="1"/>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wrapText="1"/>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border>
        <left style="thin">
          <color auto="1"/>
        </left>
        <right style="thin">
          <color auto="1"/>
        </right>
        <top style="thin">
          <color auto="1"/>
        </top>
        <bottom/>
      </border>
    </dxf>
    <dxf>
      <font>
        <name val="宋体"/>
        <scheme val="none"/>
        <b val="0"/>
        <i val="0"/>
        <strike val="0"/>
        <u val="none"/>
        <sz val="10"/>
        <color auto="1"/>
      </font>
      <fill>
        <patternFill patternType="solid">
          <bgColor theme="0"/>
        </patternFill>
      </fill>
      <alignment horizontal="center" vertical="center"/>
      <border>
        <left style="thin">
          <color auto="1"/>
        </left>
        <right style="thin">
          <color auto="1"/>
        </right>
        <top style="thin">
          <color auto="1"/>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851;&#20110;&#32452;&#32455;&#20570;&#22909;2020&#24180;&#31179;&#23395;&#26412;&#31185;&#25945;&#26448;&#36873;&#29992;&#24037;&#20316;&#30340;&#36890;&#30693;\&#20851;&#20110;&#32452;&#32455;&#20570;&#22909;2020&#24180;&#31179;&#23395;&#26412;&#31185;&#25945;&#26448;&#36873;&#29992;&#24037;&#20316;&#30340;&#36890;&#30693;\&#38468;&#20214;2.&#21335;&#36890;&#22823;&#23398;2020&#24180;&#31179;&#23395;&#25945;&#26448;&#36873;&#29992;&#27719;&#24635;&#26126;&#32454;&#3492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C:\Users\ThinkPad\Desktop\&#20851;&#20110;&#32452;&#32455;&#20570;&#22909;2020&#24180;&#31179;&#23395;&#26412;&#31185;&#25945;&#26448;&#36873;&#29992;&#24037;&#20316;&#30340;&#36890;&#30693;\&#20851;&#20110;&#32452;&#32455;&#20570;&#22909;2020&#24180;&#31179;&#23395;&#26412;&#31185;&#25945;&#26448;&#36873;&#29992;&#24037;&#20316;&#30340;&#36890;&#30693;\&#38468;&#20214;2.&#21335;&#36890;&#22823;&#23398;2020&#24180;&#31179;&#23395;&#25945;&#26448;&#36873;&#29992;&#27719;&#24635;&#26126;&#32454;&#34920;-&#32479;&#3574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ile:///F:\D&#30424;20190422\&#25945;&#23398;&#30456;&#20851;\&#24320;&#35838;&#20219;&#21153;&#21450;&#25945;&#26448;&#24449;&#35746;\&#20851;&#20110;&#32452;&#32455;&#20570;&#22909;2020&#24180;&#31179;&#23395;&#26412;&#31185;&#25945;&#26448;&#36873;&#29992;&#24037;&#20316;&#30340;&#36890;&#30693;\&#20851;&#20110;&#32452;&#32455;&#20570;&#22909;2020&#24180;&#31179;&#23395;&#26412;&#31185;&#25945;&#26448;&#36873;&#29992;&#24037;&#20316;&#30340;&#36890;&#30693;\&#38468;&#20214;2.&#21335;&#36890;&#22823;&#23398;2020&#24180;&#31179;&#23395;&#25945;&#26448;&#36873;&#29992;&#27719;&#24635;&#26126;&#32454;&#34920;-&#27969;&#34892;&#30149;&#23398;-2020053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le:///C:\Users\mao\Desktop\&#39044;&#38450;\&#39044;&#38450;&#12290;&#21335;&#36890;&#22823;&#23398;&#26447;&#26519;&#23398;&#38498;2020&#24180;&#31179;&#23395;&#25945;&#26448;&#36873;&#29992;&#27719;&#24635;&#26126;&#32454;&#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ao\Desktop\cx&#20581;&#25945;%20&#38468;&#20214;2.&#21335;&#36890;&#22823;&#23398;&#26447;&#26519;&#23398;&#38498;2020&#24180;&#31179;&#23395;&#25945;&#26448;&#36873;&#29992;&#27719;&#24635;&#26126;&#32454;&#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ao\Desktop\2020&#24180;&#31179;&#23395;&#21355;&#31649;&#25945;&#30740;&#23460;&#25945;&#26448;&#35746;&#21333;&#65288;%20&#26447;&#26519;&#65289;.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file:///C:\Users\xgf\Desktop\&#26222;&#26412;2020-2&#25945;&#26448;&#24449;&#35746;\&#20851;&#20110;&#32452;&#32455;&#20570;&#22909;2020&#24180;&#31179;&#23395;&#26412;&#31185;&#25945;&#26448;&#36873;&#29992;&#24037;&#20316;&#30340;&#36890;&#30693;\&#33829;&#21355;-&#38468;&#20214;2.&#21335;&#36890;&#22823;&#23398;2020&#24180;&#31179;&#23395;&#25945;&#26448;&#36873;&#29992;&#27719;&#24635;&#26126;&#32454;&#34920;.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file:///C:\Users\mao\Desktop\&#33829;&#21355;-&#38468;&#20214;2.&#21335;&#36890;&#22823;&#23398;&#26447;&#26519;&#23398;&#38498;2020&#24180;&#31179;&#23395;&#25945;&#26448;&#36873;&#29992;&#27719;&#24635;&#26126;&#32454;&#349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ao\Desktop\2020-2021-&#31532;&#19968;&#23398;&#26399;&#25945;&#26448;&#24449;&#35746;-&#29615;&#21355;&#25945;&#30740;&#23460;\&#38468;&#20214;2.&#21335;&#36890;&#22823;&#23398;2020&#24180;&#31179;&#23395;&#25945;&#26448;&#36873;&#29992;&#27719;&#24635;&#26126;&#32454;&#34920;-&#29615;&#21355;&#25945;&#30740;&#2346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明细表"/>
      <sheetName val="Sheet1"/>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明细表"/>
      <sheetName val="Sheet1"/>
    </sheetNames>
    <sheetDataSet>
      <sheetData sheetId="0" refreshError="1"/>
      <sheetData sheetId="1" refreshError="1">
        <row r="1">
          <cell r="B1" t="str">
            <v>史学概论</v>
          </cell>
          <cell r="C1" t="str">
            <v>历史学类</v>
          </cell>
          <cell r="D1" t="str">
            <v>史学概论</v>
          </cell>
          <cell r="E1" t="str">
            <v> </v>
          </cell>
          <cell r="F1" t="str">
            <v>978-7-04-026776-1</v>
          </cell>
          <cell r="G1" t="str">
            <v>张岂之、陈祖武、于沛、李文海、李捷  </v>
          </cell>
          <cell r="H1" t="str">
            <v>高等教育出版社、人民出版社</v>
          </cell>
          <cell r="I1">
            <v>2009</v>
          </cell>
          <cell r="J1">
            <v>1</v>
          </cell>
          <cell r="K1">
            <v>32.8</v>
          </cell>
          <cell r="L1" t="str">
            <v>马工程重点教材</v>
          </cell>
          <cell r="M1" t="str">
            <v>×</v>
          </cell>
          <cell r="N1" t="str">
            <v>×</v>
          </cell>
          <cell r="O1" t="str">
            <v>√</v>
          </cell>
          <cell r="P1" t="str">
            <v>√</v>
          </cell>
          <cell r="Q1" t="str">
            <v>√</v>
          </cell>
          <cell r="R1" t="str">
            <v> </v>
          </cell>
          <cell r="S1" t="str">
            <v> </v>
          </cell>
          <cell r="T1" t="str">
            <v>×</v>
          </cell>
          <cell r="U1" t="str">
            <v>×</v>
          </cell>
          <cell r="V1" t="str">
            <v>×</v>
          </cell>
        </row>
        <row r="2">
          <cell r="B2" t="str">
            <v>历史科学概论</v>
          </cell>
          <cell r="C2" t="str">
            <v>历史学类</v>
          </cell>
          <cell r="D2" t="str">
            <v>史学概论</v>
          </cell>
          <cell r="E2" t="str">
            <v> </v>
          </cell>
          <cell r="F2" t="str">
            <v>978-7-04-026776-1</v>
          </cell>
          <cell r="G2" t="str">
            <v>张岂之、陈祖武、于沛、李文海、李捷  </v>
          </cell>
          <cell r="H2" t="str">
            <v>高等教育出版社、人民出版社</v>
          </cell>
          <cell r="I2">
            <v>2009</v>
          </cell>
          <cell r="J2">
            <v>1</v>
          </cell>
          <cell r="K2">
            <v>32.8</v>
          </cell>
          <cell r="L2" t="str">
            <v>马工程重点教材</v>
          </cell>
          <cell r="M2" t="str">
            <v>×</v>
          </cell>
          <cell r="N2" t="str">
            <v>×</v>
          </cell>
          <cell r="O2" t="str">
            <v>√</v>
          </cell>
          <cell r="P2" t="str">
            <v>√</v>
          </cell>
          <cell r="Q2" t="str">
            <v>√</v>
          </cell>
          <cell r="R2" t="str">
            <v> </v>
          </cell>
          <cell r="S2" t="str">
            <v> </v>
          </cell>
          <cell r="T2" t="str">
            <v>×</v>
          </cell>
          <cell r="U2" t="str">
            <v>×</v>
          </cell>
          <cell r="V2" t="str">
            <v>×</v>
          </cell>
        </row>
        <row r="3">
          <cell r="B3" t="str">
            <v>历史理论</v>
          </cell>
          <cell r="C3" t="str">
            <v>历史学类</v>
          </cell>
          <cell r="D3" t="str">
            <v>史学概论</v>
          </cell>
          <cell r="E3" t="str">
            <v> </v>
          </cell>
          <cell r="F3" t="str">
            <v>978-7-04-026776-1</v>
          </cell>
          <cell r="G3" t="str">
            <v>张岂之、陈祖武、于沛、李文海、李捷  </v>
          </cell>
          <cell r="H3" t="str">
            <v>高等教育出版社、人民出版社</v>
          </cell>
          <cell r="I3">
            <v>2009</v>
          </cell>
          <cell r="J3">
            <v>1</v>
          </cell>
          <cell r="K3">
            <v>32.8</v>
          </cell>
          <cell r="L3" t="str">
            <v>马工程重点教材</v>
          </cell>
          <cell r="M3" t="str">
            <v>×</v>
          </cell>
          <cell r="N3" t="str">
            <v>×</v>
          </cell>
          <cell r="O3" t="str">
            <v>√</v>
          </cell>
          <cell r="P3" t="str">
            <v>√</v>
          </cell>
          <cell r="Q3" t="str">
            <v>√</v>
          </cell>
          <cell r="R3" t="str">
            <v> </v>
          </cell>
          <cell r="S3" t="str">
            <v> </v>
          </cell>
          <cell r="T3" t="str">
            <v>×</v>
          </cell>
          <cell r="U3" t="str">
            <v>×</v>
          </cell>
          <cell r="V3" t="str">
            <v>×</v>
          </cell>
        </row>
        <row r="4">
          <cell r="B4" t="str">
            <v>历史学</v>
          </cell>
          <cell r="C4" t="str">
            <v>历史学类</v>
          </cell>
          <cell r="D4" t="str">
            <v>史学概论</v>
          </cell>
          <cell r="E4" t="str">
            <v> </v>
          </cell>
          <cell r="F4" t="str">
            <v>978-7-04-026776-1</v>
          </cell>
          <cell r="G4" t="str">
            <v>张岂之、陈祖武、于沛、李文海、李捷  </v>
          </cell>
          <cell r="H4" t="str">
            <v>高等教育出版社、人民出版社</v>
          </cell>
          <cell r="I4">
            <v>2009</v>
          </cell>
          <cell r="J4">
            <v>1</v>
          </cell>
          <cell r="K4">
            <v>32.8</v>
          </cell>
          <cell r="L4" t="str">
            <v>马工程重点教材</v>
          </cell>
          <cell r="M4" t="str">
            <v>×</v>
          </cell>
          <cell r="N4" t="str">
            <v>×</v>
          </cell>
          <cell r="O4" t="str">
            <v>√</v>
          </cell>
          <cell r="P4" t="str">
            <v>√</v>
          </cell>
          <cell r="Q4" t="str">
            <v>√</v>
          </cell>
          <cell r="R4" t="str">
            <v> </v>
          </cell>
          <cell r="S4" t="str">
            <v> </v>
          </cell>
          <cell r="T4" t="str">
            <v>×</v>
          </cell>
          <cell r="U4" t="str">
            <v>×</v>
          </cell>
          <cell r="V4" t="str">
            <v>×</v>
          </cell>
        </row>
        <row r="5">
          <cell r="B5" t="str">
            <v>历史学（师范）专业导论</v>
          </cell>
          <cell r="C5" t="str">
            <v>历史学类</v>
          </cell>
          <cell r="D5" t="str">
            <v>史学概论</v>
          </cell>
          <cell r="E5" t="str">
            <v> </v>
          </cell>
          <cell r="F5" t="str">
            <v>978-7-04-026776-1</v>
          </cell>
          <cell r="G5" t="str">
            <v>张岂之、陈祖武、于沛、李文海、李捷  </v>
          </cell>
          <cell r="H5" t="str">
            <v>高等教育出版社、人民出版社</v>
          </cell>
          <cell r="I5">
            <v>2009</v>
          </cell>
          <cell r="J5">
            <v>1</v>
          </cell>
          <cell r="K5">
            <v>32.8</v>
          </cell>
          <cell r="L5" t="str">
            <v>马工程重点教材</v>
          </cell>
          <cell r="M5" t="str">
            <v>×</v>
          </cell>
          <cell r="N5" t="str">
            <v>×</v>
          </cell>
          <cell r="O5" t="str">
            <v>√</v>
          </cell>
          <cell r="P5" t="str">
            <v>√</v>
          </cell>
          <cell r="Q5" t="str">
            <v>√</v>
          </cell>
          <cell r="R5" t="str">
            <v> </v>
          </cell>
          <cell r="S5" t="str">
            <v> </v>
          </cell>
          <cell r="T5" t="str">
            <v>×</v>
          </cell>
          <cell r="U5" t="str">
            <v>×</v>
          </cell>
          <cell r="V5" t="str">
            <v>×</v>
          </cell>
        </row>
        <row r="6">
          <cell r="B6" t="str">
            <v>历史学的理论与方法</v>
          </cell>
          <cell r="C6" t="str">
            <v>历史学类</v>
          </cell>
          <cell r="D6" t="str">
            <v>史学概论</v>
          </cell>
          <cell r="E6" t="str">
            <v> </v>
          </cell>
          <cell r="F6" t="str">
            <v>978-7-04-026776-1</v>
          </cell>
          <cell r="G6" t="str">
            <v>张岂之、陈祖武、于沛、李文海、李捷  </v>
          </cell>
          <cell r="H6" t="str">
            <v>高等教育出版社、人民出版社</v>
          </cell>
          <cell r="I6">
            <v>2009</v>
          </cell>
          <cell r="J6">
            <v>1</v>
          </cell>
          <cell r="K6">
            <v>32.8</v>
          </cell>
          <cell r="L6" t="str">
            <v>马工程重点教材</v>
          </cell>
          <cell r="M6" t="str">
            <v>×</v>
          </cell>
          <cell r="N6" t="str">
            <v>×</v>
          </cell>
          <cell r="O6" t="str">
            <v>√</v>
          </cell>
          <cell r="P6" t="str">
            <v>√</v>
          </cell>
          <cell r="Q6" t="str">
            <v>√</v>
          </cell>
          <cell r="R6" t="str">
            <v> </v>
          </cell>
          <cell r="S6" t="str">
            <v> </v>
          </cell>
          <cell r="T6" t="str">
            <v>×</v>
          </cell>
          <cell r="U6" t="str">
            <v>×</v>
          </cell>
          <cell r="V6" t="str">
            <v>×</v>
          </cell>
        </row>
        <row r="7">
          <cell r="B7" t="str">
            <v>历史学概论</v>
          </cell>
          <cell r="C7" t="str">
            <v>历史学类</v>
          </cell>
          <cell r="D7" t="str">
            <v>史学概论</v>
          </cell>
          <cell r="E7" t="str">
            <v> </v>
          </cell>
          <cell r="F7" t="str">
            <v>978-7-04-026776-1</v>
          </cell>
          <cell r="G7" t="str">
            <v>张岂之、陈祖武、于沛、李文海、李捷  </v>
          </cell>
          <cell r="H7" t="str">
            <v>高等教育出版社、人民出版社</v>
          </cell>
          <cell r="I7">
            <v>2009</v>
          </cell>
          <cell r="J7">
            <v>1</v>
          </cell>
          <cell r="K7">
            <v>32.8</v>
          </cell>
          <cell r="L7" t="str">
            <v>马工程重点教材</v>
          </cell>
          <cell r="M7" t="str">
            <v>×</v>
          </cell>
          <cell r="N7" t="str">
            <v>×</v>
          </cell>
          <cell r="O7" t="str">
            <v>√</v>
          </cell>
          <cell r="P7" t="str">
            <v>√</v>
          </cell>
          <cell r="Q7" t="str">
            <v>√</v>
          </cell>
          <cell r="R7" t="str">
            <v> </v>
          </cell>
          <cell r="S7" t="str">
            <v> </v>
          </cell>
          <cell r="T7" t="str">
            <v>×</v>
          </cell>
          <cell r="U7" t="str">
            <v>×</v>
          </cell>
          <cell r="V7" t="str">
            <v>×</v>
          </cell>
        </row>
        <row r="8">
          <cell r="B8" t="str">
            <v>历史学科专业导论</v>
          </cell>
          <cell r="C8" t="str">
            <v>历史学类</v>
          </cell>
          <cell r="D8" t="str">
            <v>史学概论</v>
          </cell>
          <cell r="E8" t="str">
            <v> </v>
          </cell>
          <cell r="F8" t="str">
            <v>978-7-04-026776-1</v>
          </cell>
          <cell r="G8" t="str">
            <v>张岂之、陈祖武、于沛、李文海、李捷  </v>
          </cell>
          <cell r="H8" t="str">
            <v>高等教育出版社、人民出版社</v>
          </cell>
          <cell r="I8">
            <v>2009</v>
          </cell>
          <cell r="J8">
            <v>1</v>
          </cell>
          <cell r="K8">
            <v>32.8</v>
          </cell>
          <cell r="L8" t="str">
            <v>马工程重点教材</v>
          </cell>
          <cell r="M8" t="str">
            <v>×</v>
          </cell>
          <cell r="N8" t="str">
            <v>×</v>
          </cell>
          <cell r="O8" t="str">
            <v>√</v>
          </cell>
          <cell r="P8" t="str">
            <v>√</v>
          </cell>
          <cell r="Q8" t="str">
            <v>√</v>
          </cell>
          <cell r="R8" t="str">
            <v> </v>
          </cell>
          <cell r="S8" t="str">
            <v> </v>
          </cell>
          <cell r="T8" t="str">
            <v>×</v>
          </cell>
          <cell r="U8" t="str">
            <v>×</v>
          </cell>
          <cell r="V8" t="str">
            <v>×</v>
          </cell>
        </row>
        <row r="9">
          <cell r="B9" t="str">
            <v>历史学科专业导引课</v>
          </cell>
          <cell r="C9" t="str">
            <v>历史学类</v>
          </cell>
          <cell r="D9" t="str">
            <v>史学概论</v>
          </cell>
          <cell r="E9" t="str">
            <v> </v>
          </cell>
          <cell r="F9" t="str">
            <v>978-7-04-026776-1</v>
          </cell>
          <cell r="G9" t="str">
            <v>张岂之、陈祖武、于沛、李文海、李捷  </v>
          </cell>
          <cell r="H9" t="str">
            <v>高等教育出版社、人民出版社</v>
          </cell>
          <cell r="I9">
            <v>2009</v>
          </cell>
          <cell r="J9">
            <v>1</v>
          </cell>
          <cell r="K9">
            <v>32.8</v>
          </cell>
          <cell r="L9" t="str">
            <v>马工程重点教材</v>
          </cell>
          <cell r="M9" t="str">
            <v>×</v>
          </cell>
          <cell r="N9" t="str">
            <v>×</v>
          </cell>
          <cell r="O9" t="str">
            <v>√</v>
          </cell>
          <cell r="P9" t="str">
            <v>√</v>
          </cell>
          <cell r="Q9" t="str">
            <v>√</v>
          </cell>
          <cell r="R9" t="str">
            <v> </v>
          </cell>
          <cell r="S9" t="str">
            <v> </v>
          </cell>
          <cell r="T9" t="str">
            <v>×</v>
          </cell>
          <cell r="U9" t="str">
            <v>×</v>
          </cell>
          <cell r="V9" t="str">
            <v>×</v>
          </cell>
        </row>
        <row r="10">
          <cell r="B10" t="str">
            <v>历史学理论与方法</v>
          </cell>
          <cell r="C10" t="str">
            <v>历史学类</v>
          </cell>
          <cell r="D10" t="str">
            <v>史学概论</v>
          </cell>
          <cell r="E10" t="str">
            <v> </v>
          </cell>
          <cell r="F10" t="str">
            <v>978-7-04-026776-1</v>
          </cell>
          <cell r="G10" t="str">
            <v>张岂之、陈祖武、于沛、李文海、李捷  </v>
          </cell>
          <cell r="H10" t="str">
            <v>高等教育出版社、人民出版社</v>
          </cell>
          <cell r="I10">
            <v>2009</v>
          </cell>
          <cell r="J10">
            <v>1</v>
          </cell>
          <cell r="K10">
            <v>32.8</v>
          </cell>
          <cell r="L10" t="str">
            <v>马工程重点教材</v>
          </cell>
          <cell r="M10" t="str">
            <v>×</v>
          </cell>
          <cell r="N10" t="str">
            <v>×</v>
          </cell>
          <cell r="O10" t="str">
            <v>√</v>
          </cell>
          <cell r="P10" t="str">
            <v>√</v>
          </cell>
          <cell r="Q10" t="str">
            <v>√</v>
          </cell>
          <cell r="R10" t="str">
            <v> </v>
          </cell>
          <cell r="S10" t="str">
            <v> </v>
          </cell>
          <cell r="T10" t="str">
            <v>×</v>
          </cell>
          <cell r="U10" t="str">
            <v>×</v>
          </cell>
          <cell r="V10" t="str">
            <v>×</v>
          </cell>
        </row>
        <row r="11">
          <cell r="B11" t="str">
            <v>历史学入门导论</v>
          </cell>
          <cell r="C11" t="str">
            <v>历史学类</v>
          </cell>
          <cell r="D11" t="str">
            <v>史学概论</v>
          </cell>
          <cell r="E11" t="str">
            <v> </v>
          </cell>
          <cell r="F11" t="str">
            <v>978-7-04-026776-1</v>
          </cell>
          <cell r="G11" t="str">
            <v>张岂之、陈祖武、于沛、李文海、李捷  </v>
          </cell>
          <cell r="H11" t="str">
            <v>高等教育出版社、人民出版社</v>
          </cell>
          <cell r="I11">
            <v>2009</v>
          </cell>
          <cell r="J11">
            <v>1</v>
          </cell>
          <cell r="K11">
            <v>32.8</v>
          </cell>
          <cell r="L11" t="str">
            <v>马工程重点教材</v>
          </cell>
          <cell r="M11" t="str">
            <v>×</v>
          </cell>
          <cell r="N11" t="str">
            <v>×</v>
          </cell>
          <cell r="O11" t="str">
            <v>√</v>
          </cell>
          <cell r="P11" t="str">
            <v>√</v>
          </cell>
          <cell r="Q11" t="str">
            <v>√</v>
          </cell>
          <cell r="R11" t="str">
            <v> </v>
          </cell>
          <cell r="S11" t="str">
            <v> </v>
          </cell>
          <cell r="T11" t="str">
            <v>×</v>
          </cell>
          <cell r="U11" t="str">
            <v>×</v>
          </cell>
          <cell r="V11" t="str">
            <v>×</v>
          </cell>
        </row>
        <row r="12">
          <cell r="B12" t="str">
            <v>历史学通论</v>
          </cell>
          <cell r="C12" t="str">
            <v>历史学类</v>
          </cell>
          <cell r="D12" t="str">
            <v>史学概论</v>
          </cell>
          <cell r="E12" t="str">
            <v> </v>
          </cell>
          <cell r="F12" t="str">
            <v>978-7-04-026776-1</v>
          </cell>
          <cell r="G12" t="str">
            <v>张岂之、陈祖武、于沛、李文海、李捷  </v>
          </cell>
          <cell r="H12" t="str">
            <v>高等教育出版社、人民出版社</v>
          </cell>
          <cell r="I12">
            <v>2009</v>
          </cell>
          <cell r="J12">
            <v>1</v>
          </cell>
          <cell r="K12">
            <v>32.8</v>
          </cell>
          <cell r="L12" t="str">
            <v>马工程重点教材</v>
          </cell>
          <cell r="M12" t="str">
            <v>×</v>
          </cell>
          <cell r="N12" t="str">
            <v>×</v>
          </cell>
          <cell r="O12" t="str">
            <v>√</v>
          </cell>
          <cell r="P12" t="str">
            <v>√</v>
          </cell>
          <cell r="Q12" t="str">
            <v>√</v>
          </cell>
          <cell r="R12" t="str">
            <v> </v>
          </cell>
          <cell r="S12" t="str">
            <v> </v>
          </cell>
          <cell r="T12" t="str">
            <v>×</v>
          </cell>
          <cell r="U12" t="str">
            <v>×</v>
          </cell>
          <cell r="V12" t="str">
            <v>×</v>
          </cell>
        </row>
        <row r="13">
          <cell r="B13" t="str">
            <v>历史学专业导论</v>
          </cell>
          <cell r="C13" t="str">
            <v>历史学类</v>
          </cell>
          <cell r="D13" t="str">
            <v>史学概论</v>
          </cell>
          <cell r="E13" t="str">
            <v> </v>
          </cell>
          <cell r="F13" t="str">
            <v>978-7-04-026776-1</v>
          </cell>
          <cell r="G13" t="str">
            <v>张岂之、陈祖武、于沛、李文海、李捷  </v>
          </cell>
          <cell r="H13" t="str">
            <v>高等教育出版社、人民出版社</v>
          </cell>
          <cell r="I13">
            <v>2009</v>
          </cell>
          <cell r="J13">
            <v>1</v>
          </cell>
          <cell r="K13">
            <v>32.8</v>
          </cell>
          <cell r="L13" t="str">
            <v>马工程重点教材</v>
          </cell>
          <cell r="M13" t="str">
            <v>×</v>
          </cell>
          <cell r="N13" t="str">
            <v>×</v>
          </cell>
          <cell r="O13" t="str">
            <v>√</v>
          </cell>
          <cell r="P13" t="str">
            <v>√</v>
          </cell>
          <cell r="Q13" t="str">
            <v>√</v>
          </cell>
          <cell r="R13" t="str">
            <v> </v>
          </cell>
          <cell r="S13" t="str">
            <v> </v>
          </cell>
          <cell r="T13" t="str">
            <v>×</v>
          </cell>
          <cell r="U13" t="str">
            <v>×</v>
          </cell>
          <cell r="V13" t="str">
            <v>×</v>
          </cell>
        </row>
        <row r="14">
          <cell r="B14" t="str">
            <v>历史学专业概论</v>
          </cell>
          <cell r="C14" t="str">
            <v>历史学类</v>
          </cell>
          <cell r="D14" t="str">
            <v>史学概论</v>
          </cell>
          <cell r="E14" t="str">
            <v> </v>
          </cell>
          <cell r="F14" t="str">
            <v>978-7-04-026776-1</v>
          </cell>
          <cell r="G14" t="str">
            <v>张岂之、陈祖武、于沛、李文海、李捷  </v>
          </cell>
          <cell r="H14" t="str">
            <v>高等教育出版社、人民出版社</v>
          </cell>
          <cell r="I14">
            <v>2009</v>
          </cell>
          <cell r="J14">
            <v>1</v>
          </cell>
          <cell r="K14">
            <v>32.8</v>
          </cell>
          <cell r="L14" t="str">
            <v>马工程重点教材</v>
          </cell>
          <cell r="M14" t="str">
            <v>×</v>
          </cell>
          <cell r="N14" t="str">
            <v>×</v>
          </cell>
          <cell r="O14" t="str">
            <v>√</v>
          </cell>
          <cell r="P14" t="str">
            <v>√</v>
          </cell>
          <cell r="Q14" t="str">
            <v>√</v>
          </cell>
          <cell r="R14" t="str">
            <v> </v>
          </cell>
          <cell r="S14" t="str">
            <v> </v>
          </cell>
          <cell r="T14" t="str">
            <v>×</v>
          </cell>
          <cell r="U14" t="str">
            <v>×</v>
          </cell>
          <cell r="V14" t="str">
            <v>×</v>
          </cell>
        </row>
        <row r="15">
          <cell r="B15" t="str">
            <v>历史研究基础</v>
          </cell>
          <cell r="C15" t="str">
            <v>历史学类</v>
          </cell>
          <cell r="D15" t="str">
            <v>史学概论</v>
          </cell>
          <cell r="E15" t="str">
            <v> </v>
          </cell>
          <cell r="F15" t="str">
            <v>978-7-04-026776-1</v>
          </cell>
          <cell r="G15" t="str">
            <v>张岂之、陈祖武、于沛、李文海、李捷  </v>
          </cell>
          <cell r="H15" t="str">
            <v>高等教育出版社、人民出版社</v>
          </cell>
          <cell r="I15">
            <v>2009</v>
          </cell>
          <cell r="J15">
            <v>1</v>
          </cell>
          <cell r="K15">
            <v>32.8</v>
          </cell>
          <cell r="L15" t="str">
            <v>马工程重点教材</v>
          </cell>
          <cell r="M15" t="str">
            <v>×</v>
          </cell>
          <cell r="N15" t="str">
            <v>×</v>
          </cell>
          <cell r="O15" t="str">
            <v>√</v>
          </cell>
          <cell r="P15" t="str">
            <v>√</v>
          </cell>
          <cell r="Q15" t="str">
            <v>√</v>
          </cell>
          <cell r="R15" t="str">
            <v> </v>
          </cell>
          <cell r="S15" t="str">
            <v> </v>
          </cell>
          <cell r="T15" t="str">
            <v>×</v>
          </cell>
          <cell r="U15" t="str">
            <v>×</v>
          </cell>
          <cell r="V15" t="str">
            <v>×</v>
          </cell>
        </row>
        <row r="16">
          <cell r="B16" t="str">
            <v>历史与历史研究</v>
          </cell>
          <cell r="C16" t="str">
            <v>历史学类</v>
          </cell>
          <cell r="D16" t="str">
            <v>史学概论</v>
          </cell>
          <cell r="E16" t="str">
            <v> </v>
          </cell>
          <cell r="F16" t="str">
            <v>978-7-04-026776-1</v>
          </cell>
          <cell r="G16" t="str">
            <v>张岂之、陈祖武、于沛、李文海、李捷  </v>
          </cell>
          <cell r="H16" t="str">
            <v>高等教育出版社、人民出版社</v>
          </cell>
          <cell r="I16">
            <v>2009</v>
          </cell>
          <cell r="J16">
            <v>1</v>
          </cell>
          <cell r="K16">
            <v>32.8</v>
          </cell>
          <cell r="L16" t="str">
            <v>马工程重点教材</v>
          </cell>
          <cell r="M16" t="str">
            <v>×</v>
          </cell>
          <cell r="N16" t="str">
            <v>×</v>
          </cell>
          <cell r="O16" t="str">
            <v>√</v>
          </cell>
          <cell r="P16" t="str">
            <v>√</v>
          </cell>
          <cell r="Q16" t="str">
            <v>√</v>
          </cell>
          <cell r="R16" t="str">
            <v> </v>
          </cell>
          <cell r="S16" t="str">
            <v> </v>
          </cell>
          <cell r="T16" t="str">
            <v>×</v>
          </cell>
          <cell r="U16" t="str">
            <v>×</v>
          </cell>
          <cell r="V16" t="str">
            <v>×</v>
          </cell>
        </row>
        <row r="17">
          <cell r="B17" t="str">
            <v>历史哲学</v>
          </cell>
          <cell r="C17" t="str">
            <v>历史学类</v>
          </cell>
          <cell r="D17" t="str">
            <v>史学概论</v>
          </cell>
          <cell r="E17" t="str">
            <v> </v>
          </cell>
          <cell r="F17" t="str">
            <v>978-7-04-026776-1</v>
          </cell>
          <cell r="G17" t="str">
            <v>张岂之、陈祖武、于沛、李文海、李捷  </v>
          </cell>
          <cell r="H17" t="str">
            <v>高等教育出版社、人民出版社</v>
          </cell>
          <cell r="I17">
            <v>2009</v>
          </cell>
          <cell r="J17">
            <v>1</v>
          </cell>
          <cell r="K17">
            <v>32.8</v>
          </cell>
          <cell r="L17" t="str">
            <v>马工程重点教材</v>
          </cell>
          <cell r="M17" t="str">
            <v>×</v>
          </cell>
          <cell r="N17" t="str">
            <v>×</v>
          </cell>
          <cell r="O17" t="str">
            <v>√</v>
          </cell>
          <cell r="P17" t="str">
            <v>√</v>
          </cell>
          <cell r="Q17" t="str">
            <v>√</v>
          </cell>
          <cell r="R17" t="str">
            <v> </v>
          </cell>
          <cell r="S17" t="str">
            <v> </v>
          </cell>
          <cell r="T17" t="str">
            <v>×</v>
          </cell>
          <cell r="U17" t="str">
            <v>×</v>
          </cell>
          <cell r="V17" t="str">
            <v>×</v>
          </cell>
        </row>
        <row r="18">
          <cell r="B18" t="str">
            <v>史学导论</v>
          </cell>
          <cell r="C18" t="str">
            <v>历史学类</v>
          </cell>
          <cell r="D18" t="str">
            <v>史学概论</v>
          </cell>
          <cell r="E18" t="str">
            <v> </v>
          </cell>
          <cell r="F18" t="str">
            <v>978-7-04-026776-1</v>
          </cell>
          <cell r="G18" t="str">
            <v>张岂之、陈祖武、于沛、李文海、李捷  </v>
          </cell>
          <cell r="H18" t="str">
            <v>高等教育出版社、人民出版社</v>
          </cell>
          <cell r="I18">
            <v>2009</v>
          </cell>
          <cell r="J18">
            <v>1</v>
          </cell>
          <cell r="K18">
            <v>32.8</v>
          </cell>
          <cell r="L18" t="str">
            <v>马工程重点教材</v>
          </cell>
          <cell r="M18" t="str">
            <v>×</v>
          </cell>
          <cell r="N18" t="str">
            <v>×</v>
          </cell>
          <cell r="O18" t="str">
            <v>√</v>
          </cell>
          <cell r="P18" t="str">
            <v>√</v>
          </cell>
          <cell r="Q18" t="str">
            <v>√</v>
          </cell>
          <cell r="R18" t="str">
            <v> </v>
          </cell>
          <cell r="S18" t="str">
            <v> </v>
          </cell>
          <cell r="T18" t="str">
            <v>×</v>
          </cell>
          <cell r="U18" t="str">
            <v>×</v>
          </cell>
          <cell r="V18" t="str">
            <v>×</v>
          </cell>
        </row>
        <row r="19">
          <cell r="B19" t="str">
            <v>史学方法论</v>
          </cell>
          <cell r="C19" t="str">
            <v>历史学类</v>
          </cell>
          <cell r="D19" t="str">
            <v>史学概论</v>
          </cell>
          <cell r="E19" t="str">
            <v> </v>
          </cell>
          <cell r="F19" t="str">
            <v>978-7-04-026776-1</v>
          </cell>
          <cell r="G19" t="str">
            <v>张岂之、陈祖武、于沛、李文海、李捷  </v>
          </cell>
          <cell r="H19" t="str">
            <v>高等教育出版社、人民出版社</v>
          </cell>
          <cell r="I19">
            <v>2009</v>
          </cell>
          <cell r="J19">
            <v>1</v>
          </cell>
          <cell r="K19">
            <v>32.8</v>
          </cell>
          <cell r="L19" t="str">
            <v>马工程重点教材</v>
          </cell>
          <cell r="M19" t="str">
            <v>×</v>
          </cell>
          <cell r="N19" t="str">
            <v>×</v>
          </cell>
          <cell r="O19" t="str">
            <v>√</v>
          </cell>
          <cell r="P19" t="str">
            <v>√</v>
          </cell>
          <cell r="Q19" t="str">
            <v>√</v>
          </cell>
          <cell r="R19" t="str">
            <v> </v>
          </cell>
          <cell r="S19" t="str">
            <v> </v>
          </cell>
          <cell r="T19" t="str">
            <v>×</v>
          </cell>
          <cell r="U19" t="str">
            <v>×</v>
          </cell>
          <cell r="V19" t="str">
            <v>×</v>
          </cell>
        </row>
        <row r="20">
          <cell r="B20" t="str">
            <v>史学概论与史学史</v>
          </cell>
          <cell r="C20" t="str">
            <v>历史学类</v>
          </cell>
          <cell r="D20" t="str">
            <v>史学概论</v>
          </cell>
          <cell r="E20" t="str">
            <v> </v>
          </cell>
          <cell r="F20" t="str">
            <v>978-7-04-026776-1</v>
          </cell>
          <cell r="G20" t="str">
            <v>张岂之、陈祖武、于沛、李文海、李捷  </v>
          </cell>
          <cell r="H20" t="str">
            <v>高等教育出版社、人民出版社</v>
          </cell>
          <cell r="I20">
            <v>2009</v>
          </cell>
          <cell r="J20">
            <v>1</v>
          </cell>
          <cell r="K20">
            <v>32.8</v>
          </cell>
          <cell r="L20" t="str">
            <v>马工程重点教材</v>
          </cell>
          <cell r="M20" t="str">
            <v>×</v>
          </cell>
          <cell r="N20" t="str">
            <v>×</v>
          </cell>
          <cell r="O20" t="str">
            <v>√</v>
          </cell>
          <cell r="P20" t="str">
            <v>√</v>
          </cell>
          <cell r="Q20" t="str">
            <v>√</v>
          </cell>
          <cell r="R20" t="str">
            <v> </v>
          </cell>
          <cell r="S20" t="str">
            <v> </v>
          </cell>
          <cell r="T20" t="str">
            <v>×</v>
          </cell>
          <cell r="U20" t="str">
            <v>×</v>
          </cell>
          <cell r="V20" t="str">
            <v>×</v>
          </cell>
        </row>
        <row r="21">
          <cell r="B21" t="str">
            <v>史学基础</v>
          </cell>
          <cell r="C21" t="str">
            <v>历史学类</v>
          </cell>
          <cell r="D21" t="str">
            <v>史学概论</v>
          </cell>
          <cell r="E21" t="str">
            <v> </v>
          </cell>
          <cell r="F21" t="str">
            <v>978-7-04-026776-1</v>
          </cell>
          <cell r="G21" t="str">
            <v>张岂之、陈祖武、于沛、李文海、李捷  </v>
          </cell>
          <cell r="H21" t="str">
            <v>高等教育出版社、人民出版社</v>
          </cell>
          <cell r="I21">
            <v>2009</v>
          </cell>
          <cell r="J21">
            <v>1</v>
          </cell>
          <cell r="K21">
            <v>32.8</v>
          </cell>
          <cell r="L21" t="str">
            <v>马工程重点教材</v>
          </cell>
          <cell r="M21" t="str">
            <v>×</v>
          </cell>
          <cell r="N21" t="str">
            <v>×</v>
          </cell>
          <cell r="O21" t="str">
            <v>√</v>
          </cell>
          <cell r="P21" t="str">
            <v>√</v>
          </cell>
          <cell r="Q21" t="str">
            <v>√</v>
          </cell>
          <cell r="R21" t="str">
            <v> </v>
          </cell>
          <cell r="S21" t="str">
            <v> </v>
          </cell>
          <cell r="T21" t="str">
            <v>×</v>
          </cell>
          <cell r="U21" t="str">
            <v>×</v>
          </cell>
          <cell r="V21" t="str">
            <v>×</v>
          </cell>
        </row>
        <row r="22">
          <cell r="B22" t="str">
            <v>史学理论</v>
          </cell>
          <cell r="C22" t="str">
            <v>历史学类</v>
          </cell>
          <cell r="D22" t="str">
            <v>史学概论</v>
          </cell>
          <cell r="E22" t="str">
            <v> </v>
          </cell>
          <cell r="F22" t="str">
            <v>978-7-04-026776-1</v>
          </cell>
          <cell r="G22" t="str">
            <v>张岂之、陈祖武、于沛、李文海、李捷  </v>
          </cell>
          <cell r="H22" t="str">
            <v>高等教育出版社、人民出版社</v>
          </cell>
          <cell r="I22">
            <v>2009</v>
          </cell>
          <cell r="J22">
            <v>1</v>
          </cell>
          <cell r="K22">
            <v>32.8</v>
          </cell>
          <cell r="L22" t="str">
            <v>马工程重点教材</v>
          </cell>
          <cell r="M22" t="str">
            <v>×</v>
          </cell>
          <cell r="N22" t="str">
            <v>×</v>
          </cell>
          <cell r="O22" t="str">
            <v>√</v>
          </cell>
          <cell r="P22" t="str">
            <v>√</v>
          </cell>
          <cell r="Q22" t="str">
            <v>√</v>
          </cell>
          <cell r="R22" t="str">
            <v> </v>
          </cell>
          <cell r="S22" t="str">
            <v> </v>
          </cell>
          <cell r="T22" t="str">
            <v>×</v>
          </cell>
          <cell r="U22" t="str">
            <v>×</v>
          </cell>
          <cell r="V22" t="str">
            <v>×</v>
          </cell>
        </row>
        <row r="23">
          <cell r="B23" t="str">
            <v>史学理论与方法</v>
          </cell>
          <cell r="C23" t="str">
            <v>历史学类</v>
          </cell>
          <cell r="D23" t="str">
            <v>史学概论</v>
          </cell>
          <cell r="E23" t="str">
            <v> </v>
          </cell>
          <cell r="F23" t="str">
            <v>978-7-04-026776-1</v>
          </cell>
          <cell r="G23" t="str">
            <v>张岂之、陈祖武、于沛、李文海、李捷  </v>
          </cell>
          <cell r="H23" t="str">
            <v>高等教育出版社、人民出版社</v>
          </cell>
          <cell r="I23">
            <v>2009</v>
          </cell>
          <cell r="J23">
            <v>1</v>
          </cell>
          <cell r="K23">
            <v>32.8</v>
          </cell>
          <cell r="L23" t="str">
            <v>马工程重点教材</v>
          </cell>
          <cell r="M23" t="str">
            <v>×</v>
          </cell>
          <cell r="N23" t="str">
            <v>×</v>
          </cell>
          <cell r="O23" t="str">
            <v>√</v>
          </cell>
          <cell r="P23" t="str">
            <v>√</v>
          </cell>
          <cell r="Q23" t="str">
            <v>√</v>
          </cell>
          <cell r="R23" t="str">
            <v> </v>
          </cell>
          <cell r="S23" t="str">
            <v> </v>
          </cell>
          <cell r="T23" t="str">
            <v>×</v>
          </cell>
          <cell r="U23" t="str">
            <v>×</v>
          </cell>
          <cell r="V23" t="str">
            <v>×</v>
          </cell>
        </row>
        <row r="24">
          <cell r="B24" t="str">
            <v>史学入门</v>
          </cell>
          <cell r="C24" t="str">
            <v>历史学类</v>
          </cell>
          <cell r="D24" t="str">
            <v>史学概论</v>
          </cell>
          <cell r="E24" t="str">
            <v> </v>
          </cell>
          <cell r="F24" t="str">
            <v>978-7-04-026776-1</v>
          </cell>
          <cell r="G24" t="str">
            <v>张岂之、陈祖武、于沛、李文海、李捷  </v>
          </cell>
          <cell r="H24" t="str">
            <v>高等教育出版社、人民出版社</v>
          </cell>
          <cell r="I24">
            <v>2009</v>
          </cell>
          <cell r="J24">
            <v>1</v>
          </cell>
          <cell r="K24">
            <v>32.8</v>
          </cell>
          <cell r="L24" t="str">
            <v>马工程重点教材</v>
          </cell>
          <cell r="M24" t="str">
            <v>×</v>
          </cell>
          <cell r="N24" t="str">
            <v>×</v>
          </cell>
          <cell r="O24" t="str">
            <v>√</v>
          </cell>
          <cell r="P24" t="str">
            <v>√</v>
          </cell>
          <cell r="Q24" t="str">
            <v>√</v>
          </cell>
          <cell r="R24" t="str">
            <v> </v>
          </cell>
          <cell r="S24" t="str">
            <v> </v>
          </cell>
          <cell r="T24" t="str">
            <v>×</v>
          </cell>
          <cell r="U24" t="str">
            <v>×</v>
          </cell>
          <cell r="V24" t="str">
            <v>×</v>
          </cell>
        </row>
        <row r="25">
          <cell r="B25" t="str">
            <v>史学通论</v>
          </cell>
          <cell r="C25" t="str">
            <v>历史学类</v>
          </cell>
          <cell r="D25" t="str">
            <v>史学概论</v>
          </cell>
          <cell r="E25" t="str">
            <v> </v>
          </cell>
          <cell r="F25" t="str">
            <v>978-7-04-026776-1</v>
          </cell>
          <cell r="G25" t="str">
            <v>张岂之、陈祖武、于沛、李文海、李捷  </v>
          </cell>
          <cell r="H25" t="str">
            <v>高等教育出版社、人民出版社</v>
          </cell>
          <cell r="I25">
            <v>2009</v>
          </cell>
          <cell r="J25">
            <v>1</v>
          </cell>
          <cell r="K25">
            <v>32.8</v>
          </cell>
          <cell r="L25" t="str">
            <v>马工程重点教材</v>
          </cell>
          <cell r="M25" t="str">
            <v>×</v>
          </cell>
          <cell r="N25" t="str">
            <v>×</v>
          </cell>
          <cell r="O25" t="str">
            <v>√</v>
          </cell>
          <cell r="P25" t="str">
            <v>√</v>
          </cell>
          <cell r="Q25" t="str">
            <v>√</v>
          </cell>
          <cell r="R25" t="str">
            <v> </v>
          </cell>
          <cell r="S25" t="str">
            <v> </v>
          </cell>
          <cell r="T25" t="str">
            <v>×</v>
          </cell>
          <cell r="U25" t="str">
            <v>×</v>
          </cell>
          <cell r="V25" t="str">
            <v>×</v>
          </cell>
        </row>
        <row r="26">
          <cell r="B26" t="str">
            <v>马克思主义原理</v>
          </cell>
          <cell r="C26" t="str">
            <v>哲学类</v>
          </cell>
          <cell r="D26" t="str">
            <v>马克思主义哲学</v>
          </cell>
          <cell r="E26" t="str">
            <v> </v>
          </cell>
          <cell r="F26" t="str">
            <v>978-7-04-026774-7</v>
          </cell>
          <cell r="G26" t="str">
            <v>袁贵仁、杨春贵、李景源、丰子义</v>
          </cell>
          <cell r="H26" t="str">
            <v>高等教育出版社、人民出版社</v>
          </cell>
          <cell r="I26">
            <v>2009</v>
          </cell>
          <cell r="J26">
            <v>1</v>
          </cell>
          <cell r="K26">
            <v>35.8</v>
          </cell>
          <cell r="L26" t="str">
            <v>马工程重点教材</v>
          </cell>
          <cell r="M26" t="str">
            <v>×</v>
          </cell>
          <cell r="N26" t="str">
            <v>×</v>
          </cell>
          <cell r="O26" t="str">
            <v>√</v>
          </cell>
          <cell r="P26" t="str">
            <v>√</v>
          </cell>
          <cell r="Q26" t="str">
            <v>√</v>
          </cell>
          <cell r="R26" t="str">
            <v> </v>
          </cell>
          <cell r="S26" t="str">
            <v> </v>
          </cell>
          <cell r="T26" t="str">
            <v>×</v>
          </cell>
          <cell r="U26" t="str">
            <v>×</v>
          </cell>
          <cell r="V26" t="str">
            <v>×</v>
          </cell>
        </row>
        <row r="27">
          <cell r="B27" t="str">
            <v>马克思主义哲学</v>
          </cell>
          <cell r="C27" t="str">
            <v>哲学类</v>
          </cell>
          <cell r="D27" t="str">
            <v>马克思主义哲学</v>
          </cell>
          <cell r="E27" t="str">
            <v> </v>
          </cell>
          <cell r="F27" t="str">
            <v>978-7-04-026774-7</v>
          </cell>
          <cell r="G27" t="str">
            <v>袁贵仁、杨春贵、李景源、丰子义</v>
          </cell>
          <cell r="H27" t="str">
            <v>高等教育出版社、人民出版社</v>
          </cell>
          <cell r="I27">
            <v>2009</v>
          </cell>
          <cell r="J27">
            <v>1</v>
          </cell>
          <cell r="K27">
            <v>35.8</v>
          </cell>
          <cell r="L27" t="str">
            <v>马工程重点教材</v>
          </cell>
          <cell r="M27" t="str">
            <v>×</v>
          </cell>
          <cell r="N27" t="str">
            <v>×</v>
          </cell>
          <cell r="O27" t="str">
            <v>√</v>
          </cell>
          <cell r="P27" t="str">
            <v>√</v>
          </cell>
          <cell r="Q27" t="str">
            <v>√</v>
          </cell>
          <cell r="R27" t="str">
            <v> </v>
          </cell>
          <cell r="S27" t="str">
            <v> </v>
          </cell>
          <cell r="T27" t="str">
            <v>×</v>
          </cell>
          <cell r="U27" t="str">
            <v>×</v>
          </cell>
          <cell r="V27" t="str">
            <v>×</v>
          </cell>
        </row>
        <row r="28">
          <cell r="B28" t="str">
            <v>马克思主义哲学概论</v>
          </cell>
          <cell r="C28" t="str">
            <v>哲学类</v>
          </cell>
          <cell r="D28" t="str">
            <v>马克思主义哲学</v>
          </cell>
          <cell r="E28" t="str">
            <v> </v>
          </cell>
          <cell r="F28" t="str">
            <v>978-7-04-026774-7</v>
          </cell>
          <cell r="G28" t="str">
            <v>袁贵仁、杨春贵、李景源、丰子义</v>
          </cell>
          <cell r="H28" t="str">
            <v>高等教育出版社、人民出版社</v>
          </cell>
          <cell r="I28">
            <v>2009</v>
          </cell>
          <cell r="J28">
            <v>1</v>
          </cell>
          <cell r="K28">
            <v>35.8</v>
          </cell>
          <cell r="L28" t="str">
            <v>马工程重点教材</v>
          </cell>
          <cell r="M28" t="str">
            <v>×</v>
          </cell>
          <cell r="N28" t="str">
            <v>×</v>
          </cell>
          <cell r="O28" t="str">
            <v>√</v>
          </cell>
          <cell r="P28" t="str">
            <v>√</v>
          </cell>
          <cell r="Q28" t="str">
            <v>√</v>
          </cell>
          <cell r="R28" t="str">
            <v> </v>
          </cell>
          <cell r="S28" t="str">
            <v> </v>
          </cell>
          <cell r="T28" t="str">
            <v>×</v>
          </cell>
          <cell r="U28" t="str">
            <v>×</v>
          </cell>
          <cell r="V28" t="str">
            <v>×</v>
          </cell>
        </row>
        <row r="29">
          <cell r="B29" t="str">
            <v>马克思主义哲学原理</v>
          </cell>
          <cell r="C29" t="str">
            <v>哲学类</v>
          </cell>
          <cell r="D29" t="str">
            <v>马克思主义哲学</v>
          </cell>
          <cell r="E29" t="str">
            <v> </v>
          </cell>
          <cell r="F29" t="str">
            <v>978-7-04-026774-7</v>
          </cell>
          <cell r="G29" t="str">
            <v>袁贵仁、杨春贵、李景源、丰子义</v>
          </cell>
          <cell r="H29" t="str">
            <v>高等教育出版社、人民出版社</v>
          </cell>
          <cell r="I29">
            <v>2009</v>
          </cell>
          <cell r="J29">
            <v>1</v>
          </cell>
          <cell r="K29">
            <v>35.8</v>
          </cell>
          <cell r="L29" t="str">
            <v>马工程重点教材</v>
          </cell>
          <cell r="M29" t="str">
            <v>×</v>
          </cell>
          <cell r="N29" t="str">
            <v>×</v>
          </cell>
          <cell r="O29" t="str">
            <v>√</v>
          </cell>
          <cell r="P29" t="str">
            <v>√</v>
          </cell>
          <cell r="Q29" t="str">
            <v>√</v>
          </cell>
          <cell r="R29" t="str">
            <v> </v>
          </cell>
          <cell r="S29" t="str">
            <v> </v>
          </cell>
          <cell r="T29" t="str">
            <v>×</v>
          </cell>
          <cell r="U29" t="str">
            <v>×</v>
          </cell>
          <cell r="V29" t="str">
            <v>×</v>
          </cell>
        </row>
        <row r="30">
          <cell r="B30" t="str">
            <v>哲学及马克思主义哲学原理</v>
          </cell>
          <cell r="C30" t="str">
            <v>哲学类</v>
          </cell>
          <cell r="D30" t="str">
            <v>马克思主义哲学</v>
          </cell>
          <cell r="E30" t="str">
            <v> </v>
          </cell>
          <cell r="F30" t="str">
            <v>978-7-04-026774-7</v>
          </cell>
          <cell r="G30" t="str">
            <v>袁贵仁、杨春贵、李景源、丰子义</v>
          </cell>
          <cell r="H30" t="str">
            <v>高等教育出版社、人民出版社</v>
          </cell>
          <cell r="I30">
            <v>2009</v>
          </cell>
          <cell r="J30">
            <v>1</v>
          </cell>
          <cell r="K30">
            <v>35.8</v>
          </cell>
          <cell r="L30" t="str">
            <v>马工程重点教材</v>
          </cell>
          <cell r="M30" t="str">
            <v>×</v>
          </cell>
          <cell r="N30" t="str">
            <v>×</v>
          </cell>
          <cell r="O30" t="str">
            <v>√</v>
          </cell>
          <cell r="P30" t="str">
            <v>√</v>
          </cell>
          <cell r="Q30" t="str">
            <v>√</v>
          </cell>
          <cell r="R30" t="str">
            <v> </v>
          </cell>
          <cell r="S30" t="str">
            <v> </v>
          </cell>
          <cell r="T30" t="str">
            <v>×</v>
          </cell>
          <cell r="U30" t="str">
            <v>×</v>
          </cell>
          <cell r="V30" t="str">
            <v>×</v>
          </cell>
        </row>
        <row r="31">
          <cell r="B31" t="str">
            <v>文学概论</v>
          </cell>
          <cell r="C31" t="str">
            <v>文学类</v>
          </cell>
          <cell r="D31" t="str">
            <v>文学理论</v>
          </cell>
          <cell r="E31" t="str">
            <v> </v>
          </cell>
          <cell r="F31" t="str">
            <v>978-7-04-026773-0</v>
          </cell>
          <cell r="G31" t="str">
            <v>童庆炳、李准、陈建功、杨义、杨志今</v>
          </cell>
          <cell r="H31" t="str">
            <v>高等教育出版社、人民出版社</v>
          </cell>
          <cell r="I31">
            <v>2009</v>
          </cell>
          <cell r="J31">
            <v>1</v>
          </cell>
          <cell r="K31">
            <v>32</v>
          </cell>
          <cell r="L31" t="str">
            <v>马工程重点教材</v>
          </cell>
          <cell r="M31" t="str">
            <v>×</v>
          </cell>
          <cell r="N31" t="str">
            <v>×</v>
          </cell>
          <cell r="O31" t="str">
            <v>√</v>
          </cell>
          <cell r="P31" t="str">
            <v>√</v>
          </cell>
          <cell r="Q31" t="str">
            <v>√</v>
          </cell>
          <cell r="R31" t="str">
            <v> </v>
          </cell>
          <cell r="S31" t="str">
            <v> </v>
          </cell>
          <cell r="T31" t="str">
            <v>×</v>
          </cell>
          <cell r="U31" t="str">
            <v>×</v>
          </cell>
          <cell r="V31" t="str">
            <v>×</v>
          </cell>
        </row>
        <row r="32">
          <cell r="B32" t="str">
            <v>文艺理论</v>
          </cell>
          <cell r="C32" t="str">
            <v>文学类</v>
          </cell>
          <cell r="D32" t="str">
            <v>文学理论</v>
          </cell>
          <cell r="E32" t="str">
            <v> </v>
          </cell>
          <cell r="F32" t="str">
            <v>978-7-04-026773-0</v>
          </cell>
          <cell r="G32" t="str">
            <v>童庆炳、李准、陈建功、杨义、杨志今</v>
          </cell>
          <cell r="H32" t="str">
            <v>高等教育出版社、人民出版社</v>
          </cell>
          <cell r="I32">
            <v>2009</v>
          </cell>
          <cell r="J32">
            <v>1</v>
          </cell>
          <cell r="K32">
            <v>32</v>
          </cell>
          <cell r="L32" t="str">
            <v>马工程重点教材</v>
          </cell>
          <cell r="M32" t="str">
            <v>×</v>
          </cell>
          <cell r="N32" t="str">
            <v>×</v>
          </cell>
          <cell r="O32" t="str">
            <v>√</v>
          </cell>
          <cell r="P32" t="str">
            <v>√</v>
          </cell>
          <cell r="Q32" t="str">
            <v>√</v>
          </cell>
          <cell r="R32" t="str">
            <v> </v>
          </cell>
          <cell r="S32" t="str">
            <v> </v>
          </cell>
          <cell r="T32" t="str">
            <v>×</v>
          </cell>
          <cell r="U32" t="str">
            <v>×</v>
          </cell>
          <cell r="V32" t="str">
            <v>×</v>
          </cell>
        </row>
        <row r="33">
          <cell r="B33" t="str">
            <v>文学原理</v>
          </cell>
          <cell r="C33" t="str">
            <v>文学类</v>
          </cell>
          <cell r="D33" t="str">
            <v>文学理论</v>
          </cell>
          <cell r="E33" t="str">
            <v> </v>
          </cell>
          <cell r="F33" t="str">
            <v>978-7-04-026773-0</v>
          </cell>
          <cell r="G33" t="str">
            <v>童庆炳、李准、陈建功、杨义、杨志今</v>
          </cell>
          <cell r="H33" t="str">
            <v>高等教育出版社、人民出版社</v>
          </cell>
          <cell r="I33">
            <v>2009</v>
          </cell>
          <cell r="J33">
            <v>1</v>
          </cell>
          <cell r="K33">
            <v>32</v>
          </cell>
          <cell r="L33" t="str">
            <v>马工程重点教材</v>
          </cell>
          <cell r="M33" t="str">
            <v>×</v>
          </cell>
          <cell r="N33" t="str">
            <v>×</v>
          </cell>
          <cell r="O33" t="str">
            <v>√</v>
          </cell>
          <cell r="P33" t="str">
            <v>√</v>
          </cell>
          <cell r="Q33" t="str">
            <v>√</v>
          </cell>
          <cell r="R33" t="str">
            <v> </v>
          </cell>
          <cell r="S33" t="str">
            <v> </v>
          </cell>
          <cell r="T33" t="str">
            <v>×</v>
          </cell>
          <cell r="U33" t="str">
            <v>×</v>
          </cell>
          <cell r="V33" t="str">
            <v>×</v>
          </cell>
        </row>
        <row r="34">
          <cell r="B34" t="str">
            <v>文学概论专题</v>
          </cell>
          <cell r="C34" t="str">
            <v>文学类</v>
          </cell>
          <cell r="D34" t="str">
            <v>文学理论</v>
          </cell>
          <cell r="E34" t="str">
            <v> </v>
          </cell>
          <cell r="F34" t="str">
            <v>978-7-04-026773-0</v>
          </cell>
          <cell r="G34" t="str">
            <v>童庆炳、李准、陈建功、杨义、杨志今</v>
          </cell>
          <cell r="H34" t="str">
            <v>高等教育出版社、人民出版社</v>
          </cell>
          <cell r="I34">
            <v>2009</v>
          </cell>
          <cell r="J34">
            <v>1</v>
          </cell>
          <cell r="K34">
            <v>32</v>
          </cell>
          <cell r="L34" t="str">
            <v>马工程重点教材</v>
          </cell>
          <cell r="M34" t="str">
            <v>×</v>
          </cell>
          <cell r="N34" t="str">
            <v>×</v>
          </cell>
          <cell r="O34" t="str">
            <v>√</v>
          </cell>
          <cell r="P34" t="str">
            <v>√</v>
          </cell>
          <cell r="Q34" t="str">
            <v>√</v>
          </cell>
          <cell r="R34" t="str">
            <v> </v>
          </cell>
          <cell r="S34" t="str">
            <v> </v>
          </cell>
          <cell r="T34" t="str">
            <v>×</v>
          </cell>
          <cell r="U34" t="str">
            <v>×</v>
          </cell>
          <cell r="V34" t="str">
            <v>×</v>
          </cell>
        </row>
        <row r="35">
          <cell r="B35" t="str">
            <v>文学基本原理</v>
          </cell>
          <cell r="C35" t="str">
            <v>文学类</v>
          </cell>
          <cell r="D35" t="str">
            <v>文学理论</v>
          </cell>
          <cell r="E35" t="str">
            <v> </v>
          </cell>
          <cell r="F35" t="str">
            <v>978-7-04-026773-0</v>
          </cell>
          <cell r="G35" t="str">
            <v>童庆炳、李准、陈建功、杨义、杨志今</v>
          </cell>
          <cell r="H35" t="str">
            <v>高等教育出版社、人民出版社</v>
          </cell>
          <cell r="I35">
            <v>2009</v>
          </cell>
          <cell r="J35">
            <v>1</v>
          </cell>
          <cell r="K35">
            <v>32</v>
          </cell>
          <cell r="L35" t="str">
            <v>马工程重点教材</v>
          </cell>
          <cell r="M35" t="str">
            <v>×</v>
          </cell>
          <cell r="N35" t="str">
            <v>×</v>
          </cell>
          <cell r="O35" t="str">
            <v>√</v>
          </cell>
          <cell r="P35" t="str">
            <v>√</v>
          </cell>
          <cell r="Q35" t="str">
            <v>√</v>
          </cell>
          <cell r="R35" t="str">
            <v> </v>
          </cell>
          <cell r="S35" t="str">
            <v> </v>
          </cell>
          <cell r="T35" t="str">
            <v>×</v>
          </cell>
          <cell r="U35" t="str">
            <v>×</v>
          </cell>
          <cell r="V35" t="str">
            <v>×</v>
          </cell>
        </row>
        <row r="36">
          <cell r="B36" t="str">
            <v>文学理论关键词</v>
          </cell>
          <cell r="C36" t="str">
            <v>文学类</v>
          </cell>
          <cell r="D36" t="str">
            <v>文学理论</v>
          </cell>
          <cell r="E36" t="str">
            <v> </v>
          </cell>
          <cell r="F36" t="str">
            <v>978-7-04-026773-0</v>
          </cell>
          <cell r="G36" t="str">
            <v>童庆炳、李准、陈建功、杨义、杨志今</v>
          </cell>
          <cell r="H36" t="str">
            <v>高等教育出版社、人民出版社</v>
          </cell>
          <cell r="I36">
            <v>2009</v>
          </cell>
          <cell r="J36">
            <v>1</v>
          </cell>
          <cell r="K36">
            <v>32</v>
          </cell>
          <cell r="L36" t="str">
            <v>马工程重点教材</v>
          </cell>
          <cell r="M36" t="str">
            <v>×</v>
          </cell>
          <cell r="N36" t="str">
            <v>×</v>
          </cell>
          <cell r="O36" t="str">
            <v>√</v>
          </cell>
          <cell r="P36" t="str">
            <v>√</v>
          </cell>
          <cell r="Q36" t="str">
            <v>√</v>
          </cell>
          <cell r="R36" t="str">
            <v> </v>
          </cell>
          <cell r="S36" t="str">
            <v> </v>
          </cell>
          <cell r="T36" t="str">
            <v>×</v>
          </cell>
          <cell r="U36" t="str">
            <v>×</v>
          </cell>
          <cell r="V36" t="str">
            <v>×</v>
          </cell>
        </row>
        <row r="37">
          <cell r="B37" t="str">
            <v>文学理论基础</v>
          </cell>
          <cell r="C37" t="str">
            <v>文学类</v>
          </cell>
          <cell r="D37" t="str">
            <v>文学理论</v>
          </cell>
          <cell r="E37" t="str">
            <v> </v>
          </cell>
          <cell r="F37" t="str">
            <v>978-7-04-026773-0</v>
          </cell>
          <cell r="G37" t="str">
            <v>童庆炳、李准、陈建功、杨义、杨志今</v>
          </cell>
          <cell r="H37" t="str">
            <v>高等教育出版社、人民出版社</v>
          </cell>
          <cell r="I37">
            <v>2009</v>
          </cell>
          <cell r="J37">
            <v>1</v>
          </cell>
          <cell r="K37">
            <v>32</v>
          </cell>
          <cell r="L37" t="str">
            <v>马工程重点教材</v>
          </cell>
          <cell r="M37" t="str">
            <v>×</v>
          </cell>
          <cell r="N37" t="str">
            <v>×</v>
          </cell>
          <cell r="O37" t="str">
            <v>√</v>
          </cell>
          <cell r="P37" t="str">
            <v>√</v>
          </cell>
          <cell r="Q37" t="str">
            <v>√</v>
          </cell>
          <cell r="R37" t="str">
            <v> </v>
          </cell>
          <cell r="S37" t="str">
            <v> </v>
          </cell>
          <cell r="T37" t="str">
            <v>×</v>
          </cell>
          <cell r="U37" t="str">
            <v>×</v>
          </cell>
          <cell r="V37" t="str">
            <v>×</v>
          </cell>
        </row>
        <row r="38">
          <cell r="B38" t="str">
            <v>文学理论入门</v>
          </cell>
          <cell r="C38" t="str">
            <v>文学类</v>
          </cell>
          <cell r="D38" t="str">
            <v>文学理论</v>
          </cell>
          <cell r="E38" t="str">
            <v> </v>
          </cell>
          <cell r="F38" t="str">
            <v>978-7-04-026773-0</v>
          </cell>
          <cell r="G38" t="str">
            <v>童庆炳、李准、陈建功、杨义、杨志今</v>
          </cell>
          <cell r="H38" t="str">
            <v>高等教育出版社、人民出版社</v>
          </cell>
          <cell r="I38">
            <v>2009</v>
          </cell>
          <cell r="J38">
            <v>1</v>
          </cell>
          <cell r="K38">
            <v>32</v>
          </cell>
          <cell r="L38" t="str">
            <v>马工程重点教材</v>
          </cell>
          <cell r="M38" t="str">
            <v>×</v>
          </cell>
          <cell r="N38" t="str">
            <v>×</v>
          </cell>
          <cell r="O38" t="str">
            <v>√</v>
          </cell>
          <cell r="P38" t="str">
            <v>√</v>
          </cell>
          <cell r="Q38" t="str">
            <v>√</v>
          </cell>
          <cell r="R38" t="str">
            <v> </v>
          </cell>
          <cell r="S38" t="str">
            <v> </v>
          </cell>
          <cell r="T38" t="str">
            <v>×</v>
          </cell>
          <cell r="U38" t="str">
            <v>×</v>
          </cell>
          <cell r="V38" t="str">
            <v>×</v>
          </cell>
        </row>
        <row r="39">
          <cell r="B39" t="str">
            <v>文学理论与鉴赏</v>
          </cell>
          <cell r="C39" t="str">
            <v>文学类</v>
          </cell>
          <cell r="D39" t="str">
            <v>文学理论</v>
          </cell>
          <cell r="E39" t="str">
            <v> </v>
          </cell>
          <cell r="F39" t="str">
            <v>978-7-04-026773-0</v>
          </cell>
          <cell r="G39" t="str">
            <v>童庆炳、李准、陈建功、杨义、杨志今</v>
          </cell>
          <cell r="H39" t="str">
            <v>高等教育出版社、人民出版社</v>
          </cell>
          <cell r="I39">
            <v>2009</v>
          </cell>
          <cell r="J39">
            <v>1</v>
          </cell>
          <cell r="K39">
            <v>32</v>
          </cell>
          <cell r="L39" t="str">
            <v>马工程重点教材</v>
          </cell>
          <cell r="M39" t="str">
            <v>×</v>
          </cell>
          <cell r="N39" t="str">
            <v>×</v>
          </cell>
          <cell r="O39" t="str">
            <v>√</v>
          </cell>
          <cell r="P39" t="str">
            <v>√</v>
          </cell>
          <cell r="Q39" t="str">
            <v>√</v>
          </cell>
          <cell r="R39" t="str">
            <v> </v>
          </cell>
          <cell r="S39" t="str">
            <v> </v>
          </cell>
          <cell r="T39" t="str">
            <v>×</v>
          </cell>
          <cell r="U39" t="str">
            <v>×</v>
          </cell>
          <cell r="V39" t="str">
            <v>×</v>
          </cell>
        </row>
        <row r="40">
          <cell r="B40" t="str">
            <v>文学理论与批评</v>
          </cell>
          <cell r="C40" t="str">
            <v>文学类</v>
          </cell>
          <cell r="D40" t="str">
            <v>文学理论</v>
          </cell>
          <cell r="E40" t="str">
            <v> </v>
          </cell>
          <cell r="F40" t="str">
            <v>978-7-04-026773-0</v>
          </cell>
          <cell r="G40" t="str">
            <v>童庆炳、李准、陈建功、杨义、杨志今</v>
          </cell>
          <cell r="H40" t="str">
            <v>高等教育出版社、人民出版社</v>
          </cell>
          <cell r="I40">
            <v>2009</v>
          </cell>
          <cell r="J40">
            <v>1</v>
          </cell>
          <cell r="K40">
            <v>32</v>
          </cell>
          <cell r="L40" t="str">
            <v>马工程重点教材</v>
          </cell>
          <cell r="M40" t="str">
            <v>×</v>
          </cell>
          <cell r="N40" t="str">
            <v>×</v>
          </cell>
          <cell r="O40" t="str">
            <v>√</v>
          </cell>
          <cell r="P40" t="str">
            <v>√</v>
          </cell>
          <cell r="Q40" t="str">
            <v>√</v>
          </cell>
          <cell r="R40" t="str">
            <v> </v>
          </cell>
          <cell r="S40" t="str">
            <v> </v>
          </cell>
          <cell r="T40" t="str">
            <v>×</v>
          </cell>
          <cell r="U40" t="str">
            <v>×</v>
          </cell>
          <cell r="V40" t="str">
            <v>×</v>
          </cell>
        </row>
        <row r="41">
          <cell r="B41" t="str">
            <v>文学原理入门</v>
          </cell>
          <cell r="C41" t="str">
            <v>文学类</v>
          </cell>
          <cell r="D41" t="str">
            <v>文学理论</v>
          </cell>
          <cell r="E41" t="str">
            <v> </v>
          </cell>
          <cell r="F41" t="str">
            <v>978-7-04-026773-0</v>
          </cell>
          <cell r="G41" t="str">
            <v>童庆炳、李准、陈建功、杨义、杨志今</v>
          </cell>
          <cell r="H41" t="str">
            <v>高等教育出版社、人民出版社</v>
          </cell>
          <cell r="I41">
            <v>2009</v>
          </cell>
          <cell r="J41">
            <v>1</v>
          </cell>
          <cell r="K41">
            <v>32</v>
          </cell>
          <cell r="L41" t="str">
            <v>马工程重点教材</v>
          </cell>
          <cell r="M41" t="str">
            <v>×</v>
          </cell>
          <cell r="N41" t="str">
            <v>×</v>
          </cell>
          <cell r="O41" t="str">
            <v>√</v>
          </cell>
          <cell r="P41" t="str">
            <v>√</v>
          </cell>
          <cell r="Q41" t="str">
            <v>√</v>
          </cell>
          <cell r="R41" t="str">
            <v> </v>
          </cell>
          <cell r="S41" t="str">
            <v> </v>
          </cell>
          <cell r="T41" t="str">
            <v>×</v>
          </cell>
          <cell r="U41" t="str">
            <v>×</v>
          </cell>
          <cell r="V41" t="str">
            <v>×</v>
          </cell>
        </row>
        <row r="42">
          <cell r="B42" t="str">
            <v>文艺概论</v>
          </cell>
          <cell r="C42" t="str">
            <v>文学类</v>
          </cell>
          <cell r="D42" t="str">
            <v>文学理论</v>
          </cell>
          <cell r="E42" t="str">
            <v> </v>
          </cell>
          <cell r="F42" t="str">
            <v>978-7-04-026773-0</v>
          </cell>
          <cell r="G42" t="str">
            <v>童庆炳、李准、陈建功、杨义、杨志今</v>
          </cell>
          <cell r="H42" t="str">
            <v>高等教育出版社、人民出版社</v>
          </cell>
          <cell r="I42">
            <v>2009</v>
          </cell>
          <cell r="J42">
            <v>1</v>
          </cell>
          <cell r="K42">
            <v>32</v>
          </cell>
          <cell r="L42" t="str">
            <v>马工程重点教材</v>
          </cell>
          <cell r="M42" t="str">
            <v>×</v>
          </cell>
          <cell r="N42" t="str">
            <v>×</v>
          </cell>
          <cell r="O42" t="str">
            <v>√</v>
          </cell>
          <cell r="P42" t="str">
            <v>√</v>
          </cell>
          <cell r="Q42" t="str">
            <v>√</v>
          </cell>
          <cell r="R42" t="str">
            <v> </v>
          </cell>
          <cell r="S42" t="str">
            <v> </v>
          </cell>
          <cell r="T42" t="str">
            <v>×</v>
          </cell>
          <cell r="U42" t="str">
            <v>×</v>
          </cell>
          <cell r="V42" t="str">
            <v>×</v>
          </cell>
        </row>
        <row r="43">
          <cell r="B43" t="str">
            <v>文艺学概论</v>
          </cell>
          <cell r="C43" t="str">
            <v>文学类</v>
          </cell>
          <cell r="D43" t="str">
            <v>文学理论</v>
          </cell>
          <cell r="E43" t="str">
            <v> </v>
          </cell>
          <cell r="F43" t="str">
            <v>978-7-04-026773-0</v>
          </cell>
          <cell r="G43" t="str">
            <v>童庆炳、李准、陈建功、杨义、杨志今</v>
          </cell>
          <cell r="H43" t="str">
            <v>高等教育出版社、人民出版社</v>
          </cell>
          <cell r="I43">
            <v>2009</v>
          </cell>
          <cell r="J43">
            <v>1</v>
          </cell>
          <cell r="K43">
            <v>32</v>
          </cell>
          <cell r="L43" t="str">
            <v>马工程重点教材</v>
          </cell>
          <cell r="M43" t="str">
            <v>×</v>
          </cell>
          <cell r="N43" t="str">
            <v>×</v>
          </cell>
          <cell r="O43" t="str">
            <v>√</v>
          </cell>
          <cell r="P43" t="str">
            <v>√</v>
          </cell>
          <cell r="Q43" t="str">
            <v>√</v>
          </cell>
          <cell r="R43" t="str">
            <v> </v>
          </cell>
          <cell r="S43" t="str">
            <v> </v>
          </cell>
          <cell r="T43" t="str">
            <v>×</v>
          </cell>
          <cell r="U43" t="str">
            <v>×</v>
          </cell>
          <cell r="V43" t="str">
            <v>×</v>
          </cell>
        </row>
        <row r="44">
          <cell r="B44" t="str">
            <v>文艺理论常识</v>
          </cell>
          <cell r="C44" t="str">
            <v>文学类</v>
          </cell>
          <cell r="D44" t="str">
            <v>文学理论</v>
          </cell>
          <cell r="E44" t="str">
            <v> </v>
          </cell>
          <cell r="F44" t="str">
            <v>978-7-04-026773-0</v>
          </cell>
          <cell r="G44" t="str">
            <v>童庆炳、李准、陈建功、杨义、杨志今</v>
          </cell>
          <cell r="H44" t="str">
            <v>高等教育出版社、人民出版社</v>
          </cell>
          <cell r="I44">
            <v>2009</v>
          </cell>
          <cell r="J44">
            <v>1</v>
          </cell>
          <cell r="K44">
            <v>32</v>
          </cell>
          <cell r="L44" t="str">
            <v>马工程重点教材</v>
          </cell>
          <cell r="M44" t="str">
            <v>×</v>
          </cell>
          <cell r="N44" t="str">
            <v>×</v>
          </cell>
          <cell r="O44" t="str">
            <v>√</v>
          </cell>
          <cell r="P44" t="str">
            <v>√</v>
          </cell>
          <cell r="Q44" t="str">
            <v>√</v>
          </cell>
          <cell r="R44" t="str">
            <v> </v>
          </cell>
          <cell r="S44" t="str">
            <v> </v>
          </cell>
          <cell r="T44" t="str">
            <v>×</v>
          </cell>
          <cell r="U44" t="str">
            <v>×</v>
          </cell>
          <cell r="V44" t="str">
            <v>×</v>
          </cell>
        </row>
        <row r="45">
          <cell r="B45" t="str">
            <v>文艺理论基础</v>
          </cell>
          <cell r="C45" t="str">
            <v>文学类</v>
          </cell>
          <cell r="D45" t="str">
            <v>文学理论</v>
          </cell>
          <cell r="E45" t="str">
            <v> </v>
          </cell>
          <cell r="F45" t="str">
            <v>978-7-04-026773-0</v>
          </cell>
          <cell r="G45" t="str">
            <v>童庆炳、李准、陈建功、杨义、杨志今</v>
          </cell>
          <cell r="H45" t="str">
            <v>高等教育出版社、人民出版社</v>
          </cell>
          <cell r="I45">
            <v>2009</v>
          </cell>
          <cell r="J45">
            <v>1</v>
          </cell>
          <cell r="K45">
            <v>32</v>
          </cell>
          <cell r="L45" t="str">
            <v>马工程重点教材</v>
          </cell>
          <cell r="M45" t="str">
            <v>×</v>
          </cell>
          <cell r="N45" t="str">
            <v>×</v>
          </cell>
          <cell r="O45" t="str">
            <v>√</v>
          </cell>
          <cell r="P45" t="str">
            <v>√</v>
          </cell>
          <cell r="Q45" t="str">
            <v>√</v>
          </cell>
          <cell r="R45" t="str">
            <v> </v>
          </cell>
          <cell r="S45" t="str">
            <v> </v>
          </cell>
          <cell r="T45" t="str">
            <v>×</v>
          </cell>
          <cell r="U45" t="str">
            <v>×</v>
          </cell>
          <cell r="V45" t="str">
            <v>×</v>
          </cell>
        </row>
        <row r="46">
          <cell r="B46" t="str">
            <v>文艺理论与鉴赏</v>
          </cell>
          <cell r="C46" t="str">
            <v>文学类</v>
          </cell>
          <cell r="D46" t="str">
            <v>文学理论</v>
          </cell>
          <cell r="E46" t="str">
            <v> </v>
          </cell>
          <cell r="F46" t="str">
            <v>978-7-04-026773-0</v>
          </cell>
          <cell r="G46" t="str">
            <v>童庆炳、李准、陈建功、杨义、杨志今</v>
          </cell>
          <cell r="H46" t="str">
            <v>高等教育出版社、人民出版社</v>
          </cell>
          <cell r="I46">
            <v>2009</v>
          </cell>
          <cell r="J46">
            <v>1</v>
          </cell>
          <cell r="K46">
            <v>32</v>
          </cell>
          <cell r="L46" t="str">
            <v>马工程重点教材</v>
          </cell>
          <cell r="M46" t="str">
            <v>×</v>
          </cell>
          <cell r="N46" t="str">
            <v>×</v>
          </cell>
          <cell r="O46" t="str">
            <v>√</v>
          </cell>
          <cell r="P46" t="str">
            <v>√</v>
          </cell>
          <cell r="Q46" t="str">
            <v>√</v>
          </cell>
          <cell r="R46" t="str">
            <v> </v>
          </cell>
          <cell r="S46" t="str">
            <v> </v>
          </cell>
          <cell r="T46" t="str">
            <v>×</v>
          </cell>
          <cell r="U46" t="str">
            <v>×</v>
          </cell>
          <cell r="V46" t="str">
            <v>×</v>
          </cell>
        </row>
        <row r="47">
          <cell r="B47" t="str">
            <v>文艺理论与批评实践</v>
          </cell>
          <cell r="C47" t="str">
            <v>文学类</v>
          </cell>
          <cell r="D47" t="str">
            <v>文学理论</v>
          </cell>
          <cell r="E47" t="str">
            <v> </v>
          </cell>
          <cell r="F47" t="str">
            <v>978-7-04-026773-0</v>
          </cell>
          <cell r="G47" t="str">
            <v>童庆炳、李准、陈建功、杨义、杨志今</v>
          </cell>
          <cell r="H47" t="str">
            <v>高等教育出版社、人民出版社</v>
          </cell>
          <cell r="I47">
            <v>2009</v>
          </cell>
          <cell r="J47">
            <v>1</v>
          </cell>
          <cell r="K47">
            <v>32</v>
          </cell>
          <cell r="L47" t="str">
            <v>马工程重点教材</v>
          </cell>
          <cell r="M47" t="str">
            <v>×</v>
          </cell>
          <cell r="N47" t="str">
            <v>×</v>
          </cell>
          <cell r="O47" t="str">
            <v>√</v>
          </cell>
          <cell r="P47" t="str">
            <v>√</v>
          </cell>
          <cell r="Q47" t="str">
            <v>√</v>
          </cell>
          <cell r="R47" t="str">
            <v> </v>
          </cell>
          <cell r="S47" t="str">
            <v> </v>
          </cell>
          <cell r="T47" t="str">
            <v>×</v>
          </cell>
          <cell r="U47" t="str">
            <v>×</v>
          </cell>
          <cell r="V47" t="str">
            <v>×</v>
          </cell>
        </row>
        <row r="48">
          <cell r="B48" t="str">
            <v>文艺理论专题</v>
          </cell>
          <cell r="C48" t="str">
            <v>文学类</v>
          </cell>
          <cell r="D48" t="str">
            <v>文学理论</v>
          </cell>
          <cell r="E48" t="str">
            <v> </v>
          </cell>
          <cell r="F48" t="str">
            <v>978-7-04-026773-0</v>
          </cell>
          <cell r="G48" t="str">
            <v>童庆炳、李准、陈建功、杨义、杨志今</v>
          </cell>
          <cell r="H48" t="str">
            <v>高等教育出版社、人民出版社</v>
          </cell>
          <cell r="I48">
            <v>2009</v>
          </cell>
          <cell r="J48">
            <v>1</v>
          </cell>
          <cell r="K48">
            <v>32</v>
          </cell>
          <cell r="L48" t="str">
            <v>马工程重点教材</v>
          </cell>
          <cell r="M48" t="str">
            <v>×</v>
          </cell>
          <cell r="N48" t="str">
            <v>×</v>
          </cell>
          <cell r="O48" t="str">
            <v>√</v>
          </cell>
          <cell r="P48" t="str">
            <v>√</v>
          </cell>
          <cell r="Q48" t="str">
            <v>√</v>
          </cell>
          <cell r="R48" t="str">
            <v> </v>
          </cell>
          <cell r="S48" t="str">
            <v> </v>
          </cell>
          <cell r="T48" t="str">
            <v>×</v>
          </cell>
          <cell r="U48" t="str">
            <v>×</v>
          </cell>
          <cell r="V48" t="str">
            <v>×</v>
          </cell>
        </row>
        <row r="49">
          <cell r="B49" t="str">
            <v>文艺理论专题研究</v>
          </cell>
          <cell r="C49" t="str">
            <v>文学类</v>
          </cell>
          <cell r="D49" t="str">
            <v>文学理论</v>
          </cell>
          <cell r="E49" t="str">
            <v> </v>
          </cell>
          <cell r="F49" t="str">
            <v>978-7-04-026773-0</v>
          </cell>
          <cell r="G49" t="str">
            <v>童庆炳、李准、陈建功、杨义、杨志今</v>
          </cell>
          <cell r="H49" t="str">
            <v>高等教育出版社、人民出版社</v>
          </cell>
          <cell r="I49">
            <v>2009</v>
          </cell>
          <cell r="J49">
            <v>1</v>
          </cell>
          <cell r="K49">
            <v>32</v>
          </cell>
          <cell r="L49" t="str">
            <v>马工程重点教材</v>
          </cell>
          <cell r="M49" t="str">
            <v>×</v>
          </cell>
          <cell r="N49" t="str">
            <v>×</v>
          </cell>
          <cell r="O49" t="str">
            <v>√</v>
          </cell>
          <cell r="P49" t="str">
            <v>√</v>
          </cell>
          <cell r="Q49" t="str">
            <v>√</v>
          </cell>
          <cell r="R49" t="str">
            <v> </v>
          </cell>
          <cell r="S49" t="str">
            <v> </v>
          </cell>
          <cell r="T49" t="str">
            <v>×</v>
          </cell>
          <cell r="U49" t="str">
            <v>×</v>
          </cell>
          <cell r="V49" t="str">
            <v>×</v>
          </cell>
        </row>
        <row r="50">
          <cell r="B50" t="str">
            <v>文艺学基础</v>
          </cell>
          <cell r="C50" t="str">
            <v>文学类</v>
          </cell>
          <cell r="D50" t="str">
            <v>文学理论</v>
          </cell>
          <cell r="E50" t="str">
            <v> </v>
          </cell>
          <cell r="F50" t="str">
            <v>978-7-04-026773-0</v>
          </cell>
          <cell r="G50" t="str">
            <v>童庆炳、李准、陈建功、杨义、杨志今</v>
          </cell>
          <cell r="H50" t="str">
            <v>高等教育出版社、人民出版社</v>
          </cell>
          <cell r="I50">
            <v>2009</v>
          </cell>
          <cell r="J50">
            <v>1</v>
          </cell>
          <cell r="K50">
            <v>32</v>
          </cell>
          <cell r="L50" t="str">
            <v>马工程重点教材</v>
          </cell>
          <cell r="M50" t="str">
            <v>×</v>
          </cell>
          <cell r="N50" t="str">
            <v>×</v>
          </cell>
          <cell r="O50" t="str">
            <v>√</v>
          </cell>
          <cell r="P50" t="str">
            <v>√</v>
          </cell>
          <cell r="Q50" t="str">
            <v>√</v>
          </cell>
          <cell r="R50" t="str">
            <v> </v>
          </cell>
          <cell r="S50" t="str">
            <v> </v>
          </cell>
          <cell r="T50" t="str">
            <v>×</v>
          </cell>
          <cell r="U50" t="str">
            <v>×</v>
          </cell>
          <cell r="V50" t="str">
            <v>×</v>
          </cell>
        </row>
        <row r="51">
          <cell r="B51" t="str">
            <v>文艺学专题</v>
          </cell>
          <cell r="C51" t="str">
            <v>文学类</v>
          </cell>
          <cell r="D51" t="str">
            <v>文学理论</v>
          </cell>
          <cell r="E51" t="str">
            <v> </v>
          </cell>
          <cell r="F51" t="str">
            <v>978-7-04-026773-0</v>
          </cell>
          <cell r="G51" t="str">
            <v>童庆炳、李准、陈建功、杨义、杨志今</v>
          </cell>
          <cell r="H51" t="str">
            <v>高等教育出版社、人民出版社</v>
          </cell>
          <cell r="I51">
            <v>2009</v>
          </cell>
          <cell r="J51">
            <v>1</v>
          </cell>
          <cell r="K51">
            <v>32</v>
          </cell>
          <cell r="L51" t="str">
            <v>马工程重点教材</v>
          </cell>
          <cell r="M51" t="str">
            <v>×</v>
          </cell>
          <cell r="N51" t="str">
            <v>×</v>
          </cell>
          <cell r="O51" t="str">
            <v>√</v>
          </cell>
          <cell r="P51" t="str">
            <v>√</v>
          </cell>
          <cell r="Q51" t="str">
            <v>√</v>
          </cell>
          <cell r="R51" t="str">
            <v> </v>
          </cell>
          <cell r="S51" t="str">
            <v> </v>
          </cell>
          <cell r="T51" t="str">
            <v>×</v>
          </cell>
          <cell r="U51" t="str">
            <v>×</v>
          </cell>
          <cell r="V51" t="str">
            <v>×</v>
          </cell>
        </row>
        <row r="52">
          <cell r="B52" t="str">
            <v>文艺学专题研究</v>
          </cell>
          <cell r="C52" t="str">
            <v>文学类</v>
          </cell>
          <cell r="D52" t="str">
            <v>文学理论</v>
          </cell>
          <cell r="E52" t="str">
            <v> </v>
          </cell>
          <cell r="F52" t="str">
            <v>978-7-04-026773-0</v>
          </cell>
          <cell r="G52" t="str">
            <v>童庆炳、李准、陈建功、杨义、杨志今</v>
          </cell>
          <cell r="H52" t="str">
            <v>高等教育出版社、人民出版社</v>
          </cell>
          <cell r="I52">
            <v>2009</v>
          </cell>
          <cell r="J52">
            <v>1</v>
          </cell>
          <cell r="K52">
            <v>32</v>
          </cell>
          <cell r="L52" t="str">
            <v>马工程重点教材</v>
          </cell>
          <cell r="M52" t="str">
            <v>×</v>
          </cell>
          <cell r="N52" t="str">
            <v>×</v>
          </cell>
          <cell r="O52" t="str">
            <v>√</v>
          </cell>
          <cell r="P52" t="str">
            <v>√</v>
          </cell>
          <cell r="Q52" t="str">
            <v>√</v>
          </cell>
          <cell r="R52" t="str">
            <v> </v>
          </cell>
          <cell r="S52" t="str">
            <v> </v>
          </cell>
          <cell r="T52" t="str">
            <v>×</v>
          </cell>
          <cell r="U52" t="str">
            <v>×</v>
          </cell>
          <cell r="V52" t="str">
            <v>×</v>
          </cell>
        </row>
        <row r="53">
          <cell r="B53" t="str">
            <v>文艺理论热点问题研究</v>
          </cell>
          <cell r="C53" t="str">
            <v>文学类</v>
          </cell>
          <cell r="D53" t="str">
            <v>文学理论</v>
          </cell>
          <cell r="E53" t="str">
            <v> </v>
          </cell>
          <cell r="F53" t="str">
            <v>978-7-04-026773-0</v>
          </cell>
          <cell r="G53" t="str">
            <v>童庆炳、李准、陈建功、杨义、杨志今</v>
          </cell>
          <cell r="H53" t="str">
            <v>高等教育出版社、人民出版社</v>
          </cell>
          <cell r="I53">
            <v>2009</v>
          </cell>
          <cell r="J53">
            <v>1</v>
          </cell>
          <cell r="K53">
            <v>32</v>
          </cell>
          <cell r="L53" t="str">
            <v>马工程重点教材</v>
          </cell>
          <cell r="M53" t="str">
            <v>×</v>
          </cell>
          <cell r="N53" t="str">
            <v>×</v>
          </cell>
          <cell r="O53" t="str">
            <v>√</v>
          </cell>
          <cell r="P53" t="str">
            <v>√</v>
          </cell>
          <cell r="Q53" t="str">
            <v>√</v>
          </cell>
          <cell r="R53" t="str">
            <v> </v>
          </cell>
          <cell r="S53" t="str">
            <v> </v>
          </cell>
          <cell r="T53" t="str">
            <v>×</v>
          </cell>
          <cell r="U53" t="str">
            <v>×</v>
          </cell>
          <cell r="V53" t="str">
            <v>×</v>
          </cell>
        </row>
        <row r="54">
          <cell r="B54" t="str">
            <v>新闻传播学理论</v>
          </cell>
          <cell r="C54" t="str">
            <v>新闻学类</v>
          </cell>
          <cell r="D54" t="str">
            <v>新闻学概论</v>
          </cell>
          <cell r="E54" t="str">
            <v> </v>
          </cell>
          <cell r="F54" t="str">
            <v>978-7-04-013477-3</v>
          </cell>
          <cell r="G54" t="str">
            <v>何梓华、徐心华、尹韵公、雷跃捷</v>
          </cell>
          <cell r="H54" t="str">
            <v>高等教育出版社、人民出版社</v>
          </cell>
          <cell r="I54">
            <v>2009</v>
          </cell>
          <cell r="J54">
            <v>1</v>
          </cell>
          <cell r="K54">
            <v>27.2</v>
          </cell>
          <cell r="L54" t="str">
            <v>马工程重点教材</v>
          </cell>
          <cell r="M54" t="str">
            <v>×</v>
          </cell>
          <cell r="N54" t="str">
            <v>×</v>
          </cell>
          <cell r="O54" t="str">
            <v>√</v>
          </cell>
          <cell r="P54" t="str">
            <v>√</v>
          </cell>
          <cell r="Q54" t="str">
            <v>√</v>
          </cell>
          <cell r="R54" t="str">
            <v> </v>
          </cell>
          <cell r="S54" t="str">
            <v> </v>
          </cell>
          <cell r="T54" t="str">
            <v>×</v>
          </cell>
          <cell r="U54" t="str">
            <v>×</v>
          </cell>
          <cell r="V54" t="str">
            <v>×</v>
          </cell>
        </row>
        <row r="55">
          <cell r="B55" t="str">
            <v>新闻传播学通论</v>
          </cell>
          <cell r="C55" t="str">
            <v>新闻学类</v>
          </cell>
          <cell r="D55" t="str">
            <v>新闻学概论</v>
          </cell>
          <cell r="E55" t="str">
            <v> </v>
          </cell>
          <cell r="F55" t="str">
            <v>978-7-04-013477-3</v>
          </cell>
          <cell r="G55" t="str">
            <v>何梓华、徐心华、尹韵公、雷跃捷</v>
          </cell>
          <cell r="H55" t="str">
            <v>高等教育出版社、人民出版社</v>
          </cell>
          <cell r="I55">
            <v>2009</v>
          </cell>
          <cell r="J55">
            <v>1</v>
          </cell>
          <cell r="K55">
            <v>27.2</v>
          </cell>
          <cell r="L55" t="str">
            <v>马工程重点教材</v>
          </cell>
          <cell r="M55" t="str">
            <v>×</v>
          </cell>
          <cell r="N55" t="str">
            <v>×</v>
          </cell>
          <cell r="O55" t="str">
            <v>√</v>
          </cell>
          <cell r="P55" t="str">
            <v>√</v>
          </cell>
          <cell r="Q55" t="str">
            <v>√</v>
          </cell>
          <cell r="R55" t="str">
            <v> </v>
          </cell>
          <cell r="S55" t="str">
            <v> </v>
          </cell>
          <cell r="T55" t="str">
            <v>×</v>
          </cell>
          <cell r="U55" t="str">
            <v>×</v>
          </cell>
          <cell r="V55" t="str">
            <v>×</v>
          </cell>
        </row>
        <row r="56">
          <cell r="B56" t="str">
            <v>新闻概论</v>
          </cell>
          <cell r="C56" t="str">
            <v>新闻学类</v>
          </cell>
          <cell r="D56" t="str">
            <v>新闻学概论</v>
          </cell>
          <cell r="E56" t="str">
            <v> </v>
          </cell>
          <cell r="F56" t="str">
            <v>978-7-04-013477-3</v>
          </cell>
          <cell r="G56" t="str">
            <v>何梓华、徐心华、尹韵公、雷跃捷</v>
          </cell>
          <cell r="H56" t="str">
            <v>高等教育出版社、人民出版社</v>
          </cell>
          <cell r="I56">
            <v>2009</v>
          </cell>
          <cell r="J56">
            <v>1</v>
          </cell>
          <cell r="K56">
            <v>27.2</v>
          </cell>
          <cell r="L56" t="str">
            <v>马工程重点教材</v>
          </cell>
          <cell r="M56" t="str">
            <v>×</v>
          </cell>
          <cell r="N56" t="str">
            <v>×</v>
          </cell>
          <cell r="O56" t="str">
            <v>√</v>
          </cell>
          <cell r="P56" t="str">
            <v>√</v>
          </cell>
          <cell r="Q56" t="str">
            <v>√</v>
          </cell>
          <cell r="R56" t="str">
            <v> </v>
          </cell>
          <cell r="S56" t="str">
            <v> </v>
          </cell>
          <cell r="T56" t="str">
            <v>×</v>
          </cell>
          <cell r="U56" t="str">
            <v>×</v>
          </cell>
          <cell r="V56" t="str">
            <v>×</v>
          </cell>
        </row>
        <row r="57">
          <cell r="B57" t="str">
            <v>新闻理论</v>
          </cell>
          <cell r="C57" t="str">
            <v>新闻学类</v>
          </cell>
          <cell r="D57" t="str">
            <v>新闻学概论</v>
          </cell>
          <cell r="E57" t="str">
            <v> </v>
          </cell>
          <cell r="F57" t="str">
            <v>978-7-04-013477-3</v>
          </cell>
          <cell r="G57" t="str">
            <v>何梓华、徐心华、尹韵公、雷跃捷</v>
          </cell>
          <cell r="H57" t="str">
            <v>高等教育出版社、人民出版社</v>
          </cell>
          <cell r="I57">
            <v>2009</v>
          </cell>
          <cell r="J57">
            <v>1</v>
          </cell>
          <cell r="K57">
            <v>27.2</v>
          </cell>
          <cell r="L57" t="str">
            <v>马工程重点教材</v>
          </cell>
          <cell r="M57" t="str">
            <v>×</v>
          </cell>
          <cell r="N57" t="str">
            <v>×</v>
          </cell>
          <cell r="O57" t="str">
            <v>√</v>
          </cell>
          <cell r="P57" t="str">
            <v>√</v>
          </cell>
          <cell r="Q57" t="str">
            <v>√</v>
          </cell>
          <cell r="R57" t="str">
            <v> </v>
          </cell>
          <cell r="S57" t="str">
            <v> </v>
          </cell>
          <cell r="T57" t="str">
            <v>×</v>
          </cell>
          <cell r="U57" t="str">
            <v>×</v>
          </cell>
          <cell r="V57" t="str">
            <v>×</v>
          </cell>
        </row>
        <row r="58">
          <cell r="B58" t="str">
            <v>新闻理论基础</v>
          </cell>
          <cell r="C58" t="str">
            <v>新闻学类</v>
          </cell>
          <cell r="D58" t="str">
            <v>新闻学概论</v>
          </cell>
          <cell r="E58" t="str">
            <v> </v>
          </cell>
          <cell r="F58" t="str">
            <v>978-7-04-013477-3</v>
          </cell>
          <cell r="G58" t="str">
            <v>何梓华、徐心华、尹韵公、雷跃捷</v>
          </cell>
          <cell r="H58" t="str">
            <v>高等教育出版社、人民出版社</v>
          </cell>
          <cell r="I58">
            <v>2009</v>
          </cell>
          <cell r="J58">
            <v>1</v>
          </cell>
          <cell r="K58">
            <v>27.2</v>
          </cell>
          <cell r="L58" t="str">
            <v>马工程重点教材</v>
          </cell>
          <cell r="M58" t="str">
            <v>×</v>
          </cell>
          <cell r="N58" t="str">
            <v>×</v>
          </cell>
          <cell r="O58" t="str">
            <v>√</v>
          </cell>
          <cell r="P58" t="str">
            <v>√</v>
          </cell>
          <cell r="Q58" t="str">
            <v>√</v>
          </cell>
          <cell r="R58" t="str">
            <v> </v>
          </cell>
          <cell r="S58" t="str">
            <v> </v>
          </cell>
          <cell r="T58" t="str">
            <v>×</v>
          </cell>
          <cell r="U58" t="str">
            <v>×</v>
          </cell>
          <cell r="V58" t="str">
            <v>×</v>
          </cell>
        </row>
        <row r="59">
          <cell r="B59" t="str">
            <v>新闻理论与实践</v>
          </cell>
          <cell r="C59" t="str">
            <v>新闻学类</v>
          </cell>
          <cell r="D59" t="str">
            <v>新闻学概论</v>
          </cell>
          <cell r="E59" t="str">
            <v> </v>
          </cell>
          <cell r="F59" t="str">
            <v>978-7-04-013477-3</v>
          </cell>
          <cell r="G59" t="str">
            <v>何梓华、徐心华、尹韵公、雷跃捷</v>
          </cell>
          <cell r="H59" t="str">
            <v>高等教育出版社、人民出版社</v>
          </cell>
          <cell r="I59">
            <v>2009</v>
          </cell>
          <cell r="J59">
            <v>1</v>
          </cell>
          <cell r="K59">
            <v>27.2</v>
          </cell>
          <cell r="L59" t="str">
            <v>马工程重点教材</v>
          </cell>
          <cell r="M59" t="str">
            <v>×</v>
          </cell>
          <cell r="N59" t="str">
            <v>×</v>
          </cell>
          <cell r="O59" t="str">
            <v>√</v>
          </cell>
          <cell r="P59" t="str">
            <v>√</v>
          </cell>
          <cell r="Q59" t="str">
            <v>√</v>
          </cell>
          <cell r="R59" t="str">
            <v> </v>
          </cell>
          <cell r="S59" t="str">
            <v> </v>
          </cell>
          <cell r="T59" t="str">
            <v>×</v>
          </cell>
          <cell r="U59" t="str">
            <v>×</v>
          </cell>
          <cell r="V59" t="str">
            <v>×</v>
          </cell>
        </row>
        <row r="60">
          <cell r="B60" t="str">
            <v>新闻理论与实务</v>
          </cell>
          <cell r="C60" t="str">
            <v>新闻学类</v>
          </cell>
          <cell r="D60" t="str">
            <v>新闻学概论</v>
          </cell>
          <cell r="E60" t="str">
            <v> </v>
          </cell>
          <cell r="F60" t="str">
            <v>978-7-04-013477-3</v>
          </cell>
          <cell r="G60" t="str">
            <v>何梓华、徐心华、尹韵公、雷跃捷</v>
          </cell>
          <cell r="H60" t="str">
            <v>高等教育出版社、人民出版社</v>
          </cell>
          <cell r="I60">
            <v>2009</v>
          </cell>
          <cell r="J60">
            <v>1</v>
          </cell>
          <cell r="K60">
            <v>27.2</v>
          </cell>
          <cell r="L60" t="str">
            <v>马工程重点教材</v>
          </cell>
          <cell r="M60" t="str">
            <v>×</v>
          </cell>
          <cell r="N60" t="str">
            <v>×</v>
          </cell>
          <cell r="O60" t="str">
            <v>√</v>
          </cell>
          <cell r="P60" t="str">
            <v>√</v>
          </cell>
          <cell r="Q60" t="str">
            <v>√</v>
          </cell>
          <cell r="R60" t="str">
            <v> </v>
          </cell>
          <cell r="S60" t="str">
            <v> </v>
          </cell>
          <cell r="T60" t="str">
            <v>×</v>
          </cell>
          <cell r="U60" t="str">
            <v>×</v>
          </cell>
          <cell r="V60" t="str">
            <v>×</v>
          </cell>
        </row>
        <row r="61">
          <cell r="B61" t="str">
            <v>新闻理论与写作</v>
          </cell>
          <cell r="C61" t="str">
            <v>新闻学类</v>
          </cell>
          <cell r="D61" t="str">
            <v>新闻学概论</v>
          </cell>
          <cell r="E61" t="str">
            <v> </v>
          </cell>
          <cell r="F61" t="str">
            <v>978-7-04-013477-3</v>
          </cell>
          <cell r="G61" t="str">
            <v>何梓华、徐心华、尹韵公、雷跃捷</v>
          </cell>
          <cell r="H61" t="str">
            <v>高等教育出版社、人民出版社</v>
          </cell>
          <cell r="I61">
            <v>2009</v>
          </cell>
          <cell r="J61">
            <v>1</v>
          </cell>
          <cell r="K61">
            <v>27.2</v>
          </cell>
          <cell r="L61" t="str">
            <v>马工程重点教材</v>
          </cell>
          <cell r="M61" t="str">
            <v>×</v>
          </cell>
          <cell r="N61" t="str">
            <v>×</v>
          </cell>
          <cell r="O61" t="str">
            <v>√</v>
          </cell>
          <cell r="P61" t="str">
            <v>√</v>
          </cell>
          <cell r="Q61" t="str">
            <v>√</v>
          </cell>
          <cell r="R61" t="str">
            <v> </v>
          </cell>
          <cell r="S61" t="str">
            <v> </v>
          </cell>
          <cell r="T61" t="str">
            <v>×</v>
          </cell>
          <cell r="U61" t="str">
            <v>×</v>
          </cell>
          <cell r="V61" t="str">
            <v>×</v>
          </cell>
        </row>
        <row r="62">
          <cell r="B62" t="str">
            <v>新闻事业导论</v>
          </cell>
          <cell r="C62" t="str">
            <v>新闻学类</v>
          </cell>
          <cell r="D62" t="str">
            <v>新闻学概论</v>
          </cell>
          <cell r="E62" t="str">
            <v> </v>
          </cell>
          <cell r="F62" t="str">
            <v>978-7-04-013477-3</v>
          </cell>
          <cell r="G62" t="str">
            <v>何梓华、徐心华、尹韵公、雷跃捷</v>
          </cell>
          <cell r="H62" t="str">
            <v>高等教育出版社、人民出版社</v>
          </cell>
          <cell r="I62">
            <v>2009</v>
          </cell>
          <cell r="J62">
            <v>1</v>
          </cell>
          <cell r="K62">
            <v>27.2</v>
          </cell>
          <cell r="L62" t="str">
            <v>马工程重点教材</v>
          </cell>
          <cell r="M62" t="str">
            <v>×</v>
          </cell>
          <cell r="N62" t="str">
            <v>×</v>
          </cell>
          <cell r="O62" t="str">
            <v>√</v>
          </cell>
          <cell r="P62" t="str">
            <v>√</v>
          </cell>
          <cell r="Q62" t="str">
            <v>√</v>
          </cell>
          <cell r="R62" t="str">
            <v> </v>
          </cell>
          <cell r="S62" t="str">
            <v> </v>
          </cell>
          <cell r="T62" t="str">
            <v>×</v>
          </cell>
          <cell r="U62" t="str">
            <v>×</v>
          </cell>
          <cell r="V62" t="str">
            <v>×</v>
          </cell>
        </row>
        <row r="63">
          <cell r="B63" t="str">
            <v>新闻事业概论</v>
          </cell>
          <cell r="C63" t="str">
            <v>新闻学类</v>
          </cell>
          <cell r="D63" t="str">
            <v>新闻学概论</v>
          </cell>
          <cell r="E63" t="str">
            <v> </v>
          </cell>
          <cell r="F63" t="str">
            <v>978-7-04-013477-3</v>
          </cell>
          <cell r="G63" t="str">
            <v>何梓华、徐心华、尹韵公、雷跃捷</v>
          </cell>
          <cell r="H63" t="str">
            <v>高等教育出版社、人民出版社</v>
          </cell>
          <cell r="I63">
            <v>2009</v>
          </cell>
          <cell r="J63">
            <v>1</v>
          </cell>
          <cell r="K63">
            <v>27.2</v>
          </cell>
          <cell r="L63" t="str">
            <v>马工程重点教材</v>
          </cell>
          <cell r="M63" t="str">
            <v>×</v>
          </cell>
          <cell r="N63" t="str">
            <v>×</v>
          </cell>
          <cell r="O63" t="str">
            <v>√</v>
          </cell>
          <cell r="P63" t="str">
            <v>√</v>
          </cell>
          <cell r="Q63" t="str">
            <v>√</v>
          </cell>
          <cell r="R63" t="str">
            <v> </v>
          </cell>
          <cell r="S63" t="str">
            <v> </v>
          </cell>
          <cell r="T63" t="str">
            <v>×</v>
          </cell>
          <cell r="U63" t="str">
            <v>×</v>
          </cell>
          <cell r="V63" t="str">
            <v>×</v>
          </cell>
        </row>
        <row r="64">
          <cell r="B64" t="str">
            <v>新闻学</v>
          </cell>
          <cell r="C64" t="str">
            <v>新闻学类</v>
          </cell>
          <cell r="D64" t="str">
            <v>新闻学概论</v>
          </cell>
          <cell r="E64" t="str">
            <v> </v>
          </cell>
          <cell r="F64" t="str">
            <v>978-7-04-013477-3</v>
          </cell>
          <cell r="G64" t="str">
            <v>何梓华、徐心华、尹韵公、雷跃捷</v>
          </cell>
          <cell r="H64" t="str">
            <v>高等教育出版社、人民出版社</v>
          </cell>
          <cell r="I64">
            <v>2009</v>
          </cell>
          <cell r="J64">
            <v>1</v>
          </cell>
          <cell r="K64">
            <v>27.2</v>
          </cell>
          <cell r="L64" t="str">
            <v>马工程重点教材</v>
          </cell>
          <cell r="M64" t="str">
            <v>×</v>
          </cell>
          <cell r="N64" t="str">
            <v>×</v>
          </cell>
          <cell r="O64" t="str">
            <v>√</v>
          </cell>
          <cell r="P64" t="str">
            <v>√</v>
          </cell>
          <cell r="Q64" t="str">
            <v>√</v>
          </cell>
          <cell r="R64" t="str">
            <v> </v>
          </cell>
          <cell r="S64" t="str">
            <v> </v>
          </cell>
          <cell r="T64" t="str">
            <v>×</v>
          </cell>
          <cell r="U64" t="str">
            <v>×</v>
          </cell>
          <cell r="V64" t="str">
            <v>×</v>
          </cell>
        </row>
        <row r="65">
          <cell r="B65" t="str">
            <v>新闻学/广电新闻采访与写作</v>
          </cell>
          <cell r="C65" t="str">
            <v>新闻学类</v>
          </cell>
          <cell r="D65" t="str">
            <v>新闻学概论</v>
          </cell>
          <cell r="E65" t="str">
            <v> </v>
          </cell>
          <cell r="F65" t="str">
            <v>978-7-04-013477-3</v>
          </cell>
          <cell r="G65" t="str">
            <v>何梓华、徐心华、尹韵公、雷跃捷</v>
          </cell>
          <cell r="H65" t="str">
            <v>高等教育出版社、人民出版社</v>
          </cell>
          <cell r="I65">
            <v>2009</v>
          </cell>
          <cell r="J65">
            <v>1</v>
          </cell>
          <cell r="K65">
            <v>27.2</v>
          </cell>
          <cell r="L65" t="str">
            <v>马工程重点教材</v>
          </cell>
          <cell r="M65" t="str">
            <v>×</v>
          </cell>
          <cell r="N65" t="str">
            <v>×</v>
          </cell>
          <cell r="O65" t="str">
            <v>√</v>
          </cell>
          <cell r="P65" t="str">
            <v>√</v>
          </cell>
          <cell r="Q65" t="str">
            <v>√</v>
          </cell>
          <cell r="R65" t="str">
            <v> </v>
          </cell>
          <cell r="S65" t="str">
            <v> </v>
          </cell>
          <cell r="T65" t="str">
            <v>×</v>
          </cell>
          <cell r="U65" t="str">
            <v>×</v>
          </cell>
          <cell r="V65" t="str">
            <v>×</v>
          </cell>
        </row>
        <row r="66">
          <cell r="B66" t="str">
            <v>新闻学导论</v>
          </cell>
          <cell r="C66" t="str">
            <v>新闻学类</v>
          </cell>
          <cell r="D66" t="str">
            <v>新闻学概论</v>
          </cell>
          <cell r="E66" t="str">
            <v> </v>
          </cell>
          <cell r="F66" t="str">
            <v>978-7-04-013477-3</v>
          </cell>
          <cell r="G66" t="str">
            <v>何梓华、徐心华、尹韵公、雷跃捷</v>
          </cell>
          <cell r="H66" t="str">
            <v>高等教育出版社、人民出版社</v>
          </cell>
          <cell r="I66">
            <v>2009</v>
          </cell>
          <cell r="J66">
            <v>1</v>
          </cell>
          <cell r="K66">
            <v>27.2</v>
          </cell>
          <cell r="L66" t="str">
            <v>马工程重点教材</v>
          </cell>
          <cell r="M66" t="str">
            <v>×</v>
          </cell>
          <cell r="N66" t="str">
            <v>×</v>
          </cell>
          <cell r="O66" t="str">
            <v>√</v>
          </cell>
          <cell r="P66" t="str">
            <v>√</v>
          </cell>
          <cell r="Q66" t="str">
            <v>√</v>
          </cell>
          <cell r="R66" t="str">
            <v> </v>
          </cell>
          <cell r="S66" t="str">
            <v> </v>
          </cell>
          <cell r="T66" t="str">
            <v>×</v>
          </cell>
          <cell r="U66" t="str">
            <v>×</v>
          </cell>
          <cell r="V66" t="str">
            <v>×</v>
          </cell>
        </row>
        <row r="67">
          <cell r="B67" t="str">
            <v>新闻学概论</v>
          </cell>
          <cell r="C67" t="str">
            <v>新闻学类</v>
          </cell>
          <cell r="D67" t="str">
            <v>新闻学概论</v>
          </cell>
          <cell r="E67" t="str">
            <v> </v>
          </cell>
          <cell r="F67" t="str">
            <v>978-7-04-013477-3</v>
          </cell>
          <cell r="G67" t="str">
            <v>何梓华、徐心华、尹韵公、雷跃捷</v>
          </cell>
          <cell r="H67" t="str">
            <v>高等教育出版社、人民出版社</v>
          </cell>
          <cell r="I67">
            <v>2009</v>
          </cell>
          <cell r="J67">
            <v>1</v>
          </cell>
          <cell r="K67">
            <v>27.2</v>
          </cell>
          <cell r="L67" t="str">
            <v>马工程重点教材</v>
          </cell>
          <cell r="M67" t="str">
            <v>×</v>
          </cell>
          <cell r="N67" t="str">
            <v>×</v>
          </cell>
          <cell r="O67" t="str">
            <v>√</v>
          </cell>
          <cell r="P67" t="str">
            <v>√</v>
          </cell>
          <cell r="Q67" t="str">
            <v>√</v>
          </cell>
          <cell r="R67" t="str">
            <v> </v>
          </cell>
          <cell r="S67" t="str">
            <v> </v>
          </cell>
          <cell r="T67" t="str">
            <v>×</v>
          </cell>
          <cell r="U67" t="str">
            <v>×</v>
          </cell>
          <cell r="V67" t="str">
            <v>×</v>
          </cell>
        </row>
        <row r="68">
          <cell r="B68" t="str">
            <v>新闻学基础</v>
          </cell>
          <cell r="C68" t="str">
            <v>新闻学类</v>
          </cell>
          <cell r="D68" t="str">
            <v>新闻学概论</v>
          </cell>
          <cell r="E68" t="str">
            <v> </v>
          </cell>
          <cell r="F68" t="str">
            <v>978-7-04-013477-3</v>
          </cell>
          <cell r="G68" t="str">
            <v>何梓华、徐心华、尹韵公、雷跃捷</v>
          </cell>
          <cell r="H68" t="str">
            <v>高等教育出版社、人民出版社</v>
          </cell>
          <cell r="I68">
            <v>2009</v>
          </cell>
          <cell r="J68">
            <v>1</v>
          </cell>
          <cell r="K68">
            <v>27.2</v>
          </cell>
          <cell r="L68" t="str">
            <v>马工程重点教材</v>
          </cell>
          <cell r="M68" t="str">
            <v>×</v>
          </cell>
          <cell r="N68" t="str">
            <v>×</v>
          </cell>
          <cell r="O68" t="str">
            <v>√</v>
          </cell>
          <cell r="P68" t="str">
            <v>√</v>
          </cell>
          <cell r="Q68" t="str">
            <v>√</v>
          </cell>
          <cell r="R68" t="str">
            <v> </v>
          </cell>
          <cell r="S68" t="str">
            <v> </v>
          </cell>
          <cell r="T68" t="str">
            <v>×</v>
          </cell>
          <cell r="U68" t="str">
            <v>×</v>
          </cell>
          <cell r="V68" t="str">
            <v>×</v>
          </cell>
        </row>
        <row r="69">
          <cell r="B69" t="str">
            <v>新闻学基础知识</v>
          </cell>
          <cell r="C69" t="str">
            <v>新闻学类</v>
          </cell>
          <cell r="D69" t="str">
            <v>新闻学概论</v>
          </cell>
          <cell r="E69" t="str">
            <v> </v>
          </cell>
          <cell r="F69" t="str">
            <v>978-7-04-013477-3</v>
          </cell>
          <cell r="G69" t="str">
            <v>何梓华、徐心华、尹韵公、雷跃捷</v>
          </cell>
          <cell r="H69" t="str">
            <v>高等教育出版社、人民出版社</v>
          </cell>
          <cell r="I69">
            <v>2009</v>
          </cell>
          <cell r="J69">
            <v>1</v>
          </cell>
          <cell r="K69">
            <v>27.2</v>
          </cell>
          <cell r="L69" t="str">
            <v>马工程重点教材</v>
          </cell>
          <cell r="M69" t="str">
            <v>×</v>
          </cell>
          <cell r="N69" t="str">
            <v>×</v>
          </cell>
          <cell r="O69" t="str">
            <v>√</v>
          </cell>
          <cell r="P69" t="str">
            <v>√</v>
          </cell>
          <cell r="Q69" t="str">
            <v>√</v>
          </cell>
          <cell r="R69" t="str">
            <v> </v>
          </cell>
          <cell r="S69" t="str">
            <v> </v>
          </cell>
          <cell r="T69" t="str">
            <v>×</v>
          </cell>
          <cell r="U69" t="str">
            <v>×</v>
          </cell>
          <cell r="V69" t="str">
            <v>×</v>
          </cell>
        </row>
        <row r="70">
          <cell r="B70" t="str">
            <v>新闻学理论</v>
          </cell>
          <cell r="C70" t="str">
            <v>新闻学类</v>
          </cell>
          <cell r="D70" t="str">
            <v>新闻学概论</v>
          </cell>
          <cell r="E70" t="str">
            <v> </v>
          </cell>
          <cell r="F70" t="str">
            <v>978-7-04-013477-3</v>
          </cell>
          <cell r="G70" t="str">
            <v>何梓华、徐心华、尹韵公、雷跃捷</v>
          </cell>
          <cell r="H70" t="str">
            <v>高等教育出版社、人民出版社</v>
          </cell>
          <cell r="I70">
            <v>2009</v>
          </cell>
          <cell r="J70">
            <v>1</v>
          </cell>
          <cell r="K70">
            <v>27.2</v>
          </cell>
          <cell r="L70" t="str">
            <v>马工程重点教材</v>
          </cell>
          <cell r="M70" t="str">
            <v>×</v>
          </cell>
          <cell r="N70" t="str">
            <v>×</v>
          </cell>
          <cell r="O70" t="str">
            <v>√</v>
          </cell>
          <cell r="P70" t="str">
            <v>√</v>
          </cell>
          <cell r="Q70" t="str">
            <v>√</v>
          </cell>
          <cell r="R70" t="str">
            <v> </v>
          </cell>
          <cell r="S70" t="str">
            <v> </v>
          </cell>
          <cell r="T70" t="str">
            <v>×</v>
          </cell>
          <cell r="U70" t="str">
            <v>×</v>
          </cell>
          <cell r="V70" t="str">
            <v>×</v>
          </cell>
        </row>
        <row r="71">
          <cell r="B71" t="str">
            <v>新闻学理论读书报告</v>
          </cell>
          <cell r="C71" t="str">
            <v>新闻学类</v>
          </cell>
          <cell r="D71" t="str">
            <v>新闻学概论</v>
          </cell>
          <cell r="E71" t="str">
            <v> </v>
          </cell>
          <cell r="F71" t="str">
            <v>978-7-04-013477-3</v>
          </cell>
          <cell r="G71" t="str">
            <v>何梓华、徐心华、尹韵公、雷跃捷</v>
          </cell>
          <cell r="H71" t="str">
            <v>高等教育出版社、人民出版社</v>
          </cell>
          <cell r="I71">
            <v>2009</v>
          </cell>
          <cell r="J71">
            <v>1</v>
          </cell>
          <cell r="K71">
            <v>27.2</v>
          </cell>
          <cell r="L71" t="str">
            <v>马工程重点教材</v>
          </cell>
          <cell r="M71" t="str">
            <v>×</v>
          </cell>
          <cell r="N71" t="str">
            <v>×</v>
          </cell>
          <cell r="O71" t="str">
            <v>√</v>
          </cell>
          <cell r="P71" t="str">
            <v>√</v>
          </cell>
          <cell r="Q71" t="str">
            <v>√</v>
          </cell>
          <cell r="R71" t="str">
            <v> </v>
          </cell>
          <cell r="S71" t="str">
            <v> </v>
          </cell>
          <cell r="T71" t="str">
            <v>×</v>
          </cell>
          <cell r="U71" t="str">
            <v>×</v>
          </cell>
          <cell r="V71" t="str">
            <v>×</v>
          </cell>
        </row>
        <row r="72">
          <cell r="B72" t="str">
            <v>新闻学理论与实务</v>
          </cell>
          <cell r="C72" t="str">
            <v>新闻学类</v>
          </cell>
          <cell r="D72" t="str">
            <v>新闻学概论</v>
          </cell>
          <cell r="E72" t="str">
            <v> </v>
          </cell>
          <cell r="F72" t="str">
            <v>978-7-04-013477-3</v>
          </cell>
          <cell r="G72" t="str">
            <v>何梓华、徐心华、尹韵公、雷跃捷</v>
          </cell>
          <cell r="H72" t="str">
            <v>高等教育出版社、人民出版社</v>
          </cell>
          <cell r="I72">
            <v>2009</v>
          </cell>
          <cell r="J72">
            <v>1</v>
          </cell>
          <cell r="K72">
            <v>27.2</v>
          </cell>
          <cell r="L72" t="str">
            <v>马工程重点教材</v>
          </cell>
          <cell r="M72" t="str">
            <v>×</v>
          </cell>
          <cell r="N72" t="str">
            <v>×</v>
          </cell>
          <cell r="O72" t="str">
            <v>√</v>
          </cell>
          <cell r="P72" t="str">
            <v>√</v>
          </cell>
          <cell r="Q72" t="str">
            <v>√</v>
          </cell>
          <cell r="R72" t="str">
            <v> </v>
          </cell>
          <cell r="S72" t="str">
            <v> </v>
          </cell>
          <cell r="T72" t="str">
            <v>×</v>
          </cell>
          <cell r="U72" t="str">
            <v>×</v>
          </cell>
          <cell r="V72" t="str">
            <v>×</v>
          </cell>
        </row>
        <row r="73">
          <cell r="B73" t="str">
            <v>新闻学入门</v>
          </cell>
          <cell r="C73" t="str">
            <v>新闻学类</v>
          </cell>
          <cell r="D73" t="str">
            <v>新闻学概论</v>
          </cell>
          <cell r="E73" t="str">
            <v> </v>
          </cell>
          <cell r="F73" t="str">
            <v>978-7-04-013477-3</v>
          </cell>
          <cell r="G73" t="str">
            <v>何梓华、徐心华、尹韵公、雷跃捷</v>
          </cell>
          <cell r="H73" t="str">
            <v>高等教育出版社、人民出版社</v>
          </cell>
          <cell r="I73">
            <v>2009</v>
          </cell>
          <cell r="J73">
            <v>1</v>
          </cell>
          <cell r="K73">
            <v>27.2</v>
          </cell>
          <cell r="L73" t="str">
            <v>马工程重点教材</v>
          </cell>
          <cell r="M73" t="str">
            <v>×</v>
          </cell>
          <cell r="N73" t="str">
            <v>×</v>
          </cell>
          <cell r="O73" t="str">
            <v>√</v>
          </cell>
          <cell r="P73" t="str">
            <v>√</v>
          </cell>
          <cell r="Q73" t="str">
            <v>√</v>
          </cell>
          <cell r="R73" t="str">
            <v> </v>
          </cell>
          <cell r="S73" t="str">
            <v> </v>
          </cell>
          <cell r="T73" t="str">
            <v>×</v>
          </cell>
          <cell r="U73" t="str">
            <v>×</v>
          </cell>
          <cell r="V73" t="str">
            <v>×</v>
          </cell>
        </row>
        <row r="74">
          <cell r="B74" t="str">
            <v>新闻学通论</v>
          </cell>
          <cell r="C74" t="str">
            <v>新闻学类</v>
          </cell>
          <cell r="D74" t="str">
            <v>新闻学概论</v>
          </cell>
          <cell r="E74" t="str">
            <v> </v>
          </cell>
          <cell r="F74" t="str">
            <v>978-7-04-013477-3</v>
          </cell>
          <cell r="G74" t="str">
            <v>何梓华、徐心华、尹韵公、雷跃捷</v>
          </cell>
          <cell r="H74" t="str">
            <v>高等教育出版社、人民出版社</v>
          </cell>
          <cell r="I74">
            <v>2009</v>
          </cell>
          <cell r="J74">
            <v>1</v>
          </cell>
          <cell r="K74">
            <v>27.2</v>
          </cell>
          <cell r="L74" t="str">
            <v>马工程重点教材</v>
          </cell>
          <cell r="M74" t="str">
            <v>×</v>
          </cell>
          <cell r="N74" t="str">
            <v>×</v>
          </cell>
          <cell r="O74" t="str">
            <v>√</v>
          </cell>
          <cell r="P74" t="str">
            <v>√</v>
          </cell>
          <cell r="Q74" t="str">
            <v>√</v>
          </cell>
          <cell r="R74" t="str">
            <v> </v>
          </cell>
          <cell r="S74" t="str">
            <v> </v>
          </cell>
          <cell r="T74" t="str">
            <v>×</v>
          </cell>
          <cell r="U74" t="str">
            <v>×</v>
          </cell>
          <cell r="V74" t="str">
            <v>×</v>
          </cell>
        </row>
        <row r="75">
          <cell r="B75" t="str">
            <v>新闻学原理</v>
          </cell>
          <cell r="C75" t="str">
            <v>新闻学类</v>
          </cell>
          <cell r="D75" t="str">
            <v>新闻学概论</v>
          </cell>
          <cell r="E75" t="str">
            <v> </v>
          </cell>
          <cell r="F75" t="str">
            <v>978-7-04-013477-3</v>
          </cell>
          <cell r="G75" t="str">
            <v>何梓华、徐心华、尹韵公、雷跃捷</v>
          </cell>
          <cell r="H75" t="str">
            <v>高等教育出版社、人民出版社</v>
          </cell>
          <cell r="I75">
            <v>2009</v>
          </cell>
          <cell r="J75">
            <v>1</v>
          </cell>
          <cell r="K75">
            <v>27.2</v>
          </cell>
          <cell r="L75" t="str">
            <v>马工程重点教材</v>
          </cell>
          <cell r="M75" t="str">
            <v>×</v>
          </cell>
          <cell r="N75" t="str">
            <v>×</v>
          </cell>
          <cell r="O75" t="str">
            <v>√</v>
          </cell>
          <cell r="P75" t="str">
            <v>√</v>
          </cell>
          <cell r="Q75" t="str">
            <v>√</v>
          </cell>
          <cell r="R75" t="str">
            <v> </v>
          </cell>
          <cell r="S75" t="str">
            <v> </v>
          </cell>
          <cell r="T75" t="str">
            <v>×</v>
          </cell>
          <cell r="U75" t="str">
            <v>×</v>
          </cell>
          <cell r="V75" t="str">
            <v>×</v>
          </cell>
        </row>
        <row r="76">
          <cell r="B76" t="str">
            <v>马克思主义新闻学</v>
          </cell>
          <cell r="C76" t="str">
            <v>新闻学类</v>
          </cell>
          <cell r="D76" t="str">
            <v>新闻学概论</v>
          </cell>
          <cell r="E76" t="str">
            <v> </v>
          </cell>
          <cell r="F76" t="str">
            <v>978-7-04-013477-3</v>
          </cell>
          <cell r="G76" t="str">
            <v>何梓华、徐心华、尹韵公、雷跃捷</v>
          </cell>
          <cell r="H76" t="str">
            <v>高等教育出版社、人民出版社</v>
          </cell>
          <cell r="I76">
            <v>2009</v>
          </cell>
          <cell r="J76">
            <v>1</v>
          </cell>
          <cell r="K76">
            <v>27.2</v>
          </cell>
          <cell r="L76" t="str">
            <v>马工程重点教材</v>
          </cell>
          <cell r="M76" t="str">
            <v>×</v>
          </cell>
          <cell r="N76" t="str">
            <v>×</v>
          </cell>
          <cell r="O76" t="str">
            <v>√</v>
          </cell>
          <cell r="P76" t="str">
            <v>√</v>
          </cell>
          <cell r="Q76" t="str">
            <v>√</v>
          </cell>
          <cell r="R76" t="str">
            <v> </v>
          </cell>
          <cell r="S76" t="str">
            <v> </v>
          </cell>
          <cell r="T76" t="str">
            <v>×</v>
          </cell>
          <cell r="U76" t="str">
            <v>×</v>
          </cell>
          <cell r="V76" t="str">
            <v>×</v>
          </cell>
        </row>
        <row r="77">
          <cell r="B77" t="str">
            <v>新闻传播导论</v>
          </cell>
          <cell r="C77" t="str">
            <v>新闻学类</v>
          </cell>
          <cell r="D77" t="str">
            <v>新闻学概论</v>
          </cell>
          <cell r="E77" t="str">
            <v> </v>
          </cell>
          <cell r="F77" t="str">
            <v>978-7-04-013477-3</v>
          </cell>
          <cell r="G77" t="str">
            <v>何梓华、徐心华、尹韵公、雷跃捷</v>
          </cell>
          <cell r="H77" t="str">
            <v>高等教育出版社、人民出版社</v>
          </cell>
          <cell r="I77">
            <v>2009</v>
          </cell>
          <cell r="J77">
            <v>1</v>
          </cell>
          <cell r="K77">
            <v>27.2</v>
          </cell>
          <cell r="L77" t="str">
            <v>马工程重点教材</v>
          </cell>
          <cell r="M77" t="str">
            <v>×</v>
          </cell>
          <cell r="N77" t="str">
            <v>×</v>
          </cell>
          <cell r="O77" t="str">
            <v>√</v>
          </cell>
          <cell r="P77" t="str">
            <v>√</v>
          </cell>
          <cell r="Q77" t="str">
            <v>√</v>
          </cell>
          <cell r="R77" t="str">
            <v> </v>
          </cell>
          <cell r="S77" t="str">
            <v> </v>
          </cell>
          <cell r="T77" t="str">
            <v>×</v>
          </cell>
          <cell r="U77" t="str">
            <v>×</v>
          </cell>
          <cell r="V77" t="str">
            <v>×</v>
          </cell>
        </row>
        <row r="78">
          <cell r="B78" t="str">
            <v>新闻传播学科导论</v>
          </cell>
          <cell r="C78" t="str">
            <v>新闻学类</v>
          </cell>
          <cell r="D78" t="str">
            <v>新闻学概论</v>
          </cell>
          <cell r="E78" t="str">
            <v> </v>
          </cell>
          <cell r="F78" t="str">
            <v>978-7-04-013477-3</v>
          </cell>
          <cell r="G78" t="str">
            <v>何梓华、徐心华、尹韵公、雷跃捷</v>
          </cell>
          <cell r="H78" t="str">
            <v>高等教育出版社、人民出版社</v>
          </cell>
          <cell r="I78">
            <v>2009</v>
          </cell>
          <cell r="J78">
            <v>1</v>
          </cell>
          <cell r="K78">
            <v>27.2</v>
          </cell>
          <cell r="L78" t="str">
            <v>马工程重点教材</v>
          </cell>
          <cell r="M78" t="str">
            <v>×</v>
          </cell>
          <cell r="N78" t="str">
            <v>×</v>
          </cell>
          <cell r="O78" t="str">
            <v>√</v>
          </cell>
          <cell r="P78" t="str">
            <v>√</v>
          </cell>
          <cell r="Q78" t="str">
            <v>√</v>
          </cell>
          <cell r="R78" t="str">
            <v> </v>
          </cell>
          <cell r="S78" t="str">
            <v> </v>
          </cell>
          <cell r="T78" t="str">
            <v>×</v>
          </cell>
          <cell r="U78" t="str">
            <v>×</v>
          </cell>
          <cell r="V78" t="str">
            <v>×</v>
          </cell>
        </row>
        <row r="79">
          <cell r="B79" t="str">
            <v>法理学</v>
          </cell>
          <cell r="C79" t="str">
            <v>法学类</v>
          </cell>
          <cell r="D79" t="str">
            <v>法理学</v>
          </cell>
          <cell r="E79" t="str">
            <v> </v>
          </cell>
          <cell r="F79" t="str">
            <v>978-7-01-008643-9</v>
          </cell>
          <cell r="G79" t="str">
            <v>张文显、信春鹰、许崇德、夏  勇</v>
          </cell>
          <cell r="H79" t="str">
            <v>人民出版社、高等教育出版社</v>
          </cell>
          <cell r="I79">
            <v>2010</v>
          </cell>
          <cell r="J79">
            <v>1</v>
          </cell>
          <cell r="K79">
            <v>42</v>
          </cell>
          <cell r="L79" t="str">
            <v>马工程重点教材</v>
          </cell>
          <cell r="M79" t="str">
            <v>×</v>
          </cell>
          <cell r="N79" t="str">
            <v>×</v>
          </cell>
          <cell r="O79" t="str">
            <v>√</v>
          </cell>
          <cell r="P79" t="str">
            <v>√</v>
          </cell>
          <cell r="Q79" t="str">
            <v>√</v>
          </cell>
          <cell r="R79" t="str">
            <v> </v>
          </cell>
          <cell r="S79" t="str">
            <v> </v>
          </cell>
          <cell r="T79" t="str">
            <v>×</v>
          </cell>
          <cell r="U79" t="str">
            <v>×</v>
          </cell>
          <cell r="V79" t="str">
            <v>×</v>
          </cell>
        </row>
        <row r="80">
          <cell r="B80" t="str">
            <v>法学基础理论</v>
          </cell>
          <cell r="C80" t="str">
            <v>法学类</v>
          </cell>
          <cell r="D80" t="str">
            <v>法理学</v>
          </cell>
          <cell r="E80" t="str">
            <v> </v>
          </cell>
          <cell r="F80" t="str">
            <v>978-7-01-008643-9</v>
          </cell>
          <cell r="G80" t="str">
            <v>张文显、信春鹰、许崇德、夏  勇</v>
          </cell>
          <cell r="H80" t="str">
            <v>人民出版社、高等教育出版社</v>
          </cell>
          <cell r="I80">
            <v>2010</v>
          </cell>
          <cell r="J80">
            <v>1</v>
          </cell>
          <cell r="K80">
            <v>42</v>
          </cell>
          <cell r="L80" t="str">
            <v>马工程重点教材</v>
          </cell>
          <cell r="M80" t="str">
            <v>×</v>
          </cell>
          <cell r="N80" t="str">
            <v>×</v>
          </cell>
          <cell r="O80" t="str">
            <v>√</v>
          </cell>
          <cell r="P80" t="str">
            <v>√</v>
          </cell>
          <cell r="Q80" t="str">
            <v>√</v>
          </cell>
          <cell r="R80" t="str">
            <v> </v>
          </cell>
          <cell r="S80" t="str">
            <v> </v>
          </cell>
          <cell r="T80" t="str">
            <v>×</v>
          </cell>
          <cell r="U80" t="str">
            <v>×</v>
          </cell>
          <cell r="V80" t="str">
            <v>×</v>
          </cell>
        </row>
        <row r="81">
          <cell r="B81" t="str">
            <v>法学概论</v>
          </cell>
          <cell r="C81" t="str">
            <v>法学类</v>
          </cell>
          <cell r="D81" t="str">
            <v>法理学</v>
          </cell>
          <cell r="E81" t="str">
            <v> </v>
          </cell>
          <cell r="F81" t="str">
            <v>978-7-01-008643-9</v>
          </cell>
          <cell r="G81" t="str">
            <v>张文显、信春鹰、许崇德、夏  勇</v>
          </cell>
          <cell r="H81" t="str">
            <v>人民出版社、高等教育出版社</v>
          </cell>
          <cell r="I81">
            <v>2010</v>
          </cell>
          <cell r="J81">
            <v>1</v>
          </cell>
          <cell r="K81">
            <v>42</v>
          </cell>
          <cell r="L81" t="str">
            <v>马工程重点教材</v>
          </cell>
          <cell r="M81" t="str">
            <v>×</v>
          </cell>
          <cell r="N81" t="str">
            <v>×</v>
          </cell>
          <cell r="O81" t="str">
            <v>√</v>
          </cell>
          <cell r="P81" t="str">
            <v>√</v>
          </cell>
          <cell r="Q81" t="str">
            <v>√</v>
          </cell>
          <cell r="R81" t="str">
            <v> </v>
          </cell>
          <cell r="S81" t="str">
            <v> </v>
          </cell>
          <cell r="T81" t="str">
            <v>×</v>
          </cell>
          <cell r="U81" t="str">
            <v>×</v>
          </cell>
          <cell r="V81" t="str">
            <v>×</v>
          </cell>
        </row>
        <row r="82">
          <cell r="B82" t="str">
            <v>法学导论</v>
          </cell>
          <cell r="C82" t="str">
            <v>法学类</v>
          </cell>
          <cell r="D82" t="str">
            <v>法理学</v>
          </cell>
          <cell r="E82" t="str">
            <v> </v>
          </cell>
          <cell r="F82" t="str">
            <v>978-7-01-008643-9</v>
          </cell>
          <cell r="G82" t="str">
            <v>张文显、信春鹰、许崇德、夏  勇</v>
          </cell>
          <cell r="H82" t="str">
            <v>人民出版社、高等教育出版社</v>
          </cell>
          <cell r="I82">
            <v>2010</v>
          </cell>
          <cell r="J82">
            <v>1</v>
          </cell>
          <cell r="K82">
            <v>42</v>
          </cell>
          <cell r="L82" t="str">
            <v>马工程重点教材</v>
          </cell>
          <cell r="M82" t="str">
            <v>×</v>
          </cell>
          <cell r="N82" t="str">
            <v>×</v>
          </cell>
          <cell r="O82" t="str">
            <v>√</v>
          </cell>
          <cell r="P82" t="str">
            <v>√</v>
          </cell>
          <cell r="Q82" t="str">
            <v>√</v>
          </cell>
          <cell r="R82" t="str">
            <v> </v>
          </cell>
          <cell r="S82" t="str">
            <v> </v>
          </cell>
          <cell r="T82" t="str">
            <v>×</v>
          </cell>
          <cell r="U82" t="str">
            <v>×</v>
          </cell>
          <cell r="V82" t="str">
            <v>×</v>
          </cell>
        </row>
        <row r="83">
          <cell r="B83" t="str">
            <v>法学绪论</v>
          </cell>
          <cell r="C83" t="str">
            <v>法学类</v>
          </cell>
          <cell r="D83" t="str">
            <v>法理学</v>
          </cell>
          <cell r="E83" t="str">
            <v> </v>
          </cell>
          <cell r="F83" t="str">
            <v>978-7-01-008643-9</v>
          </cell>
          <cell r="G83" t="str">
            <v>张文显、信春鹰、许崇德、夏  勇</v>
          </cell>
          <cell r="H83" t="str">
            <v>人民出版社、高等教育出版社</v>
          </cell>
          <cell r="I83">
            <v>2010</v>
          </cell>
          <cell r="J83">
            <v>1</v>
          </cell>
          <cell r="K83">
            <v>42</v>
          </cell>
          <cell r="L83" t="str">
            <v>马工程重点教材</v>
          </cell>
          <cell r="M83" t="str">
            <v>×</v>
          </cell>
          <cell r="N83" t="str">
            <v>×</v>
          </cell>
          <cell r="O83" t="str">
            <v>√</v>
          </cell>
          <cell r="P83" t="str">
            <v>√</v>
          </cell>
          <cell r="Q83" t="str">
            <v>√</v>
          </cell>
          <cell r="R83" t="str">
            <v> </v>
          </cell>
          <cell r="S83" t="str">
            <v> </v>
          </cell>
          <cell r="T83" t="str">
            <v>×</v>
          </cell>
          <cell r="U83" t="str">
            <v>×</v>
          </cell>
          <cell r="V83" t="str">
            <v>×</v>
          </cell>
        </row>
        <row r="84">
          <cell r="B84" t="str">
            <v>政治经济学概论</v>
          </cell>
          <cell r="C84" t="str">
            <v>经济类</v>
          </cell>
          <cell r="D84" t="str">
            <v>马克思主义政治经济学概论</v>
          </cell>
          <cell r="E84" t="str">
            <v> </v>
          </cell>
          <cell r="F84" t="str">
            <v>978-7-01-009875-3</v>
          </cell>
          <cell r="G84" t="str">
            <v>刘树成、吴树青、纪宝成、李兴山、张宇、胡家勇</v>
          </cell>
          <cell r="H84" t="str">
            <v>人民出版社、高等教育出版社</v>
          </cell>
          <cell r="I84">
            <v>2011</v>
          </cell>
          <cell r="J84">
            <v>1</v>
          </cell>
          <cell r="K84">
            <v>45</v>
          </cell>
          <cell r="L84" t="str">
            <v>马工程重点教材</v>
          </cell>
          <cell r="M84" t="str">
            <v>×</v>
          </cell>
          <cell r="N84" t="str">
            <v>×</v>
          </cell>
          <cell r="O84" t="str">
            <v>√</v>
          </cell>
          <cell r="P84" t="str">
            <v>√</v>
          </cell>
          <cell r="Q84" t="str">
            <v>√</v>
          </cell>
          <cell r="R84" t="str">
            <v> </v>
          </cell>
          <cell r="S84" t="str">
            <v> </v>
          </cell>
          <cell r="T84" t="str">
            <v>×</v>
          </cell>
          <cell r="U84" t="str">
            <v>×</v>
          </cell>
          <cell r="V84" t="str">
            <v>×</v>
          </cell>
        </row>
        <row r="85">
          <cell r="B85" t="str">
            <v>政治经济学</v>
          </cell>
          <cell r="C85" t="str">
            <v>经济类</v>
          </cell>
          <cell r="D85" t="str">
            <v>马克思主义政治经济学概论</v>
          </cell>
          <cell r="E85" t="str">
            <v> </v>
          </cell>
          <cell r="F85" t="str">
            <v>978-7-01-009875-3</v>
          </cell>
          <cell r="G85" t="str">
            <v>刘树成、吴树青、纪宝成、李兴山、张宇、胡家勇</v>
          </cell>
          <cell r="H85" t="str">
            <v>人民出版社、高等教育出版社</v>
          </cell>
          <cell r="I85">
            <v>2011</v>
          </cell>
          <cell r="J85">
            <v>1</v>
          </cell>
          <cell r="K85">
            <v>45</v>
          </cell>
          <cell r="L85" t="str">
            <v>马工程重点教材</v>
          </cell>
          <cell r="M85" t="str">
            <v>×</v>
          </cell>
          <cell r="N85" t="str">
            <v>×</v>
          </cell>
          <cell r="O85" t="str">
            <v>√</v>
          </cell>
          <cell r="P85" t="str">
            <v>√</v>
          </cell>
          <cell r="Q85" t="str">
            <v>√</v>
          </cell>
          <cell r="R85" t="str">
            <v> </v>
          </cell>
          <cell r="S85" t="str">
            <v> </v>
          </cell>
          <cell r="T85" t="str">
            <v>×</v>
          </cell>
          <cell r="U85" t="str">
            <v>×</v>
          </cell>
          <cell r="V85" t="str">
            <v>×</v>
          </cell>
        </row>
        <row r="86">
          <cell r="B86" t="str">
            <v>政治经济学（资本主义部分）</v>
          </cell>
          <cell r="C86" t="str">
            <v>经济类</v>
          </cell>
          <cell r="D86" t="str">
            <v>马克思主义政治经济学概论</v>
          </cell>
          <cell r="E86" t="str">
            <v> </v>
          </cell>
          <cell r="F86" t="str">
            <v>978-7-01-009875-3</v>
          </cell>
          <cell r="G86" t="str">
            <v>刘树成、吴树青、纪宝成、李兴山、张宇、胡家勇</v>
          </cell>
          <cell r="H86" t="str">
            <v>人民出版社、高等教育出版社</v>
          </cell>
          <cell r="I86">
            <v>2011</v>
          </cell>
          <cell r="J86">
            <v>1</v>
          </cell>
          <cell r="K86">
            <v>45</v>
          </cell>
          <cell r="L86" t="str">
            <v>马工程重点教材</v>
          </cell>
          <cell r="M86" t="str">
            <v>×</v>
          </cell>
          <cell r="N86" t="str">
            <v>×</v>
          </cell>
          <cell r="O86" t="str">
            <v>√</v>
          </cell>
          <cell r="P86" t="str">
            <v>√</v>
          </cell>
          <cell r="Q86" t="str">
            <v>√</v>
          </cell>
          <cell r="R86" t="str">
            <v> </v>
          </cell>
          <cell r="S86" t="str">
            <v> </v>
          </cell>
          <cell r="T86" t="str">
            <v>×</v>
          </cell>
          <cell r="U86" t="str">
            <v>×</v>
          </cell>
          <cell r="V86" t="str">
            <v>×</v>
          </cell>
        </row>
        <row r="87">
          <cell r="B87" t="str">
            <v>政治经济学（社会主义部分）</v>
          </cell>
          <cell r="C87" t="str">
            <v>经济类</v>
          </cell>
          <cell r="D87" t="str">
            <v>马克思主义政治经济学概论</v>
          </cell>
          <cell r="E87" t="str">
            <v> </v>
          </cell>
          <cell r="F87" t="str">
            <v>978-7-01-009875-3</v>
          </cell>
          <cell r="G87" t="str">
            <v>刘树成、吴树青、纪宝成、李兴山、张宇、胡家勇</v>
          </cell>
          <cell r="H87" t="str">
            <v>人民出版社、高等教育出版社</v>
          </cell>
          <cell r="I87">
            <v>2011</v>
          </cell>
          <cell r="J87">
            <v>1</v>
          </cell>
          <cell r="K87">
            <v>45</v>
          </cell>
          <cell r="L87" t="str">
            <v>马工程重点教材</v>
          </cell>
          <cell r="M87" t="str">
            <v>×</v>
          </cell>
          <cell r="N87" t="str">
            <v>×</v>
          </cell>
          <cell r="O87" t="str">
            <v>√</v>
          </cell>
          <cell r="P87" t="str">
            <v>√</v>
          </cell>
          <cell r="Q87" t="str">
            <v>√</v>
          </cell>
          <cell r="R87" t="str">
            <v> </v>
          </cell>
          <cell r="S87" t="str">
            <v> </v>
          </cell>
          <cell r="T87" t="str">
            <v>×</v>
          </cell>
          <cell r="U87" t="str">
            <v>×</v>
          </cell>
          <cell r="V87" t="str">
            <v>×</v>
          </cell>
        </row>
        <row r="88">
          <cell r="B88" t="str">
            <v>科学社会主义概论</v>
          </cell>
          <cell r="C88" t="str">
            <v>哲学类</v>
          </cell>
          <cell r="D88" t="str">
            <v>科学社会主义概论</v>
          </cell>
          <cell r="E88" t="str">
            <v> </v>
          </cell>
          <cell r="F88" t="str">
            <v>978-7-01-009838-8</v>
          </cell>
          <cell r="G88" t="str">
            <v>李君如、赵曜、靳辉明、严书翰、</v>
          </cell>
          <cell r="H88" t="str">
            <v>人民出版社、高等教育出版社</v>
          </cell>
          <cell r="I88">
            <v>2011</v>
          </cell>
          <cell r="J88">
            <v>1</v>
          </cell>
          <cell r="K88">
            <v>32</v>
          </cell>
          <cell r="L88" t="str">
            <v>马工程重点教材</v>
          </cell>
          <cell r="M88" t="str">
            <v>×</v>
          </cell>
          <cell r="N88" t="str">
            <v>×</v>
          </cell>
          <cell r="O88" t="str">
            <v>√</v>
          </cell>
          <cell r="P88" t="str">
            <v>√</v>
          </cell>
          <cell r="Q88" t="str">
            <v>√</v>
          </cell>
          <cell r="R88" t="str">
            <v> </v>
          </cell>
          <cell r="S88" t="str">
            <v> </v>
          </cell>
          <cell r="T88" t="str">
            <v>×</v>
          </cell>
          <cell r="U88" t="str">
            <v>×</v>
          </cell>
          <cell r="V88" t="str">
            <v>×</v>
          </cell>
        </row>
        <row r="89">
          <cell r="B89" t="str">
            <v>科学社会主义</v>
          </cell>
          <cell r="C89" t="str">
            <v>哲学类</v>
          </cell>
          <cell r="D89" t="str">
            <v>科学社会主义概论</v>
          </cell>
          <cell r="E89" t="str">
            <v> </v>
          </cell>
          <cell r="F89" t="str">
            <v>978-7-01-009838-8</v>
          </cell>
          <cell r="G89" t="str">
            <v>李君如、赵曜、靳辉明、严书翰、</v>
          </cell>
          <cell r="H89" t="str">
            <v>人民出版社、高等教育出版社</v>
          </cell>
          <cell r="I89">
            <v>2011</v>
          </cell>
          <cell r="J89">
            <v>1</v>
          </cell>
          <cell r="K89">
            <v>32</v>
          </cell>
          <cell r="L89" t="str">
            <v>马工程重点教材</v>
          </cell>
          <cell r="M89" t="str">
            <v>×</v>
          </cell>
          <cell r="N89" t="str">
            <v>×</v>
          </cell>
          <cell r="O89" t="str">
            <v>√</v>
          </cell>
          <cell r="P89" t="str">
            <v>√</v>
          </cell>
          <cell r="Q89" t="str">
            <v>√</v>
          </cell>
          <cell r="R89" t="str">
            <v> </v>
          </cell>
          <cell r="S89" t="str">
            <v> </v>
          </cell>
          <cell r="T89" t="str">
            <v>×</v>
          </cell>
          <cell r="U89" t="str">
            <v>×</v>
          </cell>
          <cell r="V89" t="str">
            <v>×</v>
          </cell>
        </row>
        <row r="90">
          <cell r="B90" t="str">
            <v>科学社会主义原理</v>
          </cell>
          <cell r="C90" t="str">
            <v>哲学类</v>
          </cell>
          <cell r="D90" t="str">
            <v>科学社会主义概论</v>
          </cell>
          <cell r="E90" t="str">
            <v> </v>
          </cell>
          <cell r="F90" t="str">
            <v>978-7-01-009838-8</v>
          </cell>
          <cell r="G90" t="str">
            <v>李君如、赵曜、靳辉明、严书翰、</v>
          </cell>
          <cell r="H90" t="str">
            <v>人民出版社、高等教育出版社</v>
          </cell>
          <cell r="I90">
            <v>2011</v>
          </cell>
          <cell r="J90">
            <v>1</v>
          </cell>
          <cell r="K90">
            <v>32</v>
          </cell>
          <cell r="L90" t="str">
            <v>马工程重点教材</v>
          </cell>
          <cell r="M90" t="str">
            <v>×</v>
          </cell>
          <cell r="N90" t="str">
            <v>×</v>
          </cell>
          <cell r="O90" t="str">
            <v>√</v>
          </cell>
          <cell r="P90" t="str">
            <v>√</v>
          </cell>
          <cell r="Q90" t="str">
            <v>√</v>
          </cell>
          <cell r="R90" t="str">
            <v> </v>
          </cell>
          <cell r="S90" t="str">
            <v> </v>
          </cell>
          <cell r="T90" t="str">
            <v>×</v>
          </cell>
          <cell r="U90" t="str">
            <v>×</v>
          </cell>
          <cell r="V90" t="str">
            <v>×</v>
          </cell>
        </row>
        <row r="91">
          <cell r="B91" t="str">
            <v>社会学原理</v>
          </cell>
          <cell r="C91" t="str">
            <v>社会学类</v>
          </cell>
          <cell r="D91" t="str">
            <v>社会学概论</v>
          </cell>
          <cell r="E91" t="str">
            <v> </v>
          </cell>
          <cell r="F91" t="str">
            <v>978-7-01-009781-7</v>
          </cell>
          <cell r="G91" t="str">
            <v>郑杭生、景天魁、李培林、洪大用、</v>
          </cell>
          <cell r="H91" t="str">
            <v>人民出版社、高等教育出版社</v>
          </cell>
          <cell r="I91">
            <v>2011</v>
          </cell>
          <cell r="J91">
            <v>1</v>
          </cell>
          <cell r="K91">
            <v>38</v>
          </cell>
          <cell r="L91" t="str">
            <v>马工程重点教材</v>
          </cell>
          <cell r="M91" t="str">
            <v>×</v>
          </cell>
          <cell r="N91" t="str">
            <v>×</v>
          </cell>
          <cell r="O91" t="str">
            <v>√</v>
          </cell>
          <cell r="P91" t="str">
            <v>√</v>
          </cell>
          <cell r="Q91" t="str">
            <v>√</v>
          </cell>
          <cell r="R91" t="str">
            <v> </v>
          </cell>
          <cell r="S91" t="str">
            <v> </v>
          </cell>
          <cell r="T91" t="str">
            <v>×</v>
          </cell>
          <cell r="U91" t="str">
            <v>×</v>
          </cell>
          <cell r="V91" t="str">
            <v>×</v>
          </cell>
        </row>
        <row r="92">
          <cell r="B92" t="str">
            <v>社会学基础</v>
          </cell>
          <cell r="C92" t="str">
            <v>社会学类</v>
          </cell>
          <cell r="D92" t="str">
            <v>社会学概论</v>
          </cell>
          <cell r="E92" t="str">
            <v> </v>
          </cell>
          <cell r="F92" t="str">
            <v>978-7-01-009781-7</v>
          </cell>
          <cell r="G92" t="str">
            <v>郑杭生、景天魁、李培林、洪大用、</v>
          </cell>
          <cell r="H92" t="str">
            <v>人民出版社、高等教育出版社</v>
          </cell>
          <cell r="I92">
            <v>2011</v>
          </cell>
          <cell r="J92">
            <v>1</v>
          </cell>
          <cell r="K92">
            <v>38</v>
          </cell>
          <cell r="L92" t="str">
            <v>马工程重点教材</v>
          </cell>
          <cell r="M92" t="str">
            <v>×</v>
          </cell>
          <cell r="N92" t="str">
            <v>×</v>
          </cell>
          <cell r="O92" t="str">
            <v>√</v>
          </cell>
          <cell r="P92" t="str">
            <v>√</v>
          </cell>
          <cell r="Q92" t="str">
            <v>√</v>
          </cell>
          <cell r="R92" t="str">
            <v> </v>
          </cell>
          <cell r="S92" t="str">
            <v> </v>
          </cell>
          <cell r="T92" t="str">
            <v>×</v>
          </cell>
          <cell r="U92" t="str">
            <v>×</v>
          </cell>
          <cell r="V92" t="str">
            <v>×</v>
          </cell>
        </row>
        <row r="93">
          <cell r="B93" t="str">
            <v>社会学概论</v>
          </cell>
          <cell r="C93" t="str">
            <v>社会学类</v>
          </cell>
          <cell r="D93" t="str">
            <v>社会学概论</v>
          </cell>
          <cell r="E93" t="str">
            <v> </v>
          </cell>
          <cell r="F93" t="str">
            <v>978-7-01-009781-7</v>
          </cell>
          <cell r="G93" t="str">
            <v>郑杭生、景天魁、李培林、洪大用、</v>
          </cell>
          <cell r="H93" t="str">
            <v>人民出版社、高等教育出版社</v>
          </cell>
          <cell r="I93">
            <v>2011</v>
          </cell>
          <cell r="J93">
            <v>1</v>
          </cell>
          <cell r="K93">
            <v>38</v>
          </cell>
          <cell r="L93" t="str">
            <v>马工程重点教材</v>
          </cell>
          <cell r="M93" t="str">
            <v>×</v>
          </cell>
          <cell r="N93" t="str">
            <v>×</v>
          </cell>
          <cell r="O93" t="str">
            <v>√</v>
          </cell>
          <cell r="P93" t="str">
            <v>√</v>
          </cell>
          <cell r="Q93" t="str">
            <v>√</v>
          </cell>
          <cell r="R93" t="str">
            <v> </v>
          </cell>
          <cell r="S93" t="str">
            <v> </v>
          </cell>
          <cell r="T93" t="str">
            <v>×</v>
          </cell>
          <cell r="U93" t="str">
            <v>×</v>
          </cell>
          <cell r="V93" t="str">
            <v>×</v>
          </cell>
        </row>
        <row r="94">
          <cell r="B94" t="str">
            <v>宪法学</v>
          </cell>
          <cell r="C94" t="str">
            <v>法学类</v>
          </cell>
          <cell r="D94" t="str">
            <v>宪法学</v>
          </cell>
          <cell r="E94" t="str">
            <v> </v>
          </cell>
          <cell r="F94" t="str">
            <v>978-7-04-033736-5</v>
          </cell>
          <cell r="G94" t="str">
            <v>许崇德、韩大元、李林</v>
          </cell>
          <cell r="H94" t="str">
            <v>高等教育出版社、人民出版社</v>
          </cell>
          <cell r="I94">
            <v>2011</v>
          </cell>
          <cell r="J94">
            <v>1</v>
          </cell>
          <cell r="K94">
            <v>33</v>
          </cell>
          <cell r="L94" t="str">
            <v>马工程重点教材</v>
          </cell>
          <cell r="M94" t="str">
            <v>×</v>
          </cell>
          <cell r="N94" t="str">
            <v>×</v>
          </cell>
          <cell r="O94" t="str">
            <v>√</v>
          </cell>
          <cell r="P94" t="str">
            <v>√</v>
          </cell>
          <cell r="Q94" t="str">
            <v>√</v>
          </cell>
          <cell r="R94" t="str">
            <v> </v>
          </cell>
          <cell r="S94" t="str">
            <v> </v>
          </cell>
          <cell r="T94" t="str">
            <v>×</v>
          </cell>
          <cell r="U94" t="str">
            <v>×</v>
          </cell>
          <cell r="V94" t="str">
            <v>×</v>
          </cell>
        </row>
        <row r="95">
          <cell r="B95" t="str">
            <v>宪法</v>
          </cell>
          <cell r="C95" t="str">
            <v>法学类</v>
          </cell>
          <cell r="D95" t="str">
            <v>宪法学</v>
          </cell>
          <cell r="E95" t="str">
            <v> </v>
          </cell>
          <cell r="F95" t="str">
            <v>978-7-04-033736-5</v>
          </cell>
          <cell r="G95" t="str">
            <v>许崇德、韩大元、李林</v>
          </cell>
          <cell r="H95" t="str">
            <v>高等教育出版社、人民出版社</v>
          </cell>
          <cell r="I95">
            <v>2011</v>
          </cell>
          <cell r="J95">
            <v>1</v>
          </cell>
          <cell r="K95">
            <v>33</v>
          </cell>
          <cell r="L95" t="str">
            <v>马工程重点教材</v>
          </cell>
          <cell r="M95" t="str">
            <v>×</v>
          </cell>
          <cell r="N95" t="str">
            <v>×</v>
          </cell>
          <cell r="O95" t="str">
            <v>√</v>
          </cell>
          <cell r="P95" t="str">
            <v>√</v>
          </cell>
          <cell r="Q95" t="str">
            <v>√</v>
          </cell>
          <cell r="R95" t="str">
            <v> </v>
          </cell>
          <cell r="S95" t="str">
            <v> </v>
          </cell>
          <cell r="T95" t="str">
            <v>×</v>
          </cell>
          <cell r="U95" t="str">
            <v>×</v>
          </cell>
          <cell r="V95" t="str">
            <v>×</v>
          </cell>
        </row>
        <row r="96">
          <cell r="B96" t="str">
            <v>中国宪法</v>
          </cell>
          <cell r="C96" t="str">
            <v>法学类</v>
          </cell>
          <cell r="D96" t="str">
            <v>宪法学</v>
          </cell>
          <cell r="E96" t="str">
            <v> </v>
          </cell>
          <cell r="F96" t="str">
            <v>978-7-04-033736-5</v>
          </cell>
          <cell r="G96" t="str">
            <v>许崇德、韩大元、李林</v>
          </cell>
          <cell r="H96" t="str">
            <v>高等教育出版社、人民出版社</v>
          </cell>
          <cell r="I96">
            <v>2011</v>
          </cell>
          <cell r="J96">
            <v>1</v>
          </cell>
          <cell r="K96">
            <v>33</v>
          </cell>
          <cell r="L96" t="str">
            <v>马工程重点教材</v>
          </cell>
          <cell r="M96" t="str">
            <v>×</v>
          </cell>
          <cell r="N96" t="str">
            <v>×</v>
          </cell>
          <cell r="O96" t="str">
            <v>√</v>
          </cell>
          <cell r="P96" t="str">
            <v>√</v>
          </cell>
          <cell r="Q96" t="str">
            <v>√</v>
          </cell>
          <cell r="R96" t="str">
            <v> </v>
          </cell>
          <cell r="S96" t="str">
            <v> </v>
          </cell>
          <cell r="T96" t="str">
            <v>×</v>
          </cell>
          <cell r="U96" t="str">
            <v>×</v>
          </cell>
          <cell r="V96" t="str">
            <v>×</v>
          </cell>
        </row>
        <row r="97">
          <cell r="B97" t="str">
            <v>宪法学原理</v>
          </cell>
          <cell r="C97" t="str">
            <v>法学类</v>
          </cell>
          <cell r="D97" t="str">
            <v>宪法学</v>
          </cell>
          <cell r="E97" t="str">
            <v> </v>
          </cell>
          <cell r="F97" t="str">
            <v>978-7-04-033736-5</v>
          </cell>
          <cell r="G97" t="str">
            <v>许崇德、韩大元、李林</v>
          </cell>
          <cell r="H97" t="str">
            <v>高等教育出版社、人民出版社</v>
          </cell>
          <cell r="I97">
            <v>2011</v>
          </cell>
          <cell r="J97">
            <v>1</v>
          </cell>
          <cell r="K97">
            <v>33</v>
          </cell>
          <cell r="L97" t="str">
            <v>马工程重点教材</v>
          </cell>
          <cell r="M97" t="str">
            <v>×</v>
          </cell>
          <cell r="N97" t="str">
            <v>×</v>
          </cell>
          <cell r="O97" t="str">
            <v>√</v>
          </cell>
          <cell r="P97" t="str">
            <v>√</v>
          </cell>
          <cell r="Q97" t="str">
            <v>√</v>
          </cell>
          <cell r="R97" t="str">
            <v> </v>
          </cell>
          <cell r="S97" t="str">
            <v> </v>
          </cell>
          <cell r="T97" t="str">
            <v>×</v>
          </cell>
          <cell r="U97" t="str">
            <v>×</v>
          </cell>
          <cell r="V97" t="str">
            <v>×</v>
          </cell>
        </row>
        <row r="98">
          <cell r="B98" t="str">
            <v>政治学</v>
          </cell>
          <cell r="C98" t="str">
            <v>政治学类</v>
          </cell>
          <cell r="D98" t="str">
            <v>政治学概论</v>
          </cell>
          <cell r="E98" t="str">
            <v> </v>
          </cell>
          <cell r="F98" t="str">
            <v>978-7-04-031988-0</v>
          </cell>
          <cell r="G98" t="str">
            <v>张永桃、王一程、房宁、王浦劬</v>
          </cell>
          <cell r="H98" t="str">
            <v>高等教育出版社、人民出版社</v>
          </cell>
          <cell r="I98">
            <v>2011</v>
          </cell>
          <cell r="J98">
            <v>1</v>
          </cell>
          <cell r="K98">
            <v>32.5</v>
          </cell>
          <cell r="L98" t="str">
            <v>马工程重点教材</v>
          </cell>
          <cell r="M98" t="str">
            <v>×</v>
          </cell>
          <cell r="N98" t="str">
            <v>×</v>
          </cell>
          <cell r="O98" t="str">
            <v>√</v>
          </cell>
          <cell r="P98" t="str">
            <v>√</v>
          </cell>
          <cell r="Q98" t="str">
            <v>√</v>
          </cell>
          <cell r="R98" t="str">
            <v> </v>
          </cell>
          <cell r="S98" t="str">
            <v> </v>
          </cell>
          <cell r="T98" t="str">
            <v>×</v>
          </cell>
          <cell r="U98" t="str">
            <v>×</v>
          </cell>
          <cell r="V98" t="str">
            <v>×</v>
          </cell>
        </row>
        <row r="99">
          <cell r="B99" t="str">
            <v>现代政治分析</v>
          </cell>
          <cell r="C99" t="str">
            <v>政治学类</v>
          </cell>
          <cell r="D99" t="str">
            <v>政治学概论</v>
          </cell>
          <cell r="E99" t="str">
            <v> </v>
          </cell>
          <cell r="F99" t="str">
            <v>978-7-04-031988-0</v>
          </cell>
          <cell r="G99" t="str">
            <v>张永桃、王一程、房宁、王浦劬</v>
          </cell>
          <cell r="H99" t="str">
            <v>高等教育出版社、人民出版社</v>
          </cell>
          <cell r="I99">
            <v>2011</v>
          </cell>
          <cell r="J99">
            <v>1</v>
          </cell>
          <cell r="K99">
            <v>32.5</v>
          </cell>
          <cell r="L99" t="str">
            <v>马工程重点教材</v>
          </cell>
          <cell r="M99" t="str">
            <v>×</v>
          </cell>
          <cell r="N99" t="str">
            <v>×</v>
          </cell>
          <cell r="O99" t="str">
            <v>√</v>
          </cell>
          <cell r="P99" t="str">
            <v>√</v>
          </cell>
          <cell r="Q99" t="str">
            <v>√</v>
          </cell>
          <cell r="R99" t="str">
            <v> </v>
          </cell>
          <cell r="S99" t="str">
            <v> </v>
          </cell>
          <cell r="T99" t="str">
            <v>×</v>
          </cell>
          <cell r="U99" t="str">
            <v>×</v>
          </cell>
          <cell r="V99" t="str">
            <v>×</v>
          </cell>
        </row>
        <row r="100">
          <cell r="B100" t="str">
            <v>现代政治分析原理</v>
          </cell>
          <cell r="C100" t="str">
            <v>政治学类</v>
          </cell>
          <cell r="D100" t="str">
            <v>政治学概论</v>
          </cell>
          <cell r="E100" t="str">
            <v> </v>
          </cell>
          <cell r="F100" t="str">
            <v>978-7-04-031988-0</v>
          </cell>
          <cell r="G100" t="str">
            <v>张永桃、王一程、房宁、王浦劬</v>
          </cell>
          <cell r="H100" t="str">
            <v>高等教育出版社、人民出版社</v>
          </cell>
          <cell r="I100">
            <v>2011</v>
          </cell>
          <cell r="J100">
            <v>1</v>
          </cell>
          <cell r="K100">
            <v>32.5</v>
          </cell>
          <cell r="L100" t="str">
            <v>马工程重点教材</v>
          </cell>
          <cell r="M100" t="str">
            <v>×</v>
          </cell>
          <cell r="N100" t="str">
            <v>×</v>
          </cell>
          <cell r="O100" t="str">
            <v>√</v>
          </cell>
          <cell r="P100" t="str">
            <v>√</v>
          </cell>
          <cell r="Q100" t="str">
            <v>√</v>
          </cell>
          <cell r="R100" t="str">
            <v> </v>
          </cell>
          <cell r="S100" t="str">
            <v> </v>
          </cell>
          <cell r="T100" t="str">
            <v>×</v>
          </cell>
          <cell r="U100" t="str">
            <v>×</v>
          </cell>
          <cell r="V100" t="str">
            <v>×</v>
          </cell>
        </row>
        <row r="101">
          <cell r="B101" t="str">
            <v>新政治学概要</v>
          </cell>
          <cell r="C101" t="str">
            <v>政治学类</v>
          </cell>
          <cell r="D101" t="str">
            <v>政治学概论</v>
          </cell>
          <cell r="E101" t="str">
            <v> </v>
          </cell>
          <cell r="F101" t="str">
            <v>978-7-04-031988-0</v>
          </cell>
          <cell r="G101" t="str">
            <v>张永桃、王一程、房宁、王浦劬</v>
          </cell>
          <cell r="H101" t="str">
            <v>高等教育出版社、人民出版社</v>
          </cell>
          <cell r="I101">
            <v>2011</v>
          </cell>
          <cell r="J101">
            <v>1</v>
          </cell>
          <cell r="K101">
            <v>32.5</v>
          </cell>
          <cell r="L101" t="str">
            <v>马工程重点教材</v>
          </cell>
          <cell r="M101" t="str">
            <v>×</v>
          </cell>
          <cell r="N101" t="str">
            <v>×</v>
          </cell>
          <cell r="O101" t="str">
            <v>√</v>
          </cell>
          <cell r="P101" t="str">
            <v>√</v>
          </cell>
          <cell r="Q101" t="str">
            <v>√</v>
          </cell>
          <cell r="R101" t="str">
            <v> </v>
          </cell>
          <cell r="S101" t="str">
            <v> </v>
          </cell>
          <cell r="T101" t="str">
            <v>×</v>
          </cell>
          <cell r="U101" t="str">
            <v>×</v>
          </cell>
          <cell r="V101" t="str">
            <v>×</v>
          </cell>
        </row>
        <row r="102">
          <cell r="B102" t="str">
            <v>政治科学</v>
          </cell>
          <cell r="C102" t="str">
            <v>政治学类</v>
          </cell>
          <cell r="D102" t="str">
            <v>政治学概论</v>
          </cell>
          <cell r="E102" t="str">
            <v> </v>
          </cell>
          <cell r="F102" t="str">
            <v>978-7-04-031988-0</v>
          </cell>
          <cell r="G102" t="str">
            <v>张永桃、王一程、房宁、王浦劬</v>
          </cell>
          <cell r="H102" t="str">
            <v>高等教育出版社、人民出版社</v>
          </cell>
          <cell r="I102">
            <v>2011</v>
          </cell>
          <cell r="J102">
            <v>1</v>
          </cell>
          <cell r="K102">
            <v>32.5</v>
          </cell>
          <cell r="L102" t="str">
            <v>马工程重点教材</v>
          </cell>
          <cell r="M102" t="str">
            <v>×</v>
          </cell>
          <cell r="N102" t="str">
            <v>×</v>
          </cell>
          <cell r="O102" t="str">
            <v>√</v>
          </cell>
          <cell r="P102" t="str">
            <v>√</v>
          </cell>
          <cell r="Q102" t="str">
            <v>√</v>
          </cell>
          <cell r="R102" t="str">
            <v> </v>
          </cell>
          <cell r="S102" t="str">
            <v> </v>
          </cell>
          <cell r="T102" t="str">
            <v>×</v>
          </cell>
          <cell r="U102" t="str">
            <v>×</v>
          </cell>
          <cell r="V102" t="str">
            <v>×</v>
          </cell>
        </row>
        <row r="103">
          <cell r="B103" t="str">
            <v>政治科学原理</v>
          </cell>
          <cell r="C103" t="str">
            <v>政治学类</v>
          </cell>
          <cell r="D103" t="str">
            <v>政治学概论</v>
          </cell>
          <cell r="E103" t="str">
            <v> </v>
          </cell>
          <cell r="F103" t="str">
            <v>978-7-04-031988-0</v>
          </cell>
          <cell r="G103" t="str">
            <v>张永桃、王一程、房宁、王浦劬</v>
          </cell>
          <cell r="H103" t="str">
            <v>高等教育出版社、人民出版社</v>
          </cell>
          <cell r="I103">
            <v>2011</v>
          </cell>
          <cell r="J103">
            <v>1</v>
          </cell>
          <cell r="K103">
            <v>32.5</v>
          </cell>
          <cell r="L103" t="str">
            <v>马工程重点教材</v>
          </cell>
          <cell r="M103" t="str">
            <v>×</v>
          </cell>
          <cell r="N103" t="str">
            <v>×</v>
          </cell>
          <cell r="O103" t="str">
            <v>√</v>
          </cell>
          <cell r="P103" t="str">
            <v>√</v>
          </cell>
          <cell r="Q103" t="str">
            <v>√</v>
          </cell>
          <cell r="R103" t="str">
            <v> </v>
          </cell>
          <cell r="S103" t="str">
            <v> </v>
          </cell>
          <cell r="T103" t="str">
            <v>×</v>
          </cell>
          <cell r="U103" t="str">
            <v>×</v>
          </cell>
          <cell r="V103" t="str">
            <v>×</v>
          </cell>
        </row>
        <row r="104">
          <cell r="B104" t="str">
            <v>政治学导论</v>
          </cell>
          <cell r="C104" t="str">
            <v>政治学类</v>
          </cell>
          <cell r="D104" t="str">
            <v>政治学概论</v>
          </cell>
          <cell r="E104" t="str">
            <v> </v>
          </cell>
          <cell r="F104" t="str">
            <v>978-7-04-031988-0</v>
          </cell>
          <cell r="G104" t="str">
            <v>张永桃、王一程、房宁、王浦劬</v>
          </cell>
          <cell r="H104" t="str">
            <v>高等教育出版社、人民出版社</v>
          </cell>
          <cell r="I104">
            <v>2011</v>
          </cell>
          <cell r="J104">
            <v>1</v>
          </cell>
          <cell r="K104">
            <v>32.5</v>
          </cell>
          <cell r="L104" t="str">
            <v>马工程重点教材</v>
          </cell>
          <cell r="M104" t="str">
            <v>×</v>
          </cell>
          <cell r="N104" t="str">
            <v>×</v>
          </cell>
          <cell r="O104" t="str">
            <v>√</v>
          </cell>
          <cell r="P104" t="str">
            <v>√</v>
          </cell>
          <cell r="Q104" t="str">
            <v>√</v>
          </cell>
          <cell r="R104" t="str">
            <v> </v>
          </cell>
          <cell r="S104" t="str">
            <v> </v>
          </cell>
          <cell r="T104" t="str">
            <v>×</v>
          </cell>
          <cell r="U104" t="str">
            <v>×</v>
          </cell>
          <cell r="V104" t="str">
            <v>×</v>
          </cell>
        </row>
        <row r="105">
          <cell r="B105" t="str">
            <v>政治学概论</v>
          </cell>
          <cell r="C105" t="str">
            <v>政治学类</v>
          </cell>
          <cell r="D105" t="str">
            <v>政治学概论</v>
          </cell>
          <cell r="E105" t="str">
            <v> </v>
          </cell>
          <cell r="F105" t="str">
            <v>978-7-04-031988-0</v>
          </cell>
          <cell r="G105" t="str">
            <v>张永桃、王一程、房宁、王浦劬</v>
          </cell>
          <cell r="H105" t="str">
            <v>高等教育出版社、人民出版社</v>
          </cell>
          <cell r="I105">
            <v>2011</v>
          </cell>
          <cell r="J105">
            <v>1</v>
          </cell>
          <cell r="K105">
            <v>32.5</v>
          </cell>
          <cell r="L105" t="str">
            <v>马工程重点教材</v>
          </cell>
          <cell r="M105" t="str">
            <v>×</v>
          </cell>
          <cell r="N105" t="str">
            <v>×</v>
          </cell>
          <cell r="O105" t="str">
            <v>√</v>
          </cell>
          <cell r="P105" t="str">
            <v>√</v>
          </cell>
          <cell r="Q105" t="str">
            <v>√</v>
          </cell>
          <cell r="R105" t="str">
            <v> </v>
          </cell>
          <cell r="S105" t="str">
            <v> </v>
          </cell>
          <cell r="T105" t="str">
            <v>×</v>
          </cell>
          <cell r="U105" t="str">
            <v>×</v>
          </cell>
          <cell r="V105" t="str">
            <v>×</v>
          </cell>
        </row>
        <row r="106">
          <cell r="B106" t="str">
            <v>政治学核心概念</v>
          </cell>
          <cell r="C106" t="str">
            <v>政治学类</v>
          </cell>
          <cell r="D106" t="str">
            <v>政治学概论</v>
          </cell>
          <cell r="E106" t="str">
            <v> </v>
          </cell>
          <cell r="F106" t="str">
            <v>978-7-04-031988-0</v>
          </cell>
          <cell r="G106" t="str">
            <v>张永桃、王一程、房宁、王浦劬</v>
          </cell>
          <cell r="H106" t="str">
            <v>高等教育出版社、人民出版社</v>
          </cell>
          <cell r="I106">
            <v>2011</v>
          </cell>
          <cell r="J106">
            <v>1</v>
          </cell>
          <cell r="K106">
            <v>32.5</v>
          </cell>
          <cell r="L106" t="str">
            <v>马工程重点教材</v>
          </cell>
          <cell r="M106" t="str">
            <v>×</v>
          </cell>
          <cell r="N106" t="str">
            <v>×</v>
          </cell>
          <cell r="O106" t="str">
            <v>√</v>
          </cell>
          <cell r="P106" t="str">
            <v>√</v>
          </cell>
          <cell r="Q106" t="str">
            <v>√</v>
          </cell>
          <cell r="R106" t="str">
            <v> </v>
          </cell>
          <cell r="S106" t="str">
            <v> </v>
          </cell>
          <cell r="T106" t="str">
            <v>×</v>
          </cell>
          <cell r="U106" t="str">
            <v>×</v>
          </cell>
          <cell r="V106" t="str">
            <v>×</v>
          </cell>
        </row>
        <row r="107">
          <cell r="B107" t="str">
            <v>政治学基础</v>
          </cell>
          <cell r="C107" t="str">
            <v>政治学类</v>
          </cell>
          <cell r="D107" t="str">
            <v>政治学概论</v>
          </cell>
          <cell r="E107" t="str">
            <v> </v>
          </cell>
          <cell r="F107" t="str">
            <v>978-7-04-031988-0</v>
          </cell>
          <cell r="G107" t="str">
            <v>张永桃、王一程、房宁、王浦劬</v>
          </cell>
          <cell r="H107" t="str">
            <v>高等教育出版社、人民出版社</v>
          </cell>
          <cell r="I107">
            <v>2011</v>
          </cell>
          <cell r="J107">
            <v>1</v>
          </cell>
          <cell r="K107">
            <v>32.5</v>
          </cell>
          <cell r="L107" t="str">
            <v>马工程重点教材</v>
          </cell>
          <cell r="M107" t="str">
            <v>×</v>
          </cell>
          <cell r="N107" t="str">
            <v>×</v>
          </cell>
          <cell r="O107" t="str">
            <v>√</v>
          </cell>
          <cell r="P107" t="str">
            <v>√</v>
          </cell>
          <cell r="Q107" t="str">
            <v>√</v>
          </cell>
          <cell r="R107" t="str">
            <v> </v>
          </cell>
          <cell r="S107" t="str">
            <v> </v>
          </cell>
          <cell r="T107" t="str">
            <v>×</v>
          </cell>
          <cell r="U107" t="str">
            <v>×</v>
          </cell>
          <cell r="V107" t="str">
            <v>×</v>
          </cell>
        </row>
        <row r="108">
          <cell r="B108" t="str">
            <v>政治学十五讲</v>
          </cell>
          <cell r="C108" t="str">
            <v>政治学类</v>
          </cell>
          <cell r="D108" t="str">
            <v>政治学概论</v>
          </cell>
          <cell r="E108" t="str">
            <v> </v>
          </cell>
          <cell r="F108" t="str">
            <v>978-7-04-031988-0</v>
          </cell>
          <cell r="G108" t="str">
            <v>张永桃、王一程、房宁、王浦劬</v>
          </cell>
          <cell r="H108" t="str">
            <v>高等教育出版社、人民出版社</v>
          </cell>
          <cell r="I108">
            <v>2011</v>
          </cell>
          <cell r="J108">
            <v>1</v>
          </cell>
          <cell r="K108">
            <v>32.5</v>
          </cell>
          <cell r="L108" t="str">
            <v>马工程重点教材</v>
          </cell>
          <cell r="M108" t="str">
            <v>×</v>
          </cell>
          <cell r="N108" t="str">
            <v>×</v>
          </cell>
          <cell r="O108" t="str">
            <v>√</v>
          </cell>
          <cell r="P108" t="str">
            <v>√</v>
          </cell>
          <cell r="Q108" t="str">
            <v>√</v>
          </cell>
          <cell r="R108" t="str">
            <v> </v>
          </cell>
          <cell r="S108" t="str">
            <v> </v>
          </cell>
          <cell r="T108" t="str">
            <v>×</v>
          </cell>
          <cell r="U108" t="str">
            <v>×</v>
          </cell>
          <cell r="V108" t="str">
            <v>×</v>
          </cell>
        </row>
        <row r="109">
          <cell r="B109" t="str">
            <v>政治学说史</v>
          </cell>
          <cell r="C109" t="str">
            <v>政治学类</v>
          </cell>
          <cell r="D109" t="str">
            <v>政治学概论</v>
          </cell>
          <cell r="E109" t="str">
            <v> </v>
          </cell>
          <cell r="F109" t="str">
            <v>978-7-04-031988-0</v>
          </cell>
          <cell r="G109" t="str">
            <v>张永桃、王一程、房宁、王浦劬</v>
          </cell>
          <cell r="H109" t="str">
            <v>高等教育出版社、人民出版社</v>
          </cell>
          <cell r="I109">
            <v>2011</v>
          </cell>
          <cell r="J109">
            <v>1</v>
          </cell>
          <cell r="K109">
            <v>32.5</v>
          </cell>
          <cell r="L109" t="str">
            <v>马工程重点教材</v>
          </cell>
          <cell r="M109" t="str">
            <v>×</v>
          </cell>
          <cell r="N109" t="str">
            <v>×</v>
          </cell>
          <cell r="O109" t="str">
            <v>√</v>
          </cell>
          <cell r="P109" t="str">
            <v>√</v>
          </cell>
          <cell r="Q109" t="str">
            <v>√</v>
          </cell>
          <cell r="R109" t="str">
            <v> </v>
          </cell>
          <cell r="S109" t="str">
            <v> </v>
          </cell>
          <cell r="T109" t="str">
            <v>×</v>
          </cell>
          <cell r="U109" t="str">
            <v>×</v>
          </cell>
          <cell r="V109" t="str">
            <v>×</v>
          </cell>
        </row>
        <row r="110">
          <cell r="B110" t="str">
            <v>政治学与当代中国社会发展</v>
          </cell>
          <cell r="C110" t="str">
            <v>政治学类</v>
          </cell>
          <cell r="D110" t="str">
            <v>政治学概论</v>
          </cell>
          <cell r="E110" t="str">
            <v> </v>
          </cell>
          <cell r="F110" t="str">
            <v>978-7-04-031988-0</v>
          </cell>
          <cell r="G110" t="str">
            <v>张永桃、王一程、房宁、王浦劬</v>
          </cell>
          <cell r="H110" t="str">
            <v>高等教育出版社、人民出版社</v>
          </cell>
          <cell r="I110">
            <v>2011</v>
          </cell>
          <cell r="J110">
            <v>1</v>
          </cell>
          <cell r="K110">
            <v>32.5</v>
          </cell>
          <cell r="L110" t="str">
            <v>马工程重点教材</v>
          </cell>
          <cell r="M110" t="str">
            <v>×</v>
          </cell>
          <cell r="N110" t="str">
            <v>×</v>
          </cell>
          <cell r="O110" t="str">
            <v>√</v>
          </cell>
          <cell r="P110" t="str">
            <v>√</v>
          </cell>
          <cell r="Q110" t="str">
            <v>√</v>
          </cell>
          <cell r="R110" t="str">
            <v> </v>
          </cell>
          <cell r="S110" t="str">
            <v> </v>
          </cell>
          <cell r="T110" t="str">
            <v>×</v>
          </cell>
          <cell r="U110" t="str">
            <v>×</v>
          </cell>
          <cell r="V110" t="str">
            <v>×</v>
          </cell>
        </row>
        <row r="111">
          <cell r="B111" t="str">
            <v>政治学原理</v>
          </cell>
          <cell r="C111" t="str">
            <v>政治学类</v>
          </cell>
          <cell r="D111" t="str">
            <v>政治学概论</v>
          </cell>
          <cell r="E111" t="str">
            <v> </v>
          </cell>
          <cell r="F111" t="str">
            <v>978-7-04-031988-0</v>
          </cell>
          <cell r="G111" t="str">
            <v>张永桃、王一程、房宁、王浦劬</v>
          </cell>
          <cell r="H111" t="str">
            <v>高等教育出版社、人民出版社</v>
          </cell>
          <cell r="I111">
            <v>2011</v>
          </cell>
          <cell r="J111">
            <v>1</v>
          </cell>
          <cell r="K111">
            <v>32.5</v>
          </cell>
          <cell r="L111" t="str">
            <v>马工程重点教材</v>
          </cell>
          <cell r="M111" t="str">
            <v>×</v>
          </cell>
          <cell r="N111" t="str">
            <v>×</v>
          </cell>
          <cell r="O111" t="str">
            <v>√</v>
          </cell>
          <cell r="P111" t="str">
            <v>√</v>
          </cell>
          <cell r="Q111" t="str">
            <v>√</v>
          </cell>
          <cell r="R111" t="str">
            <v> </v>
          </cell>
          <cell r="S111" t="str">
            <v> </v>
          </cell>
          <cell r="T111" t="str">
            <v>×</v>
          </cell>
          <cell r="U111" t="str">
            <v>×</v>
          </cell>
          <cell r="V111" t="str">
            <v>×</v>
          </cell>
        </row>
        <row r="112">
          <cell r="B112" t="str">
            <v>当代世界经济</v>
          </cell>
          <cell r="C112" t="str">
            <v>经济类</v>
          </cell>
          <cell r="D112" t="str">
            <v>世界经济概论</v>
          </cell>
          <cell r="E112" t="str">
            <v> </v>
          </cell>
          <cell r="F112" t="str">
            <v>978-7-04-019258-2</v>
          </cell>
          <cell r="G112" t="str">
            <v>池元吉、杜厚文、薛敬孝</v>
          </cell>
          <cell r="H112" t="str">
            <v>高等教育出版社、人民出版社</v>
          </cell>
          <cell r="I112">
            <v>2011</v>
          </cell>
          <cell r="J112">
            <v>1</v>
          </cell>
          <cell r="K112">
            <v>38.8</v>
          </cell>
          <cell r="L112" t="str">
            <v>马工程重点教材</v>
          </cell>
          <cell r="M112" t="str">
            <v>×</v>
          </cell>
          <cell r="N112" t="str">
            <v>×</v>
          </cell>
          <cell r="O112" t="str">
            <v>√</v>
          </cell>
          <cell r="P112" t="str">
            <v>√</v>
          </cell>
          <cell r="Q112" t="str">
            <v>√</v>
          </cell>
          <cell r="R112" t="str">
            <v> </v>
          </cell>
          <cell r="S112" t="str">
            <v> </v>
          </cell>
          <cell r="T112" t="str">
            <v>×</v>
          </cell>
          <cell r="U112" t="str">
            <v>×</v>
          </cell>
          <cell r="V112" t="str">
            <v>×</v>
          </cell>
        </row>
        <row r="113">
          <cell r="B113" t="str">
            <v>当代世界经济概论</v>
          </cell>
          <cell r="C113" t="str">
            <v>经济类</v>
          </cell>
          <cell r="D113" t="str">
            <v>世界经济概论</v>
          </cell>
          <cell r="E113" t="str">
            <v> </v>
          </cell>
          <cell r="F113" t="str">
            <v>978-7-04-019258-2</v>
          </cell>
          <cell r="G113" t="str">
            <v>池元吉、杜厚文、薛敬孝</v>
          </cell>
          <cell r="H113" t="str">
            <v>高等教育出版社、人民出版社</v>
          </cell>
          <cell r="I113">
            <v>2011</v>
          </cell>
          <cell r="J113">
            <v>1</v>
          </cell>
          <cell r="K113">
            <v>38.8</v>
          </cell>
          <cell r="L113" t="str">
            <v>马工程重点教材</v>
          </cell>
          <cell r="M113" t="str">
            <v>×</v>
          </cell>
          <cell r="N113" t="str">
            <v>×</v>
          </cell>
          <cell r="O113" t="str">
            <v>√</v>
          </cell>
          <cell r="P113" t="str">
            <v>√</v>
          </cell>
          <cell r="Q113" t="str">
            <v>√</v>
          </cell>
          <cell r="R113" t="str">
            <v> </v>
          </cell>
          <cell r="S113" t="str">
            <v> </v>
          </cell>
          <cell r="T113" t="str">
            <v>×</v>
          </cell>
          <cell r="U113" t="str">
            <v>×</v>
          </cell>
          <cell r="V113" t="str">
            <v>×</v>
          </cell>
        </row>
        <row r="114">
          <cell r="B114" t="str">
            <v>当代世界经济概述</v>
          </cell>
          <cell r="C114" t="str">
            <v>经济类</v>
          </cell>
          <cell r="D114" t="str">
            <v>世界经济概论</v>
          </cell>
          <cell r="E114" t="str">
            <v> </v>
          </cell>
          <cell r="F114" t="str">
            <v>978-7-04-019258-2</v>
          </cell>
          <cell r="G114" t="str">
            <v>池元吉、杜厚文、薛敬孝</v>
          </cell>
          <cell r="H114" t="str">
            <v>高等教育出版社、人民出版社</v>
          </cell>
          <cell r="I114">
            <v>2011</v>
          </cell>
          <cell r="J114">
            <v>1</v>
          </cell>
          <cell r="K114">
            <v>38.8</v>
          </cell>
          <cell r="L114" t="str">
            <v>马工程重点教材</v>
          </cell>
          <cell r="M114" t="str">
            <v>×</v>
          </cell>
          <cell r="N114" t="str">
            <v>×</v>
          </cell>
          <cell r="O114" t="str">
            <v>√</v>
          </cell>
          <cell r="P114" t="str">
            <v>√</v>
          </cell>
          <cell r="Q114" t="str">
            <v>√</v>
          </cell>
          <cell r="R114" t="str">
            <v> </v>
          </cell>
          <cell r="S114" t="str">
            <v> </v>
          </cell>
          <cell r="T114" t="str">
            <v>×</v>
          </cell>
          <cell r="U114" t="str">
            <v>×</v>
          </cell>
          <cell r="V114" t="str">
            <v>×</v>
          </cell>
        </row>
        <row r="115">
          <cell r="B115" t="str">
            <v>世界经济</v>
          </cell>
          <cell r="C115" t="str">
            <v>经济类</v>
          </cell>
          <cell r="D115" t="str">
            <v>世界经济概论</v>
          </cell>
          <cell r="E115" t="str">
            <v> </v>
          </cell>
          <cell r="F115" t="str">
            <v>978-7-04-019258-2</v>
          </cell>
          <cell r="G115" t="str">
            <v>池元吉、杜厚文、薛敬孝</v>
          </cell>
          <cell r="H115" t="str">
            <v>高等教育出版社、人民出版社</v>
          </cell>
          <cell r="I115">
            <v>2011</v>
          </cell>
          <cell r="J115">
            <v>1</v>
          </cell>
          <cell r="K115">
            <v>38.8</v>
          </cell>
          <cell r="L115" t="str">
            <v>马工程重点教材</v>
          </cell>
          <cell r="M115" t="str">
            <v>×</v>
          </cell>
          <cell r="N115" t="str">
            <v>×</v>
          </cell>
          <cell r="O115" t="str">
            <v>√</v>
          </cell>
          <cell r="P115" t="str">
            <v>√</v>
          </cell>
          <cell r="Q115" t="str">
            <v>√</v>
          </cell>
          <cell r="R115" t="str">
            <v> </v>
          </cell>
          <cell r="S115" t="str">
            <v> </v>
          </cell>
          <cell r="T115" t="str">
            <v>×</v>
          </cell>
          <cell r="U115" t="str">
            <v>×</v>
          </cell>
          <cell r="V115" t="str">
            <v>×</v>
          </cell>
        </row>
        <row r="116">
          <cell r="B116" t="str">
            <v>世界经济导论</v>
          </cell>
          <cell r="C116" t="str">
            <v>经济类</v>
          </cell>
          <cell r="D116" t="str">
            <v>世界经济概论</v>
          </cell>
          <cell r="E116" t="str">
            <v> </v>
          </cell>
          <cell r="F116" t="str">
            <v>978-7-04-019258-2</v>
          </cell>
          <cell r="G116" t="str">
            <v>池元吉、杜厚文、薛敬孝</v>
          </cell>
          <cell r="H116" t="str">
            <v>高等教育出版社、人民出版社</v>
          </cell>
          <cell r="I116">
            <v>2011</v>
          </cell>
          <cell r="J116">
            <v>1</v>
          </cell>
          <cell r="K116">
            <v>38.8</v>
          </cell>
          <cell r="L116" t="str">
            <v>马工程重点教材</v>
          </cell>
          <cell r="M116" t="str">
            <v>×</v>
          </cell>
          <cell r="N116" t="str">
            <v>×</v>
          </cell>
          <cell r="O116" t="str">
            <v>√</v>
          </cell>
          <cell r="P116" t="str">
            <v>√</v>
          </cell>
          <cell r="Q116" t="str">
            <v>√</v>
          </cell>
          <cell r="R116" t="str">
            <v> </v>
          </cell>
          <cell r="S116" t="str">
            <v> </v>
          </cell>
          <cell r="T116" t="str">
            <v>×</v>
          </cell>
          <cell r="U116" t="str">
            <v>×</v>
          </cell>
          <cell r="V116" t="str">
            <v>×</v>
          </cell>
        </row>
        <row r="117">
          <cell r="B117" t="str">
            <v>世界经济概况</v>
          </cell>
          <cell r="C117" t="str">
            <v>经济类</v>
          </cell>
          <cell r="D117" t="str">
            <v>世界经济概论</v>
          </cell>
          <cell r="E117" t="str">
            <v> </v>
          </cell>
          <cell r="F117" t="str">
            <v>978-7-04-019258-2</v>
          </cell>
          <cell r="G117" t="str">
            <v>池元吉、杜厚文、薛敬孝</v>
          </cell>
          <cell r="H117" t="str">
            <v>高等教育出版社、人民出版社</v>
          </cell>
          <cell r="I117">
            <v>2011</v>
          </cell>
          <cell r="J117">
            <v>1</v>
          </cell>
          <cell r="K117">
            <v>38.8</v>
          </cell>
          <cell r="L117" t="str">
            <v>马工程重点教材</v>
          </cell>
          <cell r="M117" t="str">
            <v>×</v>
          </cell>
          <cell r="N117" t="str">
            <v>×</v>
          </cell>
          <cell r="O117" t="str">
            <v>√</v>
          </cell>
          <cell r="P117" t="str">
            <v>√</v>
          </cell>
          <cell r="Q117" t="str">
            <v>√</v>
          </cell>
          <cell r="R117" t="str">
            <v> </v>
          </cell>
          <cell r="S117" t="str">
            <v> </v>
          </cell>
          <cell r="T117" t="str">
            <v>×</v>
          </cell>
          <cell r="U117" t="str">
            <v>×</v>
          </cell>
          <cell r="V117" t="str">
            <v>×</v>
          </cell>
        </row>
        <row r="118">
          <cell r="B118" t="str">
            <v>世界经济概论</v>
          </cell>
          <cell r="C118" t="str">
            <v>经济类</v>
          </cell>
          <cell r="D118" t="str">
            <v>世界经济概论</v>
          </cell>
          <cell r="E118" t="str">
            <v> </v>
          </cell>
          <cell r="F118" t="str">
            <v>978-7-04-019258-2</v>
          </cell>
          <cell r="G118" t="str">
            <v>池元吉、杜厚文、薛敬孝</v>
          </cell>
          <cell r="H118" t="str">
            <v>高等教育出版社、人民出版社</v>
          </cell>
          <cell r="I118">
            <v>2011</v>
          </cell>
          <cell r="J118">
            <v>1</v>
          </cell>
          <cell r="K118">
            <v>38.8</v>
          </cell>
          <cell r="L118" t="str">
            <v>马工程重点教材</v>
          </cell>
          <cell r="M118" t="str">
            <v>×</v>
          </cell>
          <cell r="N118" t="str">
            <v>×</v>
          </cell>
          <cell r="O118" t="str">
            <v>√</v>
          </cell>
          <cell r="P118" t="str">
            <v>√</v>
          </cell>
          <cell r="Q118" t="str">
            <v>√</v>
          </cell>
          <cell r="R118" t="str">
            <v> </v>
          </cell>
          <cell r="S118" t="str">
            <v> </v>
          </cell>
          <cell r="T118" t="str">
            <v>×</v>
          </cell>
          <cell r="U118" t="str">
            <v>×</v>
          </cell>
          <cell r="V118" t="str">
            <v>×</v>
          </cell>
        </row>
        <row r="119">
          <cell r="B119" t="str">
            <v>世界经济学</v>
          </cell>
          <cell r="C119" t="str">
            <v>经济类</v>
          </cell>
          <cell r="D119" t="str">
            <v>世界经济概论</v>
          </cell>
          <cell r="E119" t="str">
            <v> </v>
          </cell>
          <cell r="F119" t="str">
            <v>978-7-04-019258-2</v>
          </cell>
          <cell r="G119" t="str">
            <v>池元吉、杜厚文、薛敬孝</v>
          </cell>
          <cell r="H119" t="str">
            <v>高等教育出版社、人民出版社</v>
          </cell>
          <cell r="I119">
            <v>2011</v>
          </cell>
          <cell r="J119">
            <v>1</v>
          </cell>
          <cell r="K119">
            <v>38.8</v>
          </cell>
          <cell r="L119" t="str">
            <v>马工程重点教材</v>
          </cell>
          <cell r="M119" t="str">
            <v>×</v>
          </cell>
          <cell r="N119" t="str">
            <v>×</v>
          </cell>
          <cell r="O119" t="str">
            <v>√</v>
          </cell>
          <cell r="P119" t="str">
            <v>√</v>
          </cell>
          <cell r="Q119" t="str">
            <v>√</v>
          </cell>
          <cell r="R119" t="str">
            <v> </v>
          </cell>
          <cell r="S119" t="str">
            <v> </v>
          </cell>
          <cell r="T119" t="str">
            <v>×</v>
          </cell>
          <cell r="U119" t="str">
            <v>×</v>
          </cell>
          <cell r="V119" t="str">
            <v>×</v>
          </cell>
        </row>
        <row r="120">
          <cell r="B120" t="str">
            <v>世界经济学概论</v>
          </cell>
          <cell r="C120" t="str">
            <v>经济类</v>
          </cell>
          <cell r="D120" t="str">
            <v>世界经济概论</v>
          </cell>
          <cell r="E120" t="str">
            <v> </v>
          </cell>
          <cell r="F120" t="str">
            <v>978-7-04-019258-2</v>
          </cell>
          <cell r="G120" t="str">
            <v>池元吉、杜厚文、薛敬孝</v>
          </cell>
          <cell r="H120" t="str">
            <v>高等教育出版社、人民出版社</v>
          </cell>
          <cell r="I120">
            <v>2011</v>
          </cell>
          <cell r="J120">
            <v>1</v>
          </cell>
          <cell r="K120">
            <v>38.8</v>
          </cell>
          <cell r="L120" t="str">
            <v>马工程重点教材</v>
          </cell>
          <cell r="M120" t="str">
            <v>×</v>
          </cell>
          <cell r="N120" t="str">
            <v>×</v>
          </cell>
          <cell r="O120" t="str">
            <v>√</v>
          </cell>
          <cell r="P120" t="str">
            <v>√</v>
          </cell>
          <cell r="Q120" t="str">
            <v>√</v>
          </cell>
          <cell r="R120" t="str">
            <v> </v>
          </cell>
          <cell r="S120" t="str">
            <v> </v>
          </cell>
          <cell r="T120" t="str">
            <v>×</v>
          </cell>
          <cell r="U120" t="str">
            <v>×</v>
          </cell>
          <cell r="V120" t="str">
            <v>×</v>
          </cell>
        </row>
        <row r="121">
          <cell r="B121" t="str">
            <v>中国哲学史</v>
          </cell>
          <cell r="C121" t="str">
            <v>哲学类</v>
          </cell>
          <cell r="D121" t="str">
            <v>中国哲学史（上下）</v>
          </cell>
          <cell r="E121" t="str">
            <v> </v>
          </cell>
          <cell r="F121" t="str">
            <v>978-7-01-010841-4</v>
          </cell>
          <cell r="G121" t="str">
            <v>方克立、郭齐勇、冯达文、陈卫平、孙熙国</v>
          </cell>
          <cell r="H121" t="str">
            <v>人民出版社、高等教育出版社</v>
          </cell>
          <cell r="I121">
            <v>2012</v>
          </cell>
          <cell r="J121">
            <v>1</v>
          </cell>
          <cell r="K121">
            <v>86</v>
          </cell>
          <cell r="L121" t="str">
            <v>马工程重点教材</v>
          </cell>
          <cell r="M121" t="str">
            <v>×</v>
          </cell>
          <cell r="N121" t="str">
            <v>×</v>
          </cell>
          <cell r="O121" t="str">
            <v>√</v>
          </cell>
          <cell r="P121" t="str">
            <v>√</v>
          </cell>
          <cell r="Q121" t="str">
            <v>√</v>
          </cell>
          <cell r="R121" t="str">
            <v> </v>
          </cell>
          <cell r="S121" t="str">
            <v> </v>
          </cell>
          <cell r="T121" t="str">
            <v>×</v>
          </cell>
          <cell r="U121" t="str">
            <v>×</v>
          </cell>
          <cell r="V121" t="str">
            <v>×</v>
          </cell>
        </row>
        <row r="122">
          <cell r="B122" t="str">
            <v>国际共产主义运动史等</v>
          </cell>
          <cell r="C122" t="str">
            <v>历史学类</v>
          </cell>
          <cell r="D122" t="str">
            <v>国际共产主义运动史</v>
          </cell>
          <cell r="E122" t="str">
            <v> </v>
          </cell>
          <cell r="F122" t="str">
            <v>978-7-01-010837-7</v>
          </cell>
          <cell r="G122" t="str">
            <v>吴恩远、吴家庆、柴尚金、俞思念</v>
          </cell>
          <cell r="H122" t="str">
            <v>人民出版社、高等教育出版社</v>
          </cell>
          <cell r="I122">
            <v>2012</v>
          </cell>
          <cell r="J122">
            <v>1</v>
          </cell>
          <cell r="K122">
            <v>45</v>
          </cell>
          <cell r="L122" t="str">
            <v>马工程重点教材</v>
          </cell>
          <cell r="M122" t="str">
            <v>×</v>
          </cell>
          <cell r="N122" t="str">
            <v>×</v>
          </cell>
          <cell r="O122" t="str">
            <v>√</v>
          </cell>
          <cell r="P122" t="str">
            <v>√</v>
          </cell>
          <cell r="Q122" t="str">
            <v>√</v>
          </cell>
          <cell r="R122" t="str">
            <v> </v>
          </cell>
          <cell r="S122" t="str">
            <v> </v>
          </cell>
          <cell r="T122" t="str">
            <v>×</v>
          </cell>
          <cell r="U122" t="str">
            <v>×</v>
          </cell>
          <cell r="V122" t="str">
            <v>×</v>
          </cell>
        </row>
        <row r="123">
          <cell r="B123" t="str">
            <v>马克思恩格斯列宁历史理论经典著作导读</v>
          </cell>
          <cell r="C123" t="str">
            <v>哲学类</v>
          </cell>
          <cell r="D123" t="str">
            <v>马克思恩格斯列宁历史理论经典著作导读</v>
          </cell>
          <cell r="E123" t="str">
            <v> </v>
          </cell>
          <cell r="F123" t="str">
            <v>978-7-01-010785-1</v>
          </cell>
          <cell r="G123" t="str">
            <v>沙健孙、李捷、李文海</v>
          </cell>
          <cell r="H123" t="str">
            <v>人民出版社、高等教育出版社</v>
          </cell>
          <cell r="I123">
            <v>2012</v>
          </cell>
          <cell r="J123">
            <v>1</v>
          </cell>
          <cell r="K123">
            <v>60</v>
          </cell>
          <cell r="L123" t="str">
            <v>马工程重点教材</v>
          </cell>
          <cell r="M123" t="str">
            <v>×</v>
          </cell>
          <cell r="N123" t="str">
            <v>×</v>
          </cell>
          <cell r="O123" t="str">
            <v>√</v>
          </cell>
          <cell r="P123" t="str">
            <v>√</v>
          </cell>
          <cell r="Q123" t="str">
            <v>√</v>
          </cell>
          <cell r="R123" t="str">
            <v> </v>
          </cell>
          <cell r="S123" t="str">
            <v> </v>
          </cell>
          <cell r="T123" t="str">
            <v>×</v>
          </cell>
          <cell r="U123" t="str">
            <v>×</v>
          </cell>
          <cell r="V123" t="str">
            <v>×</v>
          </cell>
        </row>
        <row r="124">
          <cell r="B124" t="str">
            <v>马克思恩格斯列宁哲学经典著作导读</v>
          </cell>
          <cell r="C124" t="str">
            <v>哲学类</v>
          </cell>
          <cell r="D124" t="str">
            <v>马克思恩格斯列宁哲学经典著作导读</v>
          </cell>
          <cell r="E124" t="str">
            <v> </v>
          </cell>
          <cell r="F124" t="str">
            <v>978-7-01-010528-4</v>
          </cell>
          <cell r="G124" t="str">
            <v>侯惠勤、余源培、侯才、郝立新</v>
          </cell>
          <cell r="H124" t="str">
            <v>人民出版社、高等教育出版社</v>
          </cell>
          <cell r="I124">
            <v>2012</v>
          </cell>
          <cell r="J124">
            <v>1</v>
          </cell>
          <cell r="K124">
            <v>58</v>
          </cell>
          <cell r="L124" t="str">
            <v>马工程重点教材</v>
          </cell>
          <cell r="M124" t="str">
            <v>×</v>
          </cell>
          <cell r="N124" t="str">
            <v>×</v>
          </cell>
          <cell r="O124" t="str">
            <v>√</v>
          </cell>
          <cell r="P124" t="str">
            <v>√</v>
          </cell>
          <cell r="Q124" t="str">
            <v>√</v>
          </cell>
          <cell r="R124" t="str">
            <v> </v>
          </cell>
          <cell r="S124" t="str">
            <v> </v>
          </cell>
          <cell r="T124" t="str">
            <v>×</v>
          </cell>
          <cell r="U124" t="str">
            <v>×</v>
          </cell>
          <cell r="V124" t="str">
            <v>×</v>
          </cell>
        </row>
        <row r="125">
          <cell r="B125" t="str">
            <v>国外马克思主义原著选读</v>
          </cell>
          <cell r="C125" t="str">
            <v>哲学类</v>
          </cell>
          <cell r="D125" t="str">
            <v>马克思恩格斯列宁哲学经典著作导读</v>
          </cell>
          <cell r="E125" t="str">
            <v> </v>
          </cell>
          <cell r="F125" t="str">
            <v>978-7-01-010528-4</v>
          </cell>
          <cell r="G125" t="str">
            <v>侯惠勤、余源培、侯才、郝立新</v>
          </cell>
          <cell r="H125" t="str">
            <v>人民出版社、高等教育出版社</v>
          </cell>
          <cell r="I125">
            <v>2012</v>
          </cell>
          <cell r="J125">
            <v>1</v>
          </cell>
          <cell r="K125">
            <v>58</v>
          </cell>
          <cell r="L125" t="str">
            <v>马工程重点教材</v>
          </cell>
          <cell r="M125" t="str">
            <v>×</v>
          </cell>
          <cell r="N125" t="str">
            <v>×</v>
          </cell>
          <cell r="O125" t="str">
            <v>√</v>
          </cell>
          <cell r="P125" t="str">
            <v>√</v>
          </cell>
          <cell r="Q125" t="str">
            <v>√</v>
          </cell>
          <cell r="R125" t="str">
            <v> </v>
          </cell>
          <cell r="S125" t="str">
            <v> </v>
          </cell>
          <cell r="T125" t="str">
            <v>×</v>
          </cell>
          <cell r="U125" t="str">
            <v>×</v>
          </cell>
          <cell r="V125" t="str">
            <v>×</v>
          </cell>
        </row>
        <row r="126">
          <cell r="B126" t="str">
            <v>中国近代史</v>
          </cell>
          <cell r="C126" t="str">
            <v>历史学类</v>
          </cell>
          <cell r="D126" t="str">
            <v>中国近代史</v>
          </cell>
          <cell r="E126" t="str">
            <v> </v>
          </cell>
          <cell r="F126" t="str">
            <v>978-7-04-036274-9</v>
          </cell>
          <cell r="G126" t="str">
            <v>张海鹏、杨胜群、郑师渠</v>
          </cell>
          <cell r="H126" t="str">
            <v>高等教育出版社、人民出版社</v>
          </cell>
          <cell r="I126">
            <v>2012</v>
          </cell>
          <cell r="J126">
            <v>1</v>
          </cell>
          <cell r="K126">
            <v>62</v>
          </cell>
          <cell r="L126" t="str">
            <v>马工程重点教材</v>
          </cell>
          <cell r="M126" t="str">
            <v>×</v>
          </cell>
          <cell r="N126" t="str">
            <v>×</v>
          </cell>
          <cell r="O126" t="str">
            <v>√</v>
          </cell>
          <cell r="P126" t="str">
            <v>√</v>
          </cell>
          <cell r="Q126" t="str">
            <v>√</v>
          </cell>
          <cell r="R126" t="str">
            <v> </v>
          </cell>
          <cell r="S126" t="str">
            <v> </v>
          </cell>
          <cell r="T126" t="str">
            <v>×</v>
          </cell>
          <cell r="U126" t="str">
            <v>×</v>
          </cell>
          <cell r="V126" t="str">
            <v>×</v>
          </cell>
        </row>
        <row r="127">
          <cell r="B127" t="str">
            <v>中国近现代史</v>
          </cell>
          <cell r="C127" t="str">
            <v>历史学类</v>
          </cell>
          <cell r="D127" t="str">
            <v>中国近代史</v>
          </cell>
          <cell r="E127" t="str">
            <v> </v>
          </cell>
          <cell r="F127" t="str">
            <v>978-7-04-036274-9</v>
          </cell>
          <cell r="G127" t="str">
            <v>张海鹏、杨胜群、郑师渠</v>
          </cell>
          <cell r="H127" t="str">
            <v>高等教育出版社、人民出版社</v>
          </cell>
          <cell r="I127">
            <v>2012</v>
          </cell>
          <cell r="J127">
            <v>1</v>
          </cell>
          <cell r="K127">
            <v>62</v>
          </cell>
          <cell r="L127" t="str">
            <v>马工程重点教材</v>
          </cell>
          <cell r="M127" t="str">
            <v>×</v>
          </cell>
          <cell r="N127" t="str">
            <v>×</v>
          </cell>
          <cell r="O127" t="str">
            <v>√</v>
          </cell>
          <cell r="P127" t="str">
            <v>√</v>
          </cell>
          <cell r="Q127" t="str">
            <v>√</v>
          </cell>
          <cell r="R127" t="str">
            <v> </v>
          </cell>
          <cell r="S127" t="str">
            <v> </v>
          </cell>
          <cell r="T127" t="str">
            <v>×</v>
          </cell>
          <cell r="U127" t="str">
            <v>×</v>
          </cell>
          <cell r="V127" t="str">
            <v>×</v>
          </cell>
        </row>
        <row r="128">
          <cell r="B128" t="str">
            <v>中国通史</v>
          </cell>
          <cell r="C128" t="str">
            <v>历史学类</v>
          </cell>
          <cell r="D128" t="str">
            <v>中国近代史</v>
          </cell>
          <cell r="E128" t="str">
            <v> </v>
          </cell>
          <cell r="F128" t="str">
            <v>978-7-04-036274-9</v>
          </cell>
          <cell r="G128" t="str">
            <v>张海鹏、杨胜群、郑师渠</v>
          </cell>
          <cell r="H128" t="str">
            <v>高等教育出版社、人民出版社</v>
          </cell>
          <cell r="I128">
            <v>2012</v>
          </cell>
          <cell r="J128">
            <v>1</v>
          </cell>
          <cell r="K128">
            <v>62</v>
          </cell>
          <cell r="L128" t="str">
            <v>马工程重点教材</v>
          </cell>
          <cell r="M128" t="str">
            <v>×</v>
          </cell>
          <cell r="N128" t="str">
            <v>×</v>
          </cell>
          <cell r="O128" t="str">
            <v>√</v>
          </cell>
          <cell r="P128" t="str">
            <v>√</v>
          </cell>
          <cell r="Q128" t="str">
            <v>√</v>
          </cell>
          <cell r="R128" t="str">
            <v> </v>
          </cell>
          <cell r="S128" t="str">
            <v> </v>
          </cell>
          <cell r="T128" t="str">
            <v>×</v>
          </cell>
          <cell r="U128" t="str">
            <v>×</v>
          </cell>
          <cell r="V128" t="str">
            <v>×</v>
          </cell>
        </row>
        <row r="129">
          <cell r="B129" t="str">
            <v>中国近代史专题</v>
          </cell>
          <cell r="C129" t="str">
            <v>历史学类</v>
          </cell>
          <cell r="D129" t="str">
            <v>中国近代史</v>
          </cell>
          <cell r="E129" t="str">
            <v> </v>
          </cell>
          <cell r="F129" t="str">
            <v>978-7-04-036274-9</v>
          </cell>
          <cell r="G129" t="str">
            <v>张海鹏、杨胜群、郑师渠</v>
          </cell>
          <cell r="H129" t="str">
            <v>高等教育出版社、人民出版社</v>
          </cell>
          <cell r="I129">
            <v>2012</v>
          </cell>
          <cell r="J129">
            <v>1</v>
          </cell>
          <cell r="K129">
            <v>62</v>
          </cell>
          <cell r="L129" t="str">
            <v>马工程重点教材</v>
          </cell>
          <cell r="M129" t="str">
            <v>×</v>
          </cell>
          <cell r="N129" t="str">
            <v>×</v>
          </cell>
          <cell r="O129" t="str">
            <v>√</v>
          </cell>
          <cell r="P129" t="str">
            <v>√</v>
          </cell>
          <cell r="Q129" t="str">
            <v>√</v>
          </cell>
          <cell r="R129" t="str">
            <v> </v>
          </cell>
          <cell r="S129" t="str">
            <v> </v>
          </cell>
          <cell r="T129" t="str">
            <v>×</v>
          </cell>
          <cell r="U129" t="str">
            <v>×</v>
          </cell>
          <cell r="V129" t="str">
            <v>×</v>
          </cell>
        </row>
        <row r="130">
          <cell r="B130" t="str">
            <v>近代史</v>
          </cell>
          <cell r="C130" t="str">
            <v>历史学类</v>
          </cell>
          <cell r="D130" t="str">
            <v>中国近代史</v>
          </cell>
          <cell r="E130" t="str">
            <v> </v>
          </cell>
          <cell r="F130" t="str">
            <v>978-7-04-036274-9</v>
          </cell>
          <cell r="G130" t="str">
            <v>张海鹏、杨胜群、郑师渠</v>
          </cell>
          <cell r="H130" t="str">
            <v>高等教育出版社、人民出版社</v>
          </cell>
          <cell r="I130">
            <v>2012</v>
          </cell>
          <cell r="J130">
            <v>1</v>
          </cell>
          <cell r="K130">
            <v>62</v>
          </cell>
          <cell r="L130" t="str">
            <v>马工程重点教材</v>
          </cell>
          <cell r="M130" t="str">
            <v>×</v>
          </cell>
          <cell r="N130" t="str">
            <v>×</v>
          </cell>
          <cell r="O130" t="str">
            <v>√</v>
          </cell>
          <cell r="P130" t="str">
            <v>√</v>
          </cell>
          <cell r="Q130" t="str">
            <v>√</v>
          </cell>
          <cell r="R130" t="str">
            <v> </v>
          </cell>
          <cell r="S130" t="str">
            <v> </v>
          </cell>
          <cell r="T130" t="str">
            <v>×</v>
          </cell>
          <cell r="U130" t="str">
            <v>×</v>
          </cell>
          <cell r="V130" t="str">
            <v>×</v>
          </cell>
        </row>
        <row r="131">
          <cell r="B131" t="str">
            <v>近代中国八十年</v>
          </cell>
          <cell r="C131" t="str">
            <v>历史学类</v>
          </cell>
          <cell r="D131" t="str">
            <v>中国近代史</v>
          </cell>
          <cell r="E131" t="str">
            <v> </v>
          </cell>
          <cell r="F131" t="str">
            <v>978-7-04-036274-9</v>
          </cell>
          <cell r="G131" t="str">
            <v>张海鹏、杨胜群、郑师渠</v>
          </cell>
          <cell r="H131" t="str">
            <v>高等教育出版社、人民出版社</v>
          </cell>
          <cell r="I131">
            <v>2012</v>
          </cell>
          <cell r="J131">
            <v>1</v>
          </cell>
          <cell r="K131">
            <v>62</v>
          </cell>
          <cell r="L131" t="str">
            <v>马工程重点教材</v>
          </cell>
          <cell r="M131" t="str">
            <v>×</v>
          </cell>
          <cell r="N131" t="str">
            <v>×</v>
          </cell>
          <cell r="O131" t="str">
            <v>√</v>
          </cell>
          <cell r="P131" t="str">
            <v>√</v>
          </cell>
          <cell r="Q131" t="str">
            <v>√</v>
          </cell>
          <cell r="R131" t="str">
            <v> </v>
          </cell>
          <cell r="S131" t="str">
            <v> </v>
          </cell>
          <cell r="T131" t="str">
            <v>×</v>
          </cell>
          <cell r="U131" t="str">
            <v>×</v>
          </cell>
          <cell r="V131" t="str">
            <v>×</v>
          </cell>
        </row>
        <row r="132">
          <cell r="B132" t="str">
            <v>近现代史</v>
          </cell>
          <cell r="C132" t="str">
            <v>历史学类</v>
          </cell>
          <cell r="D132" t="str">
            <v>中国近代史</v>
          </cell>
          <cell r="E132" t="str">
            <v> </v>
          </cell>
          <cell r="F132" t="str">
            <v>978-7-04-036274-9</v>
          </cell>
          <cell r="G132" t="str">
            <v>张海鹏、杨胜群、郑师渠</v>
          </cell>
          <cell r="H132" t="str">
            <v>高等教育出版社、人民出版社</v>
          </cell>
          <cell r="I132">
            <v>2012</v>
          </cell>
          <cell r="J132">
            <v>1</v>
          </cell>
          <cell r="K132">
            <v>62</v>
          </cell>
          <cell r="L132" t="str">
            <v>马工程重点教材</v>
          </cell>
          <cell r="M132" t="str">
            <v>×</v>
          </cell>
          <cell r="N132" t="str">
            <v>×</v>
          </cell>
          <cell r="O132" t="str">
            <v>√</v>
          </cell>
          <cell r="P132" t="str">
            <v>√</v>
          </cell>
          <cell r="Q132" t="str">
            <v>√</v>
          </cell>
          <cell r="R132" t="str">
            <v> </v>
          </cell>
          <cell r="S132" t="str">
            <v> </v>
          </cell>
          <cell r="T132" t="str">
            <v>×</v>
          </cell>
          <cell r="U132" t="str">
            <v>×</v>
          </cell>
          <cell r="V132" t="str">
            <v>×</v>
          </cell>
        </row>
        <row r="133">
          <cell r="B133" t="str">
            <v>民国史</v>
          </cell>
          <cell r="C133" t="str">
            <v>历史学类</v>
          </cell>
          <cell r="D133" t="str">
            <v>中国近代史</v>
          </cell>
          <cell r="E133" t="str">
            <v> </v>
          </cell>
          <cell r="F133" t="str">
            <v>978-7-04-036274-9</v>
          </cell>
          <cell r="G133" t="str">
            <v>张海鹏、杨胜群、郑师渠</v>
          </cell>
          <cell r="H133" t="str">
            <v>高等教育出版社、人民出版社</v>
          </cell>
          <cell r="I133">
            <v>2012</v>
          </cell>
          <cell r="J133">
            <v>1</v>
          </cell>
          <cell r="K133">
            <v>62</v>
          </cell>
          <cell r="L133" t="str">
            <v>马工程重点教材</v>
          </cell>
          <cell r="M133" t="str">
            <v>×</v>
          </cell>
          <cell r="N133" t="str">
            <v>×</v>
          </cell>
          <cell r="O133" t="str">
            <v>√</v>
          </cell>
          <cell r="P133" t="str">
            <v>√</v>
          </cell>
          <cell r="Q133" t="str">
            <v>√</v>
          </cell>
          <cell r="R133" t="str">
            <v> </v>
          </cell>
          <cell r="S133" t="str">
            <v> </v>
          </cell>
          <cell r="T133" t="str">
            <v>×</v>
          </cell>
          <cell r="U133" t="str">
            <v>×</v>
          </cell>
          <cell r="V133" t="str">
            <v>×</v>
          </cell>
        </row>
        <row r="134">
          <cell r="B134" t="str">
            <v>民国史话</v>
          </cell>
          <cell r="C134" t="str">
            <v>历史学类</v>
          </cell>
          <cell r="D134" t="str">
            <v>中国近代史</v>
          </cell>
          <cell r="E134" t="str">
            <v> </v>
          </cell>
          <cell r="F134" t="str">
            <v>978-7-04-036274-9</v>
          </cell>
          <cell r="G134" t="str">
            <v>张海鹏、杨胜群、郑师渠</v>
          </cell>
          <cell r="H134" t="str">
            <v>高等教育出版社、人民出版社</v>
          </cell>
          <cell r="I134">
            <v>2012</v>
          </cell>
          <cell r="J134">
            <v>1</v>
          </cell>
          <cell r="K134">
            <v>62</v>
          </cell>
          <cell r="L134" t="str">
            <v>马工程重点教材</v>
          </cell>
          <cell r="M134" t="str">
            <v>×</v>
          </cell>
          <cell r="N134" t="str">
            <v>×</v>
          </cell>
          <cell r="O134" t="str">
            <v>√</v>
          </cell>
          <cell r="P134" t="str">
            <v>√</v>
          </cell>
          <cell r="Q134" t="str">
            <v>√</v>
          </cell>
          <cell r="R134" t="str">
            <v> </v>
          </cell>
          <cell r="S134" t="str">
            <v> </v>
          </cell>
          <cell r="T134" t="str">
            <v>×</v>
          </cell>
          <cell r="U134" t="str">
            <v>×</v>
          </cell>
          <cell r="V134" t="str">
            <v>×</v>
          </cell>
        </row>
        <row r="135">
          <cell r="B135" t="str">
            <v>中国近代史（1840—1919）</v>
          </cell>
          <cell r="C135" t="str">
            <v>历史学类</v>
          </cell>
          <cell r="D135" t="str">
            <v>中国近代史</v>
          </cell>
          <cell r="E135" t="str">
            <v> </v>
          </cell>
          <cell r="F135" t="str">
            <v>978-7-04-036274-9</v>
          </cell>
          <cell r="G135" t="str">
            <v>张海鹏、杨胜群、郑师渠</v>
          </cell>
          <cell r="H135" t="str">
            <v>高等教育出版社、人民出版社</v>
          </cell>
          <cell r="I135">
            <v>2012</v>
          </cell>
          <cell r="J135">
            <v>1</v>
          </cell>
          <cell r="K135">
            <v>62</v>
          </cell>
          <cell r="L135" t="str">
            <v>马工程重点教材</v>
          </cell>
          <cell r="M135" t="str">
            <v>×</v>
          </cell>
          <cell r="N135" t="str">
            <v>×</v>
          </cell>
          <cell r="O135" t="str">
            <v>√</v>
          </cell>
          <cell r="P135" t="str">
            <v>√</v>
          </cell>
          <cell r="Q135" t="str">
            <v>√</v>
          </cell>
          <cell r="R135" t="str">
            <v> </v>
          </cell>
          <cell r="S135" t="str">
            <v> </v>
          </cell>
          <cell r="T135" t="str">
            <v>×</v>
          </cell>
          <cell r="U135" t="str">
            <v>×</v>
          </cell>
          <cell r="V135" t="str">
            <v>×</v>
          </cell>
        </row>
        <row r="136">
          <cell r="B136" t="str">
            <v>中国近代史讲析</v>
          </cell>
          <cell r="C136" t="str">
            <v>历史学类</v>
          </cell>
          <cell r="D136" t="str">
            <v>中国近代史</v>
          </cell>
          <cell r="E136" t="str">
            <v> </v>
          </cell>
          <cell r="F136" t="str">
            <v>978-7-04-036274-9</v>
          </cell>
          <cell r="G136" t="str">
            <v>张海鹏、杨胜群、郑师渠</v>
          </cell>
          <cell r="H136" t="str">
            <v>高等教育出版社、人民出版社</v>
          </cell>
          <cell r="I136">
            <v>2012</v>
          </cell>
          <cell r="J136">
            <v>1</v>
          </cell>
          <cell r="K136">
            <v>62</v>
          </cell>
          <cell r="L136" t="str">
            <v>马工程重点教材</v>
          </cell>
          <cell r="M136" t="str">
            <v>×</v>
          </cell>
          <cell r="N136" t="str">
            <v>×</v>
          </cell>
          <cell r="O136" t="str">
            <v>√</v>
          </cell>
          <cell r="P136" t="str">
            <v>√</v>
          </cell>
          <cell r="Q136" t="str">
            <v>√</v>
          </cell>
          <cell r="R136" t="str">
            <v> </v>
          </cell>
          <cell r="S136" t="str">
            <v> </v>
          </cell>
          <cell r="T136" t="str">
            <v>×</v>
          </cell>
          <cell r="U136" t="str">
            <v>×</v>
          </cell>
          <cell r="V136" t="str">
            <v>×</v>
          </cell>
        </row>
        <row r="137">
          <cell r="B137" t="str">
            <v>中国近现代历史</v>
          </cell>
          <cell r="C137" t="str">
            <v>历史学类</v>
          </cell>
          <cell r="D137" t="str">
            <v>中国近代史</v>
          </cell>
          <cell r="E137" t="str">
            <v> </v>
          </cell>
          <cell r="F137" t="str">
            <v>978-7-04-036274-9</v>
          </cell>
          <cell r="G137" t="str">
            <v>张海鹏、杨胜群、郑师渠</v>
          </cell>
          <cell r="H137" t="str">
            <v>高等教育出版社、人民出版社</v>
          </cell>
          <cell r="I137">
            <v>2012</v>
          </cell>
          <cell r="J137">
            <v>1</v>
          </cell>
          <cell r="K137">
            <v>62</v>
          </cell>
          <cell r="L137" t="str">
            <v>马工程重点教材</v>
          </cell>
          <cell r="M137" t="str">
            <v>×</v>
          </cell>
          <cell r="N137" t="str">
            <v>×</v>
          </cell>
          <cell r="O137" t="str">
            <v>√</v>
          </cell>
          <cell r="P137" t="str">
            <v>√</v>
          </cell>
          <cell r="Q137" t="str">
            <v>√</v>
          </cell>
          <cell r="R137" t="str">
            <v> </v>
          </cell>
          <cell r="S137" t="str">
            <v> </v>
          </cell>
          <cell r="T137" t="str">
            <v>×</v>
          </cell>
          <cell r="U137" t="str">
            <v>×</v>
          </cell>
          <cell r="V137" t="str">
            <v>×</v>
          </cell>
        </row>
        <row r="138">
          <cell r="B138" t="str">
            <v>中国近现代史（近代）</v>
          </cell>
          <cell r="C138" t="str">
            <v>历史学类</v>
          </cell>
          <cell r="D138" t="str">
            <v>中国近代史</v>
          </cell>
          <cell r="E138" t="str">
            <v> </v>
          </cell>
          <cell r="F138" t="str">
            <v>978-7-04-036274-9</v>
          </cell>
          <cell r="G138" t="str">
            <v>张海鹏、杨胜群、郑师渠</v>
          </cell>
          <cell r="H138" t="str">
            <v>高等教育出版社、人民出版社</v>
          </cell>
          <cell r="I138">
            <v>2012</v>
          </cell>
          <cell r="J138">
            <v>1</v>
          </cell>
          <cell r="K138">
            <v>62</v>
          </cell>
          <cell r="L138" t="str">
            <v>马工程重点教材</v>
          </cell>
          <cell r="M138" t="str">
            <v>×</v>
          </cell>
          <cell r="N138" t="str">
            <v>×</v>
          </cell>
          <cell r="O138" t="str">
            <v>√</v>
          </cell>
          <cell r="P138" t="str">
            <v>√</v>
          </cell>
          <cell r="Q138" t="str">
            <v>√</v>
          </cell>
          <cell r="R138" t="str">
            <v> </v>
          </cell>
          <cell r="S138" t="str">
            <v> </v>
          </cell>
          <cell r="T138" t="str">
            <v>×</v>
          </cell>
          <cell r="U138" t="str">
            <v>×</v>
          </cell>
          <cell r="V138" t="str">
            <v>×</v>
          </cell>
        </row>
        <row r="139">
          <cell r="B139" t="str">
            <v>中国近现代史通论</v>
          </cell>
          <cell r="C139" t="str">
            <v>历史学类</v>
          </cell>
          <cell r="D139" t="str">
            <v>中国近代史</v>
          </cell>
          <cell r="E139" t="str">
            <v> </v>
          </cell>
          <cell r="F139" t="str">
            <v>978-7-04-036274-9</v>
          </cell>
          <cell r="G139" t="str">
            <v>张海鹏、杨胜群、郑师渠</v>
          </cell>
          <cell r="H139" t="str">
            <v>高等教育出版社、人民出版社</v>
          </cell>
          <cell r="I139">
            <v>2012</v>
          </cell>
          <cell r="J139">
            <v>1</v>
          </cell>
          <cell r="K139">
            <v>62</v>
          </cell>
          <cell r="L139" t="str">
            <v>马工程重点教材</v>
          </cell>
          <cell r="M139" t="str">
            <v>×</v>
          </cell>
          <cell r="N139" t="str">
            <v>×</v>
          </cell>
          <cell r="O139" t="str">
            <v>√</v>
          </cell>
          <cell r="P139" t="str">
            <v>√</v>
          </cell>
          <cell r="Q139" t="str">
            <v>√</v>
          </cell>
          <cell r="R139" t="str">
            <v> </v>
          </cell>
          <cell r="S139" t="str">
            <v> </v>
          </cell>
          <cell r="T139" t="str">
            <v>×</v>
          </cell>
          <cell r="U139" t="str">
            <v>×</v>
          </cell>
          <cell r="V139" t="str">
            <v>×</v>
          </cell>
        </row>
        <row r="140">
          <cell r="B140" t="str">
            <v>中国历史概论</v>
          </cell>
          <cell r="C140" t="str">
            <v>历史学类</v>
          </cell>
          <cell r="D140" t="str">
            <v>中国近代史</v>
          </cell>
          <cell r="E140" t="str">
            <v> </v>
          </cell>
          <cell r="F140" t="str">
            <v>978-7-04-036274-9</v>
          </cell>
          <cell r="G140" t="str">
            <v>张海鹏、杨胜群、郑师渠</v>
          </cell>
          <cell r="H140" t="str">
            <v>高等教育出版社、人民出版社</v>
          </cell>
          <cell r="I140">
            <v>2012</v>
          </cell>
          <cell r="J140">
            <v>1</v>
          </cell>
          <cell r="K140">
            <v>62</v>
          </cell>
          <cell r="L140" t="str">
            <v>马工程重点教材</v>
          </cell>
          <cell r="M140" t="str">
            <v>×</v>
          </cell>
          <cell r="N140" t="str">
            <v>×</v>
          </cell>
          <cell r="O140" t="str">
            <v>√</v>
          </cell>
          <cell r="P140" t="str">
            <v>√</v>
          </cell>
          <cell r="Q140" t="str">
            <v>√</v>
          </cell>
          <cell r="R140" t="str">
            <v> </v>
          </cell>
          <cell r="S140" t="str">
            <v> </v>
          </cell>
          <cell r="T140" t="str">
            <v>×</v>
          </cell>
          <cell r="U140" t="str">
            <v>×</v>
          </cell>
          <cell r="V140" t="str">
            <v>×</v>
          </cell>
        </row>
        <row r="141">
          <cell r="B141" t="str">
            <v>中国现代史</v>
          </cell>
          <cell r="C141" t="str">
            <v>历史学类</v>
          </cell>
          <cell r="D141" t="str">
            <v>中国近代史</v>
          </cell>
          <cell r="E141" t="str">
            <v> </v>
          </cell>
          <cell r="F141" t="str">
            <v>978-7-04-036274-9</v>
          </cell>
          <cell r="G141" t="str">
            <v>张海鹏、杨胜群、郑师渠</v>
          </cell>
          <cell r="H141" t="str">
            <v>高等教育出版社、人民出版社</v>
          </cell>
          <cell r="I141">
            <v>2012</v>
          </cell>
          <cell r="J141">
            <v>1</v>
          </cell>
          <cell r="K141">
            <v>62</v>
          </cell>
          <cell r="L141" t="str">
            <v>马工程重点教材</v>
          </cell>
          <cell r="M141" t="str">
            <v>×</v>
          </cell>
          <cell r="N141" t="str">
            <v>×</v>
          </cell>
          <cell r="O141" t="str">
            <v>√</v>
          </cell>
          <cell r="P141" t="str">
            <v>√</v>
          </cell>
          <cell r="Q141" t="str">
            <v>√</v>
          </cell>
          <cell r="R141" t="str">
            <v> </v>
          </cell>
          <cell r="S141" t="str">
            <v> </v>
          </cell>
          <cell r="T141" t="str">
            <v>×</v>
          </cell>
          <cell r="U141" t="str">
            <v>×</v>
          </cell>
          <cell r="V141" t="str">
            <v>×</v>
          </cell>
        </row>
        <row r="142">
          <cell r="B142" t="str">
            <v>中国现代史（1919—1949）</v>
          </cell>
          <cell r="C142" t="str">
            <v>历史学类</v>
          </cell>
          <cell r="D142" t="str">
            <v>中国近代史</v>
          </cell>
          <cell r="E142" t="str">
            <v> </v>
          </cell>
          <cell r="F142" t="str">
            <v>978-7-04-036274-9</v>
          </cell>
          <cell r="G142" t="str">
            <v>张海鹏、杨胜群、郑师渠</v>
          </cell>
          <cell r="H142" t="str">
            <v>高等教育出版社、人民出版社</v>
          </cell>
          <cell r="I142">
            <v>2012</v>
          </cell>
          <cell r="J142">
            <v>1</v>
          </cell>
          <cell r="K142">
            <v>62</v>
          </cell>
          <cell r="L142" t="str">
            <v>马工程重点教材</v>
          </cell>
          <cell r="M142" t="str">
            <v>×</v>
          </cell>
          <cell r="N142" t="str">
            <v>×</v>
          </cell>
          <cell r="O142" t="str">
            <v>√</v>
          </cell>
          <cell r="P142" t="str">
            <v>√</v>
          </cell>
          <cell r="Q142" t="str">
            <v>√</v>
          </cell>
          <cell r="R142" t="str">
            <v> </v>
          </cell>
          <cell r="S142" t="str">
            <v> </v>
          </cell>
          <cell r="T142" t="str">
            <v>×</v>
          </cell>
          <cell r="U142" t="str">
            <v>×</v>
          </cell>
          <cell r="V142" t="str">
            <v>×</v>
          </cell>
        </row>
        <row r="143">
          <cell r="B143" t="str">
            <v>中国现代史专题</v>
          </cell>
          <cell r="C143" t="str">
            <v>历史学类</v>
          </cell>
          <cell r="D143" t="str">
            <v>中国近代史</v>
          </cell>
          <cell r="E143" t="str">
            <v> </v>
          </cell>
          <cell r="F143" t="str">
            <v>978-7-04-036274-9</v>
          </cell>
          <cell r="G143" t="str">
            <v>张海鹏、杨胜群、郑师渠</v>
          </cell>
          <cell r="H143" t="str">
            <v>高等教育出版社、人民出版社</v>
          </cell>
          <cell r="I143">
            <v>2012</v>
          </cell>
          <cell r="J143">
            <v>1</v>
          </cell>
          <cell r="K143">
            <v>62</v>
          </cell>
          <cell r="L143" t="str">
            <v>马工程重点教材</v>
          </cell>
          <cell r="M143" t="str">
            <v>×</v>
          </cell>
          <cell r="N143" t="str">
            <v>×</v>
          </cell>
          <cell r="O143" t="str">
            <v>√</v>
          </cell>
          <cell r="P143" t="str">
            <v>√</v>
          </cell>
          <cell r="Q143" t="str">
            <v>√</v>
          </cell>
          <cell r="R143" t="str">
            <v> </v>
          </cell>
          <cell r="S143" t="str">
            <v> </v>
          </cell>
          <cell r="T143" t="str">
            <v>×</v>
          </cell>
          <cell r="U143" t="str">
            <v>×</v>
          </cell>
          <cell r="V143" t="str">
            <v>×</v>
          </cell>
        </row>
        <row r="144">
          <cell r="B144" t="str">
            <v>中华民国史</v>
          </cell>
          <cell r="C144" t="str">
            <v>历史学类</v>
          </cell>
          <cell r="D144" t="str">
            <v>中国近代史</v>
          </cell>
          <cell r="E144" t="str">
            <v> </v>
          </cell>
          <cell r="F144" t="str">
            <v>978-7-04-036274-9</v>
          </cell>
          <cell r="G144" t="str">
            <v>张海鹏、杨胜群、郑师渠</v>
          </cell>
          <cell r="H144" t="str">
            <v>高等教育出版社、人民出版社</v>
          </cell>
          <cell r="I144">
            <v>2012</v>
          </cell>
          <cell r="J144">
            <v>1</v>
          </cell>
          <cell r="K144">
            <v>62</v>
          </cell>
          <cell r="L144" t="str">
            <v>马工程重点教材</v>
          </cell>
          <cell r="M144" t="str">
            <v>×</v>
          </cell>
          <cell r="N144" t="str">
            <v>×</v>
          </cell>
          <cell r="O144" t="str">
            <v>√</v>
          </cell>
          <cell r="P144" t="str">
            <v>√</v>
          </cell>
          <cell r="Q144" t="str">
            <v>√</v>
          </cell>
          <cell r="R144" t="str">
            <v> </v>
          </cell>
          <cell r="S144" t="str">
            <v> </v>
          </cell>
          <cell r="T144" t="str">
            <v>×</v>
          </cell>
          <cell r="U144" t="str">
            <v>×</v>
          </cell>
          <cell r="V144" t="str">
            <v>×</v>
          </cell>
        </row>
        <row r="145">
          <cell r="B145" t="str">
            <v>中华民国史专题</v>
          </cell>
          <cell r="C145" t="str">
            <v>历史学类</v>
          </cell>
          <cell r="D145" t="str">
            <v>中国近代史</v>
          </cell>
          <cell r="E145" t="str">
            <v> </v>
          </cell>
          <cell r="F145" t="str">
            <v>978-7-04-036274-9</v>
          </cell>
          <cell r="G145" t="str">
            <v>张海鹏、杨胜群、郑师渠</v>
          </cell>
          <cell r="H145" t="str">
            <v>高等教育出版社、人民出版社</v>
          </cell>
          <cell r="I145">
            <v>2012</v>
          </cell>
          <cell r="J145">
            <v>1</v>
          </cell>
          <cell r="K145">
            <v>62</v>
          </cell>
          <cell r="L145" t="str">
            <v>马工程重点教材</v>
          </cell>
          <cell r="M145" t="str">
            <v>×</v>
          </cell>
          <cell r="N145" t="str">
            <v>×</v>
          </cell>
          <cell r="O145" t="str">
            <v>√</v>
          </cell>
          <cell r="P145" t="str">
            <v>√</v>
          </cell>
          <cell r="Q145" t="str">
            <v>√</v>
          </cell>
          <cell r="R145" t="str">
            <v> </v>
          </cell>
          <cell r="S145" t="str">
            <v> </v>
          </cell>
          <cell r="T145" t="str">
            <v>×</v>
          </cell>
          <cell r="U145" t="str">
            <v>×</v>
          </cell>
          <cell r="V145" t="str">
            <v>×</v>
          </cell>
        </row>
        <row r="146">
          <cell r="B146" t="str">
            <v>马克思主义经济学说史等 </v>
          </cell>
          <cell r="C146" t="str">
            <v>经济类</v>
          </cell>
          <cell r="D146" t="str">
            <v>马克思主义经济学说史</v>
          </cell>
          <cell r="E146" t="str">
            <v> </v>
          </cell>
          <cell r="F146" t="str">
            <v>978-7-04-035686-1</v>
          </cell>
          <cell r="G146" t="str">
            <v>顾海良、程恩富、柳欣</v>
          </cell>
          <cell r="H146" t="str">
            <v>高等教育出版社、人民出版社</v>
          </cell>
          <cell r="I146">
            <v>2012</v>
          </cell>
          <cell r="J146">
            <v>1</v>
          </cell>
          <cell r="K146">
            <v>30.6</v>
          </cell>
          <cell r="L146" t="str">
            <v>马工程重点教材</v>
          </cell>
          <cell r="M146" t="str">
            <v>×</v>
          </cell>
          <cell r="N146" t="str">
            <v>×</v>
          </cell>
          <cell r="O146" t="str">
            <v>√</v>
          </cell>
          <cell r="P146" t="str">
            <v>√</v>
          </cell>
          <cell r="Q146" t="str">
            <v>√</v>
          </cell>
          <cell r="R146" t="str">
            <v> </v>
          </cell>
          <cell r="S146" t="str">
            <v> </v>
          </cell>
          <cell r="T146" t="str">
            <v>×</v>
          </cell>
          <cell r="U146" t="str">
            <v>×</v>
          </cell>
          <cell r="V146" t="str">
            <v>×</v>
          </cell>
        </row>
        <row r="147">
          <cell r="B147" t="str">
            <v>《资本论》选读</v>
          </cell>
          <cell r="C147" t="str">
            <v>经济类</v>
          </cell>
          <cell r="D147" t="str">
            <v>《资本论》导读</v>
          </cell>
          <cell r="E147" t="str">
            <v> </v>
          </cell>
          <cell r="F147" t="str">
            <v>978-7-04-035669-4</v>
          </cell>
          <cell r="G147" t="str">
            <v>林岗、洪银兴、雎国余</v>
          </cell>
          <cell r="H147" t="str">
            <v>高等教育出版社、人民出版社</v>
          </cell>
          <cell r="I147">
            <v>2012</v>
          </cell>
          <cell r="J147">
            <v>1</v>
          </cell>
          <cell r="K147">
            <v>39.8</v>
          </cell>
          <cell r="L147" t="str">
            <v>马工程重点教材</v>
          </cell>
          <cell r="M147" t="str">
            <v>×</v>
          </cell>
          <cell r="N147" t="str">
            <v>×</v>
          </cell>
          <cell r="O147" t="str">
            <v>√</v>
          </cell>
          <cell r="P147" t="str">
            <v>√</v>
          </cell>
          <cell r="Q147" t="str">
            <v>√</v>
          </cell>
          <cell r="R147" t="str">
            <v> </v>
          </cell>
          <cell r="S147" t="str">
            <v> </v>
          </cell>
          <cell r="T147" t="str">
            <v>×</v>
          </cell>
          <cell r="U147" t="str">
            <v>×</v>
          </cell>
          <cell r="V147" t="str">
            <v>×</v>
          </cell>
        </row>
        <row r="148">
          <cell r="B148" t="str">
            <v>《资本论》入门</v>
          </cell>
          <cell r="C148" t="str">
            <v>经济类</v>
          </cell>
          <cell r="D148" t="str">
            <v>《资本论》导读</v>
          </cell>
          <cell r="E148" t="str">
            <v> </v>
          </cell>
          <cell r="F148" t="str">
            <v>978-7-04-035669-4</v>
          </cell>
          <cell r="G148" t="str">
            <v>林岗、洪银兴、雎国余</v>
          </cell>
          <cell r="H148" t="str">
            <v>高等教育出版社、人民出版社</v>
          </cell>
          <cell r="I148">
            <v>2012</v>
          </cell>
          <cell r="J148">
            <v>1</v>
          </cell>
          <cell r="K148">
            <v>39.8</v>
          </cell>
          <cell r="L148" t="str">
            <v>马工程重点教材</v>
          </cell>
          <cell r="M148" t="str">
            <v>×</v>
          </cell>
          <cell r="N148" t="str">
            <v>×</v>
          </cell>
          <cell r="O148" t="str">
            <v>√</v>
          </cell>
          <cell r="P148" t="str">
            <v>√</v>
          </cell>
          <cell r="Q148" t="str">
            <v>√</v>
          </cell>
          <cell r="R148" t="str">
            <v> </v>
          </cell>
          <cell r="S148" t="str">
            <v> </v>
          </cell>
          <cell r="T148" t="str">
            <v>×</v>
          </cell>
          <cell r="U148" t="str">
            <v>×</v>
          </cell>
          <cell r="V148" t="str">
            <v>×</v>
          </cell>
        </row>
        <row r="149">
          <cell r="B149" t="str">
            <v>《资本论》研究</v>
          </cell>
          <cell r="C149" t="str">
            <v>经济类</v>
          </cell>
          <cell r="D149" t="str">
            <v>《资本论》导读</v>
          </cell>
          <cell r="E149" t="str">
            <v> </v>
          </cell>
          <cell r="F149" t="str">
            <v>978-7-04-035669-4</v>
          </cell>
          <cell r="G149" t="str">
            <v>林岗、洪银兴、雎国余</v>
          </cell>
          <cell r="H149" t="str">
            <v>高等教育出版社、人民出版社</v>
          </cell>
          <cell r="I149">
            <v>2012</v>
          </cell>
          <cell r="J149">
            <v>1</v>
          </cell>
          <cell r="K149">
            <v>39.8</v>
          </cell>
          <cell r="L149" t="str">
            <v>马工程重点教材</v>
          </cell>
          <cell r="M149" t="str">
            <v>×</v>
          </cell>
          <cell r="N149" t="str">
            <v>×</v>
          </cell>
          <cell r="O149" t="str">
            <v>√</v>
          </cell>
          <cell r="P149" t="str">
            <v>√</v>
          </cell>
          <cell r="Q149" t="str">
            <v>√</v>
          </cell>
          <cell r="R149" t="str">
            <v> </v>
          </cell>
          <cell r="S149" t="str">
            <v> </v>
          </cell>
          <cell r="T149" t="str">
            <v>×</v>
          </cell>
          <cell r="U149" t="str">
            <v>×</v>
          </cell>
          <cell r="V149" t="str">
            <v>×</v>
          </cell>
        </row>
        <row r="150">
          <cell r="B150" t="str">
            <v>《资本论》原旨及其当代价值</v>
          </cell>
          <cell r="C150" t="str">
            <v>经济类</v>
          </cell>
          <cell r="D150" t="str">
            <v>《资本论》导读</v>
          </cell>
          <cell r="E150" t="str">
            <v> </v>
          </cell>
          <cell r="F150" t="str">
            <v>978-7-04-035669-4</v>
          </cell>
          <cell r="G150" t="str">
            <v>林岗、洪银兴、雎国余</v>
          </cell>
          <cell r="H150" t="str">
            <v>高等教育出版社、人民出版社</v>
          </cell>
          <cell r="I150">
            <v>2012</v>
          </cell>
          <cell r="J150">
            <v>1</v>
          </cell>
          <cell r="K150">
            <v>39.8</v>
          </cell>
          <cell r="L150" t="str">
            <v>马工程重点教材</v>
          </cell>
          <cell r="M150" t="str">
            <v>×</v>
          </cell>
          <cell r="N150" t="str">
            <v>×</v>
          </cell>
          <cell r="O150" t="str">
            <v>√</v>
          </cell>
          <cell r="P150" t="str">
            <v>√</v>
          </cell>
          <cell r="Q150" t="str">
            <v>√</v>
          </cell>
          <cell r="R150" t="str">
            <v> </v>
          </cell>
          <cell r="S150" t="str">
            <v> </v>
          </cell>
          <cell r="T150" t="str">
            <v>×</v>
          </cell>
          <cell r="U150" t="str">
            <v>×</v>
          </cell>
          <cell r="V150" t="str">
            <v>×</v>
          </cell>
        </row>
        <row r="151">
          <cell r="B151" t="str">
            <v>《资本论》原著导读</v>
          </cell>
          <cell r="C151" t="str">
            <v>经济类</v>
          </cell>
          <cell r="D151" t="str">
            <v>《资本论》导读</v>
          </cell>
          <cell r="E151" t="str">
            <v> </v>
          </cell>
          <cell r="F151" t="str">
            <v>978-7-04-035669-4</v>
          </cell>
          <cell r="G151" t="str">
            <v>林岗、洪银兴、雎国余</v>
          </cell>
          <cell r="H151" t="str">
            <v>高等教育出版社、人民出版社</v>
          </cell>
          <cell r="I151">
            <v>2012</v>
          </cell>
          <cell r="J151">
            <v>1</v>
          </cell>
          <cell r="K151">
            <v>39.8</v>
          </cell>
          <cell r="L151" t="str">
            <v>马工程重点教材</v>
          </cell>
          <cell r="M151" t="str">
            <v>×</v>
          </cell>
          <cell r="N151" t="str">
            <v>×</v>
          </cell>
          <cell r="O151" t="str">
            <v>√</v>
          </cell>
          <cell r="P151" t="str">
            <v>√</v>
          </cell>
          <cell r="Q151" t="str">
            <v>√</v>
          </cell>
          <cell r="R151" t="str">
            <v> </v>
          </cell>
          <cell r="S151" t="str">
            <v> </v>
          </cell>
          <cell r="T151" t="str">
            <v>×</v>
          </cell>
          <cell r="U151" t="str">
            <v>×</v>
          </cell>
          <cell r="V151" t="str">
            <v>×</v>
          </cell>
        </row>
        <row r="152">
          <cell r="B152" t="str">
            <v>《资本论》</v>
          </cell>
          <cell r="C152" t="str">
            <v>经济类</v>
          </cell>
          <cell r="D152" t="str">
            <v>《资本论》导读</v>
          </cell>
          <cell r="E152" t="str">
            <v> </v>
          </cell>
          <cell r="F152" t="str">
            <v>978-7-04-035669-4</v>
          </cell>
          <cell r="G152" t="str">
            <v>林岗、洪银兴、雎国余</v>
          </cell>
          <cell r="H152" t="str">
            <v>高等教育出版社、人民出版社</v>
          </cell>
          <cell r="I152">
            <v>2012</v>
          </cell>
          <cell r="J152">
            <v>1</v>
          </cell>
          <cell r="K152">
            <v>39.8</v>
          </cell>
          <cell r="L152" t="str">
            <v>马工程重点教材</v>
          </cell>
          <cell r="M152" t="str">
            <v>×</v>
          </cell>
          <cell r="N152" t="str">
            <v>×</v>
          </cell>
          <cell r="O152" t="str">
            <v>√</v>
          </cell>
          <cell r="P152" t="str">
            <v>√</v>
          </cell>
          <cell r="Q152" t="str">
            <v>√</v>
          </cell>
          <cell r="R152" t="str">
            <v> </v>
          </cell>
          <cell r="S152" t="str">
            <v> </v>
          </cell>
          <cell r="T152" t="str">
            <v>×</v>
          </cell>
          <cell r="U152" t="str">
            <v>×</v>
          </cell>
          <cell r="V152" t="str">
            <v>×</v>
          </cell>
        </row>
        <row r="153">
          <cell r="B153" t="str">
            <v>《资本论》导读</v>
          </cell>
          <cell r="C153" t="str">
            <v>经济类</v>
          </cell>
          <cell r="D153" t="str">
            <v>《资本论》导读</v>
          </cell>
          <cell r="E153" t="str">
            <v> </v>
          </cell>
          <cell r="F153" t="str">
            <v>978-7-04-035669-4</v>
          </cell>
          <cell r="G153" t="str">
            <v>林岗、洪银兴、雎国余</v>
          </cell>
          <cell r="H153" t="str">
            <v>高等教育出版社、人民出版社</v>
          </cell>
          <cell r="I153">
            <v>2012</v>
          </cell>
          <cell r="J153">
            <v>1</v>
          </cell>
          <cell r="K153">
            <v>39.8</v>
          </cell>
          <cell r="L153" t="str">
            <v>马工程重点教材</v>
          </cell>
          <cell r="M153" t="str">
            <v>×</v>
          </cell>
          <cell r="N153" t="str">
            <v>×</v>
          </cell>
          <cell r="O153" t="str">
            <v>√</v>
          </cell>
          <cell r="P153" t="str">
            <v>√</v>
          </cell>
          <cell r="Q153" t="str">
            <v>√</v>
          </cell>
          <cell r="R153" t="str">
            <v> </v>
          </cell>
          <cell r="S153" t="str">
            <v> </v>
          </cell>
          <cell r="T153" t="str">
            <v>×</v>
          </cell>
          <cell r="U153" t="str">
            <v>×</v>
          </cell>
          <cell r="V153" t="str">
            <v>×</v>
          </cell>
        </row>
        <row r="154">
          <cell r="B154" t="str">
            <v>《资本论》研读</v>
          </cell>
          <cell r="C154" t="str">
            <v>经济类</v>
          </cell>
          <cell r="D154" t="str">
            <v>《资本论》导读</v>
          </cell>
          <cell r="E154" t="str">
            <v> </v>
          </cell>
          <cell r="F154" t="str">
            <v>978-7-04-035669-4</v>
          </cell>
          <cell r="G154" t="str">
            <v>林岗、洪银兴、雎国余</v>
          </cell>
          <cell r="H154" t="str">
            <v>高等教育出版社、人民出版社</v>
          </cell>
          <cell r="I154">
            <v>2012</v>
          </cell>
          <cell r="J154">
            <v>1</v>
          </cell>
          <cell r="K154">
            <v>39.8</v>
          </cell>
          <cell r="L154" t="str">
            <v>马工程重点教材</v>
          </cell>
          <cell r="M154" t="str">
            <v>×</v>
          </cell>
          <cell r="N154" t="str">
            <v>×</v>
          </cell>
          <cell r="O154" t="str">
            <v>√</v>
          </cell>
          <cell r="P154" t="str">
            <v>√</v>
          </cell>
          <cell r="Q154" t="str">
            <v>√</v>
          </cell>
          <cell r="R154" t="str">
            <v> </v>
          </cell>
          <cell r="S154" t="str">
            <v> </v>
          </cell>
          <cell r="T154" t="str">
            <v>×</v>
          </cell>
          <cell r="U154" t="str">
            <v>×</v>
          </cell>
          <cell r="V154" t="str">
            <v>×</v>
          </cell>
        </row>
        <row r="155">
          <cell r="B155" t="str">
            <v>马克思主义哲学发展史</v>
          </cell>
          <cell r="C155" t="str">
            <v>哲学类</v>
          </cell>
          <cell r="D155" t="str">
            <v>马克思主义哲学史</v>
          </cell>
          <cell r="E155" t="str">
            <v> </v>
          </cell>
          <cell r="F155" t="str">
            <v>978-7-04-034159-1</v>
          </cell>
          <cell r="G155" t="str">
            <v>赵家祥、梁树发、庄福龄、叶汝贤</v>
          </cell>
          <cell r="H155" t="str">
            <v>高等教育出版社、人民出版社</v>
          </cell>
          <cell r="I155">
            <v>2012</v>
          </cell>
          <cell r="J155">
            <v>1</v>
          </cell>
          <cell r="K155">
            <v>47.8</v>
          </cell>
          <cell r="L155" t="str">
            <v>马工程重点教材</v>
          </cell>
          <cell r="M155" t="str">
            <v>×</v>
          </cell>
          <cell r="N155" t="str">
            <v>×</v>
          </cell>
          <cell r="O155" t="str">
            <v>√</v>
          </cell>
          <cell r="P155" t="str">
            <v>√</v>
          </cell>
          <cell r="Q155" t="str">
            <v>√</v>
          </cell>
          <cell r="R155" t="str">
            <v> </v>
          </cell>
          <cell r="S155" t="str">
            <v> </v>
          </cell>
          <cell r="T155" t="str">
            <v>×</v>
          </cell>
          <cell r="U155" t="str">
            <v>×</v>
          </cell>
          <cell r="V155" t="str">
            <v>×</v>
          </cell>
        </row>
        <row r="156">
          <cell r="B156" t="str">
            <v>马克思主义哲学史</v>
          </cell>
          <cell r="C156" t="str">
            <v>哲学类</v>
          </cell>
          <cell r="D156" t="str">
            <v>马克思主义哲学史</v>
          </cell>
          <cell r="E156" t="str">
            <v> </v>
          </cell>
          <cell r="F156" t="str">
            <v>978-7-04-034159-1</v>
          </cell>
          <cell r="G156" t="str">
            <v>赵家祥、梁树发、庄福龄、叶汝贤</v>
          </cell>
          <cell r="H156" t="str">
            <v>高等教育出版社、人民出版社</v>
          </cell>
          <cell r="I156">
            <v>2012</v>
          </cell>
          <cell r="J156">
            <v>1</v>
          </cell>
          <cell r="K156">
            <v>47.8</v>
          </cell>
          <cell r="L156" t="str">
            <v>马工程重点教材</v>
          </cell>
          <cell r="M156" t="str">
            <v>×</v>
          </cell>
          <cell r="N156" t="str">
            <v>×</v>
          </cell>
          <cell r="O156" t="str">
            <v>√</v>
          </cell>
          <cell r="P156" t="str">
            <v>√</v>
          </cell>
          <cell r="Q156" t="str">
            <v>√</v>
          </cell>
          <cell r="R156" t="str">
            <v> </v>
          </cell>
          <cell r="S156" t="str">
            <v> </v>
          </cell>
          <cell r="T156" t="str">
            <v>×</v>
          </cell>
          <cell r="U156" t="str">
            <v>×</v>
          </cell>
          <cell r="V156" t="str">
            <v>×</v>
          </cell>
        </row>
        <row r="157">
          <cell r="B157" t="str">
            <v>马克思主义哲学史及其原著选读</v>
          </cell>
          <cell r="C157" t="str">
            <v>哲学类</v>
          </cell>
          <cell r="D157" t="str">
            <v>马克思主义哲学史</v>
          </cell>
          <cell r="E157" t="str">
            <v> </v>
          </cell>
          <cell r="F157" t="str">
            <v>978-7-04-034159-1</v>
          </cell>
          <cell r="G157" t="str">
            <v>赵家祥、梁树发、庄福龄、叶汝贤</v>
          </cell>
          <cell r="H157" t="str">
            <v>高等教育出版社、人民出版社</v>
          </cell>
          <cell r="I157">
            <v>2012</v>
          </cell>
          <cell r="J157">
            <v>1</v>
          </cell>
          <cell r="K157">
            <v>47.8</v>
          </cell>
          <cell r="L157" t="str">
            <v>马工程重点教材</v>
          </cell>
          <cell r="M157" t="str">
            <v>×</v>
          </cell>
          <cell r="N157" t="str">
            <v>×</v>
          </cell>
          <cell r="O157" t="str">
            <v>√</v>
          </cell>
          <cell r="P157" t="str">
            <v>√</v>
          </cell>
          <cell r="Q157" t="str">
            <v>√</v>
          </cell>
          <cell r="R157" t="str">
            <v> </v>
          </cell>
          <cell r="S157" t="str">
            <v> </v>
          </cell>
          <cell r="T157" t="str">
            <v>×</v>
          </cell>
          <cell r="U157" t="str">
            <v>×</v>
          </cell>
          <cell r="V157" t="str">
            <v>×</v>
          </cell>
        </row>
        <row r="158">
          <cell r="B158" t="str">
            <v>马克思主义伦理学</v>
          </cell>
          <cell r="C158" t="str">
            <v>哲学类</v>
          </cell>
          <cell r="D158" t="str">
            <v>伦理学</v>
          </cell>
          <cell r="E158" t="str">
            <v> </v>
          </cell>
          <cell r="F158" t="str">
            <v>978-7-04-033835-5</v>
          </cell>
          <cell r="G158" t="str">
            <v>万俊人、焦国成、王泽应</v>
          </cell>
          <cell r="H158" t="str">
            <v>高等教育出版社、人民出版社</v>
          </cell>
          <cell r="I158">
            <v>2012</v>
          </cell>
          <cell r="J158">
            <v>1</v>
          </cell>
          <cell r="K158">
            <v>35.1</v>
          </cell>
          <cell r="L158" t="str">
            <v>马工程重点教材</v>
          </cell>
          <cell r="M158" t="str">
            <v>×</v>
          </cell>
          <cell r="N158" t="str">
            <v>×</v>
          </cell>
          <cell r="O158" t="str">
            <v>√</v>
          </cell>
          <cell r="P158" t="str">
            <v>√</v>
          </cell>
          <cell r="Q158" t="str">
            <v>√</v>
          </cell>
          <cell r="R158" t="str">
            <v> </v>
          </cell>
          <cell r="S158" t="str">
            <v> </v>
          </cell>
          <cell r="T158" t="str">
            <v>×</v>
          </cell>
          <cell r="U158" t="str">
            <v>×</v>
          </cell>
          <cell r="V158" t="str">
            <v>×</v>
          </cell>
        </row>
        <row r="159">
          <cell r="B159" t="str">
            <v>伦理学</v>
          </cell>
          <cell r="C159" t="str">
            <v>哲学类</v>
          </cell>
          <cell r="D159" t="str">
            <v>伦理学</v>
          </cell>
          <cell r="E159" t="str">
            <v> </v>
          </cell>
          <cell r="F159" t="str">
            <v>978-7-04-033835-5</v>
          </cell>
          <cell r="G159" t="str">
            <v>万俊人、焦国成、王泽应</v>
          </cell>
          <cell r="H159" t="str">
            <v>高等教育出版社、人民出版社</v>
          </cell>
          <cell r="I159">
            <v>2012</v>
          </cell>
          <cell r="J159">
            <v>1</v>
          </cell>
          <cell r="K159">
            <v>35.1</v>
          </cell>
          <cell r="L159" t="str">
            <v>马工程重点教材</v>
          </cell>
          <cell r="M159" t="str">
            <v>×</v>
          </cell>
          <cell r="N159" t="str">
            <v>×</v>
          </cell>
          <cell r="O159" t="str">
            <v>√</v>
          </cell>
          <cell r="P159" t="str">
            <v>√</v>
          </cell>
          <cell r="Q159" t="str">
            <v>√</v>
          </cell>
          <cell r="R159" t="str">
            <v> </v>
          </cell>
          <cell r="S159" t="str">
            <v> </v>
          </cell>
          <cell r="T159" t="str">
            <v>×</v>
          </cell>
          <cell r="U159" t="str">
            <v>×</v>
          </cell>
          <cell r="V159" t="str">
            <v>×</v>
          </cell>
        </row>
        <row r="160">
          <cell r="B160" t="str">
            <v>伦理学常识</v>
          </cell>
          <cell r="C160" t="str">
            <v>哲学类</v>
          </cell>
          <cell r="D160" t="str">
            <v>伦理学</v>
          </cell>
          <cell r="E160" t="str">
            <v> </v>
          </cell>
          <cell r="F160" t="str">
            <v>978-7-04-033835-5</v>
          </cell>
          <cell r="G160" t="str">
            <v>万俊人、焦国成、王泽应</v>
          </cell>
          <cell r="H160" t="str">
            <v>高等教育出版社、人民出版社</v>
          </cell>
          <cell r="I160">
            <v>2012</v>
          </cell>
          <cell r="J160">
            <v>1</v>
          </cell>
          <cell r="K160">
            <v>35.1</v>
          </cell>
          <cell r="L160" t="str">
            <v>马工程重点教材</v>
          </cell>
          <cell r="M160" t="str">
            <v>×</v>
          </cell>
          <cell r="N160" t="str">
            <v>×</v>
          </cell>
          <cell r="O160" t="str">
            <v>√</v>
          </cell>
          <cell r="P160" t="str">
            <v>√</v>
          </cell>
          <cell r="Q160" t="str">
            <v>√</v>
          </cell>
          <cell r="R160" t="str">
            <v> </v>
          </cell>
          <cell r="S160" t="str">
            <v> </v>
          </cell>
          <cell r="T160" t="str">
            <v>×</v>
          </cell>
          <cell r="U160" t="str">
            <v>×</v>
          </cell>
          <cell r="V160" t="str">
            <v>×</v>
          </cell>
        </row>
        <row r="161">
          <cell r="B161" t="str">
            <v>伦理学导论</v>
          </cell>
          <cell r="C161" t="str">
            <v>哲学类</v>
          </cell>
          <cell r="D161" t="str">
            <v>伦理学</v>
          </cell>
          <cell r="E161" t="str">
            <v> </v>
          </cell>
          <cell r="F161" t="str">
            <v>978-7-04-033835-5</v>
          </cell>
          <cell r="G161" t="str">
            <v>万俊人、焦国成、王泽应</v>
          </cell>
          <cell r="H161" t="str">
            <v>高等教育出版社、人民出版社</v>
          </cell>
          <cell r="I161">
            <v>2012</v>
          </cell>
          <cell r="J161">
            <v>1</v>
          </cell>
          <cell r="K161">
            <v>35.1</v>
          </cell>
          <cell r="L161" t="str">
            <v>马工程重点教材</v>
          </cell>
          <cell r="M161" t="str">
            <v>×</v>
          </cell>
          <cell r="N161" t="str">
            <v>×</v>
          </cell>
          <cell r="O161" t="str">
            <v>√</v>
          </cell>
          <cell r="P161" t="str">
            <v>√</v>
          </cell>
          <cell r="Q161" t="str">
            <v>√</v>
          </cell>
          <cell r="R161" t="str">
            <v> </v>
          </cell>
          <cell r="S161" t="str">
            <v> </v>
          </cell>
          <cell r="T161" t="str">
            <v>×</v>
          </cell>
          <cell r="U161" t="str">
            <v>×</v>
          </cell>
          <cell r="V161" t="str">
            <v>×</v>
          </cell>
        </row>
        <row r="162">
          <cell r="B162" t="str">
            <v>伦理学概论</v>
          </cell>
          <cell r="C162" t="str">
            <v>哲学类</v>
          </cell>
          <cell r="D162" t="str">
            <v>伦理学</v>
          </cell>
          <cell r="E162" t="str">
            <v> </v>
          </cell>
          <cell r="F162" t="str">
            <v>978-7-04-033835-5</v>
          </cell>
          <cell r="G162" t="str">
            <v>万俊人、焦国成、王泽应</v>
          </cell>
          <cell r="H162" t="str">
            <v>高等教育出版社、人民出版社</v>
          </cell>
          <cell r="I162">
            <v>2012</v>
          </cell>
          <cell r="J162">
            <v>1</v>
          </cell>
          <cell r="K162">
            <v>35.1</v>
          </cell>
          <cell r="L162" t="str">
            <v>马工程重点教材</v>
          </cell>
          <cell r="M162" t="str">
            <v>×</v>
          </cell>
          <cell r="N162" t="str">
            <v>×</v>
          </cell>
          <cell r="O162" t="str">
            <v>√</v>
          </cell>
          <cell r="P162" t="str">
            <v>√</v>
          </cell>
          <cell r="Q162" t="str">
            <v>√</v>
          </cell>
          <cell r="R162" t="str">
            <v> </v>
          </cell>
          <cell r="S162" t="str">
            <v> </v>
          </cell>
          <cell r="T162" t="str">
            <v>×</v>
          </cell>
          <cell r="U162" t="str">
            <v>×</v>
          </cell>
          <cell r="V162" t="str">
            <v>×</v>
          </cell>
        </row>
        <row r="163">
          <cell r="B163" t="str">
            <v>伦理学基础</v>
          </cell>
          <cell r="C163" t="str">
            <v>哲学类</v>
          </cell>
          <cell r="D163" t="str">
            <v>伦理学</v>
          </cell>
          <cell r="E163" t="str">
            <v> </v>
          </cell>
          <cell r="F163" t="str">
            <v>978-7-04-033835-5</v>
          </cell>
          <cell r="G163" t="str">
            <v>万俊人、焦国成、王泽应</v>
          </cell>
          <cell r="H163" t="str">
            <v>高等教育出版社、人民出版社</v>
          </cell>
          <cell r="I163">
            <v>2012</v>
          </cell>
          <cell r="J163">
            <v>1</v>
          </cell>
          <cell r="K163">
            <v>35.1</v>
          </cell>
          <cell r="L163" t="str">
            <v>马工程重点教材</v>
          </cell>
          <cell r="M163" t="str">
            <v>×</v>
          </cell>
          <cell r="N163" t="str">
            <v>×</v>
          </cell>
          <cell r="O163" t="str">
            <v>√</v>
          </cell>
          <cell r="P163" t="str">
            <v>√</v>
          </cell>
          <cell r="Q163" t="str">
            <v>√</v>
          </cell>
          <cell r="R163" t="str">
            <v> </v>
          </cell>
          <cell r="S163" t="str">
            <v> </v>
          </cell>
          <cell r="T163" t="str">
            <v>×</v>
          </cell>
          <cell r="U163" t="str">
            <v>×</v>
          </cell>
          <cell r="V163" t="str">
            <v>×</v>
          </cell>
        </row>
        <row r="164">
          <cell r="B164" t="str">
            <v>伦理学及其应用</v>
          </cell>
          <cell r="C164" t="str">
            <v>哲学类</v>
          </cell>
          <cell r="D164" t="str">
            <v>伦理学</v>
          </cell>
          <cell r="E164" t="str">
            <v> </v>
          </cell>
          <cell r="F164" t="str">
            <v>978-7-04-033835-5</v>
          </cell>
          <cell r="G164" t="str">
            <v>万俊人、焦国成、王泽应</v>
          </cell>
          <cell r="H164" t="str">
            <v>高等教育出版社、人民出版社</v>
          </cell>
          <cell r="I164">
            <v>2012</v>
          </cell>
          <cell r="J164">
            <v>1</v>
          </cell>
          <cell r="K164">
            <v>35.1</v>
          </cell>
          <cell r="L164" t="str">
            <v>马工程重点教材</v>
          </cell>
          <cell r="M164" t="str">
            <v>×</v>
          </cell>
          <cell r="N164" t="str">
            <v>×</v>
          </cell>
          <cell r="O164" t="str">
            <v>√</v>
          </cell>
          <cell r="P164" t="str">
            <v>√</v>
          </cell>
          <cell r="Q164" t="str">
            <v>√</v>
          </cell>
          <cell r="R164" t="str">
            <v> </v>
          </cell>
          <cell r="S164" t="str">
            <v> </v>
          </cell>
          <cell r="T164" t="str">
            <v>×</v>
          </cell>
          <cell r="U164" t="str">
            <v>×</v>
          </cell>
          <cell r="V164" t="str">
            <v>×</v>
          </cell>
        </row>
        <row r="165">
          <cell r="B165" t="str">
            <v>伦理学理论与方法</v>
          </cell>
          <cell r="C165" t="str">
            <v>哲学类</v>
          </cell>
          <cell r="D165" t="str">
            <v>伦理学</v>
          </cell>
          <cell r="E165" t="str">
            <v> </v>
          </cell>
          <cell r="F165" t="str">
            <v>978-7-04-033835-5</v>
          </cell>
          <cell r="G165" t="str">
            <v>万俊人、焦国成、王泽应</v>
          </cell>
          <cell r="H165" t="str">
            <v>高等教育出版社、人民出版社</v>
          </cell>
          <cell r="I165">
            <v>2012</v>
          </cell>
          <cell r="J165">
            <v>1</v>
          </cell>
          <cell r="K165">
            <v>35.1</v>
          </cell>
          <cell r="L165" t="str">
            <v>马工程重点教材</v>
          </cell>
          <cell r="M165" t="str">
            <v>×</v>
          </cell>
          <cell r="N165" t="str">
            <v>×</v>
          </cell>
          <cell r="O165" t="str">
            <v>√</v>
          </cell>
          <cell r="P165" t="str">
            <v>√</v>
          </cell>
          <cell r="Q165" t="str">
            <v>√</v>
          </cell>
          <cell r="R165" t="str">
            <v> </v>
          </cell>
          <cell r="S165" t="str">
            <v> </v>
          </cell>
          <cell r="T165" t="str">
            <v>×</v>
          </cell>
          <cell r="U165" t="str">
            <v>×</v>
          </cell>
          <cell r="V165" t="str">
            <v>×</v>
          </cell>
        </row>
        <row r="166">
          <cell r="B166" t="str">
            <v>伦理学入门</v>
          </cell>
          <cell r="C166" t="str">
            <v>哲学类</v>
          </cell>
          <cell r="D166" t="str">
            <v>伦理学</v>
          </cell>
          <cell r="E166" t="str">
            <v> </v>
          </cell>
          <cell r="F166" t="str">
            <v>978-7-04-033835-5</v>
          </cell>
          <cell r="G166" t="str">
            <v>万俊人、焦国成、王泽应</v>
          </cell>
          <cell r="H166" t="str">
            <v>高等教育出版社、人民出版社</v>
          </cell>
          <cell r="I166">
            <v>2012</v>
          </cell>
          <cell r="J166">
            <v>1</v>
          </cell>
          <cell r="K166">
            <v>35.1</v>
          </cell>
          <cell r="L166" t="str">
            <v>马工程重点教材</v>
          </cell>
          <cell r="M166" t="str">
            <v>×</v>
          </cell>
          <cell r="N166" t="str">
            <v>×</v>
          </cell>
          <cell r="O166" t="str">
            <v>√</v>
          </cell>
          <cell r="P166" t="str">
            <v>√</v>
          </cell>
          <cell r="Q166" t="str">
            <v>√</v>
          </cell>
          <cell r="R166" t="str">
            <v> </v>
          </cell>
          <cell r="S166" t="str">
            <v> </v>
          </cell>
          <cell r="T166" t="str">
            <v>×</v>
          </cell>
          <cell r="U166" t="str">
            <v>×</v>
          </cell>
          <cell r="V166" t="str">
            <v>×</v>
          </cell>
        </row>
        <row r="167">
          <cell r="B167" t="str">
            <v>伦理学与思想道德修养</v>
          </cell>
          <cell r="C167" t="str">
            <v>哲学类</v>
          </cell>
          <cell r="D167" t="str">
            <v>伦理学</v>
          </cell>
          <cell r="E167" t="str">
            <v> </v>
          </cell>
          <cell r="F167" t="str">
            <v>978-7-04-033835-5</v>
          </cell>
          <cell r="G167" t="str">
            <v>万俊人、焦国成、王泽应</v>
          </cell>
          <cell r="H167" t="str">
            <v>高等教育出版社、人民出版社</v>
          </cell>
          <cell r="I167">
            <v>2012</v>
          </cell>
          <cell r="J167">
            <v>1</v>
          </cell>
          <cell r="K167">
            <v>35.1</v>
          </cell>
          <cell r="L167" t="str">
            <v>马工程重点教材</v>
          </cell>
          <cell r="M167" t="str">
            <v>×</v>
          </cell>
          <cell r="N167" t="str">
            <v>×</v>
          </cell>
          <cell r="O167" t="str">
            <v>√</v>
          </cell>
          <cell r="P167" t="str">
            <v>√</v>
          </cell>
          <cell r="Q167" t="str">
            <v>√</v>
          </cell>
          <cell r="R167" t="str">
            <v> </v>
          </cell>
          <cell r="S167" t="str">
            <v> </v>
          </cell>
          <cell r="T167" t="str">
            <v>×</v>
          </cell>
          <cell r="U167" t="str">
            <v>×</v>
          </cell>
          <cell r="V167" t="str">
            <v>×</v>
          </cell>
        </row>
        <row r="168">
          <cell r="B168" t="str">
            <v>伦理学原理</v>
          </cell>
          <cell r="C168" t="str">
            <v>哲学类</v>
          </cell>
          <cell r="D168" t="str">
            <v>伦理学</v>
          </cell>
          <cell r="E168" t="str">
            <v> </v>
          </cell>
          <cell r="F168" t="str">
            <v>978-7-04-033835-5</v>
          </cell>
          <cell r="G168" t="str">
            <v>万俊人、焦国成、王泽应</v>
          </cell>
          <cell r="H168" t="str">
            <v>高等教育出版社、人民出版社</v>
          </cell>
          <cell r="I168">
            <v>2012</v>
          </cell>
          <cell r="J168">
            <v>1</v>
          </cell>
          <cell r="K168">
            <v>35.1</v>
          </cell>
          <cell r="L168" t="str">
            <v>马工程重点教材</v>
          </cell>
          <cell r="M168" t="str">
            <v>×</v>
          </cell>
          <cell r="N168" t="str">
            <v>×</v>
          </cell>
          <cell r="O168" t="str">
            <v>√</v>
          </cell>
          <cell r="P168" t="str">
            <v>√</v>
          </cell>
          <cell r="Q168" t="str">
            <v>√</v>
          </cell>
          <cell r="R168" t="str">
            <v> </v>
          </cell>
          <cell r="S168" t="str">
            <v> </v>
          </cell>
          <cell r="T168" t="str">
            <v>×</v>
          </cell>
          <cell r="U168" t="str">
            <v>×</v>
          </cell>
          <cell r="V168" t="str">
            <v>×</v>
          </cell>
        </row>
        <row r="169">
          <cell r="B169" t="str">
            <v>伦理学原理与运用</v>
          </cell>
          <cell r="C169" t="str">
            <v>哲学类</v>
          </cell>
          <cell r="D169" t="str">
            <v>伦理学</v>
          </cell>
          <cell r="E169" t="str">
            <v> </v>
          </cell>
          <cell r="F169" t="str">
            <v>978-7-04-033835-5</v>
          </cell>
          <cell r="G169" t="str">
            <v>万俊人、焦国成、王泽应</v>
          </cell>
          <cell r="H169" t="str">
            <v>高等教育出版社、人民出版社</v>
          </cell>
          <cell r="I169">
            <v>2012</v>
          </cell>
          <cell r="J169">
            <v>1</v>
          </cell>
          <cell r="K169">
            <v>35.1</v>
          </cell>
          <cell r="L169" t="str">
            <v>马工程重点教材</v>
          </cell>
          <cell r="M169" t="str">
            <v>×</v>
          </cell>
          <cell r="N169" t="str">
            <v>×</v>
          </cell>
          <cell r="O169" t="str">
            <v>√</v>
          </cell>
          <cell r="P169" t="str">
            <v>√</v>
          </cell>
          <cell r="Q169" t="str">
            <v>√</v>
          </cell>
          <cell r="R169" t="str">
            <v> </v>
          </cell>
          <cell r="S169" t="str">
            <v> </v>
          </cell>
          <cell r="T169" t="str">
            <v>×</v>
          </cell>
          <cell r="U169" t="str">
            <v>×</v>
          </cell>
          <cell r="V169" t="str">
            <v>×</v>
          </cell>
        </row>
        <row r="170">
          <cell r="B170" t="str">
            <v>大学生伦理学</v>
          </cell>
          <cell r="C170" t="str">
            <v>哲学类</v>
          </cell>
          <cell r="D170" t="str">
            <v>伦理学</v>
          </cell>
          <cell r="E170" t="str">
            <v> </v>
          </cell>
          <cell r="F170" t="str">
            <v>978-7-04-033835-5</v>
          </cell>
          <cell r="G170" t="str">
            <v>万俊人、焦国成、王泽应</v>
          </cell>
          <cell r="H170" t="str">
            <v>高等教育出版社、人民出版社</v>
          </cell>
          <cell r="I170">
            <v>2012</v>
          </cell>
          <cell r="J170">
            <v>1</v>
          </cell>
          <cell r="K170">
            <v>35.1</v>
          </cell>
          <cell r="L170" t="str">
            <v>马工程重点教材</v>
          </cell>
          <cell r="M170" t="str">
            <v>×</v>
          </cell>
          <cell r="N170" t="str">
            <v>×</v>
          </cell>
          <cell r="O170" t="str">
            <v>√</v>
          </cell>
          <cell r="P170" t="str">
            <v>√</v>
          </cell>
          <cell r="Q170" t="str">
            <v>√</v>
          </cell>
          <cell r="R170" t="str">
            <v> </v>
          </cell>
          <cell r="S170" t="str">
            <v> </v>
          </cell>
          <cell r="T170" t="str">
            <v>×</v>
          </cell>
          <cell r="U170" t="str">
            <v>×</v>
          </cell>
          <cell r="V170" t="str">
            <v>×</v>
          </cell>
        </row>
        <row r="171">
          <cell r="B171" t="str">
            <v>中华人民共和国史</v>
          </cell>
          <cell r="C171" t="str">
            <v>历史学类</v>
          </cell>
          <cell r="D171" t="str">
            <v>中华人民共和国史</v>
          </cell>
          <cell r="E171" t="str">
            <v> </v>
          </cell>
          <cell r="F171" t="str">
            <v>978-7-04-038664-6</v>
          </cell>
          <cell r="G171" t="str">
            <v>程中原、吴敏先、陈述、柳建辉</v>
          </cell>
          <cell r="H171" t="str">
            <v>高等教育出版社、人民出版社</v>
          </cell>
          <cell r="I171">
            <v>2013</v>
          </cell>
          <cell r="J171">
            <v>1</v>
          </cell>
          <cell r="K171">
            <v>52</v>
          </cell>
          <cell r="L171" t="str">
            <v>马工程重点教材</v>
          </cell>
          <cell r="M171" t="str">
            <v>×</v>
          </cell>
          <cell r="N171" t="str">
            <v>×</v>
          </cell>
          <cell r="O171" t="str">
            <v>√</v>
          </cell>
          <cell r="P171" t="str">
            <v>√</v>
          </cell>
          <cell r="Q171" t="str">
            <v>√</v>
          </cell>
          <cell r="R171" t="str">
            <v> </v>
          </cell>
          <cell r="S171" t="str">
            <v> </v>
          </cell>
          <cell r="T171" t="str">
            <v>×</v>
          </cell>
          <cell r="U171" t="str">
            <v>×</v>
          </cell>
          <cell r="V171" t="str">
            <v>×</v>
          </cell>
        </row>
        <row r="172">
          <cell r="B172" t="str">
            <v>共和国史</v>
          </cell>
          <cell r="C172" t="str">
            <v>历史学类</v>
          </cell>
          <cell r="D172" t="str">
            <v>中华人民共和国史</v>
          </cell>
          <cell r="E172" t="str">
            <v> </v>
          </cell>
          <cell r="F172" t="str">
            <v>978-7-04-038664-6</v>
          </cell>
          <cell r="G172" t="str">
            <v>程中原、吴敏先、陈述、柳建辉</v>
          </cell>
          <cell r="H172" t="str">
            <v>高等教育出版社、人民出版社</v>
          </cell>
          <cell r="I172">
            <v>2013</v>
          </cell>
          <cell r="J172">
            <v>1</v>
          </cell>
          <cell r="K172">
            <v>52</v>
          </cell>
          <cell r="L172" t="str">
            <v>马工程重点教材</v>
          </cell>
          <cell r="M172" t="str">
            <v>×</v>
          </cell>
          <cell r="N172" t="str">
            <v>×</v>
          </cell>
          <cell r="O172" t="str">
            <v>√</v>
          </cell>
          <cell r="P172" t="str">
            <v>√</v>
          </cell>
          <cell r="Q172" t="str">
            <v>√</v>
          </cell>
          <cell r="R172" t="str">
            <v> </v>
          </cell>
          <cell r="S172" t="str">
            <v> </v>
          </cell>
          <cell r="T172" t="str">
            <v>×</v>
          </cell>
          <cell r="U172" t="str">
            <v>×</v>
          </cell>
          <cell r="V172" t="str">
            <v>×</v>
          </cell>
        </row>
        <row r="173">
          <cell r="B173" t="str">
            <v>中国当代史</v>
          </cell>
          <cell r="C173" t="str">
            <v>历史学类</v>
          </cell>
          <cell r="D173" t="str">
            <v>中华人民共和国史</v>
          </cell>
          <cell r="E173" t="str">
            <v> </v>
          </cell>
          <cell r="F173" t="str">
            <v>978-7-04-038664-6</v>
          </cell>
          <cell r="G173" t="str">
            <v>程中原、吴敏先、陈述、柳建辉</v>
          </cell>
          <cell r="H173" t="str">
            <v>高等教育出版社、人民出版社</v>
          </cell>
          <cell r="I173">
            <v>2013</v>
          </cell>
          <cell r="J173">
            <v>1</v>
          </cell>
          <cell r="K173">
            <v>52</v>
          </cell>
          <cell r="L173" t="str">
            <v>马工程重点教材</v>
          </cell>
          <cell r="M173" t="str">
            <v>×</v>
          </cell>
          <cell r="N173" t="str">
            <v>×</v>
          </cell>
          <cell r="O173" t="str">
            <v>√</v>
          </cell>
          <cell r="P173" t="str">
            <v>√</v>
          </cell>
          <cell r="Q173" t="str">
            <v>√</v>
          </cell>
          <cell r="R173" t="str">
            <v> </v>
          </cell>
          <cell r="S173" t="str">
            <v> </v>
          </cell>
          <cell r="T173" t="str">
            <v>×</v>
          </cell>
          <cell r="U173" t="str">
            <v>×</v>
          </cell>
          <cell r="V173" t="str">
            <v>×</v>
          </cell>
        </row>
        <row r="174">
          <cell r="B174" t="str">
            <v>中国通史·当代</v>
          </cell>
          <cell r="C174" t="str">
            <v>历史学类</v>
          </cell>
          <cell r="D174" t="str">
            <v>中华人民共和国史</v>
          </cell>
          <cell r="E174" t="str">
            <v> </v>
          </cell>
          <cell r="F174" t="str">
            <v>978-7-04-038664-6</v>
          </cell>
          <cell r="G174" t="str">
            <v>程中原、吴敏先、陈述、柳建辉</v>
          </cell>
          <cell r="H174" t="str">
            <v>高等教育出版社、人民出版社</v>
          </cell>
          <cell r="I174">
            <v>2013</v>
          </cell>
          <cell r="J174">
            <v>1</v>
          </cell>
          <cell r="K174">
            <v>52</v>
          </cell>
          <cell r="L174" t="str">
            <v>马工程重点教材</v>
          </cell>
          <cell r="M174" t="str">
            <v>×</v>
          </cell>
          <cell r="N174" t="str">
            <v>×</v>
          </cell>
          <cell r="O174" t="str">
            <v>√</v>
          </cell>
          <cell r="P174" t="str">
            <v>√</v>
          </cell>
          <cell r="Q174" t="str">
            <v>√</v>
          </cell>
          <cell r="R174" t="str">
            <v> </v>
          </cell>
          <cell r="S174" t="str">
            <v> </v>
          </cell>
          <cell r="T174" t="str">
            <v>×</v>
          </cell>
          <cell r="U174" t="str">
            <v>×</v>
          </cell>
          <cell r="V174" t="str">
            <v>×</v>
          </cell>
        </row>
        <row r="175">
          <cell r="B175" t="str">
            <v>中国通史·中国当代史</v>
          </cell>
          <cell r="C175" t="str">
            <v>历史学类</v>
          </cell>
          <cell r="D175" t="str">
            <v>中华人民共和国史</v>
          </cell>
          <cell r="E175" t="str">
            <v> </v>
          </cell>
          <cell r="F175" t="str">
            <v>978-7-04-038664-6</v>
          </cell>
          <cell r="G175" t="str">
            <v>程中原、吴敏先、陈述、柳建辉</v>
          </cell>
          <cell r="H175" t="str">
            <v>高等教育出版社、人民出版社</v>
          </cell>
          <cell r="I175">
            <v>2013</v>
          </cell>
          <cell r="J175">
            <v>1</v>
          </cell>
          <cell r="K175">
            <v>52</v>
          </cell>
          <cell r="L175" t="str">
            <v>马工程重点教材</v>
          </cell>
          <cell r="M175" t="str">
            <v>×</v>
          </cell>
          <cell r="N175" t="str">
            <v>×</v>
          </cell>
          <cell r="O175" t="str">
            <v>√</v>
          </cell>
          <cell r="P175" t="str">
            <v>√</v>
          </cell>
          <cell r="Q175" t="str">
            <v>√</v>
          </cell>
          <cell r="R175" t="str">
            <v> </v>
          </cell>
          <cell r="S175" t="str">
            <v> </v>
          </cell>
          <cell r="T175" t="str">
            <v>×</v>
          </cell>
          <cell r="U175" t="str">
            <v>×</v>
          </cell>
          <cell r="V175" t="str">
            <v>×</v>
          </cell>
        </row>
        <row r="176">
          <cell r="B176" t="str">
            <v>中国通史（国史）</v>
          </cell>
          <cell r="C176" t="str">
            <v>历史学类</v>
          </cell>
          <cell r="D176" t="str">
            <v>中华人民共和国史</v>
          </cell>
          <cell r="E176" t="str">
            <v> </v>
          </cell>
          <cell r="F176" t="str">
            <v>978-7-04-038664-6</v>
          </cell>
          <cell r="G176" t="str">
            <v>程中原、吴敏先、陈述、柳建辉</v>
          </cell>
          <cell r="H176" t="str">
            <v>高等教育出版社、人民出版社</v>
          </cell>
          <cell r="I176">
            <v>2013</v>
          </cell>
          <cell r="J176">
            <v>1</v>
          </cell>
          <cell r="K176">
            <v>52</v>
          </cell>
          <cell r="L176" t="str">
            <v>马工程重点教材</v>
          </cell>
          <cell r="M176" t="str">
            <v>×</v>
          </cell>
          <cell r="N176" t="str">
            <v>×</v>
          </cell>
          <cell r="O176" t="str">
            <v>√</v>
          </cell>
          <cell r="P176" t="str">
            <v>√</v>
          </cell>
          <cell r="Q176" t="str">
            <v>√</v>
          </cell>
          <cell r="R176" t="str">
            <v> </v>
          </cell>
          <cell r="S176" t="str">
            <v> </v>
          </cell>
          <cell r="T176" t="str">
            <v>×</v>
          </cell>
          <cell r="U176" t="str">
            <v>×</v>
          </cell>
          <cell r="V176" t="str">
            <v>×</v>
          </cell>
        </row>
        <row r="177">
          <cell r="B177" t="str">
            <v>中国现当代史</v>
          </cell>
          <cell r="C177" t="str">
            <v>历史学类</v>
          </cell>
          <cell r="D177" t="str">
            <v>中华人民共和国史</v>
          </cell>
          <cell r="E177" t="str">
            <v> </v>
          </cell>
          <cell r="F177" t="str">
            <v>978-7-04-038664-6</v>
          </cell>
          <cell r="G177" t="str">
            <v>程中原、吴敏先、陈述、柳建辉</v>
          </cell>
          <cell r="H177" t="str">
            <v>高等教育出版社、人民出版社</v>
          </cell>
          <cell r="I177">
            <v>2013</v>
          </cell>
          <cell r="J177">
            <v>1</v>
          </cell>
          <cell r="K177">
            <v>52</v>
          </cell>
          <cell r="L177" t="str">
            <v>马工程重点教材</v>
          </cell>
          <cell r="M177" t="str">
            <v>×</v>
          </cell>
          <cell r="N177" t="str">
            <v>×</v>
          </cell>
          <cell r="O177" t="str">
            <v>√</v>
          </cell>
          <cell r="P177" t="str">
            <v>√</v>
          </cell>
          <cell r="Q177" t="str">
            <v>√</v>
          </cell>
          <cell r="R177" t="str">
            <v> </v>
          </cell>
          <cell r="S177" t="str">
            <v> </v>
          </cell>
          <cell r="T177" t="str">
            <v>×</v>
          </cell>
          <cell r="U177" t="str">
            <v>×</v>
          </cell>
          <cell r="V177" t="str">
            <v>×</v>
          </cell>
        </row>
        <row r="178">
          <cell r="B178" t="str">
            <v>中国现当代史专题</v>
          </cell>
          <cell r="C178" t="str">
            <v>历史学类</v>
          </cell>
          <cell r="D178" t="str">
            <v>中华人民共和国史</v>
          </cell>
          <cell r="E178" t="str">
            <v> </v>
          </cell>
          <cell r="F178" t="str">
            <v>978-7-04-038664-6</v>
          </cell>
          <cell r="G178" t="str">
            <v>程中原、吴敏先、陈述、柳建辉</v>
          </cell>
          <cell r="H178" t="str">
            <v>高等教育出版社、人民出版社</v>
          </cell>
          <cell r="I178">
            <v>2013</v>
          </cell>
          <cell r="J178">
            <v>1</v>
          </cell>
          <cell r="K178">
            <v>52</v>
          </cell>
          <cell r="L178" t="str">
            <v>马工程重点教材</v>
          </cell>
          <cell r="M178" t="str">
            <v>×</v>
          </cell>
          <cell r="N178" t="str">
            <v>×</v>
          </cell>
          <cell r="O178" t="str">
            <v>√</v>
          </cell>
          <cell r="P178" t="str">
            <v>√</v>
          </cell>
          <cell r="Q178" t="str">
            <v>√</v>
          </cell>
          <cell r="R178" t="str">
            <v> </v>
          </cell>
          <cell r="S178" t="str">
            <v> </v>
          </cell>
          <cell r="T178" t="str">
            <v>×</v>
          </cell>
          <cell r="U178" t="str">
            <v>×</v>
          </cell>
          <cell r="V178" t="str">
            <v>×</v>
          </cell>
        </row>
        <row r="179">
          <cell r="B179" t="str">
            <v>中华人民共和国国史</v>
          </cell>
          <cell r="C179" t="str">
            <v>历史学类</v>
          </cell>
          <cell r="D179" t="str">
            <v>中华人民共和国史</v>
          </cell>
          <cell r="E179" t="str">
            <v> </v>
          </cell>
          <cell r="F179" t="str">
            <v>978-7-04-038664-6</v>
          </cell>
          <cell r="G179" t="str">
            <v>程中原、吴敏先、陈述、柳建辉</v>
          </cell>
          <cell r="H179" t="str">
            <v>高等教育出版社、人民出版社</v>
          </cell>
          <cell r="I179">
            <v>2013</v>
          </cell>
          <cell r="J179">
            <v>1</v>
          </cell>
          <cell r="K179">
            <v>52</v>
          </cell>
          <cell r="L179" t="str">
            <v>马工程重点教材</v>
          </cell>
          <cell r="M179" t="str">
            <v>×</v>
          </cell>
          <cell r="N179" t="str">
            <v>×</v>
          </cell>
          <cell r="O179" t="str">
            <v>√</v>
          </cell>
          <cell r="P179" t="str">
            <v>√</v>
          </cell>
          <cell r="Q179" t="str">
            <v>√</v>
          </cell>
          <cell r="R179" t="str">
            <v> </v>
          </cell>
          <cell r="S179" t="str">
            <v> </v>
          </cell>
          <cell r="T179" t="str">
            <v>×</v>
          </cell>
          <cell r="U179" t="str">
            <v>×</v>
          </cell>
          <cell r="V179" t="str">
            <v>×</v>
          </cell>
        </row>
        <row r="180">
          <cell r="B180" t="str">
            <v>中华人民共和国国史专题</v>
          </cell>
          <cell r="C180" t="str">
            <v>历史学类</v>
          </cell>
          <cell r="D180" t="str">
            <v>中华人民共和国史</v>
          </cell>
          <cell r="E180" t="str">
            <v> </v>
          </cell>
          <cell r="F180" t="str">
            <v>978-7-04-038664-6</v>
          </cell>
          <cell r="G180" t="str">
            <v>程中原、吴敏先、陈述、柳建辉</v>
          </cell>
          <cell r="H180" t="str">
            <v>高等教育出版社、人民出版社</v>
          </cell>
          <cell r="I180">
            <v>2013</v>
          </cell>
          <cell r="J180">
            <v>1</v>
          </cell>
          <cell r="K180">
            <v>52</v>
          </cell>
          <cell r="L180" t="str">
            <v>马工程重点教材</v>
          </cell>
          <cell r="M180" t="str">
            <v>×</v>
          </cell>
          <cell r="N180" t="str">
            <v>×</v>
          </cell>
          <cell r="O180" t="str">
            <v>√</v>
          </cell>
          <cell r="P180" t="str">
            <v>√</v>
          </cell>
          <cell r="Q180" t="str">
            <v>√</v>
          </cell>
          <cell r="R180" t="str">
            <v> </v>
          </cell>
          <cell r="S180" t="str">
            <v> </v>
          </cell>
          <cell r="T180" t="str">
            <v>×</v>
          </cell>
          <cell r="U180" t="str">
            <v>×</v>
          </cell>
          <cell r="V180" t="str">
            <v>×</v>
          </cell>
        </row>
        <row r="181">
          <cell r="B181" t="str">
            <v>中华人民共和国史专题等</v>
          </cell>
          <cell r="C181" t="str">
            <v>历史学类</v>
          </cell>
          <cell r="D181" t="str">
            <v>中华人民共和国史</v>
          </cell>
          <cell r="E181" t="str">
            <v> </v>
          </cell>
          <cell r="F181" t="str">
            <v>978-7-04-038664-6</v>
          </cell>
          <cell r="G181" t="str">
            <v>程中原、吴敏先、陈述、柳建辉</v>
          </cell>
          <cell r="H181" t="str">
            <v>高等教育出版社、人民出版社</v>
          </cell>
          <cell r="I181">
            <v>2013</v>
          </cell>
          <cell r="J181">
            <v>1</v>
          </cell>
          <cell r="K181">
            <v>52</v>
          </cell>
          <cell r="L181" t="str">
            <v>马工程重点教材</v>
          </cell>
          <cell r="M181" t="str">
            <v>×</v>
          </cell>
          <cell r="N181" t="str">
            <v>×</v>
          </cell>
          <cell r="O181" t="str">
            <v>√</v>
          </cell>
          <cell r="P181" t="str">
            <v>√</v>
          </cell>
          <cell r="Q181" t="str">
            <v>√</v>
          </cell>
          <cell r="R181" t="str">
            <v> </v>
          </cell>
          <cell r="S181" t="str">
            <v> </v>
          </cell>
          <cell r="T181" t="str">
            <v>×</v>
          </cell>
          <cell r="U181" t="str">
            <v>×</v>
          </cell>
          <cell r="V181" t="str">
            <v>×</v>
          </cell>
        </row>
        <row r="182">
          <cell r="B182" t="str">
            <v>马克思主义发展史</v>
          </cell>
          <cell r="C182" t="str">
            <v>哲学类</v>
          </cell>
          <cell r="D182" t="str">
            <v>马克思主义发展史</v>
          </cell>
          <cell r="E182" t="str">
            <v> </v>
          </cell>
          <cell r="F182" t="str">
            <v>978-7-04-037872-6</v>
          </cell>
          <cell r="G182" t="str">
            <v>邢贲思、梅荣政、张雷声、艾四林</v>
          </cell>
          <cell r="H182" t="str">
            <v>高等教育出版社、人民出版社</v>
          </cell>
          <cell r="I182">
            <v>2013</v>
          </cell>
          <cell r="J182">
            <v>1</v>
          </cell>
          <cell r="K182">
            <v>48</v>
          </cell>
          <cell r="L182" t="str">
            <v>马工程重点教材</v>
          </cell>
          <cell r="M182" t="str">
            <v>×</v>
          </cell>
          <cell r="N182" t="str">
            <v>×</v>
          </cell>
          <cell r="O182" t="str">
            <v>√</v>
          </cell>
          <cell r="P182" t="str">
            <v>√</v>
          </cell>
          <cell r="Q182" t="str">
            <v>√</v>
          </cell>
          <cell r="R182" t="str">
            <v> </v>
          </cell>
          <cell r="S182" t="str">
            <v> </v>
          </cell>
          <cell r="T182" t="str">
            <v>×</v>
          </cell>
          <cell r="U182" t="str">
            <v>×</v>
          </cell>
          <cell r="V182" t="str">
            <v>×</v>
          </cell>
        </row>
        <row r="183">
          <cell r="B183" t="str">
            <v>马克思主义史</v>
          </cell>
          <cell r="C183" t="str">
            <v>哲学类</v>
          </cell>
          <cell r="D183" t="str">
            <v>马克思主义发展史</v>
          </cell>
          <cell r="E183" t="str">
            <v> </v>
          </cell>
          <cell r="F183" t="str">
            <v>978-7-04-037872-6</v>
          </cell>
          <cell r="G183" t="str">
            <v>邢贲思、梅荣政、张雷声、艾四林</v>
          </cell>
          <cell r="H183" t="str">
            <v>高等教育出版社、人民出版社</v>
          </cell>
          <cell r="I183">
            <v>2013</v>
          </cell>
          <cell r="J183">
            <v>1</v>
          </cell>
          <cell r="K183">
            <v>48</v>
          </cell>
          <cell r="L183" t="str">
            <v>马工程重点教材</v>
          </cell>
          <cell r="M183" t="str">
            <v>×</v>
          </cell>
          <cell r="N183" t="str">
            <v>×</v>
          </cell>
          <cell r="O183" t="str">
            <v>√</v>
          </cell>
          <cell r="P183" t="str">
            <v>√</v>
          </cell>
          <cell r="Q183" t="str">
            <v>√</v>
          </cell>
          <cell r="R183" t="str">
            <v> </v>
          </cell>
          <cell r="S183" t="str">
            <v> </v>
          </cell>
          <cell r="T183" t="str">
            <v>×</v>
          </cell>
          <cell r="U183" t="str">
            <v>×</v>
          </cell>
          <cell r="V183" t="str">
            <v>×</v>
          </cell>
        </row>
        <row r="184">
          <cell r="B184" t="str">
            <v>马克思主义理论史</v>
          </cell>
          <cell r="C184" t="str">
            <v>哲学类</v>
          </cell>
          <cell r="D184" t="str">
            <v>马克思主义发展史</v>
          </cell>
          <cell r="E184" t="str">
            <v> </v>
          </cell>
          <cell r="F184" t="str">
            <v>978-7-04-037872-6</v>
          </cell>
          <cell r="G184" t="str">
            <v>邢贲思、梅荣政、张雷声、艾四林</v>
          </cell>
          <cell r="H184" t="str">
            <v>高等教育出版社、人民出版社</v>
          </cell>
          <cell r="I184">
            <v>2013</v>
          </cell>
          <cell r="J184">
            <v>1</v>
          </cell>
          <cell r="K184">
            <v>48</v>
          </cell>
          <cell r="L184" t="str">
            <v>马工程重点教材</v>
          </cell>
          <cell r="M184" t="str">
            <v>×</v>
          </cell>
          <cell r="N184" t="str">
            <v>×</v>
          </cell>
          <cell r="O184" t="str">
            <v>√</v>
          </cell>
          <cell r="P184" t="str">
            <v>√</v>
          </cell>
          <cell r="Q184" t="str">
            <v>√</v>
          </cell>
          <cell r="R184" t="str">
            <v> </v>
          </cell>
          <cell r="S184" t="str">
            <v> </v>
          </cell>
          <cell r="T184" t="str">
            <v>×</v>
          </cell>
          <cell r="U184" t="str">
            <v>×</v>
          </cell>
          <cell r="V184" t="str">
            <v>×</v>
          </cell>
        </row>
        <row r="185">
          <cell r="B185" t="str">
            <v>世界现代史</v>
          </cell>
          <cell r="C185" t="str">
            <v>历史学类</v>
          </cell>
          <cell r="D185" t="str">
            <v>世界现代史</v>
          </cell>
          <cell r="E185" t="str">
            <v> </v>
          </cell>
          <cell r="F185" t="str">
            <v>978-7-04-037485-8（上）978-7-04-037796-5（下）</v>
          </cell>
          <cell r="G185" t="str">
            <v>于沛、胡德坤、李世安、徐蓝、孟庆龙</v>
          </cell>
          <cell r="H185" t="str">
            <v>高等教育出版社、人民出版社</v>
          </cell>
          <cell r="I185">
            <v>2013</v>
          </cell>
          <cell r="J185">
            <v>1</v>
          </cell>
          <cell r="K185" t="str">
            <v>32                 38</v>
          </cell>
          <cell r="L185" t="str">
            <v>马工程重点教材</v>
          </cell>
          <cell r="M185" t="str">
            <v>×</v>
          </cell>
          <cell r="N185" t="str">
            <v>×</v>
          </cell>
          <cell r="O185" t="str">
            <v>√</v>
          </cell>
          <cell r="P185" t="str">
            <v>√</v>
          </cell>
          <cell r="Q185" t="str">
            <v>√</v>
          </cell>
          <cell r="R185" t="str">
            <v> </v>
          </cell>
          <cell r="S185" t="str">
            <v> </v>
          </cell>
          <cell r="T185" t="str">
            <v>×</v>
          </cell>
          <cell r="U185" t="str">
            <v>×</v>
          </cell>
          <cell r="V185" t="str">
            <v>×</v>
          </cell>
        </row>
        <row r="186">
          <cell r="B186" t="str">
            <v>20世纪世界史</v>
          </cell>
          <cell r="C186" t="str">
            <v>历史学类</v>
          </cell>
          <cell r="D186" t="str">
            <v>世界现代史</v>
          </cell>
          <cell r="E186" t="str">
            <v> </v>
          </cell>
          <cell r="F186" t="str">
            <v>978-7-04-037485-8（上）978-7-04-037796-5（下）</v>
          </cell>
          <cell r="G186" t="str">
            <v>于沛、胡德坤、李世安、徐蓝、孟庆龙</v>
          </cell>
          <cell r="H186" t="str">
            <v>高等教育出版社、人民出版社</v>
          </cell>
          <cell r="I186">
            <v>2013</v>
          </cell>
          <cell r="J186">
            <v>1</v>
          </cell>
          <cell r="K186" t="str">
            <v>32                 38</v>
          </cell>
          <cell r="L186" t="str">
            <v>马工程重点教材</v>
          </cell>
          <cell r="M186" t="str">
            <v>×</v>
          </cell>
          <cell r="N186" t="str">
            <v>×</v>
          </cell>
          <cell r="O186" t="str">
            <v>√</v>
          </cell>
          <cell r="P186" t="str">
            <v>√</v>
          </cell>
          <cell r="Q186" t="str">
            <v>√</v>
          </cell>
          <cell r="R186" t="str">
            <v> </v>
          </cell>
          <cell r="S186" t="str">
            <v> </v>
          </cell>
          <cell r="T186" t="str">
            <v>×</v>
          </cell>
          <cell r="U186" t="str">
            <v>×</v>
          </cell>
          <cell r="V186" t="str">
            <v>×</v>
          </cell>
        </row>
        <row r="187">
          <cell r="B187" t="str">
            <v>世界当代史</v>
          </cell>
          <cell r="C187" t="str">
            <v>历史学类</v>
          </cell>
          <cell r="D187" t="str">
            <v>世界现代史</v>
          </cell>
          <cell r="E187" t="str">
            <v> </v>
          </cell>
          <cell r="F187" t="str">
            <v>978-7-04-037485-8（上）978-7-04-037796-5（下）</v>
          </cell>
          <cell r="G187" t="str">
            <v>于沛、胡德坤、李世安、徐蓝、孟庆龙</v>
          </cell>
          <cell r="H187" t="str">
            <v>高等教育出版社、人民出版社</v>
          </cell>
          <cell r="I187">
            <v>2013</v>
          </cell>
          <cell r="J187">
            <v>1</v>
          </cell>
          <cell r="K187" t="str">
            <v>32                 38</v>
          </cell>
          <cell r="L187" t="str">
            <v>马工程重点教材</v>
          </cell>
          <cell r="M187" t="str">
            <v>×</v>
          </cell>
          <cell r="N187" t="str">
            <v>×</v>
          </cell>
          <cell r="O187" t="str">
            <v>√</v>
          </cell>
          <cell r="P187" t="str">
            <v>√</v>
          </cell>
          <cell r="Q187" t="str">
            <v>√</v>
          </cell>
          <cell r="R187" t="str">
            <v> </v>
          </cell>
          <cell r="S187" t="str">
            <v> </v>
          </cell>
          <cell r="T187" t="str">
            <v>×</v>
          </cell>
          <cell r="U187" t="str">
            <v>×</v>
          </cell>
          <cell r="V187" t="str">
            <v>×</v>
          </cell>
        </row>
        <row r="188">
          <cell r="B188" t="str">
            <v>世界当代史（1945—</v>
          </cell>
          <cell r="C188" t="str">
            <v>历史学类</v>
          </cell>
          <cell r="D188" t="str">
            <v>世界现代史</v>
          </cell>
          <cell r="E188" t="str">
            <v> </v>
          </cell>
          <cell r="F188" t="str">
            <v>978-7-04-037485-8（上）978-7-04-037796-5（下）</v>
          </cell>
          <cell r="G188" t="str">
            <v>于沛、胡德坤、李世安、徐蓝、孟庆龙</v>
          </cell>
          <cell r="H188" t="str">
            <v>高等教育出版社、人民出版社</v>
          </cell>
          <cell r="I188">
            <v>2013</v>
          </cell>
          <cell r="J188">
            <v>1</v>
          </cell>
          <cell r="K188" t="str">
            <v>32                 38</v>
          </cell>
          <cell r="L188" t="str">
            <v>马工程重点教材</v>
          </cell>
          <cell r="M188" t="str">
            <v>×</v>
          </cell>
          <cell r="N188" t="str">
            <v>×</v>
          </cell>
          <cell r="O188" t="str">
            <v>√</v>
          </cell>
          <cell r="P188" t="str">
            <v>√</v>
          </cell>
          <cell r="Q188" t="str">
            <v>√</v>
          </cell>
          <cell r="R188" t="str">
            <v> </v>
          </cell>
          <cell r="S188" t="str">
            <v> </v>
          </cell>
          <cell r="T188" t="str">
            <v>×</v>
          </cell>
          <cell r="U188" t="str">
            <v>×</v>
          </cell>
          <cell r="V188" t="str">
            <v>×</v>
          </cell>
        </row>
        <row r="189">
          <cell r="B189" t="str">
            <v>90年代）</v>
          </cell>
          <cell r="C189" t="str">
            <v>历史学类</v>
          </cell>
          <cell r="D189" t="str">
            <v>世界现代史</v>
          </cell>
          <cell r="E189" t="str">
            <v> </v>
          </cell>
          <cell r="F189" t="str">
            <v>978-7-04-037485-8（上）978-7-04-037796-5（下）</v>
          </cell>
          <cell r="G189" t="str">
            <v>于沛、胡德坤、李世安、徐蓝、孟庆龙</v>
          </cell>
          <cell r="H189" t="str">
            <v>高等教育出版社、人民出版社</v>
          </cell>
          <cell r="I189">
            <v>2013</v>
          </cell>
          <cell r="J189">
            <v>1</v>
          </cell>
          <cell r="K189" t="str">
            <v>32                 38</v>
          </cell>
          <cell r="L189" t="str">
            <v>马工程重点教材</v>
          </cell>
          <cell r="M189" t="str">
            <v>×</v>
          </cell>
          <cell r="N189" t="str">
            <v>×</v>
          </cell>
          <cell r="O189" t="str">
            <v>√</v>
          </cell>
          <cell r="P189" t="str">
            <v>√</v>
          </cell>
          <cell r="Q189" t="str">
            <v>√</v>
          </cell>
          <cell r="R189" t="str">
            <v> </v>
          </cell>
          <cell r="S189" t="str">
            <v> </v>
          </cell>
          <cell r="T189" t="str">
            <v>×</v>
          </cell>
          <cell r="U189" t="str">
            <v>×</v>
          </cell>
          <cell r="V189" t="str">
            <v>×</v>
          </cell>
        </row>
        <row r="190">
          <cell r="B190" t="str">
            <v>世界通史·当代</v>
          </cell>
          <cell r="C190" t="str">
            <v>历史学类</v>
          </cell>
          <cell r="D190" t="str">
            <v>世界现代史</v>
          </cell>
          <cell r="E190" t="str">
            <v> </v>
          </cell>
          <cell r="F190" t="str">
            <v>978-7-04-037485-8（上）978-7-04-037796-5（下）</v>
          </cell>
          <cell r="G190" t="str">
            <v>于沛、胡德坤、李世安、徐蓝、孟庆龙</v>
          </cell>
          <cell r="H190" t="str">
            <v>高等教育出版社、人民出版社</v>
          </cell>
          <cell r="I190">
            <v>2013</v>
          </cell>
          <cell r="J190">
            <v>1</v>
          </cell>
          <cell r="K190" t="str">
            <v>32                 38</v>
          </cell>
          <cell r="L190" t="str">
            <v>马工程重点教材</v>
          </cell>
          <cell r="M190" t="str">
            <v>×</v>
          </cell>
          <cell r="N190" t="str">
            <v>×</v>
          </cell>
          <cell r="O190" t="str">
            <v>√</v>
          </cell>
          <cell r="P190" t="str">
            <v>√</v>
          </cell>
          <cell r="Q190" t="str">
            <v>√</v>
          </cell>
          <cell r="R190" t="str">
            <v> </v>
          </cell>
          <cell r="S190" t="str">
            <v> </v>
          </cell>
          <cell r="T190" t="str">
            <v>×</v>
          </cell>
          <cell r="U190" t="str">
            <v>×</v>
          </cell>
          <cell r="V190" t="str">
            <v>×</v>
          </cell>
        </row>
        <row r="191">
          <cell r="B191" t="str">
            <v>世界通史·世界现代史</v>
          </cell>
          <cell r="C191" t="str">
            <v>历史学类</v>
          </cell>
          <cell r="D191" t="str">
            <v>世界现代史</v>
          </cell>
          <cell r="E191" t="str">
            <v> </v>
          </cell>
          <cell r="F191" t="str">
            <v>978-7-04-037485-8（上）978-7-04-037796-5（下）</v>
          </cell>
          <cell r="G191" t="str">
            <v>于沛、胡德坤、李世安、徐蓝、孟庆龙</v>
          </cell>
          <cell r="H191" t="str">
            <v>高等教育出版社、人民出版社</v>
          </cell>
          <cell r="I191">
            <v>2013</v>
          </cell>
          <cell r="J191">
            <v>1</v>
          </cell>
          <cell r="K191" t="str">
            <v>32                 38</v>
          </cell>
          <cell r="L191" t="str">
            <v>马工程重点教材</v>
          </cell>
          <cell r="M191" t="str">
            <v>×</v>
          </cell>
          <cell r="N191" t="str">
            <v>×</v>
          </cell>
          <cell r="O191" t="str">
            <v>√</v>
          </cell>
          <cell r="P191" t="str">
            <v>√</v>
          </cell>
          <cell r="Q191" t="str">
            <v>√</v>
          </cell>
          <cell r="R191" t="str">
            <v> </v>
          </cell>
          <cell r="S191" t="str">
            <v> </v>
          </cell>
          <cell r="T191" t="str">
            <v>×</v>
          </cell>
          <cell r="U191" t="str">
            <v>×</v>
          </cell>
          <cell r="V191" t="str">
            <v>×</v>
          </cell>
        </row>
        <row r="192">
          <cell r="B192" t="str">
            <v>世界通史·现代</v>
          </cell>
          <cell r="C192" t="str">
            <v>历史学类</v>
          </cell>
          <cell r="D192" t="str">
            <v>世界现代史</v>
          </cell>
          <cell r="E192" t="str">
            <v> </v>
          </cell>
          <cell r="F192" t="str">
            <v>978-7-04-037485-8（上）978-7-04-037796-5（下）</v>
          </cell>
          <cell r="G192" t="str">
            <v>于沛、胡德坤、李世安、徐蓝、孟庆龙</v>
          </cell>
          <cell r="H192" t="str">
            <v>高等教育出版社、人民出版社</v>
          </cell>
          <cell r="I192">
            <v>2013</v>
          </cell>
          <cell r="J192">
            <v>1</v>
          </cell>
          <cell r="K192" t="str">
            <v>32                 38</v>
          </cell>
          <cell r="L192" t="str">
            <v>马工程重点教材</v>
          </cell>
          <cell r="M192" t="str">
            <v>×</v>
          </cell>
          <cell r="N192" t="str">
            <v>×</v>
          </cell>
          <cell r="O192" t="str">
            <v>√</v>
          </cell>
          <cell r="P192" t="str">
            <v>√</v>
          </cell>
          <cell r="Q192" t="str">
            <v>√</v>
          </cell>
          <cell r="R192" t="str">
            <v> </v>
          </cell>
          <cell r="S192" t="str">
            <v> </v>
          </cell>
          <cell r="T192" t="str">
            <v>×</v>
          </cell>
          <cell r="U192" t="str">
            <v>×</v>
          </cell>
          <cell r="V192" t="str">
            <v>×</v>
          </cell>
        </row>
        <row r="193">
          <cell r="B193" t="str">
            <v>世界通史（现代）</v>
          </cell>
          <cell r="C193" t="str">
            <v>历史学类</v>
          </cell>
          <cell r="D193" t="str">
            <v>世界现代史</v>
          </cell>
          <cell r="E193" t="str">
            <v> </v>
          </cell>
          <cell r="F193" t="str">
            <v>978-7-04-037485-8（上）978-7-04-037796-5（下）</v>
          </cell>
          <cell r="G193" t="str">
            <v>于沛、胡德坤、李世安、徐蓝、孟庆龙</v>
          </cell>
          <cell r="H193" t="str">
            <v>高等教育出版社、人民出版社</v>
          </cell>
          <cell r="I193">
            <v>2013</v>
          </cell>
          <cell r="J193">
            <v>1</v>
          </cell>
          <cell r="K193" t="str">
            <v>32                 38</v>
          </cell>
          <cell r="L193" t="str">
            <v>马工程重点教材</v>
          </cell>
          <cell r="M193" t="str">
            <v>×</v>
          </cell>
          <cell r="N193" t="str">
            <v>×</v>
          </cell>
          <cell r="O193" t="str">
            <v>√</v>
          </cell>
          <cell r="P193" t="str">
            <v>√</v>
          </cell>
          <cell r="Q193" t="str">
            <v>√</v>
          </cell>
          <cell r="R193" t="str">
            <v> </v>
          </cell>
          <cell r="S193" t="str">
            <v> </v>
          </cell>
          <cell r="T193" t="str">
            <v>×</v>
          </cell>
          <cell r="U193" t="str">
            <v>×</v>
          </cell>
          <cell r="V193" t="str">
            <v>×</v>
          </cell>
        </row>
        <row r="194">
          <cell r="B194" t="str">
            <v>世界现代当代史</v>
          </cell>
          <cell r="C194" t="str">
            <v>历史学类</v>
          </cell>
          <cell r="D194" t="str">
            <v>世界现代史</v>
          </cell>
          <cell r="E194" t="str">
            <v> </v>
          </cell>
          <cell r="F194" t="str">
            <v>978-7-04-037485-8（上）978-7-04-037796-5（下）</v>
          </cell>
          <cell r="G194" t="str">
            <v>于沛、胡德坤、李世安、徐蓝、孟庆龙</v>
          </cell>
          <cell r="H194" t="str">
            <v>高等教育出版社、人民出版社</v>
          </cell>
          <cell r="I194">
            <v>2013</v>
          </cell>
          <cell r="J194">
            <v>1</v>
          </cell>
          <cell r="K194" t="str">
            <v>32                 38</v>
          </cell>
          <cell r="L194" t="str">
            <v>马工程重点教材</v>
          </cell>
          <cell r="M194" t="str">
            <v>×</v>
          </cell>
          <cell r="N194" t="str">
            <v>×</v>
          </cell>
          <cell r="O194" t="str">
            <v>√</v>
          </cell>
          <cell r="P194" t="str">
            <v>√</v>
          </cell>
          <cell r="Q194" t="str">
            <v>√</v>
          </cell>
          <cell r="R194" t="str">
            <v> </v>
          </cell>
          <cell r="S194" t="str">
            <v> </v>
          </cell>
          <cell r="T194" t="str">
            <v>×</v>
          </cell>
          <cell r="U194" t="str">
            <v>×</v>
          </cell>
          <cell r="V194" t="str">
            <v>×</v>
          </cell>
        </row>
        <row r="195">
          <cell r="B195" t="str">
            <v>世界现代史专题</v>
          </cell>
          <cell r="C195" t="str">
            <v>历史学类</v>
          </cell>
          <cell r="D195" t="str">
            <v>世界现代史</v>
          </cell>
          <cell r="E195" t="str">
            <v> </v>
          </cell>
          <cell r="F195" t="str">
            <v>978-7-04-037485-8（上）978-7-04-037796-5（下）</v>
          </cell>
          <cell r="G195" t="str">
            <v>于沛、胡德坤、李世安、徐蓝、孟庆龙</v>
          </cell>
          <cell r="H195" t="str">
            <v>高等教育出版社、人民出版社</v>
          </cell>
          <cell r="I195">
            <v>2013</v>
          </cell>
          <cell r="J195">
            <v>1</v>
          </cell>
          <cell r="K195" t="str">
            <v>32                 38</v>
          </cell>
          <cell r="L195" t="str">
            <v>马工程重点教材</v>
          </cell>
          <cell r="M195" t="str">
            <v>×</v>
          </cell>
          <cell r="N195" t="str">
            <v>×</v>
          </cell>
          <cell r="O195" t="str">
            <v>√</v>
          </cell>
          <cell r="P195" t="str">
            <v>√</v>
          </cell>
          <cell r="Q195" t="str">
            <v>√</v>
          </cell>
          <cell r="R195" t="str">
            <v> </v>
          </cell>
          <cell r="S195" t="str">
            <v> </v>
          </cell>
          <cell r="T195" t="str">
            <v>×</v>
          </cell>
          <cell r="U195" t="str">
            <v>×</v>
          </cell>
          <cell r="V195" t="str">
            <v>×</v>
          </cell>
        </row>
        <row r="196">
          <cell r="B196" t="str">
            <v>世界现当代史</v>
          </cell>
          <cell r="C196" t="str">
            <v>历史学类</v>
          </cell>
          <cell r="D196" t="str">
            <v>世界现代史</v>
          </cell>
          <cell r="E196" t="str">
            <v> </v>
          </cell>
          <cell r="F196" t="str">
            <v>978-7-04-037485-8（上）978-7-04-037796-5（下）</v>
          </cell>
          <cell r="G196" t="str">
            <v>于沛、胡德坤、李世安、徐蓝、孟庆龙</v>
          </cell>
          <cell r="H196" t="str">
            <v>高等教育出版社、人民出版社</v>
          </cell>
          <cell r="I196">
            <v>2013</v>
          </cell>
          <cell r="J196">
            <v>1</v>
          </cell>
          <cell r="K196" t="str">
            <v>32                 38</v>
          </cell>
          <cell r="L196" t="str">
            <v>马工程重点教材</v>
          </cell>
          <cell r="M196" t="str">
            <v>×</v>
          </cell>
          <cell r="N196" t="str">
            <v>×</v>
          </cell>
          <cell r="O196" t="str">
            <v>√</v>
          </cell>
          <cell r="P196" t="str">
            <v>√</v>
          </cell>
          <cell r="Q196" t="str">
            <v>√</v>
          </cell>
          <cell r="R196" t="str">
            <v> </v>
          </cell>
          <cell r="S196" t="str">
            <v> </v>
          </cell>
          <cell r="T196" t="str">
            <v>×</v>
          </cell>
          <cell r="U196" t="str">
            <v>×</v>
          </cell>
          <cell r="V196" t="str">
            <v>×</v>
          </cell>
        </row>
        <row r="197">
          <cell r="B197" t="str">
            <v>世界现当代史专题</v>
          </cell>
          <cell r="C197" t="str">
            <v>历史学类</v>
          </cell>
          <cell r="D197" t="str">
            <v>世界现代史</v>
          </cell>
          <cell r="E197" t="str">
            <v> </v>
          </cell>
          <cell r="F197" t="str">
            <v>978-7-04-037485-8（上）978-7-04-037796-5（下）</v>
          </cell>
          <cell r="G197" t="str">
            <v>于沛、胡德坤、李世安、徐蓝、孟庆龙</v>
          </cell>
          <cell r="H197" t="str">
            <v>高等教育出版社、人民出版社</v>
          </cell>
          <cell r="I197">
            <v>2013</v>
          </cell>
          <cell r="J197">
            <v>1</v>
          </cell>
          <cell r="K197" t="str">
            <v>32                 38</v>
          </cell>
          <cell r="L197" t="str">
            <v>马工程重点教材</v>
          </cell>
          <cell r="M197" t="str">
            <v>×</v>
          </cell>
          <cell r="N197" t="str">
            <v>×</v>
          </cell>
          <cell r="O197" t="str">
            <v>√</v>
          </cell>
          <cell r="P197" t="str">
            <v>√</v>
          </cell>
          <cell r="Q197" t="str">
            <v>√</v>
          </cell>
          <cell r="R197" t="str">
            <v> </v>
          </cell>
          <cell r="S197" t="str">
            <v> </v>
          </cell>
          <cell r="T197" t="str">
            <v>×</v>
          </cell>
          <cell r="U197" t="str">
            <v>×</v>
          </cell>
          <cell r="V197" t="str">
            <v>×</v>
          </cell>
        </row>
        <row r="198">
          <cell r="B198" t="str">
            <v>战后世界史</v>
          </cell>
          <cell r="C198" t="str">
            <v>历史学类</v>
          </cell>
          <cell r="D198" t="str">
            <v>世界现代史</v>
          </cell>
          <cell r="E198" t="str">
            <v> </v>
          </cell>
          <cell r="F198" t="str">
            <v>978-7-04-037485-8（上）978-7-04-037796-5（下）</v>
          </cell>
          <cell r="G198" t="str">
            <v>于沛、胡德坤、李世安、徐蓝、孟庆龙</v>
          </cell>
          <cell r="H198" t="str">
            <v>高等教育出版社、人民出版社</v>
          </cell>
          <cell r="I198">
            <v>2013</v>
          </cell>
          <cell r="J198">
            <v>1</v>
          </cell>
          <cell r="K198" t="str">
            <v>32                 38</v>
          </cell>
          <cell r="L198" t="str">
            <v>马工程重点教材</v>
          </cell>
          <cell r="M198" t="str">
            <v>×</v>
          </cell>
          <cell r="N198" t="str">
            <v>×</v>
          </cell>
          <cell r="O198" t="str">
            <v>√</v>
          </cell>
          <cell r="P198" t="str">
            <v>√</v>
          </cell>
          <cell r="Q198" t="str">
            <v>√</v>
          </cell>
          <cell r="R198" t="str">
            <v> </v>
          </cell>
          <cell r="S198" t="str">
            <v> </v>
          </cell>
          <cell r="T198" t="str">
            <v>×</v>
          </cell>
          <cell r="U198" t="str">
            <v>×</v>
          </cell>
          <cell r="V198" t="str">
            <v>×</v>
          </cell>
        </row>
        <row r="199">
          <cell r="B199" t="str">
            <v>美学</v>
          </cell>
          <cell r="C199" t="str">
            <v>哲学类</v>
          </cell>
          <cell r="D199" t="str">
            <v>美学原理（第二版）</v>
          </cell>
          <cell r="E199" t="str">
            <v> </v>
          </cell>
          <cell r="F199" t="str">
            <v>978-7-04-050091-2</v>
          </cell>
          <cell r="G199" t="str">
            <v>尤西林</v>
          </cell>
          <cell r="H199" t="str">
            <v>高等教育出版社</v>
          </cell>
          <cell r="I199">
            <v>2018.8</v>
          </cell>
          <cell r="J199">
            <v>2</v>
          </cell>
          <cell r="K199">
            <v>36.5</v>
          </cell>
          <cell r="L199" t="str">
            <v>马工程重点教材</v>
          </cell>
          <cell r="M199" t="str">
            <v>×</v>
          </cell>
          <cell r="N199" t="str">
            <v>√</v>
          </cell>
          <cell r="O199" t="str">
            <v>√</v>
          </cell>
          <cell r="P199" t="str">
            <v>√</v>
          </cell>
          <cell r="Q199" t="str">
            <v>√</v>
          </cell>
          <cell r="R199" t="str">
            <v> </v>
          </cell>
          <cell r="S199" t="str">
            <v> </v>
          </cell>
          <cell r="T199" t="str">
            <v>×</v>
          </cell>
          <cell r="U199" t="str">
            <v>×</v>
          </cell>
          <cell r="V199" t="str">
            <v>×</v>
          </cell>
        </row>
        <row r="200">
          <cell r="B200" t="str">
            <v>美学概论</v>
          </cell>
          <cell r="C200" t="str">
            <v>哲学类</v>
          </cell>
          <cell r="D200" t="str">
            <v>美学原理（第二版）</v>
          </cell>
          <cell r="E200" t="str">
            <v> </v>
          </cell>
          <cell r="F200" t="str">
            <v>978-7-04-050091-2</v>
          </cell>
          <cell r="G200" t="str">
            <v>尤西林</v>
          </cell>
          <cell r="H200" t="str">
            <v>高等教育出版社</v>
          </cell>
          <cell r="I200">
            <v>2018.8</v>
          </cell>
          <cell r="J200">
            <v>2</v>
          </cell>
          <cell r="K200">
            <v>36.5</v>
          </cell>
          <cell r="L200" t="str">
            <v>马工程重点教材</v>
          </cell>
          <cell r="M200" t="str">
            <v>×</v>
          </cell>
          <cell r="N200" t="str">
            <v>√</v>
          </cell>
          <cell r="O200" t="str">
            <v>√</v>
          </cell>
          <cell r="P200" t="str">
            <v>√</v>
          </cell>
          <cell r="Q200" t="str">
            <v>√</v>
          </cell>
          <cell r="R200" t="str">
            <v> </v>
          </cell>
          <cell r="S200" t="str">
            <v> </v>
          </cell>
          <cell r="T200" t="str">
            <v>×</v>
          </cell>
          <cell r="U200" t="str">
            <v>×</v>
          </cell>
          <cell r="V200" t="str">
            <v>×</v>
          </cell>
        </row>
        <row r="201">
          <cell r="B201" t="str">
            <v>美学原理</v>
          </cell>
          <cell r="C201" t="str">
            <v>哲学类</v>
          </cell>
          <cell r="D201" t="str">
            <v>美学原理（第二版）</v>
          </cell>
          <cell r="E201" t="str">
            <v> </v>
          </cell>
          <cell r="F201" t="str">
            <v>978-7-04-050091-2</v>
          </cell>
          <cell r="G201" t="str">
            <v>尤西林</v>
          </cell>
          <cell r="H201" t="str">
            <v>高等教育出版社</v>
          </cell>
          <cell r="I201">
            <v>2018.8</v>
          </cell>
          <cell r="J201">
            <v>2</v>
          </cell>
          <cell r="K201">
            <v>36.5</v>
          </cell>
          <cell r="L201" t="str">
            <v>马工程重点教材</v>
          </cell>
          <cell r="M201" t="str">
            <v>×</v>
          </cell>
          <cell r="N201" t="str">
            <v>√</v>
          </cell>
          <cell r="O201" t="str">
            <v>√</v>
          </cell>
          <cell r="P201" t="str">
            <v>√</v>
          </cell>
          <cell r="Q201" t="str">
            <v>√</v>
          </cell>
          <cell r="R201" t="str">
            <v> </v>
          </cell>
          <cell r="S201" t="str">
            <v> </v>
          </cell>
          <cell r="T201" t="str">
            <v>×</v>
          </cell>
          <cell r="U201" t="str">
            <v>×</v>
          </cell>
          <cell r="V201" t="str">
            <v>×</v>
          </cell>
        </row>
        <row r="202">
          <cell r="B202" t="str">
            <v>美学常识</v>
          </cell>
          <cell r="C202" t="str">
            <v>哲学类</v>
          </cell>
          <cell r="D202" t="str">
            <v>美学原理（第二版）</v>
          </cell>
          <cell r="E202" t="str">
            <v> </v>
          </cell>
          <cell r="F202" t="str">
            <v>978-7-04-050091-2</v>
          </cell>
          <cell r="G202" t="str">
            <v>尤西林</v>
          </cell>
          <cell r="H202" t="str">
            <v>高等教育出版社</v>
          </cell>
          <cell r="I202">
            <v>2018.8</v>
          </cell>
          <cell r="J202">
            <v>2</v>
          </cell>
          <cell r="K202">
            <v>36.5</v>
          </cell>
          <cell r="L202" t="str">
            <v>马工程重点教材</v>
          </cell>
          <cell r="M202" t="str">
            <v>×</v>
          </cell>
          <cell r="N202" t="str">
            <v>√</v>
          </cell>
          <cell r="O202" t="str">
            <v>√</v>
          </cell>
          <cell r="P202" t="str">
            <v>√</v>
          </cell>
          <cell r="Q202" t="str">
            <v>√</v>
          </cell>
          <cell r="R202" t="str">
            <v> </v>
          </cell>
          <cell r="S202" t="str">
            <v> </v>
          </cell>
          <cell r="T202" t="str">
            <v>×</v>
          </cell>
          <cell r="U202" t="str">
            <v>×</v>
          </cell>
          <cell r="V202" t="str">
            <v>×</v>
          </cell>
        </row>
        <row r="203">
          <cell r="B203" t="str">
            <v>美学导论</v>
          </cell>
          <cell r="C203" t="str">
            <v>哲学类</v>
          </cell>
          <cell r="D203" t="str">
            <v>美学原理（第二版）</v>
          </cell>
          <cell r="E203" t="str">
            <v> </v>
          </cell>
          <cell r="F203" t="str">
            <v>978-7-04-050091-2</v>
          </cell>
          <cell r="G203" t="str">
            <v>尤西林</v>
          </cell>
          <cell r="H203" t="str">
            <v>高等教育出版社</v>
          </cell>
          <cell r="I203">
            <v>2018.8</v>
          </cell>
          <cell r="J203">
            <v>2</v>
          </cell>
          <cell r="K203">
            <v>36.5</v>
          </cell>
          <cell r="L203" t="str">
            <v>马工程重点教材</v>
          </cell>
          <cell r="M203" t="str">
            <v>×</v>
          </cell>
          <cell r="N203" t="str">
            <v>√</v>
          </cell>
          <cell r="O203" t="str">
            <v>√</v>
          </cell>
          <cell r="P203" t="str">
            <v>√</v>
          </cell>
          <cell r="Q203" t="str">
            <v>√</v>
          </cell>
          <cell r="R203" t="str">
            <v> </v>
          </cell>
          <cell r="S203" t="str">
            <v> </v>
          </cell>
          <cell r="T203" t="str">
            <v>×</v>
          </cell>
          <cell r="U203" t="str">
            <v>×</v>
          </cell>
          <cell r="V203" t="str">
            <v>×</v>
          </cell>
        </row>
        <row r="204">
          <cell r="B204" t="str">
            <v>美学概要</v>
          </cell>
          <cell r="C204" t="str">
            <v>哲学类</v>
          </cell>
          <cell r="D204" t="str">
            <v>美学原理（第二版）</v>
          </cell>
          <cell r="E204" t="str">
            <v> </v>
          </cell>
          <cell r="F204" t="str">
            <v>978-7-04-050091-2</v>
          </cell>
          <cell r="G204" t="str">
            <v>尤西林</v>
          </cell>
          <cell r="H204" t="str">
            <v>高等教育出版社</v>
          </cell>
          <cell r="I204">
            <v>2018.8</v>
          </cell>
          <cell r="J204">
            <v>2</v>
          </cell>
          <cell r="K204">
            <v>36.5</v>
          </cell>
          <cell r="L204" t="str">
            <v>马工程重点教材</v>
          </cell>
          <cell r="M204" t="str">
            <v>×</v>
          </cell>
          <cell r="N204" t="str">
            <v>√</v>
          </cell>
          <cell r="O204" t="str">
            <v>√</v>
          </cell>
          <cell r="P204" t="str">
            <v>√</v>
          </cell>
          <cell r="Q204" t="str">
            <v>√</v>
          </cell>
          <cell r="R204" t="str">
            <v> </v>
          </cell>
          <cell r="S204" t="str">
            <v> </v>
          </cell>
          <cell r="T204" t="str">
            <v>×</v>
          </cell>
          <cell r="U204" t="str">
            <v>×</v>
          </cell>
          <cell r="V204" t="str">
            <v>×</v>
          </cell>
        </row>
        <row r="205">
          <cell r="B205" t="str">
            <v>美学基本原理</v>
          </cell>
          <cell r="C205" t="str">
            <v>哲学类</v>
          </cell>
          <cell r="D205" t="str">
            <v>美学原理（第二版）</v>
          </cell>
          <cell r="E205" t="str">
            <v> </v>
          </cell>
          <cell r="F205" t="str">
            <v>978-7-04-050091-2</v>
          </cell>
          <cell r="G205" t="str">
            <v>尤西林</v>
          </cell>
          <cell r="H205" t="str">
            <v>高等教育出版社</v>
          </cell>
          <cell r="I205">
            <v>2018.8</v>
          </cell>
          <cell r="J205">
            <v>2</v>
          </cell>
          <cell r="K205">
            <v>36.5</v>
          </cell>
          <cell r="L205" t="str">
            <v>马工程重点教材</v>
          </cell>
          <cell r="M205" t="str">
            <v>×</v>
          </cell>
          <cell r="N205" t="str">
            <v>√</v>
          </cell>
          <cell r="O205" t="str">
            <v>√</v>
          </cell>
          <cell r="P205" t="str">
            <v>√</v>
          </cell>
          <cell r="Q205" t="str">
            <v>√</v>
          </cell>
          <cell r="R205" t="str">
            <v> </v>
          </cell>
          <cell r="S205" t="str">
            <v> </v>
          </cell>
          <cell r="T205" t="str">
            <v>×</v>
          </cell>
          <cell r="U205" t="str">
            <v>×</v>
          </cell>
          <cell r="V205" t="str">
            <v>×</v>
          </cell>
        </row>
        <row r="206">
          <cell r="B206" t="str">
            <v>美学基础</v>
          </cell>
          <cell r="C206" t="str">
            <v>哲学类</v>
          </cell>
          <cell r="D206" t="str">
            <v>美学原理（第二版）</v>
          </cell>
          <cell r="E206" t="str">
            <v> </v>
          </cell>
          <cell r="F206" t="str">
            <v>978-7-04-050091-2</v>
          </cell>
          <cell r="G206" t="str">
            <v>尤西林</v>
          </cell>
          <cell r="H206" t="str">
            <v>高等教育出版社</v>
          </cell>
          <cell r="I206">
            <v>2018.8</v>
          </cell>
          <cell r="J206">
            <v>2</v>
          </cell>
          <cell r="K206">
            <v>36.5</v>
          </cell>
          <cell r="L206" t="str">
            <v>马工程重点教材</v>
          </cell>
          <cell r="M206" t="str">
            <v>×</v>
          </cell>
          <cell r="N206" t="str">
            <v>√</v>
          </cell>
          <cell r="O206" t="str">
            <v>√</v>
          </cell>
          <cell r="P206" t="str">
            <v>√</v>
          </cell>
          <cell r="Q206" t="str">
            <v>√</v>
          </cell>
          <cell r="R206" t="str">
            <v> </v>
          </cell>
          <cell r="S206" t="str">
            <v> </v>
          </cell>
          <cell r="T206" t="str">
            <v>×</v>
          </cell>
          <cell r="U206" t="str">
            <v>×</v>
          </cell>
          <cell r="V206" t="str">
            <v>×</v>
          </cell>
        </row>
        <row r="207">
          <cell r="B207" t="str">
            <v>美学基础原理</v>
          </cell>
          <cell r="C207" t="str">
            <v>哲学类</v>
          </cell>
          <cell r="D207" t="str">
            <v>美学原理（第二版）</v>
          </cell>
          <cell r="E207" t="str">
            <v> </v>
          </cell>
          <cell r="F207" t="str">
            <v>978-7-04-050091-2</v>
          </cell>
          <cell r="G207" t="str">
            <v>尤西林</v>
          </cell>
          <cell r="H207" t="str">
            <v>高等教育出版社</v>
          </cell>
          <cell r="I207">
            <v>2018.8</v>
          </cell>
          <cell r="J207">
            <v>2</v>
          </cell>
          <cell r="K207">
            <v>36.5</v>
          </cell>
          <cell r="L207" t="str">
            <v>马工程重点教材</v>
          </cell>
          <cell r="M207" t="str">
            <v>×</v>
          </cell>
          <cell r="N207" t="str">
            <v>√</v>
          </cell>
          <cell r="O207" t="str">
            <v>√</v>
          </cell>
          <cell r="P207" t="str">
            <v>√</v>
          </cell>
          <cell r="Q207" t="str">
            <v>√</v>
          </cell>
          <cell r="R207" t="str">
            <v> </v>
          </cell>
          <cell r="S207" t="str">
            <v> </v>
          </cell>
          <cell r="T207" t="str">
            <v>×</v>
          </cell>
          <cell r="U207" t="str">
            <v>×</v>
          </cell>
          <cell r="V207" t="str">
            <v>×</v>
          </cell>
        </row>
        <row r="208">
          <cell r="B208" t="str">
            <v>美学美育</v>
          </cell>
          <cell r="C208" t="str">
            <v>哲学类</v>
          </cell>
          <cell r="D208" t="str">
            <v>美学原理（第二版）</v>
          </cell>
          <cell r="E208" t="str">
            <v> </v>
          </cell>
          <cell r="F208" t="str">
            <v>978-7-04-050091-2</v>
          </cell>
          <cell r="G208" t="str">
            <v>尤西林</v>
          </cell>
          <cell r="H208" t="str">
            <v>高等教育出版社</v>
          </cell>
          <cell r="I208">
            <v>2018.8</v>
          </cell>
          <cell r="J208">
            <v>2</v>
          </cell>
          <cell r="K208">
            <v>36.5</v>
          </cell>
          <cell r="L208" t="str">
            <v>马工程重点教材</v>
          </cell>
          <cell r="M208" t="str">
            <v>×</v>
          </cell>
          <cell r="N208" t="str">
            <v>√</v>
          </cell>
          <cell r="O208" t="str">
            <v>√</v>
          </cell>
          <cell r="P208" t="str">
            <v>√</v>
          </cell>
          <cell r="Q208" t="str">
            <v>√</v>
          </cell>
          <cell r="R208" t="str">
            <v> </v>
          </cell>
          <cell r="S208" t="str">
            <v> </v>
          </cell>
          <cell r="T208" t="str">
            <v>×</v>
          </cell>
          <cell r="U208" t="str">
            <v>×</v>
          </cell>
          <cell r="V208" t="str">
            <v>×</v>
          </cell>
        </row>
        <row r="209">
          <cell r="B209" t="str">
            <v>美学入门</v>
          </cell>
          <cell r="C209" t="str">
            <v>哲学类</v>
          </cell>
          <cell r="D209" t="str">
            <v>美学原理（第二版）</v>
          </cell>
          <cell r="E209" t="str">
            <v> </v>
          </cell>
          <cell r="F209" t="str">
            <v>978-7-04-050091-2</v>
          </cell>
          <cell r="G209" t="str">
            <v>尤西林</v>
          </cell>
          <cell r="H209" t="str">
            <v>高等教育出版社</v>
          </cell>
          <cell r="I209">
            <v>2018.8</v>
          </cell>
          <cell r="J209">
            <v>2</v>
          </cell>
          <cell r="K209">
            <v>36.5</v>
          </cell>
          <cell r="L209" t="str">
            <v>马工程重点教材</v>
          </cell>
          <cell r="M209" t="str">
            <v>×</v>
          </cell>
          <cell r="N209" t="str">
            <v>√</v>
          </cell>
          <cell r="O209" t="str">
            <v>√</v>
          </cell>
          <cell r="P209" t="str">
            <v>√</v>
          </cell>
          <cell r="Q209" t="str">
            <v>√</v>
          </cell>
          <cell r="R209" t="str">
            <v> </v>
          </cell>
          <cell r="S209" t="str">
            <v> </v>
          </cell>
          <cell r="T209" t="str">
            <v>×</v>
          </cell>
          <cell r="U209" t="str">
            <v>×</v>
          </cell>
          <cell r="V209" t="str">
            <v>×</v>
          </cell>
        </row>
        <row r="210">
          <cell r="B210" t="str">
            <v>美学十讲</v>
          </cell>
          <cell r="C210" t="str">
            <v>哲学类</v>
          </cell>
          <cell r="D210" t="str">
            <v>美学原理（第二版）</v>
          </cell>
          <cell r="E210" t="str">
            <v> </v>
          </cell>
          <cell r="F210" t="str">
            <v>978-7-04-050091-2</v>
          </cell>
          <cell r="G210" t="str">
            <v>尤西林</v>
          </cell>
          <cell r="H210" t="str">
            <v>高等教育出版社</v>
          </cell>
          <cell r="I210">
            <v>2018.8</v>
          </cell>
          <cell r="J210">
            <v>2</v>
          </cell>
          <cell r="K210">
            <v>36.5</v>
          </cell>
          <cell r="L210" t="str">
            <v>马工程重点教材</v>
          </cell>
          <cell r="M210" t="str">
            <v>×</v>
          </cell>
          <cell r="N210" t="str">
            <v>√</v>
          </cell>
          <cell r="O210" t="str">
            <v>√</v>
          </cell>
          <cell r="P210" t="str">
            <v>√</v>
          </cell>
          <cell r="Q210" t="str">
            <v>√</v>
          </cell>
          <cell r="R210" t="str">
            <v> </v>
          </cell>
          <cell r="S210" t="str">
            <v> </v>
          </cell>
          <cell r="T210" t="str">
            <v>×</v>
          </cell>
          <cell r="U210" t="str">
            <v>×</v>
          </cell>
          <cell r="V210" t="str">
            <v>×</v>
          </cell>
        </row>
        <row r="211">
          <cell r="B211" t="str">
            <v>美学十五讲</v>
          </cell>
          <cell r="C211" t="str">
            <v>哲学类</v>
          </cell>
          <cell r="D211" t="str">
            <v>美学原理（第二版）</v>
          </cell>
          <cell r="E211" t="str">
            <v> </v>
          </cell>
          <cell r="F211" t="str">
            <v>978-7-04-050091-2</v>
          </cell>
          <cell r="G211" t="str">
            <v>尤西林</v>
          </cell>
          <cell r="H211" t="str">
            <v>高等教育出版社</v>
          </cell>
          <cell r="I211">
            <v>2018.8</v>
          </cell>
          <cell r="J211">
            <v>2</v>
          </cell>
          <cell r="K211">
            <v>36.5</v>
          </cell>
          <cell r="L211" t="str">
            <v>马工程重点教材</v>
          </cell>
          <cell r="M211" t="str">
            <v>×</v>
          </cell>
          <cell r="N211" t="str">
            <v>√</v>
          </cell>
          <cell r="O211" t="str">
            <v>√</v>
          </cell>
          <cell r="P211" t="str">
            <v>√</v>
          </cell>
          <cell r="Q211" t="str">
            <v>√</v>
          </cell>
          <cell r="R211" t="str">
            <v> </v>
          </cell>
          <cell r="S211" t="str">
            <v> </v>
          </cell>
          <cell r="T211" t="str">
            <v>×</v>
          </cell>
          <cell r="U211" t="str">
            <v>×</v>
          </cell>
          <cell r="V211" t="str">
            <v>×</v>
          </cell>
        </row>
        <row r="212">
          <cell r="B212" t="str">
            <v>美学通论</v>
          </cell>
          <cell r="C212" t="str">
            <v>哲学类</v>
          </cell>
          <cell r="D212" t="str">
            <v>美学原理（第二版）</v>
          </cell>
          <cell r="E212" t="str">
            <v> </v>
          </cell>
          <cell r="F212" t="str">
            <v>978-7-04-050091-2</v>
          </cell>
          <cell r="G212" t="str">
            <v>尤西林</v>
          </cell>
          <cell r="H212" t="str">
            <v>高等教育出版社</v>
          </cell>
          <cell r="I212">
            <v>2018.8</v>
          </cell>
          <cell r="J212">
            <v>2</v>
          </cell>
          <cell r="K212">
            <v>36.5</v>
          </cell>
          <cell r="L212" t="str">
            <v>马工程重点教材</v>
          </cell>
          <cell r="M212" t="str">
            <v>×</v>
          </cell>
          <cell r="N212" t="str">
            <v>√</v>
          </cell>
          <cell r="O212" t="str">
            <v>√</v>
          </cell>
          <cell r="P212" t="str">
            <v>√</v>
          </cell>
          <cell r="Q212" t="str">
            <v>√</v>
          </cell>
          <cell r="R212" t="str">
            <v> </v>
          </cell>
          <cell r="S212" t="str">
            <v> </v>
          </cell>
          <cell r="T212" t="str">
            <v>×</v>
          </cell>
          <cell r="U212" t="str">
            <v>×</v>
          </cell>
          <cell r="V212" t="str">
            <v>×</v>
          </cell>
        </row>
        <row r="213">
          <cell r="B213" t="str">
            <v>美学引论</v>
          </cell>
          <cell r="C213" t="str">
            <v>哲学类</v>
          </cell>
          <cell r="D213" t="str">
            <v>美学原理（第二版）</v>
          </cell>
          <cell r="E213" t="str">
            <v> </v>
          </cell>
          <cell r="F213" t="str">
            <v>978-7-04-050091-2</v>
          </cell>
          <cell r="G213" t="str">
            <v>尤西林</v>
          </cell>
          <cell r="H213" t="str">
            <v>高等教育出版社</v>
          </cell>
          <cell r="I213">
            <v>2018.8</v>
          </cell>
          <cell r="J213">
            <v>2</v>
          </cell>
          <cell r="K213">
            <v>36.5</v>
          </cell>
          <cell r="L213" t="str">
            <v>马工程重点教材</v>
          </cell>
          <cell r="M213" t="str">
            <v>×</v>
          </cell>
          <cell r="N213" t="str">
            <v>√</v>
          </cell>
          <cell r="O213" t="str">
            <v>√</v>
          </cell>
          <cell r="P213" t="str">
            <v>√</v>
          </cell>
          <cell r="Q213" t="str">
            <v>√</v>
          </cell>
          <cell r="R213" t="str">
            <v> </v>
          </cell>
          <cell r="S213" t="str">
            <v> </v>
          </cell>
          <cell r="T213" t="str">
            <v>×</v>
          </cell>
          <cell r="U213" t="str">
            <v>×</v>
          </cell>
          <cell r="V213" t="str">
            <v>×</v>
          </cell>
        </row>
        <row r="214">
          <cell r="B214" t="str">
            <v>美学原理与赏析</v>
          </cell>
          <cell r="C214" t="str">
            <v>哲学类</v>
          </cell>
          <cell r="D214" t="str">
            <v>美学原理（第二版）</v>
          </cell>
          <cell r="E214" t="str">
            <v> </v>
          </cell>
          <cell r="F214" t="str">
            <v>978-7-04-050091-2</v>
          </cell>
          <cell r="G214" t="str">
            <v>尤西林</v>
          </cell>
          <cell r="H214" t="str">
            <v>高等教育出版社</v>
          </cell>
          <cell r="I214">
            <v>2018.8</v>
          </cell>
          <cell r="J214">
            <v>2</v>
          </cell>
          <cell r="K214">
            <v>36.5</v>
          </cell>
          <cell r="L214" t="str">
            <v>马工程重点教材</v>
          </cell>
          <cell r="M214" t="str">
            <v>×</v>
          </cell>
          <cell r="N214" t="str">
            <v>√</v>
          </cell>
          <cell r="O214" t="str">
            <v>√</v>
          </cell>
          <cell r="P214" t="str">
            <v>√</v>
          </cell>
          <cell r="Q214" t="str">
            <v>√</v>
          </cell>
          <cell r="R214" t="str">
            <v> </v>
          </cell>
          <cell r="S214" t="str">
            <v> </v>
          </cell>
          <cell r="T214" t="str">
            <v>×</v>
          </cell>
          <cell r="U214" t="str">
            <v>×</v>
          </cell>
          <cell r="V214" t="str">
            <v>×</v>
          </cell>
        </row>
        <row r="215">
          <cell r="B215" t="str">
            <v>中国思想史</v>
          </cell>
          <cell r="C215" t="str">
            <v>历史学类</v>
          </cell>
          <cell r="D215" t="str">
            <v>中国思想史（第二版）</v>
          </cell>
          <cell r="E215" t="str">
            <v> </v>
          </cell>
          <cell r="F215" t="str">
            <v>978-7-04-050088-2</v>
          </cell>
          <cell r="G215" t="str">
            <v>张岂之、谢阳举、许苏民</v>
          </cell>
          <cell r="H215" t="str">
            <v>高等教育出版社</v>
          </cell>
          <cell r="I215">
            <v>2018.9</v>
          </cell>
          <cell r="J215">
            <v>2</v>
          </cell>
          <cell r="K215">
            <v>57</v>
          </cell>
          <cell r="L215" t="str">
            <v>马工程重点教材</v>
          </cell>
          <cell r="M215" t="str">
            <v>×</v>
          </cell>
          <cell r="N215" t="str">
            <v>√</v>
          </cell>
          <cell r="O215" t="str">
            <v>√</v>
          </cell>
          <cell r="P215" t="str">
            <v>√</v>
          </cell>
          <cell r="Q215" t="str">
            <v>√</v>
          </cell>
          <cell r="R215" t="str">
            <v> </v>
          </cell>
          <cell r="S215" t="str">
            <v> </v>
          </cell>
          <cell r="T215" t="str">
            <v>×</v>
          </cell>
          <cell r="U215" t="str">
            <v>×</v>
          </cell>
          <cell r="V215" t="str">
            <v>×</v>
          </cell>
        </row>
        <row r="216">
          <cell r="B216" t="str">
            <v>古代中国的思想世界</v>
          </cell>
          <cell r="C216" t="str">
            <v>历史学类</v>
          </cell>
          <cell r="D216" t="str">
            <v>中国思想史（第二版）</v>
          </cell>
          <cell r="E216" t="str">
            <v> </v>
          </cell>
          <cell r="F216" t="str">
            <v>978-7-04-050088-2</v>
          </cell>
          <cell r="G216" t="str">
            <v>张岂之、谢阳举、许苏民</v>
          </cell>
          <cell r="H216" t="str">
            <v>高等教育出版社</v>
          </cell>
          <cell r="I216">
            <v>2018.9</v>
          </cell>
          <cell r="J216">
            <v>2</v>
          </cell>
          <cell r="K216">
            <v>57</v>
          </cell>
          <cell r="L216" t="str">
            <v>马工程重点教材</v>
          </cell>
          <cell r="M216" t="str">
            <v>×</v>
          </cell>
          <cell r="N216" t="str">
            <v>√</v>
          </cell>
          <cell r="O216" t="str">
            <v>√</v>
          </cell>
          <cell r="P216" t="str">
            <v>√</v>
          </cell>
          <cell r="Q216" t="str">
            <v>√</v>
          </cell>
          <cell r="R216" t="str">
            <v> </v>
          </cell>
          <cell r="S216" t="str">
            <v> </v>
          </cell>
          <cell r="T216" t="str">
            <v>×</v>
          </cell>
          <cell r="U216" t="str">
            <v>×</v>
          </cell>
          <cell r="V216" t="str">
            <v>×</v>
          </cell>
        </row>
        <row r="217">
          <cell r="B217" t="str">
            <v>儒·释·道——中国传统思想概说</v>
          </cell>
          <cell r="C217" t="str">
            <v>历史学类</v>
          </cell>
          <cell r="D217" t="str">
            <v>中国思想史（第二版）</v>
          </cell>
          <cell r="E217" t="str">
            <v> </v>
          </cell>
          <cell r="F217" t="str">
            <v>978-7-04-050088-2</v>
          </cell>
          <cell r="G217" t="str">
            <v>张岂之、谢阳举、许苏民</v>
          </cell>
          <cell r="H217" t="str">
            <v>高等教育出版社</v>
          </cell>
          <cell r="I217">
            <v>2018.9</v>
          </cell>
          <cell r="J217">
            <v>2</v>
          </cell>
          <cell r="K217">
            <v>57</v>
          </cell>
          <cell r="L217" t="str">
            <v>马工程重点教材</v>
          </cell>
          <cell r="M217" t="str">
            <v>×</v>
          </cell>
          <cell r="N217" t="str">
            <v>√</v>
          </cell>
          <cell r="O217" t="str">
            <v>√</v>
          </cell>
          <cell r="P217" t="str">
            <v>√</v>
          </cell>
          <cell r="Q217" t="str">
            <v>√</v>
          </cell>
          <cell r="R217" t="str">
            <v> </v>
          </cell>
          <cell r="S217" t="str">
            <v> </v>
          </cell>
          <cell r="T217" t="str">
            <v>×</v>
          </cell>
          <cell r="U217" t="str">
            <v>×</v>
          </cell>
          <cell r="V217" t="str">
            <v>×</v>
          </cell>
        </row>
        <row r="218">
          <cell r="B218" t="str">
            <v>中国古代思想史</v>
          </cell>
          <cell r="C218" t="str">
            <v>历史学类</v>
          </cell>
          <cell r="D218" t="str">
            <v>中国思想史（第二版）</v>
          </cell>
          <cell r="E218" t="str">
            <v> </v>
          </cell>
          <cell r="F218" t="str">
            <v>978-7-04-050088-2</v>
          </cell>
          <cell r="G218" t="str">
            <v>张岂之、谢阳举、许苏民</v>
          </cell>
          <cell r="H218" t="str">
            <v>高等教育出版社</v>
          </cell>
          <cell r="I218">
            <v>2018.9</v>
          </cell>
          <cell r="J218">
            <v>2</v>
          </cell>
          <cell r="K218">
            <v>57</v>
          </cell>
          <cell r="L218" t="str">
            <v>马工程重点教材</v>
          </cell>
          <cell r="M218" t="str">
            <v>×</v>
          </cell>
          <cell r="N218" t="str">
            <v>√</v>
          </cell>
          <cell r="O218" t="str">
            <v>√</v>
          </cell>
          <cell r="P218" t="str">
            <v>√</v>
          </cell>
          <cell r="Q218" t="str">
            <v>√</v>
          </cell>
          <cell r="R218" t="str">
            <v> </v>
          </cell>
          <cell r="S218" t="str">
            <v> </v>
          </cell>
          <cell r="T218" t="str">
            <v>×</v>
          </cell>
          <cell r="U218" t="str">
            <v>×</v>
          </cell>
          <cell r="V218" t="str">
            <v>×</v>
          </cell>
        </row>
        <row r="219">
          <cell r="B219" t="str">
            <v>中国古代思想文化</v>
          </cell>
          <cell r="C219" t="str">
            <v>历史学类</v>
          </cell>
          <cell r="D219" t="str">
            <v>中国思想史（第二版）</v>
          </cell>
          <cell r="E219" t="str">
            <v> </v>
          </cell>
          <cell r="F219" t="str">
            <v>978-7-04-050088-2</v>
          </cell>
          <cell r="G219" t="str">
            <v>张岂之、谢阳举、许苏民</v>
          </cell>
          <cell r="H219" t="str">
            <v>高等教育出版社</v>
          </cell>
          <cell r="I219">
            <v>2018.9</v>
          </cell>
          <cell r="J219">
            <v>2</v>
          </cell>
          <cell r="K219">
            <v>57</v>
          </cell>
          <cell r="L219" t="str">
            <v>马工程重点教材</v>
          </cell>
          <cell r="M219" t="str">
            <v>×</v>
          </cell>
          <cell r="N219" t="str">
            <v>√</v>
          </cell>
          <cell r="O219" t="str">
            <v>√</v>
          </cell>
          <cell r="P219" t="str">
            <v>√</v>
          </cell>
          <cell r="Q219" t="str">
            <v>√</v>
          </cell>
          <cell r="R219" t="str">
            <v> </v>
          </cell>
          <cell r="S219" t="str">
            <v> </v>
          </cell>
          <cell r="T219" t="str">
            <v>×</v>
          </cell>
          <cell r="U219" t="str">
            <v>×</v>
          </cell>
          <cell r="V219" t="str">
            <v>×</v>
          </cell>
        </row>
        <row r="220">
          <cell r="B220" t="str">
            <v>中国古代思想文化史</v>
          </cell>
          <cell r="C220" t="str">
            <v>历史学类</v>
          </cell>
          <cell r="D220" t="str">
            <v>中国思想史（第二版）</v>
          </cell>
          <cell r="E220" t="str">
            <v> </v>
          </cell>
          <cell r="F220" t="str">
            <v>978-7-04-050088-2</v>
          </cell>
          <cell r="G220" t="str">
            <v>张岂之、谢阳举、许苏民</v>
          </cell>
          <cell r="H220" t="str">
            <v>高等教育出版社</v>
          </cell>
          <cell r="I220">
            <v>2018.9</v>
          </cell>
          <cell r="J220">
            <v>2</v>
          </cell>
          <cell r="K220">
            <v>57</v>
          </cell>
          <cell r="L220" t="str">
            <v>马工程重点教材</v>
          </cell>
          <cell r="M220" t="str">
            <v>×</v>
          </cell>
          <cell r="N220" t="str">
            <v>√</v>
          </cell>
          <cell r="O220" t="str">
            <v>√</v>
          </cell>
          <cell r="P220" t="str">
            <v>√</v>
          </cell>
          <cell r="Q220" t="str">
            <v>√</v>
          </cell>
          <cell r="R220" t="str">
            <v> </v>
          </cell>
          <cell r="S220" t="str">
            <v> </v>
          </cell>
          <cell r="T220" t="str">
            <v>×</v>
          </cell>
          <cell r="U220" t="str">
            <v>×</v>
          </cell>
          <cell r="V220" t="str">
            <v>×</v>
          </cell>
        </row>
        <row r="221">
          <cell r="B221" t="str">
            <v>中国古代思想智慧</v>
          </cell>
          <cell r="C221" t="str">
            <v>历史学类</v>
          </cell>
          <cell r="D221" t="str">
            <v>中国思想史（第二版）</v>
          </cell>
          <cell r="E221" t="str">
            <v> </v>
          </cell>
          <cell r="F221" t="str">
            <v>978-7-04-050088-2</v>
          </cell>
          <cell r="G221" t="str">
            <v>张岂之、谢阳举、许苏民</v>
          </cell>
          <cell r="H221" t="str">
            <v>高等教育出版社</v>
          </cell>
          <cell r="I221">
            <v>2018.9</v>
          </cell>
          <cell r="J221">
            <v>2</v>
          </cell>
          <cell r="K221">
            <v>57</v>
          </cell>
          <cell r="L221" t="str">
            <v>马工程重点教材</v>
          </cell>
          <cell r="M221" t="str">
            <v>×</v>
          </cell>
          <cell r="N221" t="str">
            <v>√</v>
          </cell>
          <cell r="O221" t="str">
            <v>√</v>
          </cell>
          <cell r="P221" t="str">
            <v>√</v>
          </cell>
          <cell r="Q221" t="str">
            <v>√</v>
          </cell>
          <cell r="R221" t="str">
            <v> </v>
          </cell>
          <cell r="S221" t="str">
            <v> </v>
          </cell>
          <cell r="T221" t="str">
            <v>×</v>
          </cell>
          <cell r="U221" t="str">
            <v>×</v>
          </cell>
          <cell r="V221" t="str">
            <v>×</v>
          </cell>
        </row>
        <row r="222">
          <cell r="B222" t="str">
            <v>中国古代思想专题</v>
          </cell>
          <cell r="C222" t="str">
            <v>历史学类</v>
          </cell>
          <cell r="D222" t="str">
            <v>中国思想史（第二版）</v>
          </cell>
          <cell r="E222" t="str">
            <v> </v>
          </cell>
          <cell r="F222" t="str">
            <v>978-7-04-050088-2</v>
          </cell>
          <cell r="G222" t="str">
            <v>张岂之、谢阳举、许苏民</v>
          </cell>
          <cell r="H222" t="str">
            <v>高等教育出版社</v>
          </cell>
          <cell r="I222">
            <v>2018.9</v>
          </cell>
          <cell r="J222">
            <v>2</v>
          </cell>
          <cell r="K222">
            <v>57</v>
          </cell>
          <cell r="L222" t="str">
            <v>马工程重点教材</v>
          </cell>
          <cell r="M222" t="str">
            <v>×</v>
          </cell>
          <cell r="N222" t="str">
            <v>√</v>
          </cell>
          <cell r="O222" t="str">
            <v>√</v>
          </cell>
          <cell r="P222" t="str">
            <v>√</v>
          </cell>
          <cell r="Q222" t="str">
            <v>√</v>
          </cell>
          <cell r="R222" t="str">
            <v> </v>
          </cell>
          <cell r="S222" t="str">
            <v> </v>
          </cell>
          <cell r="T222" t="str">
            <v>×</v>
          </cell>
          <cell r="U222" t="str">
            <v>×</v>
          </cell>
          <cell r="V222" t="str">
            <v>×</v>
          </cell>
        </row>
        <row r="223">
          <cell r="B223" t="str">
            <v>中国思想论争史：从诸子争鸣到新文化运动</v>
          </cell>
          <cell r="C223" t="str">
            <v>历史学类</v>
          </cell>
          <cell r="D223" t="str">
            <v>中国思想史（第二版）</v>
          </cell>
          <cell r="E223" t="str">
            <v> </v>
          </cell>
          <cell r="F223" t="str">
            <v>978-7-04-050088-2</v>
          </cell>
          <cell r="G223" t="str">
            <v>张岂之、谢阳举、许苏民</v>
          </cell>
          <cell r="H223" t="str">
            <v>高等教育出版社</v>
          </cell>
          <cell r="I223">
            <v>2018.9</v>
          </cell>
          <cell r="J223">
            <v>2</v>
          </cell>
          <cell r="K223">
            <v>57</v>
          </cell>
          <cell r="L223" t="str">
            <v>马工程重点教材</v>
          </cell>
          <cell r="M223" t="str">
            <v>×</v>
          </cell>
          <cell r="N223" t="str">
            <v>√</v>
          </cell>
          <cell r="O223" t="str">
            <v>√</v>
          </cell>
          <cell r="P223" t="str">
            <v>√</v>
          </cell>
          <cell r="Q223" t="str">
            <v>√</v>
          </cell>
          <cell r="R223" t="str">
            <v> </v>
          </cell>
          <cell r="S223" t="str">
            <v> </v>
          </cell>
          <cell r="T223" t="str">
            <v>×</v>
          </cell>
          <cell r="U223" t="str">
            <v>×</v>
          </cell>
          <cell r="V223" t="str">
            <v>×</v>
          </cell>
        </row>
        <row r="224">
          <cell r="B224" t="str">
            <v>中国思想史概要</v>
          </cell>
          <cell r="C224" t="str">
            <v>历史学类</v>
          </cell>
          <cell r="D224" t="str">
            <v>中国思想史（第二版）</v>
          </cell>
          <cell r="E224" t="str">
            <v> </v>
          </cell>
          <cell r="F224" t="str">
            <v>978-7-04-050088-2</v>
          </cell>
          <cell r="G224" t="str">
            <v>张岂之、谢阳举、许苏民</v>
          </cell>
          <cell r="H224" t="str">
            <v>高等教育出版社</v>
          </cell>
          <cell r="I224">
            <v>2018.9</v>
          </cell>
          <cell r="J224">
            <v>2</v>
          </cell>
          <cell r="K224">
            <v>57</v>
          </cell>
          <cell r="L224" t="str">
            <v>马工程重点教材</v>
          </cell>
          <cell r="M224" t="str">
            <v>×</v>
          </cell>
          <cell r="N224" t="str">
            <v>√</v>
          </cell>
          <cell r="O224" t="str">
            <v>√</v>
          </cell>
          <cell r="P224" t="str">
            <v>√</v>
          </cell>
          <cell r="Q224" t="str">
            <v>√</v>
          </cell>
          <cell r="R224" t="str">
            <v> </v>
          </cell>
          <cell r="S224" t="str">
            <v> </v>
          </cell>
          <cell r="T224" t="str">
            <v>×</v>
          </cell>
          <cell r="U224" t="str">
            <v>×</v>
          </cell>
          <cell r="V224" t="str">
            <v>×</v>
          </cell>
        </row>
        <row r="225">
          <cell r="B225" t="str">
            <v>中国思想史纲</v>
          </cell>
          <cell r="C225" t="str">
            <v>历史学类</v>
          </cell>
          <cell r="D225" t="str">
            <v>中国思想史（第二版）</v>
          </cell>
          <cell r="E225" t="str">
            <v> </v>
          </cell>
          <cell r="F225" t="str">
            <v>978-7-04-050088-2</v>
          </cell>
          <cell r="G225" t="str">
            <v>张岂之、谢阳举、许苏民</v>
          </cell>
          <cell r="H225" t="str">
            <v>高等教育出版社</v>
          </cell>
          <cell r="I225">
            <v>2018.9</v>
          </cell>
          <cell r="J225">
            <v>2</v>
          </cell>
          <cell r="K225">
            <v>57</v>
          </cell>
          <cell r="L225" t="str">
            <v>马工程重点教材</v>
          </cell>
          <cell r="M225" t="str">
            <v>×</v>
          </cell>
          <cell r="N225" t="str">
            <v>√</v>
          </cell>
          <cell r="O225" t="str">
            <v>√</v>
          </cell>
          <cell r="P225" t="str">
            <v>√</v>
          </cell>
          <cell r="Q225" t="str">
            <v>√</v>
          </cell>
          <cell r="R225" t="str">
            <v> </v>
          </cell>
          <cell r="S225" t="str">
            <v> </v>
          </cell>
          <cell r="T225" t="str">
            <v>×</v>
          </cell>
          <cell r="U225" t="str">
            <v>×</v>
          </cell>
          <cell r="V225" t="str">
            <v>×</v>
          </cell>
        </row>
        <row r="226">
          <cell r="B226" t="str">
            <v>中国思想文化</v>
          </cell>
          <cell r="C226" t="str">
            <v>历史学类</v>
          </cell>
          <cell r="D226" t="str">
            <v>中国思想史（第二版）</v>
          </cell>
          <cell r="E226" t="str">
            <v> </v>
          </cell>
          <cell r="F226" t="str">
            <v>978-7-04-050088-2</v>
          </cell>
          <cell r="G226" t="str">
            <v>张岂之、谢阳举、许苏民</v>
          </cell>
          <cell r="H226" t="str">
            <v>高等教育出版社</v>
          </cell>
          <cell r="I226">
            <v>2018.9</v>
          </cell>
          <cell r="J226">
            <v>2</v>
          </cell>
          <cell r="K226">
            <v>57</v>
          </cell>
          <cell r="L226" t="str">
            <v>马工程重点教材</v>
          </cell>
          <cell r="M226" t="str">
            <v>×</v>
          </cell>
          <cell r="N226" t="str">
            <v>√</v>
          </cell>
          <cell r="O226" t="str">
            <v>√</v>
          </cell>
          <cell r="P226" t="str">
            <v>√</v>
          </cell>
          <cell r="Q226" t="str">
            <v>√</v>
          </cell>
          <cell r="R226" t="str">
            <v> </v>
          </cell>
          <cell r="S226" t="str">
            <v> </v>
          </cell>
          <cell r="T226" t="str">
            <v>×</v>
          </cell>
          <cell r="U226" t="str">
            <v>×</v>
          </cell>
          <cell r="V226" t="str">
            <v>×</v>
          </cell>
        </row>
        <row r="227">
          <cell r="B227" t="str">
            <v>中国思想文化趣谈</v>
          </cell>
          <cell r="C227" t="str">
            <v>历史学类</v>
          </cell>
          <cell r="D227" t="str">
            <v>中国思想史（第二版）</v>
          </cell>
          <cell r="E227" t="str">
            <v> </v>
          </cell>
          <cell r="F227" t="str">
            <v>978-7-04-050088-2</v>
          </cell>
          <cell r="G227" t="str">
            <v>张岂之、谢阳举、许苏民</v>
          </cell>
          <cell r="H227" t="str">
            <v>高等教育出版社</v>
          </cell>
          <cell r="I227">
            <v>2018.9</v>
          </cell>
          <cell r="J227">
            <v>2</v>
          </cell>
          <cell r="K227">
            <v>57</v>
          </cell>
          <cell r="L227" t="str">
            <v>马工程重点教材</v>
          </cell>
          <cell r="M227" t="str">
            <v>×</v>
          </cell>
          <cell r="N227" t="str">
            <v>√</v>
          </cell>
          <cell r="O227" t="str">
            <v>√</v>
          </cell>
          <cell r="P227" t="str">
            <v>√</v>
          </cell>
          <cell r="Q227" t="str">
            <v>√</v>
          </cell>
          <cell r="R227" t="str">
            <v> </v>
          </cell>
          <cell r="S227" t="str">
            <v> </v>
          </cell>
          <cell r="T227" t="str">
            <v>×</v>
          </cell>
          <cell r="U227" t="str">
            <v>×</v>
          </cell>
          <cell r="V227" t="str">
            <v>×</v>
          </cell>
        </row>
        <row r="228">
          <cell r="B228" t="str">
            <v>中国思想文化史</v>
          </cell>
          <cell r="C228" t="str">
            <v>历史学类</v>
          </cell>
          <cell r="D228" t="str">
            <v>中国思想史（第二版）</v>
          </cell>
          <cell r="E228" t="str">
            <v> </v>
          </cell>
          <cell r="F228" t="str">
            <v>978-7-04-050088-2</v>
          </cell>
          <cell r="G228" t="str">
            <v>张岂之、谢阳举、许苏民</v>
          </cell>
          <cell r="H228" t="str">
            <v>高等教育出版社</v>
          </cell>
          <cell r="I228">
            <v>2018.9</v>
          </cell>
          <cell r="J228">
            <v>2</v>
          </cell>
          <cell r="K228">
            <v>57</v>
          </cell>
          <cell r="L228" t="str">
            <v>马工程重点教材</v>
          </cell>
          <cell r="M228" t="str">
            <v>×</v>
          </cell>
          <cell r="N228" t="str">
            <v>√</v>
          </cell>
          <cell r="O228" t="str">
            <v>√</v>
          </cell>
          <cell r="P228" t="str">
            <v>√</v>
          </cell>
          <cell r="Q228" t="str">
            <v>√</v>
          </cell>
          <cell r="R228" t="str">
            <v> </v>
          </cell>
          <cell r="S228" t="str">
            <v> </v>
          </cell>
          <cell r="T228" t="str">
            <v>×</v>
          </cell>
          <cell r="U228" t="str">
            <v>×</v>
          </cell>
          <cell r="V228" t="str">
            <v>×</v>
          </cell>
        </row>
        <row r="229">
          <cell r="B229" t="str">
            <v>中国思想文化史导论</v>
          </cell>
          <cell r="C229" t="str">
            <v>历史学类</v>
          </cell>
          <cell r="D229" t="str">
            <v>中国思想史（第二版）</v>
          </cell>
          <cell r="E229" t="str">
            <v> </v>
          </cell>
          <cell r="F229" t="str">
            <v>978-7-04-050088-2</v>
          </cell>
          <cell r="G229" t="str">
            <v>张岂之、谢阳举、许苏民</v>
          </cell>
          <cell r="H229" t="str">
            <v>高等教育出版社</v>
          </cell>
          <cell r="I229">
            <v>2018.9</v>
          </cell>
          <cell r="J229">
            <v>2</v>
          </cell>
          <cell r="K229">
            <v>57</v>
          </cell>
          <cell r="L229" t="str">
            <v>马工程重点教材</v>
          </cell>
          <cell r="M229" t="str">
            <v>×</v>
          </cell>
          <cell r="N229" t="str">
            <v>√</v>
          </cell>
          <cell r="O229" t="str">
            <v>√</v>
          </cell>
          <cell r="P229" t="str">
            <v>√</v>
          </cell>
          <cell r="Q229" t="str">
            <v>√</v>
          </cell>
          <cell r="R229" t="str">
            <v> </v>
          </cell>
          <cell r="S229" t="str">
            <v> </v>
          </cell>
          <cell r="T229" t="str">
            <v>×</v>
          </cell>
          <cell r="U229" t="str">
            <v>×</v>
          </cell>
          <cell r="V229" t="str">
            <v>×</v>
          </cell>
        </row>
        <row r="230">
          <cell r="B230" t="str">
            <v>中国文化思想史</v>
          </cell>
          <cell r="C230" t="str">
            <v>历史学类</v>
          </cell>
          <cell r="D230" t="str">
            <v>中国思想史（第二版）</v>
          </cell>
          <cell r="E230" t="str">
            <v> </v>
          </cell>
          <cell r="F230" t="str">
            <v>978-7-04-050088-2</v>
          </cell>
          <cell r="G230" t="str">
            <v>张岂之、谢阳举、许苏民</v>
          </cell>
          <cell r="H230" t="str">
            <v>高等教育出版社</v>
          </cell>
          <cell r="I230">
            <v>2018.9</v>
          </cell>
          <cell r="J230">
            <v>2</v>
          </cell>
          <cell r="K230">
            <v>57</v>
          </cell>
          <cell r="L230" t="str">
            <v>马工程重点教材</v>
          </cell>
          <cell r="M230" t="str">
            <v>×</v>
          </cell>
          <cell r="N230" t="str">
            <v>√</v>
          </cell>
          <cell r="O230" t="str">
            <v>√</v>
          </cell>
          <cell r="P230" t="str">
            <v>√</v>
          </cell>
          <cell r="Q230" t="str">
            <v>√</v>
          </cell>
          <cell r="R230" t="str">
            <v> </v>
          </cell>
          <cell r="S230" t="str">
            <v> </v>
          </cell>
          <cell r="T230" t="str">
            <v>×</v>
          </cell>
          <cell r="U230" t="str">
            <v>×</v>
          </cell>
          <cell r="V230" t="str">
            <v>×</v>
          </cell>
        </row>
        <row r="231">
          <cell r="B231" t="str">
            <v>西方美学</v>
          </cell>
          <cell r="C231" t="str">
            <v>哲学类</v>
          </cell>
          <cell r="D231" t="str">
            <v>西方美学史（第二版）</v>
          </cell>
          <cell r="E231" t="str">
            <v> </v>
          </cell>
          <cell r="F231" t="str">
            <v>978-7-04-050092-9</v>
          </cell>
          <cell r="G231" t="str">
            <v>朱立元</v>
          </cell>
          <cell r="H231" t="str">
            <v>高等教育出版社</v>
          </cell>
          <cell r="I231">
            <v>2018.8</v>
          </cell>
          <cell r="J231">
            <v>2</v>
          </cell>
          <cell r="K231">
            <v>48.6</v>
          </cell>
          <cell r="L231" t="str">
            <v>马工程重点教材</v>
          </cell>
          <cell r="M231" t="str">
            <v>×</v>
          </cell>
          <cell r="N231" t="str">
            <v>√</v>
          </cell>
          <cell r="O231" t="str">
            <v>√</v>
          </cell>
          <cell r="P231" t="str">
            <v>√</v>
          </cell>
          <cell r="Q231" t="str">
            <v>√</v>
          </cell>
          <cell r="R231" t="str">
            <v> </v>
          </cell>
          <cell r="S231" t="str">
            <v> </v>
          </cell>
          <cell r="T231" t="str">
            <v>×</v>
          </cell>
          <cell r="U231" t="str">
            <v>×</v>
          </cell>
          <cell r="V231" t="str">
            <v>×</v>
          </cell>
        </row>
        <row r="232">
          <cell r="B232" t="str">
            <v>西方美学基本问题</v>
          </cell>
          <cell r="C232" t="str">
            <v>哲学类</v>
          </cell>
          <cell r="D232" t="str">
            <v>西方美学史（第二版）</v>
          </cell>
          <cell r="E232" t="str">
            <v> </v>
          </cell>
          <cell r="F232" t="str">
            <v>978-7-04-050092-9</v>
          </cell>
          <cell r="G232" t="str">
            <v>朱立元</v>
          </cell>
          <cell r="H232" t="str">
            <v>高等教育出版社</v>
          </cell>
          <cell r="I232">
            <v>2018.8</v>
          </cell>
          <cell r="J232">
            <v>2</v>
          </cell>
          <cell r="K232">
            <v>48.6</v>
          </cell>
          <cell r="L232" t="str">
            <v>马工程重点教材</v>
          </cell>
          <cell r="M232" t="str">
            <v>×</v>
          </cell>
          <cell r="N232" t="str">
            <v>√</v>
          </cell>
          <cell r="O232" t="str">
            <v>√</v>
          </cell>
          <cell r="P232" t="str">
            <v>√</v>
          </cell>
          <cell r="Q232" t="str">
            <v>√</v>
          </cell>
          <cell r="R232" t="str">
            <v> </v>
          </cell>
          <cell r="S232" t="str">
            <v> </v>
          </cell>
          <cell r="T232" t="str">
            <v>×</v>
          </cell>
          <cell r="U232" t="str">
            <v>×</v>
          </cell>
          <cell r="V232" t="str">
            <v>×</v>
          </cell>
        </row>
        <row r="233">
          <cell r="B233" t="str">
            <v>西方美学史</v>
          </cell>
          <cell r="C233" t="str">
            <v>哲学类</v>
          </cell>
          <cell r="D233" t="str">
            <v>西方美学史（第二版）</v>
          </cell>
          <cell r="E233" t="str">
            <v> </v>
          </cell>
          <cell r="F233" t="str">
            <v>978-7-04-050092-9</v>
          </cell>
          <cell r="G233" t="str">
            <v>朱立元</v>
          </cell>
          <cell r="H233" t="str">
            <v>高等教育出版社</v>
          </cell>
          <cell r="I233">
            <v>2018.8</v>
          </cell>
          <cell r="J233">
            <v>2</v>
          </cell>
          <cell r="K233">
            <v>48.6</v>
          </cell>
          <cell r="L233" t="str">
            <v>马工程重点教材</v>
          </cell>
          <cell r="M233" t="str">
            <v>×</v>
          </cell>
          <cell r="N233" t="str">
            <v>√</v>
          </cell>
          <cell r="O233" t="str">
            <v>√</v>
          </cell>
          <cell r="P233" t="str">
            <v>√</v>
          </cell>
          <cell r="Q233" t="str">
            <v>√</v>
          </cell>
          <cell r="R233" t="str">
            <v> </v>
          </cell>
          <cell r="S233" t="str">
            <v> </v>
          </cell>
          <cell r="T233" t="str">
            <v>×</v>
          </cell>
          <cell r="U233" t="str">
            <v>×</v>
          </cell>
          <cell r="V233" t="str">
            <v>×</v>
          </cell>
        </row>
        <row r="234">
          <cell r="B234" t="str">
            <v>西方美学史概要</v>
          </cell>
          <cell r="C234" t="str">
            <v>哲学类</v>
          </cell>
          <cell r="D234" t="str">
            <v>西方美学史（第二版）</v>
          </cell>
          <cell r="E234" t="str">
            <v> </v>
          </cell>
          <cell r="F234" t="str">
            <v>978-7-04-050092-9</v>
          </cell>
          <cell r="G234" t="str">
            <v>朱立元</v>
          </cell>
          <cell r="H234" t="str">
            <v>高等教育出版社</v>
          </cell>
          <cell r="I234">
            <v>2018.8</v>
          </cell>
          <cell r="J234">
            <v>2</v>
          </cell>
          <cell r="K234">
            <v>48.6</v>
          </cell>
          <cell r="L234" t="str">
            <v>马工程重点教材</v>
          </cell>
          <cell r="M234" t="str">
            <v>×</v>
          </cell>
          <cell r="N234" t="str">
            <v>√</v>
          </cell>
          <cell r="O234" t="str">
            <v>√</v>
          </cell>
          <cell r="P234" t="str">
            <v>√</v>
          </cell>
          <cell r="Q234" t="str">
            <v>√</v>
          </cell>
          <cell r="R234" t="str">
            <v> </v>
          </cell>
          <cell r="S234" t="str">
            <v> </v>
          </cell>
          <cell r="T234" t="str">
            <v>×</v>
          </cell>
          <cell r="U234" t="str">
            <v>×</v>
          </cell>
          <cell r="V234" t="str">
            <v>×</v>
          </cell>
        </row>
        <row r="235">
          <cell r="B235" t="str">
            <v>西方美学思想</v>
          </cell>
          <cell r="C235" t="str">
            <v>哲学类</v>
          </cell>
          <cell r="D235" t="str">
            <v>西方美学史（第二版）</v>
          </cell>
          <cell r="E235" t="str">
            <v> </v>
          </cell>
          <cell r="F235" t="str">
            <v>978-7-04-050092-9</v>
          </cell>
          <cell r="G235" t="str">
            <v>朱立元</v>
          </cell>
          <cell r="H235" t="str">
            <v>高等教育出版社</v>
          </cell>
          <cell r="I235">
            <v>2018.8</v>
          </cell>
          <cell r="J235">
            <v>2</v>
          </cell>
          <cell r="K235">
            <v>48.6</v>
          </cell>
          <cell r="L235" t="str">
            <v>马工程重点教材</v>
          </cell>
          <cell r="M235" t="str">
            <v>×</v>
          </cell>
          <cell r="N235" t="str">
            <v>√</v>
          </cell>
          <cell r="O235" t="str">
            <v>√</v>
          </cell>
          <cell r="P235" t="str">
            <v>√</v>
          </cell>
          <cell r="Q235" t="str">
            <v>√</v>
          </cell>
          <cell r="R235" t="str">
            <v> </v>
          </cell>
          <cell r="S235" t="str">
            <v> </v>
          </cell>
          <cell r="T235" t="str">
            <v>×</v>
          </cell>
          <cell r="U235" t="str">
            <v>×</v>
          </cell>
          <cell r="V235" t="str">
            <v>×</v>
          </cell>
        </row>
        <row r="236">
          <cell r="B236" t="str">
            <v>西方美学思想史</v>
          </cell>
          <cell r="C236" t="str">
            <v>哲学类</v>
          </cell>
          <cell r="D236" t="str">
            <v>西方美学史（第二版）</v>
          </cell>
          <cell r="E236" t="str">
            <v> </v>
          </cell>
          <cell r="F236" t="str">
            <v>978-7-04-050092-9</v>
          </cell>
          <cell r="G236" t="str">
            <v>朱立元</v>
          </cell>
          <cell r="H236" t="str">
            <v>高等教育出版社</v>
          </cell>
          <cell r="I236">
            <v>2018.8</v>
          </cell>
          <cell r="J236">
            <v>2</v>
          </cell>
          <cell r="K236">
            <v>48.6</v>
          </cell>
          <cell r="L236" t="str">
            <v>马工程重点教材</v>
          </cell>
          <cell r="M236" t="str">
            <v>×</v>
          </cell>
          <cell r="N236" t="str">
            <v>√</v>
          </cell>
          <cell r="O236" t="str">
            <v>√</v>
          </cell>
          <cell r="P236" t="str">
            <v>√</v>
          </cell>
          <cell r="Q236" t="str">
            <v>√</v>
          </cell>
          <cell r="R236" t="str">
            <v> </v>
          </cell>
          <cell r="S236" t="str">
            <v> </v>
          </cell>
          <cell r="T236" t="str">
            <v>×</v>
          </cell>
          <cell r="U236" t="str">
            <v>×</v>
          </cell>
          <cell r="V236" t="str">
            <v>×</v>
          </cell>
        </row>
        <row r="237">
          <cell r="B237" t="str">
            <v>西方美学通论</v>
          </cell>
          <cell r="C237" t="str">
            <v>哲学类</v>
          </cell>
          <cell r="D237" t="str">
            <v>西方美学史（第二版）</v>
          </cell>
          <cell r="E237" t="str">
            <v> </v>
          </cell>
          <cell r="F237" t="str">
            <v>978-7-04-050092-9</v>
          </cell>
          <cell r="G237" t="str">
            <v>朱立元</v>
          </cell>
          <cell r="H237" t="str">
            <v>高等教育出版社</v>
          </cell>
          <cell r="I237">
            <v>2018.8</v>
          </cell>
          <cell r="J237">
            <v>2</v>
          </cell>
          <cell r="K237">
            <v>48.6</v>
          </cell>
          <cell r="L237" t="str">
            <v>马工程重点教材</v>
          </cell>
          <cell r="M237" t="str">
            <v>×</v>
          </cell>
          <cell r="N237" t="str">
            <v>√</v>
          </cell>
          <cell r="O237" t="str">
            <v>√</v>
          </cell>
          <cell r="P237" t="str">
            <v>√</v>
          </cell>
          <cell r="Q237" t="str">
            <v>√</v>
          </cell>
          <cell r="R237" t="str">
            <v> </v>
          </cell>
          <cell r="S237" t="str">
            <v> </v>
          </cell>
          <cell r="T237" t="str">
            <v>×</v>
          </cell>
          <cell r="U237" t="str">
            <v>×</v>
          </cell>
          <cell r="V237" t="str">
            <v>×</v>
          </cell>
        </row>
        <row r="238">
          <cell r="B238" t="str">
            <v>西方美学专题</v>
          </cell>
          <cell r="C238" t="str">
            <v>哲学类</v>
          </cell>
          <cell r="D238" t="str">
            <v>西方美学史（第二版）</v>
          </cell>
          <cell r="E238" t="str">
            <v> </v>
          </cell>
          <cell r="F238" t="str">
            <v>978-7-04-050092-9</v>
          </cell>
          <cell r="G238" t="str">
            <v>朱立元</v>
          </cell>
          <cell r="H238" t="str">
            <v>高等教育出版社</v>
          </cell>
          <cell r="I238">
            <v>2018.8</v>
          </cell>
          <cell r="J238">
            <v>2</v>
          </cell>
          <cell r="K238">
            <v>48.6</v>
          </cell>
          <cell r="L238" t="str">
            <v>马工程重点教材</v>
          </cell>
          <cell r="M238" t="str">
            <v>×</v>
          </cell>
          <cell r="N238" t="str">
            <v>√</v>
          </cell>
          <cell r="O238" t="str">
            <v>√</v>
          </cell>
          <cell r="P238" t="str">
            <v>√</v>
          </cell>
          <cell r="Q238" t="str">
            <v>√</v>
          </cell>
          <cell r="R238" t="str">
            <v> </v>
          </cell>
          <cell r="S238" t="str">
            <v> </v>
          </cell>
          <cell r="T238" t="str">
            <v>×</v>
          </cell>
          <cell r="U238" t="str">
            <v>×</v>
          </cell>
          <cell r="V238" t="str">
            <v>×</v>
          </cell>
        </row>
        <row r="239">
          <cell r="B239" t="str">
            <v>当代西方艺术哲学与美学</v>
          </cell>
          <cell r="C239" t="str">
            <v>哲学类</v>
          </cell>
          <cell r="D239" t="str">
            <v>西方美学史（第二版）</v>
          </cell>
          <cell r="E239" t="str">
            <v> </v>
          </cell>
          <cell r="F239" t="str">
            <v>978-7-04-050092-9</v>
          </cell>
          <cell r="G239" t="str">
            <v>朱立元</v>
          </cell>
          <cell r="H239" t="str">
            <v>高等教育出版社</v>
          </cell>
          <cell r="I239">
            <v>2018.8</v>
          </cell>
          <cell r="J239">
            <v>2</v>
          </cell>
          <cell r="K239">
            <v>48.6</v>
          </cell>
          <cell r="L239" t="str">
            <v>马工程重点教材</v>
          </cell>
          <cell r="M239" t="str">
            <v>×</v>
          </cell>
          <cell r="N239" t="str">
            <v>√</v>
          </cell>
          <cell r="O239" t="str">
            <v>√</v>
          </cell>
          <cell r="P239" t="str">
            <v>√</v>
          </cell>
          <cell r="Q239" t="str">
            <v>√</v>
          </cell>
          <cell r="R239" t="str">
            <v> </v>
          </cell>
          <cell r="S239" t="str">
            <v> </v>
          </cell>
          <cell r="T239" t="str">
            <v>×</v>
          </cell>
          <cell r="U239" t="str">
            <v>×</v>
          </cell>
          <cell r="V239" t="str">
            <v>×</v>
          </cell>
        </row>
        <row r="240">
          <cell r="B240" t="str">
            <v>美学史</v>
          </cell>
          <cell r="C240" t="str">
            <v>哲学类</v>
          </cell>
          <cell r="D240" t="str">
            <v>西方美学史（第二版）</v>
          </cell>
          <cell r="E240" t="str">
            <v> </v>
          </cell>
          <cell r="F240" t="str">
            <v>978-7-04-050092-9</v>
          </cell>
          <cell r="G240" t="str">
            <v>朱立元</v>
          </cell>
          <cell r="H240" t="str">
            <v>高等教育出版社</v>
          </cell>
          <cell r="I240">
            <v>2018.8</v>
          </cell>
          <cell r="J240">
            <v>2</v>
          </cell>
          <cell r="K240">
            <v>48.6</v>
          </cell>
          <cell r="L240" t="str">
            <v>马工程重点教材</v>
          </cell>
          <cell r="M240" t="str">
            <v>×</v>
          </cell>
          <cell r="N240" t="str">
            <v>√</v>
          </cell>
          <cell r="O240" t="str">
            <v>√</v>
          </cell>
          <cell r="P240" t="str">
            <v>√</v>
          </cell>
          <cell r="Q240" t="str">
            <v>√</v>
          </cell>
          <cell r="R240" t="str">
            <v> </v>
          </cell>
          <cell r="S240" t="str">
            <v> </v>
          </cell>
          <cell r="T240" t="str">
            <v>×</v>
          </cell>
          <cell r="U240" t="str">
            <v>×</v>
          </cell>
          <cell r="V240" t="str">
            <v>×</v>
          </cell>
        </row>
        <row r="241">
          <cell r="B241" t="str">
            <v>美学与艺术史</v>
          </cell>
          <cell r="C241" t="str">
            <v>哲学类</v>
          </cell>
          <cell r="D241" t="str">
            <v>西方美学史（第二版）</v>
          </cell>
          <cell r="E241" t="str">
            <v> </v>
          </cell>
          <cell r="F241" t="str">
            <v>978-7-04-050092-9</v>
          </cell>
          <cell r="G241" t="str">
            <v>朱立元</v>
          </cell>
          <cell r="H241" t="str">
            <v>高等教育出版社</v>
          </cell>
          <cell r="I241">
            <v>2018.8</v>
          </cell>
          <cell r="J241">
            <v>2</v>
          </cell>
          <cell r="K241">
            <v>48.6</v>
          </cell>
          <cell r="L241" t="str">
            <v>马工程重点教材</v>
          </cell>
          <cell r="M241" t="str">
            <v>×</v>
          </cell>
          <cell r="N241" t="str">
            <v>√</v>
          </cell>
          <cell r="O241" t="str">
            <v>√</v>
          </cell>
          <cell r="P241" t="str">
            <v>√</v>
          </cell>
          <cell r="Q241" t="str">
            <v>√</v>
          </cell>
          <cell r="R241" t="str">
            <v> </v>
          </cell>
          <cell r="S241" t="str">
            <v> </v>
          </cell>
          <cell r="T241" t="str">
            <v>×</v>
          </cell>
          <cell r="U241" t="str">
            <v>×</v>
          </cell>
          <cell r="V241" t="str">
            <v>×</v>
          </cell>
        </row>
        <row r="242">
          <cell r="B242" t="str">
            <v>西方古典美学</v>
          </cell>
          <cell r="C242" t="str">
            <v>哲学类</v>
          </cell>
          <cell r="D242" t="str">
            <v>西方美学史（第二版）</v>
          </cell>
          <cell r="E242" t="str">
            <v> </v>
          </cell>
          <cell r="F242" t="str">
            <v>978-7-04-050092-9</v>
          </cell>
          <cell r="G242" t="str">
            <v>朱立元</v>
          </cell>
          <cell r="H242" t="str">
            <v>高等教育出版社</v>
          </cell>
          <cell r="I242">
            <v>2018.8</v>
          </cell>
          <cell r="J242">
            <v>2</v>
          </cell>
          <cell r="K242">
            <v>48.6</v>
          </cell>
          <cell r="L242" t="str">
            <v>马工程重点教材</v>
          </cell>
          <cell r="M242" t="str">
            <v>×</v>
          </cell>
          <cell r="N242" t="str">
            <v>√</v>
          </cell>
          <cell r="O242" t="str">
            <v>√</v>
          </cell>
          <cell r="P242" t="str">
            <v>√</v>
          </cell>
          <cell r="Q242" t="str">
            <v>√</v>
          </cell>
          <cell r="R242" t="str">
            <v> </v>
          </cell>
          <cell r="S242" t="str">
            <v> </v>
          </cell>
          <cell r="T242" t="str">
            <v>×</v>
          </cell>
          <cell r="U242" t="str">
            <v>×</v>
          </cell>
          <cell r="V242" t="str">
            <v>×</v>
          </cell>
        </row>
        <row r="243">
          <cell r="B243" t="str">
            <v>西方当代美学</v>
          </cell>
          <cell r="C243" t="str">
            <v>哲学类</v>
          </cell>
          <cell r="D243" t="str">
            <v>西方美学史（第二版）</v>
          </cell>
          <cell r="E243" t="str">
            <v> </v>
          </cell>
          <cell r="F243" t="str">
            <v>978-7-04-050092-9</v>
          </cell>
          <cell r="G243" t="str">
            <v>朱立元</v>
          </cell>
          <cell r="H243" t="str">
            <v>高等教育出版社</v>
          </cell>
          <cell r="I243">
            <v>2018.8</v>
          </cell>
          <cell r="J243">
            <v>2</v>
          </cell>
          <cell r="K243">
            <v>48.6</v>
          </cell>
          <cell r="L243" t="str">
            <v>马工程重点教材</v>
          </cell>
          <cell r="M243" t="str">
            <v>×</v>
          </cell>
          <cell r="N243" t="str">
            <v>√</v>
          </cell>
          <cell r="O243" t="str">
            <v>√</v>
          </cell>
          <cell r="P243" t="str">
            <v>√</v>
          </cell>
          <cell r="Q243" t="str">
            <v>√</v>
          </cell>
          <cell r="R243" t="str">
            <v> </v>
          </cell>
          <cell r="S243" t="str">
            <v> </v>
          </cell>
          <cell r="T243" t="str">
            <v>×</v>
          </cell>
          <cell r="U243" t="str">
            <v>×</v>
          </cell>
          <cell r="V243" t="str">
            <v>×</v>
          </cell>
        </row>
        <row r="244">
          <cell r="B244" t="str">
            <v>外国文学史</v>
          </cell>
          <cell r="C244" t="str">
            <v>文学类</v>
          </cell>
          <cell r="D244" t="str">
            <v>外国文学史（第二版） </v>
          </cell>
          <cell r="E244" t="str">
            <v> </v>
          </cell>
          <cell r="F244" t="str">
            <v>978-7-04-050106-3（上）978-7-04-050107-0（下）</v>
          </cell>
          <cell r="G244" t="str">
            <v>聂珍钊、郑克鲁、蒋承勇</v>
          </cell>
          <cell r="H244" t="str">
            <v>高等教育出版社</v>
          </cell>
          <cell r="I244">
            <v>2018.8</v>
          </cell>
          <cell r="J244">
            <v>2</v>
          </cell>
          <cell r="K244" t="str">
            <v>38.8        32.2</v>
          </cell>
          <cell r="L244" t="str">
            <v>马工程重点教材</v>
          </cell>
          <cell r="M244" t="str">
            <v>×</v>
          </cell>
          <cell r="N244" t="str">
            <v>√</v>
          </cell>
          <cell r="O244" t="str">
            <v>√</v>
          </cell>
          <cell r="P244" t="str">
            <v>√</v>
          </cell>
          <cell r="Q244" t="str">
            <v>√</v>
          </cell>
          <cell r="R244" t="str">
            <v> </v>
          </cell>
          <cell r="S244" t="str">
            <v> </v>
          </cell>
          <cell r="T244" t="str">
            <v>×</v>
          </cell>
          <cell r="U244" t="str">
            <v>×</v>
          </cell>
          <cell r="V244" t="str">
            <v>×</v>
          </cell>
        </row>
        <row r="245">
          <cell r="B245" t="str">
            <v>外国文学</v>
          </cell>
          <cell r="C245" t="str">
            <v>文学类</v>
          </cell>
          <cell r="D245" t="str">
            <v>外国文学史（第二版） </v>
          </cell>
          <cell r="E245" t="str">
            <v> </v>
          </cell>
          <cell r="F245" t="str">
            <v>978-7-04-050106-3（上）978-7-04-050107-0（下）</v>
          </cell>
          <cell r="G245" t="str">
            <v>聂珍钊、郑克鲁、蒋承勇</v>
          </cell>
          <cell r="H245" t="str">
            <v>高等教育出版社</v>
          </cell>
          <cell r="I245">
            <v>2018.8</v>
          </cell>
          <cell r="J245">
            <v>2</v>
          </cell>
          <cell r="K245" t="str">
            <v>38.8        32.2</v>
          </cell>
          <cell r="L245" t="str">
            <v>马工程重点教材</v>
          </cell>
          <cell r="M245" t="str">
            <v>×</v>
          </cell>
          <cell r="N245" t="str">
            <v>√</v>
          </cell>
          <cell r="O245" t="str">
            <v>√</v>
          </cell>
          <cell r="P245" t="str">
            <v>√</v>
          </cell>
          <cell r="Q245" t="str">
            <v>√</v>
          </cell>
          <cell r="R245" t="str">
            <v> </v>
          </cell>
          <cell r="S245" t="str">
            <v> </v>
          </cell>
          <cell r="T245" t="str">
            <v>×</v>
          </cell>
          <cell r="U245" t="str">
            <v>×</v>
          </cell>
          <cell r="V245" t="str">
            <v>×</v>
          </cell>
        </row>
        <row r="246">
          <cell r="B246" t="str">
            <v>外国文学简史</v>
          </cell>
          <cell r="C246" t="str">
            <v>文学类</v>
          </cell>
          <cell r="D246" t="str">
            <v>外国文学史（第二版） </v>
          </cell>
          <cell r="E246" t="str">
            <v> </v>
          </cell>
          <cell r="F246" t="str">
            <v>978-7-04-050106-3（上）978-7-04-050107-0（下）</v>
          </cell>
          <cell r="G246" t="str">
            <v>聂珍钊、郑克鲁、蒋承勇</v>
          </cell>
          <cell r="H246" t="str">
            <v>高等教育出版社</v>
          </cell>
          <cell r="I246">
            <v>2018.8</v>
          </cell>
          <cell r="J246">
            <v>2</v>
          </cell>
          <cell r="K246" t="str">
            <v>38.8        32.2</v>
          </cell>
          <cell r="L246" t="str">
            <v>马工程重点教材</v>
          </cell>
          <cell r="M246" t="str">
            <v>×</v>
          </cell>
          <cell r="N246" t="str">
            <v>√</v>
          </cell>
          <cell r="O246" t="str">
            <v>√</v>
          </cell>
          <cell r="P246" t="str">
            <v>√</v>
          </cell>
          <cell r="Q246" t="str">
            <v>√</v>
          </cell>
          <cell r="R246" t="str">
            <v> </v>
          </cell>
          <cell r="S246" t="str">
            <v> </v>
          </cell>
          <cell r="T246" t="str">
            <v>×</v>
          </cell>
          <cell r="U246" t="str">
            <v>×</v>
          </cell>
          <cell r="V246" t="str">
            <v>×</v>
          </cell>
        </row>
        <row r="247">
          <cell r="B247" t="str">
            <v>外国文学概论</v>
          </cell>
          <cell r="C247" t="str">
            <v>文学类</v>
          </cell>
          <cell r="D247" t="str">
            <v>外国文学史（第二版） </v>
          </cell>
          <cell r="E247" t="str">
            <v> </v>
          </cell>
          <cell r="F247" t="str">
            <v>978-7-04-050106-3（上）978-7-04-050107-0（下）</v>
          </cell>
          <cell r="G247" t="str">
            <v>聂珍钊、郑克鲁、蒋承勇</v>
          </cell>
          <cell r="H247" t="str">
            <v>高等教育出版社</v>
          </cell>
          <cell r="I247">
            <v>2018.8</v>
          </cell>
          <cell r="J247">
            <v>2</v>
          </cell>
          <cell r="K247" t="str">
            <v>38.8        32.2</v>
          </cell>
          <cell r="L247" t="str">
            <v>马工程重点教材</v>
          </cell>
          <cell r="M247" t="str">
            <v>×</v>
          </cell>
          <cell r="N247" t="str">
            <v>√</v>
          </cell>
          <cell r="O247" t="str">
            <v>√</v>
          </cell>
          <cell r="P247" t="str">
            <v>√</v>
          </cell>
          <cell r="Q247" t="str">
            <v>√</v>
          </cell>
          <cell r="R247" t="str">
            <v> </v>
          </cell>
          <cell r="S247" t="str">
            <v> </v>
          </cell>
          <cell r="T247" t="str">
            <v>×</v>
          </cell>
          <cell r="U247" t="str">
            <v>×</v>
          </cell>
          <cell r="V247" t="str">
            <v>×</v>
          </cell>
        </row>
        <row r="248">
          <cell r="B248" t="str">
            <v>外国文学概要</v>
          </cell>
          <cell r="C248" t="str">
            <v>文学类</v>
          </cell>
          <cell r="D248" t="str">
            <v>外国文学史（第二版） </v>
          </cell>
          <cell r="E248" t="str">
            <v> </v>
          </cell>
          <cell r="F248" t="str">
            <v>978-7-04-050106-3（上）978-7-04-050107-0（下）</v>
          </cell>
          <cell r="G248" t="str">
            <v>聂珍钊、郑克鲁、蒋承勇</v>
          </cell>
          <cell r="H248" t="str">
            <v>高等教育出版社</v>
          </cell>
          <cell r="I248">
            <v>2018.8</v>
          </cell>
          <cell r="J248">
            <v>2</v>
          </cell>
          <cell r="K248" t="str">
            <v>38.8        32.2</v>
          </cell>
          <cell r="L248" t="str">
            <v>马工程重点教材</v>
          </cell>
          <cell r="M248" t="str">
            <v>×</v>
          </cell>
          <cell r="N248" t="str">
            <v>√</v>
          </cell>
          <cell r="O248" t="str">
            <v>√</v>
          </cell>
          <cell r="P248" t="str">
            <v>√</v>
          </cell>
          <cell r="Q248" t="str">
            <v>√</v>
          </cell>
          <cell r="R248" t="str">
            <v> </v>
          </cell>
          <cell r="S248" t="str">
            <v> </v>
          </cell>
          <cell r="T248" t="str">
            <v>×</v>
          </cell>
          <cell r="U248" t="str">
            <v>×</v>
          </cell>
          <cell r="V248" t="str">
            <v>×</v>
          </cell>
        </row>
        <row r="249">
          <cell r="B249" t="str">
            <v>外国文学纲要</v>
          </cell>
          <cell r="C249" t="str">
            <v>文学类</v>
          </cell>
          <cell r="D249" t="str">
            <v>外国文学史（第二版） </v>
          </cell>
          <cell r="E249" t="str">
            <v> </v>
          </cell>
          <cell r="F249" t="str">
            <v>978-7-04-050106-3（上）978-7-04-050107-0（下）</v>
          </cell>
          <cell r="G249" t="str">
            <v>聂珍钊、郑克鲁、蒋承勇</v>
          </cell>
          <cell r="H249" t="str">
            <v>高等教育出版社</v>
          </cell>
          <cell r="I249">
            <v>2018.8</v>
          </cell>
          <cell r="J249">
            <v>2</v>
          </cell>
          <cell r="K249" t="str">
            <v>38.8        32.2</v>
          </cell>
          <cell r="L249" t="str">
            <v>马工程重点教材</v>
          </cell>
          <cell r="M249" t="str">
            <v>×</v>
          </cell>
          <cell r="N249" t="str">
            <v>√</v>
          </cell>
          <cell r="O249" t="str">
            <v>√</v>
          </cell>
          <cell r="P249" t="str">
            <v>√</v>
          </cell>
          <cell r="Q249" t="str">
            <v>√</v>
          </cell>
          <cell r="R249" t="str">
            <v> </v>
          </cell>
          <cell r="S249" t="str">
            <v> </v>
          </cell>
          <cell r="T249" t="str">
            <v>×</v>
          </cell>
          <cell r="U249" t="str">
            <v>×</v>
          </cell>
          <cell r="V249" t="str">
            <v>×</v>
          </cell>
        </row>
        <row r="250">
          <cell r="B250" t="str">
            <v>外国文学史纲要</v>
          </cell>
          <cell r="C250" t="str">
            <v>文学类</v>
          </cell>
          <cell r="D250" t="str">
            <v>外国文学史（第二版） </v>
          </cell>
          <cell r="E250" t="str">
            <v> </v>
          </cell>
          <cell r="F250" t="str">
            <v>978-7-04-050106-3（上）978-7-04-050107-0（下）</v>
          </cell>
          <cell r="G250" t="str">
            <v>聂珍钊、郑克鲁、蒋承勇</v>
          </cell>
          <cell r="H250" t="str">
            <v>高等教育出版社</v>
          </cell>
          <cell r="I250">
            <v>2018.8</v>
          </cell>
          <cell r="J250">
            <v>2</v>
          </cell>
          <cell r="K250" t="str">
            <v>38.8        32.2</v>
          </cell>
          <cell r="L250" t="str">
            <v>马工程重点教材</v>
          </cell>
          <cell r="M250" t="str">
            <v>×</v>
          </cell>
          <cell r="N250" t="str">
            <v>√</v>
          </cell>
          <cell r="O250" t="str">
            <v>√</v>
          </cell>
          <cell r="P250" t="str">
            <v>√</v>
          </cell>
          <cell r="Q250" t="str">
            <v>√</v>
          </cell>
          <cell r="R250" t="str">
            <v> </v>
          </cell>
          <cell r="S250" t="str">
            <v> </v>
          </cell>
          <cell r="T250" t="str">
            <v>×</v>
          </cell>
          <cell r="U250" t="str">
            <v>×</v>
          </cell>
          <cell r="V250" t="str">
            <v>×</v>
          </cell>
        </row>
        <row r="251">
          <cell r="B251" t="str">
            <v>外国文学史论</v>
          </cell>
          <cell r="C251" t="str">
            <v>文学类</v>
          </cell>
          <cell r="D251" t="str">
            <v>外国文学史（第二版） </v>
          </cell>
          <cell r="E251" t="str">
            <v> </v>
          </cell>
          <cell r="F251" t="str">
            <v>978-7-04-050106-3（上）978-7-04-050107-0（下）</v>
          </cell>
          <cell r="G251" t="str">
            <v>聂珍钊、郑克鲁、蒋承勇</v>
          </cell>
          <cell r="H251" t="str">
            <v>高等教育出版社</v>
          </cell>
          <cell r="I251">
            <v>2018.8</v>
          </cell>
          <cell r="J251">
            <v>2</v>
          </cell>
          <cell r="K251" t="str">
            <v>38.8        32.2</v>
          </cell>
          <cell r="L251" t="str">
            <v>马工程重点教材</v>
          </cell>
          <cell r="M251" t="str">
            <v>×</v>
          </cell>
          <cell r="N251" t="str">
            <v>√</v>
          </cell>
          <cell r="O251" t="str">
            <v>√</v>
          </cell>
          <cell r="P251" t="str">
            <v>√</v>
          </cell>
          <cell r="Q251" t="str">
            <v>√</v>
          </cell>
          <cell r="R251" t="str">
            <v> </v>
          </cell>
          <cell r="S251" t="str">
            <v> </v>
          </cell>
          <cell r="T251" t="str">
            <v>×</v>
          </cell>
          <cell r="U251" t="str">
            <v>×</v>
          </cell>
          <cell r="V251" t="str">
            <v>×</v>
          </cell>
        </row>
        <row r="252">
          <cell r="B252" t="str">
            <v>西方文学概观</v>
          </cell>
          <cell r="C252" t="str">
            <v>文学类</v>
          </cell>
          <cell r="D252" t="str">
            <v>外国文学史（第二版） </v>
          </cell>
          <cell r="E252" t="str">
            <v> </v>
          </cell>
          <cell r="F252" t="str">
            <v>978-7-04-050106-3（上）978-7-04-050107-0（下）</v>
          </cell>
          <cell r="G252" t="str">
            <v>聂珍钊、郑克鲁、蒋承勇</v>
          </cell>
          <cell r="H252" t="str">
            <v>高等教育出版社</v>
          </cell>
          <cell r="I252">
            <v>2018.8</v>
          </cell>
          <cell r="J252">
            <v>2</v>
          </cell>
          <cell r="K252" t="str">
            <v>38.8        32.2</v>
          </cell>
          <cell r="L252" t="str">
            <v>马工程重点教材</v>
          </cell>
          <cell r="M252" t="str">
            <v>×</v>
          </cell>
          <cell r="N252" t="str">
            <v>√</v>
          </cell>
          <cell r="O252" t="str">
            <v>√</v>
          </cell>
          <cell r="P252" t="str">
            <v>√</v>
          </cell>
          <cell r="Q252" t="str">
            <v>√</v>
          </cell>
          <cell r="R252" t="str">
            <v> </v>
          </cell>
          <cell r="S252" t="str">
            <v> </v>
          </cell>
          <cell r="T252" t="str">
            <v>×</v>
          </cell>
          <cell r="U252" t="str">
            <v>×</v>
          </cell>
          <cell r="V252" t="str">
            <v>×</v>
          </cell>
        </row>
        <row r="253">
          <cell r="B253" t="str">
            <v>西方文学概论</v>
          </cell>
          <cell r="C253" t="str">
            <v>文学类</v>
          </cell>
          <cell r="D253" t="str">
            <v>外国文学史（第二版） </v>
          </cell>
          <cell r="E253" t="str">
            <v> </v>
          </cell>
          <cell r="F253" t="str">
            <v>978-7-04-050106-3（上）978-7-04-050107-0（下）</v>
          </cell>
          <cell r="G253" t="str">
            <v>聂珍钊、郑克鲁、蒋承勇</v>
          </cell>
          <cell r="H253" t="str">
            <v>高等教育出版社</v>
          </cell>
          <cell r="I253">
            <v>2018.8</v>
          </cell>
          <cell r="J253">
            <v>2</v>
          </cell>
          <cell r="K253" t="str">
            <v>38.8        32.2</v>
          </cell>
          <cell r="L253" t="str">
            <v>马工程重点教材</v>
          </cell>
          <cell r="M253" t="str">
            <v>×</v>
          </cell>
          <cell r="N253" t="str">
            <v>√</v>
          </cell>
          <cell r="O253" t="str">
            <v>√</v>
          </cell>
          <cell r="P253" t="str">
            <v>√</v>
          </cell>
          <cell r="Q253" t="str">
            <v>√</v>
          </cell>
          <cell r="R253" t="str">
            <v> </v>
          </cell>
          <cell r="S253" t="str">
            <v> </v>
          </cell>
          <cell r="T253" t="str">
            <v>×</v>
          </cell>
          <cell r="U253" t="str">
            <v>×</v>
          </cell>
          <cell r="V253" t="str">
            <v>×</v>
          </cell>
        </row>
        <row r="254">
          <cell r="B254" t="str">
            <v>西方文学简史</v>
          </cell>
          <cell r="C254" t="str">
            <v>文学类</v>
          </cell>
          <cell r="D254" t="str">
            <v>外国文学史（第二版） </v>
          </cell>
          <cell r="E254" t="str">
            <v> </v>
          </cell>
          <cell r="F254" t="str">
            <v>978-7-04-050106-3（上）978-7-04-050107-0（下）</v>
          </cell>
          <cell r="G254" t="str">
            <v>聂珍钊、郑克鲁、蒋承勇</v>
          </cell>
          <cell r="H254" t="str">
            <v>高等教育出版社</v>
          </cell>
          <cell r="I254">
            <v>2018.8</v>
          </cell>
          <cell r="J254">
            <v>2</v>
          </cell>
          <cell r="K254" t="str">
            <v>38.8        32.2</v>
          </cell>
          <cell r="L254" t="str">
            <v>马工程重点教材</v>
          </cell>
          <cell r="M254" t="str">
            <v>×</v>
          </cell>
          <cell r="N254" t="str">
            <v>√</v>
          </cell>
          <cell r="O254" t="str">
            <v>√</v>
          </cell>
          <cell r="P254" t="str">
            <v>√</v>
          </cell>
          <cell r="Q254" t="str">
            <v>√</v>
          </cell>
          <cell r="R254" t="str">
            <v> </v>
          </cell>
          <cell r="S254" t="str">
            <v> </v>
          </cell>
          <cell r="T254" t="str">
            <v>×</v>
          </cell>
          <cell r="U254" t="str">
            <v>×</v>
          </cell>
          <cell r="V254" t="str">
            <v>×</v>
          </cell>
        </row>
        <row r="255">
          <cell r="B255" t="str">
            <v>西方文学</v>
          </cell>
          <cell r="C255" t="str">
            <v>文学类</v>
          </cell>
          <cell r="D255" t="str">
            <v>外国文学史（第二版） </v>
          </cell>
          <cell r="E255" t="str">
            <v> </v>
          </cell>
          <cell r="F255" t="str">
            <v>978-7-04-050106-3（上）978-7-04-050107-0（下）</v>
          </cell>
          <cell r="G255" t="str">
            <v>聂珍钊、郑克鲁、蒋承勇</v>
          </cell>
          <cell r="H255" t="str">
            <v>高等教育出版社</v>
          </cell>
          <cell r="I255">
            <v>2018.8</v>
          </cell>
          <cell r="J255">
            <v>2</v>
          </cell>
          <cell r="K255" t="str">
            <v>38.8        32.2</v>
          </cell>
          <cell r="L255" t="str">
            <v>马工程重点教材</v>
          </cell>
          <cell r="M255" t="str">
            <v>×</v>
          </cell>
          <cell r="N255" t="str">
            <v>√</v>
          </cell>
          <cell r="O255" t="str">
            <v>√</v>
          </cell>
          <cell r="P255" t="str">
            <v>√</v>
          </cell>
          <cell r="Q255" t="str">
            <v>√</v>
          </cell>
          <cell r="R255" t="str">
            <v> </v>
          </cell>
          <cell r="S255" t="str">
            <v> </v>
          </cell>
          <cell r="T255" t="str">
            <v>×</v>
          </cell>
          <cell r="U255" t="str">
            <v>×</v>
          </cell>
          <cell r="V255" t="str">
            <v>×</v>
          </cell>
        </row>
        <row r="256">
          <cell r="B256" t="str">
            <v>西方文学史</v>
          </cell>
          <cell r="C256" t="str">
            <v>文学类</v>
          </cell>
          <cell r="D256" t="str">
            <v>外国文学史（第二版） </v>
          </cell>
          <cell r="E256" t="str">
            <v> </v>
          </cell>
          <cell r="F256" t="str">
            <v>978-7-04-050106-3（上）978-7-04-050107-0（下）</v>
          </cell>
          <cell r="G256" t="str">
            <v>聂珍钊、郑克鲁、蒋承勇</v>
          </cell>
          <cell r="H256" t="str">
            <v>高等教育出版社</v>
          </cell>
          <cell r="I256">
            <v>2018.8</v>
          </cell>
          <cell r="J256">
            <v>2</v>
          </cell>
          <cell r="K256" t="str">
            <v>38.8        32.2</v>
          </cell>
          <cell r="L256" t="str">
            <v>马工程重点教材</v>
          </cell>
          <cell r="M256" t="str">
            <v>×</v>
          </cell>
          <cell r="N256" t="str">
            <v>√</v>
          </cell>
          <cell r="O256" t="str">
            <v>√</v>
          </cell>
          <cell r="P256" t="str">
            <v>√</v>
          </cell>
          <cell r="Q256" t="str">
            <v>√</v>
          </cell>
          <cell r="R256" t="str">
            <v> </v>
          </cell>
          <cell r="S256" t="str">
            <v> </v>
          </cell>
          <cell r="T256" t="str">
            <v>×</v>
          </cell>
          <cell r="U256" t="str">
            <v>×</v>
          </cell>
          <cell r="V256" t="str">
            <v>×</v>
          </cell>
        </row>
        <row r="257">
          <cell r="B257" t="str">
            <v>欧美文学</v>
          </cell>
          <cell r="C257" t="str">
            <v>文学类</v>
          </cell>
          <cell r="D257" t="str">
            <v>外国文学史（第二版） </v>
          </cell>
          <cell r="E257" t="str">
            <v> </v>
          </cell>
          <cell r="F257" t="str">
            <v>978-7-04-050106-3（上）978-7-04-050107-0（下）</v>
          </cell>
          <cell r="G257" t="str">
            <v>聂珍钊、郑克鲁、蒋承勇</v>
          </cell>
          <cell r="H257" t="str">
            <v>高等教育出版社</v>
          </cell>
          <cell r="I257">
            <v>2018.8</v>
          </cell>
          <cell r="J257">
            <v>2</v>
          </cell>
          <cell r="K257" t="str">
            <v>38.8        32.2</v>
          </cell>
          <cell r="L257" t="str">
            <v>马工程重点教材</v>
          </cell>
          <cell r="M257" t="str">
            <v>×</v>
          </cell>
          <cell r="N257" t="str">
            <v>√</v>
          </cell>
          <cell r="O257" t="str">
            <v>√</v>
          </cell>
          <cell r="P257" t="str">
            <v>√</v>
          </cell>
          <cell r="Q257" t="str">
            <v>√</v>
          </cell>
          <cell r="R257" t="str">
            <v> </v>
          </cell>
          <cell r="S257" t="str">
            <v> </v>
          </cell>
          <cell r="T257" t="str">
            <v>×</v>
          </cell>
          <cell r="U257" t="str">
            <v>×</v>
          </cell>
          <cell r="V257" t="str">
            <v>×</v>
          </cell>
        </row>
        <row r="258">
          <cell r="B258" t="str">
            <v>欧美文学史</v>
          </cell>
          <cell r="C258" t="str">
            <v>文学类</v>
          </cell>
          <cell r="D258" t="str">
            <v>外国文学史（第二版） </v>
          </cell>
          <cell r="E258" t="str">
            <v> </v>
          </cell>
          <cell r="F258" t="str">
            <v>978-7-04-050106-3（上）978-7-04-050107-0（下）</v>
          </cell>
          <cell r="G258" t="str">
            <v>聂珍钊、郑克鲁、蒋承勇</v>
          </cell>
          <cell r="H258" t="str">
            <v>高等教育出版社</v>
          </cell>
          <cell r="I258">
            <v>2018.8</v>
          </cell>
          <cell r="J258">
            <v>2</v>
          </cell>
          <cell r="K258" t="str">
            <v>38.8        32.2</v>
          </cell>
          <cell r="L258" t="str">
            <v>马工程重点教材</v>
          </cell>
          <cell r="M258" t="str">
            <v>×</v>
          </cell>
          <cell r="N258" t="str">
            <v>√</v>
          </cell>
          <cell r="O258" t="str">
            <v>√</v>
          </cell>
          <cell r="P258" t="str">
            <v>√</v>
          </cell>
          <cell r="Q258" t="str">
            <v>√</v>
          </cell>
          <cell r="R258" t="str">
            <v> </v>
          </cell>
          <cell r="S258" t="str">
            <v> </v>
          </cell>
          <cell r="T258" t="str">
            <v>×</v>
          </cell>
          <cell r="U258" t="str">
            <v>×</v>
          </cell>
          <cell r="V258" t="str">
            <v>×</v>
          </cell>
        </row>
        <row r="259">
          <cell r="B259" t="str">
            <v>比较文学</v>
          </cell>
          <cell r="C259" t="str">
            <v>文学类</v>
          </cell>
          <cell r="D259" t="str">
            <v>比较文学概论（第二版）</v>
          </cell>
          <cell r="E259" t="str">
            <v> </v>
          </cell>
          <cell r="F259" t="str">
            <v>978-7-04-050105-6</v>
          </cell>
          <cell r="G259" t="str">
            <v>曹顺庆、孙景尧、高旭东</v>
          </cell>
          <cell r="H259" t="str">
            <v>高等教育出版社</v>
          </cell>
          <cell r="I259">
            <v>2018.9</v>
          </cell>
          <cell r="J259">
            <v>2</v>
          </cell>
          <cell r="K259">
            <v>37.5</v>
          </cell>
          <cell r="L259" t="str">
            <v>马工程重点教材</v>
          </cell>
          <cell r="M259" t="str">
            <v>×</v>
          </cell>
          <cell r="N259" t="str">
            <v>√</v>
          </cell>
          <cell r="O259" t="str">
            <v>√</v>
          </cell>
          <cell r="P259" t="str">
            <v>√</v>
          </cell>
          <cell r="Q259" t="str">
            <v>√</v>
          </cell>
          <cell r="R259" t="str">
            <v> </v>
          </cell>
          <cell r="S259" t="str">
            <v> </v>
          </cell>
          <cell r="T259" t="str">
            <v>×</v>
          </cell>
          <cell r="U259" t="str">
            <v>×</v>
          </cell>
          <cell r="V259" t="str">
            <v>×</v>
          </cell>
        </row>
        <row r="260">
          <cell r="B260" t="str">
            <v>比较文学概论</v>
          </cell>
          <cell r="C260" t="str">
            <v>文学类</v>
          </cell>
          <cell r="D260" t="str">
            <v>比较文学概论（第二版）</v>
          </cell>
          <cell r="E260" t="str">
            <v> </v>
          </cell>
          <cell r="F260" t="str">
            <v>978-7-04-050105-6</v>
          </cell>
          <cell r="G260" t="str">
            <v>曹顺庆、孙景尧、高旭东</v>
          </cell>
          <cell r="H260" t="str">
            <v>高等教育出版社</v>
          </cell>
          <cell r="I260">
            <v>2018.9</v>
          </cell>
          <cell r="J260">
            <v>2</v>
          </cell>
          <cell r="K260">
            <v>37.5</v>
          </cell>
          <cell r="L260" t="str">
            <v>马工程重点教材</v>
          </cell>
          <cell r="M260" t="str">
            <v>×</v>
          </cell>
          <cell r="N260" t="str">
            <v>√</v>
          </cell>
          <cell r="O260" t="str">
            <v>√</v>
          </cell>
          <cell r="P260" t="str">
            <v>√</v>
          </cell>
          <cell r="Q260" t="str">
            <v>√</v>
          </cell>
          <cell r="R260" t="str">
            <v> </v>
          </cell>
          <cell r="S260" t="str">
            <v> </v>
          </cell>
          <cell r="T260" t="str">
            <v>×</v>
          </cell>
          <cell r="U260" t="str">
            <v>×</v>
          </cell>
          <cell r="V260" t="str">
            <v>×</v>
          </cell>
        </row>
        <row r="261">
          <cell r="B261" t="str">
            <v>比较文学导论</v>
          </cell>
          <cell r="C261" t="str">
            <v>文学类</v>
          </cell>
          <cell r="D261" t="str">
            <v>比较文学概论（第二版）</v>
          </cell>
          <cell r="E261" t="str">
            <v> </v>
          </cell>
          <cell r="F261" t="str">
            <v>978-7-04-050105-6</v>
          </cell>
          <cell r="G261" t="str">
            <v>曹顺庆、孙景尧、高旭东</v>
          </cell>
          <cell r="H261" t="str">
            <v>高等教育出版社</v>
          </cell>
          <cell r="I261">
            <v>2018.9</v>
          </cell>
          <cell r="J261">
            <v>2</v>
          </cell>
          <cell r="K261">
            <v>37.5</v>
          </cell>
          <cell r="L261" t="str">
            <v>马工程重点教材</v>
          </cell>
          <cell r="M261" t="str">
            <v>×</v>
          </cell>
          <cell r="N261" t="str">
            <v>√</v>
          </cell>
          <cell r="O261" t="str">
            <v>√</v>
          </cell>
          <cell r="P261" t="str">
            <v>√</v>
          </cell>
          <cell r="Q261" t="str">
            <v>√</v>
          </cell>
          <cell r="R261" t="str">
            <v> </v>
          </cell>
          <cell r="S261" t="str">
            <v> </v>
          </cell>
          <cell r="T261" t="str">
            <v>×</v>
          </cell>
          <cell r="U261" t="str">
            <v>×</v>
          </cell>
          <cell r="V261" t="str">
            <v>×</v>
          </cell>
        </row>
        <row r="262">
          <cell r="B262" t="str">
            <v>比较文学原理</v>
          </cell>
          <cell r="C262" t="str">
            <v>文学类</v>
          </cell>
          <cell r="D262" t="str">
            <v>比较文学概论（第二版）</v>
          </cell>
          <cell r="E262" t="str">
            <v> </v>
          </cell>
          <cell r="F262" t="str">
            <v>978-7-04-050105-6</v>
          </cell>
          <cell r="G262" t="str">
            <v>曹顺庆、孙景尧、高旭东</v>
          </cell>
          <cell r="H262" t="str">
            <v>高等教育出版社</v>
          </cell>
          <cell r="I262">
            <v>2018.9</v>
          </cell>
          <cell r="J262">
            <v>2</v>
          </cell>
          <cell r="K262">
            <v>37.5</v>
          </cell>
          <cell r="L262" t="str">
            <v>马工程重点教材</v>
          </cell>
          <cell r="M262" t="str">
            <v>×</v>
          </cell>
          <cell r="N262" t="str">
            <v>√</v>
          </cell>
          <cell r="O262" t="str">
            <v>√</v>
          </cell>
          <cell r="P262" t="str">
            <v>√</v>
          </cell>
          <cell r="Q262" t="str">
            <v>√</v>
          </cell>
          <cell r="R262" t="str">
            <v> </v>
          </cell>
          <cell r="S262" t="str">
            <v> </v>
          </cell>
          <cell r="T262" t="str">
            <v>×</v>
          </cell>
          <cell r="U262" t="str">
            <v>×</v>
          </cell>
          <cell r="V262" t="str">
            <v>×</v>
          </cell>
        </row>
        <row r="263">
          <cell r="B263" t="str">
            <v>比较文学专题</v>
          </cell>
          <cell r="C263" t="str">
            <v>文学类</v>
          </cell>
          <cell r="D263" t="str">
            <v>比较文学概论（第二版）</v>
          </cell>
          <cell r="E263" t="str">
            <v> </v>
          </cell>
          <cell r="F263" t="str">
            <v>978-7-04-050105-6</v>
          </cell>
          <cell r="G263" t="str">
            <v>曹顺庆、孙景尧、高旭东</v>
          </cell>
          <cell r="H263" t="str">
            <v>高等教育出版社</v>
          </cell>
          <cell r="I263">
            <v>2018.9</v>
          </cell>
          <cell r="J263">
            <v>2</v>
          </cell>
          <cell r="K263">
            <v>37.5</v>
          </cell>
          <cell r="L263" t="str">
            <v>马工程重点教材</v>
          </cell>
          <cell r="M263" t="str">
            <v>×</v>
          </cell>
          <cell r="N263" t="str">
            <v>√</v>
          </cell>
          <cell r="O263" t="str">
            <v>√</v>
          </cell>
          <cell r="P263" t="str">
            <v>√</v>
          </cell>
          <cell r="Q263" t="str">
            <v>√</v>
          </cell>
          <cell r="R263" t="str">
            <v> </v>
          </cell>
          <cell r="S263" t="str">
            <v> </v>
          </cell>
          <cell r="T263" t="str">
            <v>×</v>
          </cell>
          <cell r="U263" t="str">
            <v>×</v>
          </cell>
          <cell r="V263" t="str">
            <v>×</v>
          </cell>
        </row>
        <row r="264">
          <cell r="B264" t="str">
            <v>比较文学与世界文学</v>
          </cell>
          <cell r="C264" t="str">
            <v>文学类</v>
          </cell>
          <cell r="D264" t="str">
            <v>比较文学概论（第二版）</v>
          </cell>
          <cell r="E264" t="str">
            <v> </v>
          </cell>
          <cell r="F264" t="str">
            <v>978-7-04-050105-6</v>
          </cell>
          <cell r="G264" t="str">
            <v>曹顺庆、孙景尧、高旭东</v>
          </cell>
          <cell r="H264" t="str">
            <v>高等教育出版社</v>
          </cell>
          <cell r="I264">
            <v>2018.9</v>
          </cell>
          <cell r="J264">
            <v>2</v>
          </cell>
          <cell r="K264">
            <v>37.5</v>
          </cell>
          <cell r="L264" t="str">
            <v>马工程重点教材</v>
          </cell>
          <cell r="M264" t="str">
            <v>×</v>
          </cell>
          <cell r="N264" t="str">
            <v>√</v>
          </cell>
          <cell r="O264" t="str">
            <v>√</v>
          </cell>
          <cell r="P264" t="str">
            <v>√</v>
          </cell>
          <cell r="Q264" t="str">
            <v>√</v>
          </cell>
          <cell r="R264" t="str">
            <v> </v>
          </cell>
          <cell r="S264" t="str">
            <v> </v>
          </cell>
          <cell r="T264" t="str">
            <v>×</v>
          </cell>
          <cell r="U264" t="str">
            <v>×</v>
          </cell>
          <cell r="V264" t="str">
            <v>×</v>
          </cell>
        </row>
        <row r="265">
          <cell r="B265" t="str">
            <v>比较文学研究</v>
          </cell>
          <cell r="C265" t="str">
            <v>文学类</v>
          </cell>
          <cell r="D265" t="str">
            <v>比较文学概论（第二版）</v>
          </cell>
          <cell r="E265" t="str">
            <v> </v>
          </cell>
          <cell r="F265" t="str">
            <v>978-7-04-050105-6</v>
          </cell>
          <cell r="G265" t="str">
            <v>曹顺庆、孙景尧、高旭东</v>
          </cell>
          <cell r="H265" t="str">
            <v>高等教育出版社</v>
          </cell>
          <cell r="I265">
            <v>2018.9</v>
          </cell>
          <cell r="J265">
            <v>2</v>
          </cell>
          <cell r="K265">
            <v>37.5</v>
          </cell>
          <cell r="L265" t="str">
            <v>马工程重点教材</v>
          </cell>
          <cell r="M265" t="str">
            <v>×</v>
          </cell>
          <cell r="N265" t="str">
            <v>√</v>
          </cell>
          <cell r="O265" t="str">
            <v>√</v>
          </cell>
          <cell r="P265" t="str">
            <v>√</v>
          </cell>
          <cell r="Q265" t="str">
            <v>√</v>
          </cell>
          <cell r="R265" t="str">
            <v> </v>
          </cell>
          <cell r="S265" t="str">
            <v> </v>
          </cell>
          <cell r="T265" t="str">
            <v>×</v>
          </cell>
          <cell r="U265" t="str">
            <v>×</v>
          </cell>
          <cell r="V265" t="str">
            <v>×</v>
          </cell>
        </row>
        <row r="266">
          <cell r="B266" t="str">
            <v>比较文学论</v>
          </cell>
          <cell r="C266" t="str">
            <v>文学类</v>
          </cell>
          <cell r="D266" t="str">
            <v>比较文学概论（第二版）</v>
          </cell>
          <cell r="E266" t="str">
            <v> </v>
          </cell>
          <cell r="F266" t="str">
            <v>978-7-04-050105-6</v>
          </cell>
          <cell r="G266" t="str">
            <v>曹顺庆、孙景尧、高旭东</v>
          </cell>
          <cell r="H266" t="str">
            <v>高等教育出版社</v>
          </cell>
          <cell r="I266">
            <v>2018.9</v>
          </cell>
          <cell r="J266">
            <v>2</v>
          </cell>
          <cell r="K266">
            <v>37.5</v>
          </cell>
          <cell r="L266" t="str">
            <v>马工程重点教材</v>
          </cell>
          <cell r="M266" t="str">
            <v>×</v>
          </cell>
          <cell r="N266" t="str">
            <v>√</v>
          </cell>
          <cell r="O266" t="str">
            <v>√</v>
          </cell>
          <cell r="P266" t="str">
            <v>√</v>
          </cell>
          <cell r="Q266" t="str">
            <v>√</v>
          </cell>
          <cell r="R266" t="str">
            <v> </v>
          </cell>
          <cell r="S266" t="str">
            <v> </v>
          </cell>
          <cell r="T266" t="str">
            <v>×</v>
          </cell>
          <cell r="U266" t="str">
            <v>×</v>
          </cell>
          <cell r="V266" t="str">
            <v>×</v>
          </cell>
        </row>
        <row r="267">
          <cell r="B267" t="str">
            <v>比较文学通论</v>
          </cell>
          <cell r="C267" t="str">
            <v>文学类</v>
          </cell>
          <cell r="D267" t="str">
            <v>比较文学概论（第二版）</v>
          </cell>
          <cell r="E267" t="str">
            <v> </v>
          </cell>
          <cell r="F267" t="str">
            <v>978-7-04-050105-6</v>
          </cell>
          <cell r="G267" t="str">
            <v>曹顺庆、孙景尧、高旭东</v>
          </cell>
          <cell r="H267" t="str">
            <v>高等教育出版社</v>
          </cell>
          <cell r="I267">
            <v>2018.9</v>
          </cell>
          <cell r="J267">
            <v>2</v>
          </cell>
          <cell r="K267">
            <v>37.5</v>
          </cell>
          <cell r="L267" t="str">
            <v>马工程重点教材</v>
          </cell>
          <cell r="M267" t="str">
            <v>×</v>
          </cell>
          <cell r="N267" t="str">
            <v>√</v>
          </cell>
          <cell r="O267" t="str">
            <v>√</v>
          </cell>
          <cell r="P267" t="str">
            <v>√</v>
          </cell>
          <cell r="Q267" t="str">
            <v>√</v>
          </cell>
          <cell r="R267" t="str">
            <v> </v>
          </cell>
          <cell r="S267" t="str">
            <v> </v>
          </cell>
          <cell r="T267" t="str">
            <v>×</v>
          </cell>
          <cell r="U267" t="str">
            <v>×</v>
          </cell>
          <cell r="V267" t="str">
            <v>×</v>
          </cell>
        </row>
        <row r="268">
          <cell r="B268" t="str">
            <v>比较文学与世界文学专题研究</v>
          </cell>
          <cell r="C268" t="str">
            <v>文学类</v>
          </cell>
          <cell r="D268" t="str">
            <v>比较文学概论（第二版）</v>
          </cell>
          <cell r="E268" t="str">
            <v> </v>
          </cell>
          <cell r="F268" t="str">
            <v>978-7-04-050105-6</v>
          </cell>
          <cell r="G268" t="str">
            <v>曹顺庆、孙景尧、高旭东</v>
          </cell>
          <cell r="H268" t="str">
            <v>高等教育出版社</v>
          </cell>
          <cell r="I268">
            <v>2018.9</v>
          </cell>
          <cell r="J268">
            <v>2</v>
          </cell>
          <cell r="K268">
            <v>37.5</v>
          </cell>
          <cell r="L268" t="str">
            <v>马工程重点教材</v>
          </cell>
          <cell r="M268" t="str">
            <v>×</v>
          </cell>
          <cell r="N268" t="str">
            <v>√</v>
          </cell>
          <cell r="O268" t="str">
            <v>√</v>
          </cell>
          <cell r="P268" t="str">
            <v>√</v>
          </cell>
          <cell r="Q268" t="str">
            <v>√</v>
          </cell>
          <cell r="R268" t="str">
            <v> </v>
          </cell>
          <cell r="S268" t="str">
            <v> </v>
          </cell>
          <cell r="T268" t="str">
            <v>×</v>
          </cell>
          <cell r="U268" t="str">
            <v>×</v>
          </cell>
          <cell r="V268" t="str">
            <v>×</v>
          </cell>
        </row>
        <row r="269">
          <cell r="B269" t="str">
            <v>世界文学与比较文学</v>
          </cell>
          <cell r="C269" t="str">
            <v>文学类</v>
          </cell>
          <cell r="D269" t="str">
            <v>比较文学概论（第二版）</v>
          </cell>
          <cell r="E269" t="str">
            <v> </v>
          </cell>
          <cell r="F269" t="str">
            <v>978-7-04-050105-6</v>
          </cell>
          <cell r="G269" t="str">
            <v>曹顺庆、孙景尧、高旭东</v>
          </cell>
          <cell r="H269" t="str">
            <v>高等教育出版社</v>
          </cell>
          <cell r="I269">
            <v>2018.9</v>
          </cell>
          <cell r="J269">
            <v>2</v>
          </cell>
          <cell r="K269">
            <v>37.5</v>
          </cell>
          <cell r="L269" t="str">
            <v>马工程重点教材</v>
          </cell>
          <cell r="M269" t="str">
            <v>×</v>
          </cell>
          <cell r="N269" t="str">
            <v>√</v>
          </cell>
          <cell r="O269" t="str">
            <v>√</v>
          </cell>
          <cell r="P269" t="str">
            <v>√</v>
          </cell>
          <cell r="Q269" t="str">
            <v>√</v>
          </cell>
          <cell r="R269" t="str">
            <v> </v>
          </cell>
          <cell r="S269" t="str">
            <v> </v>
          </cell>
          <cell r="T269" t="str">
            <v>×</v>
          </cell>
          <cell r="U269" t="str">
            <v>×</v>
          </cell>
          <cell r="V269" t="str">
            <v>×</v>
          </cell>
        </row>
        <row r="270">
          <cell r="B270" t="str">
            <v>中国美学</v>
          </cell>
          <cell r="C270" t="str">
            <v>哲学类</v>
          </cell>
          <cell r="D270" t="str">
            <v>中国美学史（第二版）</v>
          </cell>
          <cell r="E270" t="str">
            <v> </v>
          </cell>
          <cell r="F270" t="str">
            <v>978-7-04-050093-6</v>
          </cell>
          <cell r="G270" t="str">
            <v>张法、朱良志</v>
          </cell>
          <cell r="H270" t="str">
            <v>高等教育出版社</v>
          </cell>
          <cell r="I270">
            <v>2018.8</v>
          </cell>
          <cell r="J270">
            <v>2</v>
          </cell>
          <cell r="K270">
            <v>39.7</v>
          </cell>
          <cell r="L270" t="str">
            <v>马工程重点教材</v>
          </cell>
          <cell r="M270" t="str">
            <v>×</v>
          </cell>
          <cell r="N270" t="str">
            <v>√</v>
          </cell>
          <cell r="O270" t="str">
            <v>√</v>
          </cell>
          <cell r="P270" t="str">
            <v>√</v>
          </cell>
          <cell r="Q270" t="str">
            <v>√</v>
          </cell>
          <cell r="R270" t="str">
            <v> </v>
          </cell>
          <cell r="S270" t="str">
            <v> </v>
          </cell>
          <cell r="T270" t="str">
            <v>×</v>
          </cell>
          <cell r="U270" t="str">
            <v>×</v>
          </cell>
          <cell r="V270" t="str">
            <v>×</v>
          </cell>
        </row>
        <row r="271">
          <cell r="B271" t="str">
            <v>中国美学导论</v>
          </cell>
          <cell r="C271" t="str">
            <v>哲学类</v>
          </cell>
          <cell r="D271" t="str">
            <v>中国美学史（第二版）</v>
          </cell>
          <cell r="E271" t="str">
            <v> </v>
          </cell>
          <cell r="F271" t="str">
            <v>978-7-04-050093-6</v>
          </cell>
          <cell r="G271" t="str">
            <v>张法、朱良志</v>
          </cell>
          <cell r="H271" t="str">
            <v>高等教育出版社</v>
          </cell>
          <cell r="I271">
            <v>2018.8</v>
          </cell>
          <cell r="J271">
            <v>2</v>
          </cell>
          <cell r="K271">
            <v>39.7</v>
          </cell>
          <cell r="L271" t="str">
            <v>马工程重点教材</v>
          </cell>
          <cell r="M271" t="str">
            <v>×</v>
          </cell>
          <cell r="N271" t="str">
            <v>√</v>
          </cell>
          <cell r="O271" t="str">
            <v>√</v>
          </cell>
          <cell r="P271" t="str">
            <v>√</v>
          </cell>
          <cell r="Q271" t="str">
            <v>√</v>
          </cell>
          <cell r="R271" t="str">
            <v> </v>
          </cell>
          <cell r="S271" t="str">
            <v> </v>
          </cell>
          <cell r="T271" t="str">
            <v>×</v>
          </cell>
          <cell r="U271" t="str">
            <v>×</v>
          </cell>
          <cell r="V271" t="str">
            <v>×</v>
          </cell>
        </row>
        <row r="272">
          <cell r="B272" t="str">
            <v>中国美学史</v>
          </cell>
          <cell r="C272" t="str">
            <v>哲学类</v>
          </cell>
          <cell r="D272" t="str">
            <v>中国美学史（第二版）</v>
          </cell>
          <cell r="E272" t="str">
            <v> </v>
          </cell>
          <cell r="F272" t="str">
            <v>978-7-04-050093-6</v>
          </cell>
          <cell r="G272" t="str">
            <v>张法、朱良志</v>
          </cell>
          <cell r="H272" t="str">
            <v>高等教育出版社</v>
          </cell>
          <cell r="I272">
            <v>2018.8</v>
          </cell>
          <cell r="J272">
            <v>2</v>
          </cell>
          <cell r="K272">
            <v>39.7</v>
          </cell>
          <cell r="L272" t="str">
            <v>马工程重点教材</v>
          </cell>
          <cell r="M272" t="str">
            <v>×</v>
          </cell>
          <cell r="N272" t="str">
            <v>√</v>
          </cell>
          <cell r="O272" t="str">
            <v>√</v>
          </cell>
          <cell r="P272" t="str">
            <v>√</v>
          </cell>
          <cell r="Q272" t="str">
            <v>√</v>
          </cell>
          <cell r="R272" t="str">
            <v> </v>
          </cell>
          <cell r="S272" t="str">
            <v> </v>
          </cell>
          <cell r="T272" t="str">
            <v>×</v>
          </cell>
          <cell r="U272" t="str">
            <v>×</v>
          </cell>
          <cell r="V272" t="str">
            <v>×</v>
          </cell>
        </row>
        <row r="273">
          <cell r="B273" t="str">
            <v>中国美学史概要</v>
          </cell>
          <cell r="C273" t="str">
            <v>哲学类</v>
          </cell>
          <cell r="D273" t="str">
            <v>中国美学史（第二版）</v>
          </cell>
          <cell r="E273" t="str">
            <v> </v>
          </cell>
          <cell r="F273" t="str">
            <v>978-7-04-050093-6</v>
          </cell>
          <cell r="G273" t="str">
            <v>张法、朱良志</v>
          </cell>
          <cell r="H273" t="str">
            <v>高等教育出版社</v>
          </cell>
          <cell r="I273">
            <v>2018.8</v>
          </cell>
          <cell r="J273">
            <v>2</v>
          </cell>
          <cell r="K273">
            <v>39.7</v>
          </cell>
          <cell r="L273" t="str">
            <v>马工程重点教材</v>
          </cell>
          <cell r="M273" t="str">
            <v>×</v>
          </cell>
          <cell r="N273" t="str">
            <v>√</v>
          </cell>
          <cell r="O273" t="str">
            <v>√</v>
          </cell>
          <cell r="P273" t="str">
            <v>√</v>
          </cell>
          <cell r="Q273" t="str">
            <v>√</v>
          </cell>
          <cell r="R273" t="str">
            <v> </v>
          </cell>
          <cell r="S273" t="str">
            <v> </v>
          </cell>
          <cell r="T273" t="str">
            <v>×</v>
          </cell>
          <cell r="U273" t="str">
            <v>×</v>
          </cell>
          <cell r="V273" t="str">
            <v>×</v>
          </cell>
        </row>
        <row r="274">
          <cell r="B274" t="str">
            <v>中国美学史纲要</v>
          </cell>
          <cell r="C274" t="str">
            <v>哲学类</v>
          </cell>
          <cell r="D274" t="str">
            <v>中国美学史（第二版）</v>
          </cell>
          <cell r="E274" t="str">
            <v> </v>
          </cell>
          <cell r="F274" t="str">
            <v>978-7-04-050093-6</v>
          </cell>
          <cell r="G274" t="str">
            <v>张法、朱良志</v>
          </cell>
          <cell r="H274" t="str">
            <v>高等教育出版社</v>
          </cell>
          <cell r="I274">
            <v>2018.8</v>
          </cell>
          <cell r="J274">
            <v>2</v>
          </cell>
          <cell r="K274">
            <v>39.7</v>
          </cell>
          <cell r="L274" t="str">
            <v>马工程重点教材</v>
          </cell>
          <cell r="M274" t="str">
            <v>×</v>
          </cell>
          <cell r="N274" t="str">
            <v>√</v>
          </cell>
          <cell r="O274" t="str">
            <v>√</v>
          </cell>
          <cell r="P274" t="str">
            <v>√</v>
          </cell>
          <cell r="Q274" t="str">
            <v>√</v>
          </cell>
          <cell r="R274" t="str">
            <v> </v>
          </cell>
          <cell r="S274" t="str">
            <v> </v>
          </cell>
          <cell r="T274" t="str">
            <v>×</v>
          </cell>
          <cell r="U274" t="str">
            <v>×</v>
          </cell>
          <cell r="V274" t="str">
            <v>×</v>
          </cell>
        </row>
        <row r="275">
          <cell r="B275" t="str">
            <v>中国美学史话</v>
          </cell>
          <cell r="C275" t="str">
            <v>哲学类</v>
          </cell>
          <cell r="D275" t="str">
            <v>中国美学史（第二版）</v>
          </cell>
          <cell r="E275" t="str">
            <v> </v>
          </cell>
          <cell r="F275" t="str">
            <v>978-7-04-050093-6</v>
          </cell>
          <cell r="G275" t="str">
            <v>张法、朱良志</v>
          </cell>
          <cell r="H275" t="str">
            <v>高等教育出版社</v>
          </cell>
          <cell r="I275">
            <v>2018.8</v>
          </cell>
          <cell r="J275">
            <v>2</v>
          </cell>
          <cell r="K275">
            <v>39.7</v>
          </cell>
          <cell r="L275" t="str">
            <v>马工程重点教材</v>
          </cell>
          <cell r="M275" t="str">
            <v>×</v>
          </cell>
          <cell r="N275" t="str">
            <v>√</v>
          </cell>
          <cell r="O275" t="str">
            <v>√</v>
          </cell>
          <cell r="P275" t="str">
            <v>√</v>
          </cell>
          <cell r="Q275" t="str">
            <v>√</v>
          </cell>
          <cell r="R275" t="str">
            <v> </v>
          </cell>
          <cell r="S275" t="str">
            <v> </v>
          </cell>
          <cell r="T275" t="str">
            <v>×</v>
          </cell>
          <cell r="U275" t="str">
            <v>×</v>
          </cell>
          <cell r="V275" t="str">
            <v>×</v>
          </cell>
        </row>
        <row r="276">
          <cell r="B276" t="str">
            <v>中国美学史专题</v>
          </cell>
          <cell r="C276" t="str">
            <v>哲学类</v>
          </cell>
          <cell r="D276" t="str">
            <v>中国美学史（第二版）</v>
          </cell>
          <cell r="E276" t="str">
            <v> </v>
          </cell>
          <cell r="F276" t="str">
            <v>978-7-04-050093-6</v>
          </cell>
          <cell r="G276" t="str">
            <v>张法、朱良志</v>
          </cell>
          <cell r="H276" t="str">
            <v>高等教育出版社</v>
          </cell>
          <cell r="I276">
            <v>2018.8</v>
          </cell>
          <cell r="J276">
            <v>2</v>
          </cell>
          <cell r="K276">
            <v>39.7</v>
          </cell>
          <cell r="L276" t="str">
            <v>马工程重点教材</v>
          </cell>
          <cell r="M276" t="str">
            <v>×</v>
          </cell>
          <cell r="N276" t="str">
            <v>√</v>
          </cell>
          <cell r="O276" t="str">
            <v>√</v>
          </cell>
          <cell r="P276" t="str">
            <v>√</v>
          </cell>
          <cell r="Q276" t="str">
            <v>√</v>
          </cell>
          <cell r="R276" t="str">
            <v> </v>
          </cell>
          <cell r="S276" t="str">
            <v> </v>
          </cell>
          <cell r="T276" t="str">
            <v>×</v>
          </cell>
          <cell r="U276" t="str">
            <v>×</v>
          </cell>
          <cell r="V276" t="str">
            <v>×</v>
          </cell>
        </row>
        <row r="277">
          <cell r="B277" t="str">
            <v>中国美学思想史</v>
          </cell>
          <cell r="C277" t="str">
            <v>哲学类</v>
          </cell>
          <cell r="D277" t="str">
            <v>中国美学史（第二版）</v>
          </cell>
          <cell r="E277" t="str">
            <v> </v>
          </cell>
          <cell r="F277" t="str">
            <v>978-7-04-050093-6</v>
          </cell>
          <cell r="G277" t="str">
            <v>张法、朱良志</v>
          </cell>
          <cell r="H277" t="str">
            <v>高等教育出版社</v>
          </cell>
          <cell r="I277">
            <v>2018.8</v>
          </cell>
          <cell r="J277">
            <v>2</v>
          </cell>
          <cell r="K277">
            <v>39.7</v>
          </cell>
          <cell r="L277" t="str">
            <v>马工程重点教材</v>
          </cell>
          <cell r="M277" t="str">
            <v>×</v>
          </cell>
          <cell r="N277" t="str">
            <v>√</v>
          </cell>
          <cell r="O277" t="str">
            <v>√</v>
          </cell>
          <cell r="P277" t="str">
            <v>√</v>
          </cell>
          <cell r="Q277" t="str">
            <v>√</v>
          </cell>
          <cell r="R277" t="str">
            <v> </v>
          </cell>
          <cell r="S277" t="str">
            <v> </v>
          </cell>
          <cell r="T277" t="str">
            <v>×</v>
          </cell>
          <cell r="U277" t="str">
            <v>×</v>
          </cell>
          <cell r="V277" t="str">
            <v>×</v>
          </cell>
        </row>
        <row r="278">
          <cell r="B278" t="str">
            <v>中国美学文化</v>
          </cell>
          <cell r="C278" t="str">
            <v>哲学类</v>
          </cell>
          <cell r="D278" t="str">
            <v>中国美学史（第二版）</v>
          </cell>
          <cell r="E278" t="str">
            <v> </v>
          </cell>
          <cell r="F278" t="str">
            <v>978-7-04-050093-6</v>
          </cell>
          <cell r="G278" t="str">
            <v>张法、朱良志</v>
          </cell>
          <cell r="H278" t="str">
            <v>高等教育出版社</v>
          </cell>
          <cell r="I278">
            <v>2018.8</v>
          </cell>
          <cell r="J278">
            <v>2</v>
          </cell>
          <cell r="K278">
            <v>39.7</v>
          </cell>
          <cell r="L278" t="str">
            <v>马工程重点教材</v>
          </cell>
          <cell r="M278" t="str">
            <v>×</v>
          </cell>
          <cell r="N278" t="str">
            <v>√</v>
          </cell>
          <cell r="O278" t="str">
            <v>√</v>
          </cell>
          <cell r="P278" t="str">
            <v>√</v>
          </cell>
          <cell r="Q278" t="str">
            <v>√</v>
          </cell>
          <cell r="R278" t="str">
            <v> </v>
          </cell>
          <cell r="S278" t="str">
            <v> </v>
          </cell>
          <cell r="T278" t="str">
            <v>×</v>
          </cell>
          <cell r="U278" t="str">
            <v>×</v>
          </cell>
          <cell r="V278" t="str">
            <v>×</v>
          </cell>
        </row>
        <row r="279">
          <cell r="B279" t="str">
            <v>中国美学专题</v>
          </cell>
          <cell r="C279" t="str">
            <v>哲学类</v>
          </cell>
          <cell r="D279" t="str">
            <v>中国美学史（第二版）</v>
          </cell>
          <cell r="E279" t="str">
            <v> </v>
          </cell>
          <cell r="F279" t="str">
            <v>978-7-04-050093-6</v>
          </cell>
          <cell r="G279" t="str">
            <v>张法、朱良志</v>
          </cell>
          <cell r="H279" t="str">
            <v>高等教育出版社</v>
          </cell>
          <cell r="I279">
            <v>2018.8</v>
          </cell>
          <cell r="J279">
            <v>2</v>
          </cell>
          <cell r="K279">
            <v>39.7</v>
          </cell>
          <cell r="L279" t="str">
            <v>马工程重点教材</v>
          </cell>
          <cell r="M279" t="str">
            <v>×</v>
          </cell>
          <cell r="N279" t="str">
            <v>√</v>
          </cell>
          <cell r="O279" t="str">
            <v>√</v>
          </cell>
          <cell r="P279" t="str">
            <v>√</v>
          </cell>
          <cell r="Q279" t="str">
            <v>√</v>
          </cell>
          <cell r="R279" t="str">
            <v> </v>
          </cell>
          <cell r="S279" t="str">
            <v> </v>
          </cell>
          <cell r="T279" t="str">
            <v>×</v>
          </cell>
          <cell r="U279" t="str">
            <v>×</v>
          </cell>
          <cell r="V279" t="str">
            <v>×</v>
          </cell>
        </row>
        <row r="280">
          <cell r="B280" t="str">
            <v>中国古代美学</v>
          </cell>
          <cell r="C280" t="str">
            <v>哲学类</v>
          </cell>
          <cell r="D280" t="str">
            <v>中国美学史（第二版）</v>
          </cell>
          <cell r="E280" t="str">
            <v> </v>
          </cell>
          <cell r="F280" t="str">
            <v>978-7-04-050093-6</v>
          </cell>
          <cell r="G280" t="str">
            <v>张法、朱良志</v>
          </cell>
          <cell r="H280" t="str">
            <v>高等教育出版社</v>
          </cell>
          <cell r="I280">
            <v>2018.8</v>
          </cell>
          <cell r="J280">
            <v>2</v>
          </cell>
          <cell r="K280">
            <v>39.7</v>
          </cell>
          <cell r="L280" t="str">
            <v>马工程重点教材</v>
          </cell>
          <cell r="M280" t="str">
            <v>×</v>
          </cell>
          <cell r="N280" t="str">
            <v>√</v>
          </cell>
          <cell r="O280" t="str">
            <v>√</v>
          </cell>
          <cell r="P280" t="str">
            <v>√</v>
          </cell>
          <cell r="Q280" t="str">
            <v>√</v>
          </cell>
          <cell r="R280" t="str">
            <v> </v>
          </cell>
          <cell r="S280" t="str">
            <v> </v>
          </cell>
          <cell r="T280" t="str">
            <v>×</v>
          </cell>
          <cell r="U280" t="str">
            <v>×</v>
          </cell>
          <cell r="V280" t="str">
            <v>×</v>
          </cell>
        </row>
        <row r="281">
          <cell r="B281" t="str">
            <v>中国古代美学思想</v>
          </cell>
          <cell r="C281" t="str">
            <v>哲学类</v>
          </cell>
          <cell r="D281" t="str">
            <v>中国美学史（第二版）</v>
          </cell>
          <cell r="E281" t="str">
            <v> </v>
          </cell>
          <cell r="F281" t="str">
            <v>978-7-04-050093-6</v>
          </cell>
          <cell r="G281" t="str">
            <v>张法、朱良志</v>
          </cell>
          <cell r="H281" t="str">
            <v>高等教育出版社</v>
          </cell>
          <cell r="I281">
            <v>2018.8</v>
          </cell>
          <cell r="J281">
            <v>2</v>
          </cell>
          <cell r="K281">
            <v>39.7</v>
          </cell>
          <cell r="L281" t="str">
            <v>马工程重点教材</v>
          </cell>
          <cell r="M281" t="str">
            <v>×</v>
          </cell>
          <cell r="N281" t="str">
            <v>√</v>
          </cell>
          <cell r="O281" t="str">
            <v>√</v>
          </cell>
          <cell r="P281" t="str">
            <v>√</v>
          </cell>
          <cell r="Q281" t="str">
            <v>√</v>
          </cell>
          <cell r="R281" t="str">
            <v> </v>
          </cell>
          <cell r="S281" t="str">
            <v> </v>
          </cell>
          <cell r="T281" t="str">
            <v>×</v>
          </cell>
          <cell r="U281" t="str">
            <v>×</v>
          </cell>
          <cell r="V281" t="str">
            <v>×</v>
          </cell>
        </row>
        <row r="282">
          <cell r="B282" t="str">
            <v>中外伦理思想史</v>
          </cell>
          <cell r="C282" t="str">
            <v>哲学类</v>
          </cell>
          <cell r="D282" t="str">
            <v>中国伦理思想史（第二版）</v>
          </cell>
          <cell r="E282" t="str">
            <v> </v>
          </cell>
          <cell r="F282" t="str">
            <v>978-7-04-050090-5</v>
          </cell>
          <cell r="G282" t="str">
            <v>张锡勤、杨明、张怀承</v>
          </cell>
          <cell r="H282" t="str">
            <v>高等教育出版社</v>
          </cell>
          <cell r="I282">
            <v>2018.9</v>
          </cell>
          <cell r="J282">
            <v>2</v>
          </cell>
          <cell r="K282">
            <v>41.8</v>
          </cell>
          <cell r="L282" t="str">
            <v>马工程重点教材</v>
          </cell>
          <cell r="M282" t="str">
            <v>×</v>
          </cell>
          <cell r="N282" t="str">
            <v>√</v>
          </cell>
          <cell r="O282" t="str">
            <v>√</v>
          </cell>
          <cell r="P282" t="str">
            <v>√</v>
          </cell>
          <cell r="Q282" t="str">
            <v>√</v>
          </cell>
          <cell r="R282" t="str">
            <v> </v>
          </cell>
          <cell r="S282" t="str">
            <v> </v>
          </cell>
          <cell r="T282" t="str">
            <v>×</v>
          </cell>
          <cell r="U282" t="str">
            <v>×</v>
          </cell>
          <cell r="V282" t="str">
            <v>×</v>
          </cell>
        </row>
        <row r="283">
          <cell r="B283" t="str">
            <v>伦理学思想史</v>
          </cell>
          <cell r="C283" t="str">
            <v>哲学类</v>
          </cell>
          <cell r="D283" t="str">
            <v>中国伦理思想史（第二版）</v>
          </cell>
          <cell r="E283" t="str">
            <v> </v>
          </cell>
          <cell r="F283" t="str">
            <v>978-7-04-050090-5</v>
          </cell>
          <cell r="G283" t="str">
            <v>张锡勤、杨明、张怀承</v>
          </cell>
          <cell r="H283" t="str">
            <v>高等教育出版社</v>
          </cell>
          <cell r="I283">
            <v>2018.9</v>
          </cell>
          <cell r="J283">
            <v>2</v>
          </cell>
          <cell r="K283">
            <v>41.8</v>
          </cell>
          <cell r="L283" t="str">
            <v>马工程重点教材</v>
          </cell>
          <cell r="M283" t="str">
            <v>×</v>
          </cell>
          <cell r="N283" t="str">
            <v>√</v>
          </cell>
          <cell r="O283" t="str">
            <v>√</v>
          </cell>
          <cell r="P283" t="str">
            <v>√</v>
          </cell>
          <cell r="Q283" t="str">
            <v>√</v>
          </cell>
          <cell r="R283" t="str">
            <v> </v>
          </cell>
          <cell r="S283" t="str">
            <v> </v>
          </cell>
          <cell r="T283" t="str">
            <v>×</v>
          </cell>
          <cell r="U283" t="str">
            <v>×</v>
          </cell>
          <cell r="V283" t="str">
            <v>×</v>
          </cell>
        </row>
        <row r="284">
          <cell r="B284" t="str">
            <v>中国伦理思想史</v>
          </cell>
          <cell r="C284" t="str">
            <v>哲学类</v>
          </cell>
          <cell r="D284" t="str">
            <v>中国伦理思想史（第二版）</v>
          </cell>
          <cell r="E284" t="str">
            <v> </v>
          </cell>
          <cell r="F284" t="str">
            <v>978-7-04-050090-5</v>
          </cell>
          <cell r="G284" t="str">
            <v>张锡勤、杨明、张怀承</v>
          </cell>
          <cell r="H284" t="str">
            <v>高等教育出版社</v>
          </cell>
          <cell r="I284">
            <v>2018.9</v>
          </cell>
          <cell r="J284">
            <v>2</v>
          </cell>
          <cell r="K284">
            <v>41.8</v>
          </cell>
          <cell r="L284" t="str">
            <v>马工程重点教材</v>
          </cell>
          <cell r="M284" t="str">
            <v>×</v>
          </cell>
          <cell r="N284" t="str">
            <v>√</v>
          </cell>
          <cell r="O284" t="str">
            <v>√</v>
          </cell>
          <cell r="P284" t="str">
            <v>√</v>
          </cell>
          <cell r="Q284" t="str">
            <v>√</v>
          </cell>
          <cell r="R284" t="str">
            <v> </v>
          </cell>
          <cell r="S284" t="str">
            <v> </v>
          </cell>
          <cell r="T284" t="str">
            <v>×</v>
          </cell>
          <cell r="U284" t="str">
            <v>×</v>
          </cell>
          <cell r="V284" t="str">
            <v>×</v>
          </cell>
        </row>
        <row r="285">
          <cell r="B285" t="str">
            <v>考古学通论</v>
          </cell>
          <cell r="C285" t="str">
            <v>历史学类</v>
          </cell>
          <cell r="D285" t="str">
            <v>考古学概论（第二版）</v>
          </cell>
          <cell r="E285" t="str">
            <v> </v>
          </cell>
          <cell r="F285" t="str">
            <v>978-7-04-050113-1</v>
          </cell>
          <cell r="G285" t="str">
            <v>栾丰实、钱耀鹏、方辉</v>
          </cell>
          <cell r="H285" t="str">
            <v>高等教育出版社</v>
          </cell>
          <cell r="I285">
            <v>2018.9</v>
          </cell>
          <cell r="J285">
            <v>2</v>
          </cell>
          <cell r="K285">
            <v>48</v>
          </cell>
          <cell r="L285" t="str">
            <v>马工程重点教材</v>
          </cell>
          <cell r="M285" t="str">
            <v>×</v>
          </cell>
          <cell r="N285" t="str">
            <v>√</v>
          </cell>
          <cell r="O285" t="str">
            <v>√</v>
          </cell>
          <cell r="P285" t="str">
            <v>√</v>
          </cell>
          <cell r="Q285" t="str">
            <v>√</v>
          </cell>
          <cell r="R285" t="str">
            <v> </v>
          </cell>
          <cell r="S285" t="str">
            <v> </v>
          </cell>
          <cell r="T285" t="str">
            <v>×</v>
          </cell>
          <cell r="U285" t="str">
            <v>×</v>
          </cell>
          <cell r="V285" t="str">
            <v>×</v>
          </cell>
        </row>
        <row r="286">
          <cell r="B286" t="str">
            <v>考古通论</v>
          </cell>
          <cell r="C286" t="str">
            <v>历史学类</v>
          </cell>
          <cell r="D286" t="str">
            <v>考古学概论（第二版）</v>
          </cell>
          <cell r="E286" t="str">
            <v> </v>
          </cell>
          <cell r="F286" t="str">
            <v>978-7-04-050113-1</v>
          </cell>
          <cell r="G286" t="str">
            <v>栾丰实、钱耀鹏、方辉</v>
          </cell>
          <cell r="H286" t="str">
            <v>高等教育出版社</v>
          </cell>
          <cell r="I286">
            <v>2018.9</v>
          </cell>
          <cell r="J286">
            <v>2</v>
          </cell>
          <cell r="K286">
            <v>48</v>
          </cell>
          <cell r="L286" t="str">
            <v>马工程重点教材</v>
          </cell>
          <cell r="M286" t="str">
            <v>×</v>
          </cell>
          <cell r="N286" t="str">
            <v>√</v>
          </cell>
          <cell r="O286" t="str">
            <v>√</v>
          </cell>
          <cell r="P286" t="str">
            <v>√</v>
          </cell>
          <cell r="Q286" t="str">
            <v>√</v>
          </cell>
          <cell r="R286" t="str">
            <v> </v>
          </cell>
          <cell r="S286" t="str">
            <v> </v>
          </cell>
          <cell r="T286" t="str">
            <v>×</v>
          </cell>
          <cell r="U286" t="str">
            <v>×</v>
          </cell>
          <cell r="V286" t="str">
            <v>×</v>
          </cell>
        </row>
        <row r="287">
          <cell r="B287" t="str">
            <v>考古学</v>
          </cell>
          <cell r="C287" t="str">
            <v>历史学类</v>
          </cell>
          <cell r="D287" t="str">
            <v>考古学概论（第二版）</v>
          </cell>
          <cell r="E287" t="str">
            <v> </v>
          </cell>
          <cell r="F287" t="str">
            <v>978-7-04-050113-1</v>
          </cell>
          <cell r="G287" t="str">
            <v>栾丰实、钱耀鹏、方辉</v>
          </cell>
          <cell r="H287" t="str">
            <v>高等教育出版社</v>
          </cell>
          <cell r="I287">
            <v>2018.9</v>
          </cell>
          <cell r="J287">
            <v>2</v>
          </cell>
          <cell r="K287">
            <v>48</v>
          </cell>
          <cell r="L287" t="str">
            <v>马工程重点教材</v>
          </cell>
          <cell r="M287" t="str">
            <v>×</v>
          </cell>
          <cell r="N287" t="str">
            <v>√</v>
          </cell>
          <cell r="O287" t="str">
            <v>√</v>
          </cell>
          <cell r="P287" t="str">
            <v>√</v>
          </cell>
          <cell r="Q287" t="str">
            <v>√</v>
          </cell>
          <cell r="R287" t="str">
            <v> </v>
          </cell>
          <cell r="S287" t="str">
            <v> </v>
          </cell>
          <cell r="T287" t="str">
            <v>×</v>
          </cell>
          <cell r="U287" t="str">
            <v>×</v>
          </cell>
          <cell r="V287" t="str">
            <v>×</v>
          </cell>
        </row>
        <row r="288">
          <cell r="B288" t="str">
            <v>考古学导论</v>
          </cell>
          <cell r="C288" t="str">
            <v>历史学类</v>
          </cell>
          <cell r="D288" t="str">
            <v>考古学概论（第二版）</v>
          </cell>
          <cell r="E288" t="str">
            <v> </v>
          </cell>
          <cell r="F288" t="str">
            <v>978-7-04-050113-1</v>
          </cell>
          <cell r="G288" t="str">
            <v>栾丰实、钱耀鹏、方辉</v>
          </cell>
          <cell r="H288" t="str">
            <v>高等教育出版社</v>
          </cell>
          <cell r="I288">
            <v>2018.9</v>
          </cell>
          <cell r="J288">
            <v>2</v>
          </cell>
          <cell r="K288">
            <v>48</v>
          </cell>
          <cell r="L288" t="str">
            <v>马工程重点教材</v>
          </cell>
          <cell r="M288" t="str">
            <v>×</v>
          </cell>
          <cell r="N288" t="str">
            <v>√</v>
          </cell>
          <cell r="O288" t="str">
            <v>√</v>
          </cell>
          <cell r="P288" t="str">
            <v>√</v>
          </cell>
          <cell r="Q288" t="str">
            <v>√</v>
          </cell>
          <cell r="R288" t="str">
            <v> </v>
          </cell>
          <cell r="S288" t="str">
            <v> </v>
          </cell>
          <cell r="T288" t="str">
            <v>×</v>
          </cell>
          <cell r="U288" t="str">
            <v>×</v>
          </cell>
          <cell r="V288" t="str">
            <v>×</v>
          </cell>
        </row>
        <row r="289">
          <cell r="B289" t="str">
            <v>考古学概论</v>
          </cell>
          <cell r="C289" t="str">
            <v>历史学类</v>
          </cell>
          <cell r="D289" t="str">
            <v>考古学概论（第二版）</v>
          </cell>
          <cell r="E289" t="str">
            <v> </v>
          </cell>
          <cell r="F289" t="str">
            <v>978-7-04-050113-1</v>
          </cell>
          <cell r="G289" t="str">
            <v>栾丰实、钱耀鹏、方辉</v>
          </cell>
          <cell r="H289" t="str">
            <v>高等教育出版社</v>
          </cell>
          <cell r="I289">
            <v>2018.9</v>
          </cell>
          <cell r="J289">
            <v>2</v>
          </cell>
          <cell r="K289">
            <v>48</v>
          </cell>
          <cell r="L289" t="str">
            <v>马工程重点教材</v>
          </cell>
          <cell r="M289" t="str">
            <v>×</v>
          </cell>
          <cell r="N289" t="str">
            <v>√</v>
          </cell>
          <cell r="O289" t="str">
            <v>√</v>
          </cell>
          <cell r="P289" t="str">
            <v>√</v>
          </cell>
          <cell r="Q289" t="str">
            <v>√</v>
          </cell>
          <cell r="R289" t="str">
            <v> </v>
          </cell>
          <cell r="S289" t="str">
            <v> </v>
          </cell>
          <cell r="T289" t="str">
            <v>×</v>
          </cell>
          <cell r="U289" t="str">
            <v>×</v>
          </cell>
          <cell r="V289" t="str">
            <v>×</v>
          </cell>
        </row>
        <row r="290">
          <cell r="B290" t="str">
            <v>考古学基础</v>
          </cell>
          <cell r="C290" t="str">
            <v>历史学类</v>
          </cell>
          <cell r="D290" t="str">
            <v>考古学概论（第二版）</v>
          </cell>
          <cell r="E290" t="str">
            <v> </v>
          </cell>
          <cell r="F290" t="str">
            <v>978-7-04-050113-1</v>
          </cell>
          <cell r="G290" t="str">
            <v>栾丰实、钱耀鹏、方辉</v>
          </cell>
          <cell r="H290" t="str">
            <v>高等教育出版社</v>
          </cell>
          <cell r="I290">
            <v>2018.9</v>
          </cell>
          <cell r="J290">
            <v>2</v>
          </cell>
          <cell r="K290">
            <v>48</v>
          </cell>
          <cell r="L290" t="str">
            <v>马工程重点教材</v>
          </cell>
          <cell r="M290" t="str">
            <v>×</v>
          </cell>
          <cell r="N290" t="str">
            <v>√</v>
          </cell>
          <cell r="O290" t="str">
            <v>√</v>
          </cell>
          <cell r="P290" t="str">
            <v>√</v>
          </cell>
          <cell r="Q290" t="str">
            <v>√</v>
          </cell>
          <cell r="R290" t="str">
            <v> </v>
          </cell>
          <cell r="S290" t="str">
            <v> </v>
          </cell>
          <cell r="T290" t="str">
            <v>×</v>
          </cell>
          <cell r="U290" t="str">
            <v>×</v>
          </cell>
          <cell r="V290" t="str">
            <v>×</v>
          </cell>
        </row>
        <row r="291">
          <cell r="B291" t="str">
            <v>考古学理论</v>
          </cell>
          <cell r="C291" t="str">
            <v>历史学类</v>
          </cell>
          <cell r="D291" t="str">
            <v>考古学概论（第二版）</v>
          </cell>
          <cell r="E291" t="str">
            <v> </v>
          </cell>
          <cell r="F291" t="str">
            <v>978-7-04-050113-1</v>
          </cell>
          <cell r="G291" t="str">
            <v>栾丰实、钱耀鹏、方辉</v>
          </cell>
          <cell r="H291" t="str">
            <v>高等教育出版社</v>
          </cell>
          <cell r="I291">
            <v>2018.9</v>
          </cell>
          <cell r="J291">
            <v>2</v>
          </cell>
          <cell r="K291">
            <v>48</v>
          </cell>
          <cell r="L291" t="str">
            <v>马工程重点教材</v>
          </cell>
          <cell r="M291" t="str">
            <v>×</v>
          </cell>
          <cell r="N291" t="str">
            <v>√</v>
          </cell>
          <cell r="O291" t="str">
            <v>√</v>
          </cell>
          <cell r="P291" t="str">
            <v>√</v>
          </cell>
          <cell r="Q291" t="str">
            <v>√</v>
          </cell>
          <cell r="R291" t="str">
            <v> </v>
          </cell>
          <cell r="S291" t="str">
            <v> </v>
          </cell>
          <cell r="T291" t="str">
            <v>×</v>
          </cell>
          <cell r="U291" t="str">
            <v>×</v>
          </cell>
          <cell r="V291" t="str">
            <v>×</v>
          </cell>
        </row>
        <row r="292">
          <cell r="B292" t="str">
            <v>考古学理论与方法</v>
          </cell>
          <cell r="C292" t="str">
            <v>历史学类</v>
          </cell>
          <cell r="D292" t="str">
            <v>考古学概论（第二版）</v>
          </cell>
          <cell r="E292" t="str">
            <v> </v>
          </cell>
          <cell r="F292" t="str">
            <v>978-7-04-050113-1</v>
          </cell>
          <cell r="G292" t="str">
            <v>栾丰实、钱耀鹏、方辉</v>
          </cell>
          <cell r="H292" t="str">
            <v>高等教育出版社</v>
          </cell>
          <cell r="I292">
            <v>2018.9</v>
          </cell>
          <cell r="J292">
            <v>2</v>
          </cell>
          <cell r="K292">
            <v>48</v>
          </cell>
          <cell r="L292" t="str">
            <v>马工程重点教材</v>
          </cell>
          <cell r="M292" t="str">
            <v>×</v>
          </cell>
          <cell r="N292" t="str">
            <v>√</v>
          </cell>
          <cell r="O292" t="str">
            <v>√</v>
          </cell>
          <cell r="P292" t="str">
            <v>√</v>
          </cell>
          <cell r="Q292" t="str">
            <v>√</v>
          </cell>
          <cell r="R292" t="str">
            <v> </v>
          </cell>
          <cell r="S292" t="str">
            <v> </v>
          </cell>
          <cell r="T292" t="str">
            <v>×</v>
          </cell>
          <cell r="U292" t="str">
            <v>×</v>
          </cell>
          <cell r="V292" t="str">
            <v>×</v>
          </cell>
        </row>
        <row r="293">
          <cell r="B293" t="str">
            <v>考古学史与考古学理论</v>
          </cell>
          <cell r="C293" t="str">
            <v>历史学类</v>
          </cell>
          <cell r="D293" t="str">
            <v>考古学概论（第二版）</v>
          </cell>
          <cell r="E293" t="str">
            <v> </v>
          </cell>
          <cell r="F293" t="str">
            <v>978-7-04-050113-1</v>
          </cell>
          <cell r="G293" t="str">
            <v>栾丰实、钱耀鹏、方辉</v>
          </cell>
          <cell r="H293" t="str">
            <v>高等教育出版社</v>
          </cell>
          <cell r="I293">
            <v>2018.9</v>
          </cell>
          <cell r="J293">
            <v>2</v>
          </cell>
          <cell r="K293">
            <v>48</v>
          </cell>
          <cell r="L293" t="str">
            <v>马工程重点教材</v>
          </cell>
          <cell r="M293" t="str">
            <v>×</v>
          </cell>
          <cell r="N293" t="str">
            <v>√</v>
          </cell>
          <cell r="O293" t="str">
            <v>√</v>
          </cell>
          <cell r="P293" t="str">
            <v>√</v>
          </cell>
          <cell r="Q293" t="str">
            <v>√</v>
          </cell>
          <cell r="R293" t="str">
            <v> </v>
          </cell>
          <cell r="S293" t="str">
            <v> </v>
          </cell>
          <cell r="T293" t="str">
            <v>×</v>
          </cell>
          <cell r="U293" t="str">
            <v>×</v>
          </cell>
          <cell r="V293" t="str">
            <v>×</v>
          </cell>
        </row>
        <row r="294">
          <cell r="B294" t="str">
            <v>考古学欣赏</v>
          </cell>
          <cell r="C294" t="str">
            <v>历史学类</v>
          </cell>
          <cell r="D294" t="str">
            <v>考古学概论（第二版）</v>
          </cell>
          <cell r="E294" t="str">
            <v> </v>
          </cell>
          <cell r="F294" t="str">
            <v>978-7-04-050113-1</v>
          </cell>
          <cell r="G294" t="str">
            <v>栾丰实、钱耀鹏、方辉</v>
          </cell>
          <cell r="H294" t="str">
            <v>高等教育出版社</v>
          </cell>
          <cell r="I294">
            <v>2018.9</v>
          </cell>
          <cell r="J294">
            <v>2</v>
          </cell>
          <cell r="K294">
            <v>48</v>
          </cell>
          <cell r="L294" t="str">
            <v>马工程重点教材</v>
          </cell>
          <cell r="M294" t="str">
            <v>×</v>
          </cell>
          <cell r="N294" t="str">
            <v>√</v>
          </cell>
          <cell r="O294" t="str">
            <v>√</v>
          </cell>
          <cell r="P294" t="str">
            <v>√</v>
          </cell>
          <cell r="Q294" t="str">
            <v>√</v>
          </cell>
          <cell r="R294" t="str">
            <v> </v>
          </cell>
          <cell r="S294" t="str">
            <v> </v>
          </cell>
          <cell r="T294" t="str">
            <v>×</v>
          </cell>
          <cell r="U294" t="str">
            <v>×</v>
          </cell>
          <cell r="V294" t="str">
            <v>×</v>
          </cell>
        </row>
        <row r="295">
          <cell r="B295" t="str">
            <v>考古学引论</v>
          </cell>
          <cell r="C295" t="str">
            <v>历史学类</v>
          </cell>
          <cell r="D295" t="str">
            <v>考古学概论（第二版）</v>
          </cell>
          <cell r="E295" t="str">
            <v> </v>
          </cell>
          <cell r="F295" t="str">
            <v>978-7-04-050113-1</v>
          </cell>
          <cell r="G295" t="str">
            <v>栾丰实、钱耀鹏、方辉</v>
          </cell>
          <cell r="H295" t="str">
            <v>高等教育出版社</v>
          </cell>
          <cell r="I295">
            <v>2018.9</v>
          </cell>
          <cell r="J295">
            <v>2</v>
          </cell>
          <cell r="K295">
            <v>48</v>
          </cell>
          <cell r="L295" t="str">
            <v>马工程重点教材</v>
          </cell>
          <cell r="M295" t="str">
            <v>×</v>
          </cell>
          <cell r="N295" t="str">
            <v>√</v>
          </cell>
          <cell r="O295" t="str">
            <v>√</v>
          </cell>
          <cell r="P295" t="str">
            <v>√</v>
          </cell>
          <cell r="Q295" t="str">
            <v>√</v>
          </cell>
          <cell r="R295" t="str">
            <v> </v>
          </cell>
          <cell r="S295" t="str">
            <v> </v>
          </cell>
          <cell r="T295" t="str">
            <v>×</v>
          </cell>
          <cell r="U295" t="str">
            <v>×</v>
          </cell>
          <cell r="V295" t="str">
            <v>×</v>
          </cell>
        </row>
        <row r="296">
          <cell r="B296" t="str">
            <v>考古学原理</v>
          </cell>
          <cell r="C296" t="str">
            <v>历史学类</v>
          </cell>
          <cell r="D296" t="str">
            <v>考古学概论（第二版）</v>
          </cell>
          <cell r="E296" t="str">
            <v> </v>
          </cell>
          <cell r="F296" t="str">
            <v>978-7-04-050113-1</v>
          </cell>
          <cell r="G296" t="str">
            <v>栾丰实、钱耀鹏、方辉</v>
          </cell>
          <cell r="H296" t="str">
            <v>高等教育出版社</v>
          </cell>
          <cell r="I296">
            <v>2018.9</v>
          </cell>
          <cell r="J296">
            <v>2</v>
          </cell>
          <cell r="K296">
            <v>48</v>
          </cell>
          <cell r="L296" t="str">
            <v>马工程重点教材</v>
          </cell>
          <cell r="M296" t="str">
            <v>×</v>
          </cell>
          <cell r="N296" t="str">
            <v>√</v>
          </cell>
          <cell r="O296" t="str">
            <v>√</v>
          </cell>
          <cell r="P296" t="str">
            <v>√</v>
          </cell>
          <cell r="Q296" t="str">
            <v>√</v>
          </cell>
          <cell r="R296" t="str">
            <v> </v>
          </cell>
          <cell r="S296" t="str">
            <v> </v>
          </cell>
          <cell r="T296" t="str">
            <v>×</v>
          </cell>
          <cell r="U296" t="str">
            <v>×</v>
          </cell>
          <cell r="V296" t="str">
            <v>×</v>
          </cell>
        </row>
        <row r="297">
          <cell r="B297" t="str">
            <v>考古学专题讲座</v>
          </cell>
          <cell r="C297" t="str">
            <v>历史学类</v>
          </cell>
          <cell r="D297" t="str">
            <v>考古学概论（第二版）</v>
          </cell>
          <cell r="E297" t="str">
            <v> </v>
          </cell>
          <cell r="F297" t="str">
            <v>978-7-04-050113-1</v>
          </cell>
          <cell r="G297" t="str">
            <v>栾丰实、钱耀鹏、方辉</v>
          </cell>
          <cell r="H297" t="str">
            <v>高等教育出版社</v>
          </cell>
          <cell r="I297">
            <v>2018.9</v>
          </cell>
          <cell r="J297">
            <v>2</v>
          </cell>
          <cell r="K297">
            <v>48</v>
          </cell>
          <cell r="L297" t="str">
            <v>马工程重点教材</v>
          </cell>
          <cell r="M297" t="str">
            <v>×</v>
          </cell>
          <cell r="N297" t="str">
            <v>√</v>
          </cell>
          <cell r="O297" t="str">
            <v>√</v>
          </cell>
          <cell r="P297" t="str">
            <v>√</v>
          </cell>
          <cell r="Q297" t="str">
            <v>√</v>
          </cell>
          <cell r="R297" t="str">
            <v> </v>
          </cell>
          <cell r="S297" t="str">
            <v> </v>
          </cell>
          <cell r="T297" t="str">
            <v>×</v>
          </cell>
          <cell r="U297" t="str">
            <v>×</v>
          </cell>
          <cell r="V297" t="str">
            <v>×</v>
          </cell>
        </row>
        <row r="298">
          <cell r="B298" t="str">
            <v>考古与博物馆基础</v>
          </cell>
          <cell r="C298" t="str">
            <v>历史学类</v>
          </cell>
          <cell r="D298" t="str">
            <v>考古学概论（第二版）</v>
          </cell>
          <cell r="E298" t="str">
            <v> </v>
          </cell>
          <cell r="F298" t="str">
            <v>978-7-04-050113-1</v>
          </cell>
          <cell r="G298" t="str">
            <v>栾丰实、钱耀鹏、方辉</v>
          </cell>
          <cell r="H298" t="str">
            <v>高等教育出版社</v>
          </cell>
          <cell r="I298">
            <v>2018.9</v>
          </cell>
          <cell r="J298">
            <v>2</v>
          </cell>
          <cell r="K298">
            <v>48</v>
          </cell>
          <cell r="L298" t="str">
            <v>马工程重点教材</v>
          </cell>
          <cell r="M298" t="str">
            <v>×</v>
          </cell>
          <cell r="N298" t="str">
            <v>√</v>
          </cell>
          <cell r="O298" t="str">
            <v>√</v>
          </cell>
          <cell r="P298" t="str">
            <v>√</v>
          </cell>
          <cell r="Q298" t="str">
            <v>√</v>
          </cell>
          <cell r="R298" t="str">
            <v> </v>
          </cell>
          <cell r="S298" t="str">
            <v> </v>
          </cell>
          <cell r="T298" t="str">
            <v>×</v>
          </cell>
          <cell r="U298" t="str">
            <v>×</v>
          </cell>
          <cell r="V298" t="str">
            <v>×</v>
          </cell>
        </row>
        <row r="299">
          <cell r="B299" t="str">
            <v>考古与博物馆学</v>
          </cell>
          <cell r="C299" t="str">
            <v>历史学类</v>
          </cell>
          <cell r="D299" t="str">
            <v>考古学概论（第二版）</v>
          </cell>
          <cell r="E299" t="str">
            <v> </v>
          </cell>
          <cell r="F299" t="str">
            <v>978-7-04-050113-1</v>
          </cell>
          <cell r="G299" t="str">
            <v>栾丰实、钱耀鹏、方辉</v>
          </cell>
          <cell r="H299" t="str">
            <v>高等教育出版社</v>
          </cell>
          <cell r="I299">
            <v>2018.9</v>
          </cell>
          <cell r="J299">
            <v>2</v>
          </cell>
          <cell r="K299">
            <v>48</v>
          </cell>
          <cell r="L299" t="str">
            <v>马工程重点教材</v>
          </cell>
          <cell r="M299" t="str">
            <v>×</v>
          </cell>
          <cell r="N299" t="str">
            <v>√</v>
          </cell>
          <cell r="O299" t="str">
            <v>√</v>
          </cell>
          <cell r="P299" t="str">
            <v>√</v>
          </cell>
          <cell r="Q299" t="str">
            <v>√</v>
          </cell>
          <cell r="R299" t="str">
            <v> </v>
          </cell>
          <cell r="S299" t="str">
            <v> </v>
          </cell>
          <cell r="T299" t="str">
            <v>×</v>
          </cell>
          <cell r="U299" t="str">
            <v>×</v>
          </cell>
          <cell r="V299" t="str">
            <v>×</v>
          </cell>
        </row>
        <row r="300">
          <cell r="B300" t="str">
            <v>文物与考古</v>
          </cell>
          <cell r="C300" t="str">
            <v>历史学类</v>
          </cell>
          <cell r="D300" t="str">
            <v>考古学概论（第二版）</v>
          </cell>
          <cell r="E300" t="str">
            <v> </v>
          </cell>
          <cell r="F300" t="str">
            <v>978-7-04-050113-1</v>
          </cell>
          <cell r="G300" t="str">
            <v>栾丰实、钱耀鹏、方辉</v>
          </cell>
          <cell r="H300" t="str">
            <v>高等教育出版社</v>
          </cell>
          <cell r="I300">
            <v>2018.9</v>
          </cell>
          <cell r="J300">
            <v>2</v>
          </cell>
          <cell r="K300">
            <v>48</v>
          </cell>
          <cell r="L300" t="str">
            <v>马工程重点教材</v>
          </cell>
          <cell r="M300" t="str">
            <v>×</v>
          </cell>
          <cell r="N300" t="str">
            <v>√</v>
          </cell>
          <cell r="O300" t="str">
            <v>√</v>
          </cell>
          <cell r="P300" t="str">
            <v>√</v>
          </cell>
          <cell r="Q300" t="str">
            <v>√</v>
          </cell>
          <cell r="R300" t="str">
            <v> </v>
          </cell>
          <cell r="S300" t="str">
            <v> </v>
          </cell>
          <cell r="T300" t="str">
            <v>×</v>
          </cell>
          <cell r="U300" t="str">
            <v>×</v>
          </cell>
          <cell r="V300" t="str">
            <v>×</v>
          </cell>
        </row>
        <row r="301">
          <cell r="B301" t="str">
            <v>文物与考古概论</v>
          </cell>
          <cell r="C301" t="str">
            <v>历史学类</v>
          </cell>
          <cell r="D301" t="str">
            <v>考古学概论（第二版）</v>
          </cell>
          <cell r="E301" t="str">
            <v> </v>
          </cell>
          <cell r="F301" t="str">
            <v>978-7-04-050113-1</v>
          </cell>
          <cell r="G301" t="str">
            <v>栾丰实、钱耀鹏、方辉</v>
          </cell>
          <cell r="H301" t="str">
            <v>高等教育出版社</v>
          </cell>
          <cell r="I301">
            <v>2018.9</v>
          </cell>
          <cell r="J301">
            <v>2</v>
          </cell>
          <cell r="K301">
            <v>48</v>
          </cell>
          <cell r="L301" t="str">
            <v>马工程重点教材</v>
          </cell>
          <cell r="M301" t="str">
            <v>×</v>
          </cell>
          <cell r="N301" t="str">
            <v>√</v>
          </cell>
          <cell r="O301" t="str">
            <v>√</v>
          </cell>
          <cell r="P301" t="str">
            <v>√</v>
          </cell>
          <cell r="Q301" t="str">
            <v>√</v>
          </cell>
          <cell r="R301" t="str">
            <v> </v>
          </cell>
          <cell r="S301" t="str">
            <v> </v>
          </cell>
          <cell r="T301" t="str">
            <v>×</v>
          </cell>
          <cell r="U301" t="str">
            <v>×</v>
          </cell>
          <cell r="V301" t="str">
            <v>×</v>
          </cell>
        </row>
        <row r="302">
          <cell r="B302" t="str">
            <v>西方现代文艺思潮</v>
          </cell>
          <cell r="C302" t="str">
            <v>文学类</v>
          </cell>
          <cell r="D302" t="str">
            <v>当代西方文学思潮评析（第二版）</v>
          </cell>
          <cell r="E302" t="str">
            <v> </v>
          </cell>
          <cell r="F302" t="str">
            <v>978-7-04-050104-9</v>
          </cell>
          <cell r="G302" t="str">
            <v>冯宪光、江宁康</v>
          </cell>
          <cell r="H302" t="str">
            <v>高等教育出版社</v>
          </cell>
          <cell r="I302">
            <v>2018.8</v>
          </cell>
          <cell r="J302">
            <v>2</v>
          </cell>
          <cell r="K302">
            <v>38.1</v>
          </cell>
          <cell r="L302" t="str">
            <v>马工程重点教材</v>
          </cell>
          <cell r="M302" t="str">
            <v>×</v>
          </cell>
          <cell r="N302" t="str">
            <v>√</v>
          </cell>
          <cell r="O302" t="str">
            <v>√</v>
          </cell>
          <cell r="P302" t="str">
            <v>√</v>
          </cell>
          <cell r="Q302" t="str">
            <v>√</v>
          </cell>
          <cell r="R302" t="str">
            <v> </v>
          </cell>
          <cell r="S302" t="str">
            <v> </v>
          </cell>
          <cell r="T302" t="str">
            <v>×</v>
          </cell>
          <cell r="U302" t="str">
            <v>×</v>
          </cell>
          <cell r="V302" t="str">
            <v>×</v>
          </cell>
        </row>
        <row r="303">
          <cell r="B303" t="str">
            <v>二十世纪西方文学流派研究</v>
          </cell>
          <cell r="C303" t="str">
            <v>文学类</v>
          </cell>
          <cell r="D303" t="str">
            <v>当代西方文学思潮评析（第二版）</v>
          </cell>
          <cell r="E303" t="str">
            <v> </v>
          </cell>
          <cell r="F303" t="str">
            <v>978-7-04-050104-9</v>
          </cell>
          <cell r="G303" t="str">
            <v>冯宪光、江宁康</v>
          </cell>
          <cell r="H303" t="str">
            <v>高等教育出版社</v>
          </cell>
          <cell r="I303">
            <v>2018.8</v>
          </cell>
          <cell r="J303">
            <v>2</v>
          </cell>
          <cell r="K303">
            <v>38.1</v>
          </cell>
          <cell r="L303" t="str">
            <v>马工程重点教材</v>
          </cell>
          <cell r="M303" t="str">
            <v>×</v>
          </cell>
          <cell r="N303" t="str">
            <v>√</v>
          </cell>
          <cell r="O303" t="str">
            <v>√</v>
          </cell>
          <cell r="P303" t="str">
            <v>√</v>
          </cell>
          <cell r="Q303" t="str">
            <v>√</v>
          </cell>
          <cell r="R303" t="str">
            <v> </v>
          </cell>
          <cell r="S303" t="str">
            <v> </v>
          </cell>
          <cell r="T303" t="str">
            <v>×</v>
          </cell>
          <cell r="U303" t="str">
            <v>×</v>
          </cell>
          <cell r="V303" t="str">
            <v>×</v>
          </cell>
        </row>
        <row r="304">
          <cell r="B304" t="str">
            <v>二十世纪西方文艺思潮</v>
          </cell>
          <cell r="C304" t="str">
            <v>文学类</v>
          </cell>
          <cell r="D304" t="str">
            <v>当代西方文学思潮评析（第二版）</v>
          </cell>
          <cell r="E304" t="str">
            <v> </v>
          </cell>
          <cell r="F304" t="str">
            <v>978-7-04-050104-9</v>
          </cell>
          <cell r="G304" t="str">
            <v>冯宪光、江宁康</v>
          </cell>
          <cell r="H304" t="str">
            <v>高等教育出版社</v>
          </cell>
          <cell r="I304">
            <v>2018.8</v>
          </cell>
          <cell r="J304">
            <v>2</v>
          </cell>
          <cell r="K304">
            <v>38.1</v>
          </cell>
          <cell r="L304" t="str">
            <v>马工程重点教材</v>
          </cell>
          <cell r="M304" t="str">
            <v>×</v>
          </cell>
          <cell r="N304" t="str">
            <v>√</v>
          </cell>
          <cell r="O304" t="str">
            <v>√</v>
          </cell>
          <cell r="P304" t="str">
            <v>√</v>
          </cell>
          <cell r="Q304" t="str">
            <v>√</v>
          </cell>
          <cell r="R304" t="str">
            <v> </v>
          </cell>
          <cell r="S304" t="str">
            <v> </v>
          </cell>
          <cell r="T304" t="str">
            <v>×</v>
          </cell>
          <cell r="U304" t="str">
            <v>×</v>
          </cell>
          <cell r="V304" t="str">
            <v>×</v>
          </cell>
        </row>
        <row r="305">
          <cell r="B305" t="str">
            <v>现代西方文艺思潮</v>
          </cell>
          <cell r="C305" t="str">
            <v>文学类</v>
          </cell>
          <cell r="D305" t="str">
            <v>当代西方文学思潮评析（第二版）</v>
          </cell>
          <cell r="E305" t="str">
            <v> </v>
          </cell>
          <cell r="F305" t="str">
            <v>978-7-04-050104-9</v>
          </cell>
          <cell r="G305" t="str">
            <v>冯宪光、江宁康</v>
          </cell>
          <cell r="H305" t="str">
            <v>高等教育出版社</v>
          </cell>
          <cell r="I305">
            <v>2018.8</v>
          </cell>
          <cell r="J305">
            <v>2</v>
          </cell>
          <cell r="K305">
            <v>38.1</v>
          </cell>
          <cell r="L305" t="str">
            <v>马工程重点教材</v>
          </cell>
          <cell r="M305" t="str">
            <v>×</v>
          </cell>
          <cell r="N305" t="str">
            <v>√</v>
          </cell>
          <cell r="O305" t="str">
            <v>√</v>
          </cell>
          <cell r="P305" t="str">
            <v>√</v>
          </cell>
          <cell r="Q305" t="str">
            <v>√</v>
          </cell>
          <cell r="R305" t="str">
            <v> </v>
          </cell>
          <cell r="S305" t="str">
            <v> </v>
          </cell>
          <cell r="T305" t="str">
            <v>×</v>
          </cell>
          <cell r="U305" t="str">
            <v>×</v>
          </cell>
          <cell r="V305" t="str">
            <v>×</v>
          </cell>
        </row>
        <row r="306">
          <cell r="B306" t="str">
            <v>西方文论</v>
          </cell>
          <cell r="C306" t="str">
            <v>文学类</v>
          </cell>
          <cell r="D306" t="str">
            <v>西方文学理论（第二版）</v>
          </cell>
          <cell r="E306" t="str">
            <v> </v>
          </cell>
          <cell r="F306" t="str">
            <v>978-7-04-050197-1</v>
          </cell>
          <cell r="G306" t="str">
            <v>曾繁仁、周宪、王一川</v>
          </cell>
          <cell r="H306" t="str">
            <v>高等教育出版社</v>
          </cell>
          <cell r="I306">
            <v>2019.9</v>
          </cell>
          <cell r="J306">
            <v>2</v>
          </cell>
          <cell r="K306">
            <v>47.9</v>
          </cell>
          <cell r="L306" t="str">
            <v>马工程重点教材</v>
          </cell>
          <cell r="M306" t="str">
            <v>×</v>
          </cell>
          <cell r="N306" t="str">
            <v>√</v>
          </cell>
          <cell r="O306" t="str">
            <v>√</v>
          </cell>
          <cell r="P306" t="str">
            <v>√</v>
          </cell>
          <cell r="Q306" t="str">
            <v>√</v>
          </cell>
          <cell r="R306" t="str">
            <v> </v>
          </cell>
          <cell r="S306" t="str">
            <v> </v>
          </cell>
          <cell r="T306" t="str">
            <v>×</v>
          </cell>
          <cell r="U306" t="str">
            <v>×</v>
          </cell>
          <cell r="V306" t="str">
            <v>×</v>
          </cell>
        </row>
        <row r="307">
          <cell r="B307" t="str">
            <v>西方文论入门</v>
          </cell>
          <cell r="C307" t="str">
            <v>文学类</v>
          </cell>
          <cell r="D307" t="str">
            <v>西方文学理论（第二版）</v>
          </cell>
          <cell r="E307" t="str">
            <v> </v>
          </cell>
          <cell r="F307" t="str">
            <v>978-7-04-050197-1</v>
          </cell>
          <cell r="G307" t="str">
            <v>曾繁仁、周宪、王一川</v>
          </cell>
          <cell r="H307" t="str">
            <v>高等教育出版社</v>
          </cell>
          <cell r="I307">
            <v>2019.9</v>
          </cell>
          <cell r="J307">
            <v>2</v>
          </cell>
          <cell r="K307">
            <v>47.9</v>
          </cell>
          <cell r="L307" t="str">
            <v>马工程重点教材</v>
          </cell>
          <cell r="M307" t="str">
            <v>×</v>
          </cell>
          <cell r="N307" t="str">
            <v>√</v>
          </cell>
          <cell r="O307" t="str">
            <v>√</v>
          </cell>
          <cell r="P307" t="str">
            <v>√</v>
          </cell>
          <cell r="Q307" t="str">
            <v>√</v>
          </cell>
          <cell r="R307" t="str">
            <v> </v>
          </cell>
          <cell r="S307" t="str">
            <v> </v>
          </cell>
          <cell r="T307" t="str">
            <v>×</v>
          </cell>
          <cell r="U307" t="str">
            <v>×</v>
          </cell>
          <cell r="V307" t="str">
            <v>×</v>
          </cell>
        </row>
        <row r="308">
          <cell r="B308" t="str">
            <v>西方文论史</v>
          </cell>
          <cell r="C308" t="str">
            <v>文学类</v>
          </cell>
          <cell r="D308" t="str">
            <v>西方文学理论（第二版）</v>
          </cell>
          <cell r="E308" t="str">
            <v> </v>
          </cell>
          <cell r="F308" t="str">
            <v>978-7-04-050197-1</v>
          </cell>
          <cell r="G308" t="str">
            <v>曾繁仁、周宪、王一川</v>
          </cell>
          <cell r="H308" t="str">
            <v>高等教育出版社</v>
          </cell>
          <cell r="I308">
            <v>2019.9</v>
          </cell>
          <cell r="J308">
            <v>2</v>
          </cell>
          <cell r="K308">
            <v>47.9</v>
          </cell>
          <cell r="L308" t="str">
            <v>马工程重点教材</v>
          </cell>
          <cell r="M308" t="str">
            <v>×</v>
          </cell>
          <cell r="N308" t="str">
            <v>√</v>
          </cell>
          <cell r="O308" t="str">
            <v>√</v>
          </cell>
          <cell r="P308" t="str">
            <v>√</v>
          </cell>
          <cell r="Q308" t="str">
            <v>√</v>
          </cell>
          <cell r="R308" t="str">
            <v> </v>
          </cell>
          <cell r="S308" t="str">
            <v> </v>
          </cell>
          <cell r="T308" t="str">
            <v>×</v>
          </cell>
          <cell r="U308" t="str">
            <v>×</v>
          </cell>
          <cell r="V308" t="str">
            <v>×</v>
          </cell>
        </row>
        <row r="309">
          <cell r="B309" t="str">
            <v>西方文论与马列文论</v>
          </cell>
          <cell r="C309" t="str">
            <v>文学类</v>
          </cell>
          <cell r="D309" t="str">
            <v>西方文学理论（第二版）</v>
          </cell>
          <cell r="E309" t="str">
            <v> </v>
          </cell>
          <cell r="F309" t="str">
            <v>978-7-04-050197-1</v>
          </cell>
          <cell r="G309" t="str">
            <v>曾繁仁、周宪、王一川</v>
          </cell>
          <cell r="H309" t="str">
            <v>高等教育出版社</v>
          </cell>
          <cell r="I309">
            <v>2019.9</v>
          </cell>
          <cell r="J309">
            <v>2</v>
          </cell>
          <cell r="K309">
            <v>47.9</v>
          </cell>
          <cell r="L309" t="str">
            <v>马工程重点教材</v>
          </cell>
          <cell r="M309" t="str">
            <v>×</v>
          </cell>
          <cell r="N309" t="str">
            <v>√</v>
          </cell>
          <cell r="O309" t="str">
            <v>√</v>
          </cell>
          <cell r="P309" t="str">
            <v>√</v>
          </cell>
          <cell r="Q309" t="str">
            <v>√</v>
          </cell>
          <cell r="R309" t="str">
            <v> </v>
          </cell>
          <cell r="S309" t="str">
            <v> </v>
          </cell>
          <cell r="T309" t="str">
            <v>×</v>
          </cell>
          <cell r="U309" t="str">
            <v>×</v>
          </cell>
          <cell r="V309" t="str">
            <v>×</v>
          </cell>
        </row>
        <row r="310">
          <cell r="B310" t="str">
            <v>西方文艺理论</v>
          </cell>
          <cell r="C310" t="str">
            <v>文学类</v>
          </cell>
          <cell r="D310" t="str">
            <v>西方文学理论（第二版）</v>
          </cell>
          <cell r="E310" t="str">
            <v> </v>
          </cell>
          <cell r="F310" t="str">
            <v>978-7-04-050197-1</v>
          </cell>
          <cell r="G310" t="str">
            <v>曾繁仁、周宪、王一川</v>
          </cell>
          <cell r="H310" t="str">
            <v>高等教育出版社</v>
          </cell>
          <cell r="I310">
            <v>2019.9</v>
          </cell>
          <cell r="J310">
            <v>2</v>
          </cell>
          <cell r="K310">
            <v>47.9</v>
          </cell>
          <cell r="L310" t="str">
            <v>马工程重点教材</v>
          </cell>
          <cell r="M310" t="str">
            <v>×</v>
          </cell>
          <cell r="N310" t="str">
            <v>√</v>
          </cell>
          <cell r="O310" t="str">
            <v>√</v>
          </cell>
          <cell r="P310" t="str">
            <v>√</v>
          </cell>
          <cell r="Q310" t="str">
            <v>√</v>
          </cell>
          <cell r="R310" t="str">
            <v> </v>
          </cell>
          <cell r="S310" t="str">
            <v> </v>
          </cell>
          <cell r="T310" t="str">
            <v>×</v>
          </cell>
          <cell r="U310" t="str">
            <v>×</v>
          </cell>
          <cell r="V310" t="str">
            <v>×</v>
          </cell>
        </row>
        <row r="311">
          <cell r="B311" t="str">
            <v>西方文学理论</v>
          </cell>
          <cell r="C311" t="str">
            <v>文学类</v>
          </cell>
          <cell r="D311" t="str">
            <v>西方文学理论（第二版）</v>
          </cell>
          <cell r="E311" t="str">
            <v> </v>
          </cell>
          <cell r="F311" t="str">
            <v>978-7-04-050197-1</v>
          </cell>
          <cell r="G311" t="str">
            <v>曾繁仁、周宪、王一川</v>
          </cell>
          <cell r="H311" t="str">
            <v>高等教育出版社</v>
          </cell>
          <cell r="I311">
            <v>2019.9</v>
          </cell>
          <cell r="J311">
            <v>2</v>
          </cell>
          <cell r="K311">
            <v>47.9</v>
          </cell>
          <cell r="L311" t="str">
            <v>马工程重点教材</v>
          </cell>
          <cell r="M311" t="str">
            <v>×</v>
          </cell>
          <cell r="N311" t="str">
            <v>√</v>
          </cell>
          <cell r="O311" t="str">
            <v>√</v>
          </cell>
          <cell r="P311" t="str">
            <v>√</v>
          </cell>
          <cell r="Q311" t="str">
            <v>√</v>
          </cell>
          <cell r="R311" t="str">
            <v> </v>
          </cell>
          <cell r="S311" t="str">
            <v> </v>
          </cell>
          <cell r="T311" t="str">
            <v>×</v>
          </cell>
          <cell r="U311" t="str">
            <v>×</v>
          </cell>
          <cell r="V311" t="str">
            <v>×</v>
          </cell>
        </row>
        <row r="312">
          <cell r="B312" t="str">
            <v>西方文艺理论简介</v>
          </cell>
          <cell r="C312" t="str">
            <v>文学类</v>
          </cell>
          <cell r="D312" t="str">
            <v>西方文学理论（第二版）</v>
          </cell>
          <cell r="E312" t="str">
            <v> </v>
          </cell>
          <cell r="F312" t="str">
            <v>978-7-04-050197-1</v>
          </cell>
          <cell r="G312" t="str">
            <v>曾繁仁、周宪、王一川</v>
          </cell>
          <cell r="H312" t="str">
            <v>高等教育出版社</v>
          </cell>
          <cell r="I312">
            <v>2019.9</v>
          </cell>
          <cell r="J312">
            <v>2</v>
          </cell>
          <cell r="K312">
            <v>47.9</v>
          </cell>
          <cell r="L312" t="str">
            <v>马工程重点教材</v>
          </cell>
          <cell r="M312" t="str">
            <v>×</v>
          </cell>
          <cell r="N312" t="str">
            <v>√</v>
          </cell>
          <cell r="O312" t="str">
            <v>√</v>
          </cell>
          <cell r="P312" t="str">
            <v>√</v>
          </cell>
          <cell r="Q312" t="str">
            <v>√</v>
          </cell>
          <cell r="R312" t="str">
            <v> </v>
          </cell>
          <cell r="S312" t="str">
            <v> </v>
          </cell>
          <cell r="T312" t="str">
            <v>×</v>
          </cell>
          <cell r="U312" t="str">
            <v>×</v>
          </cell>
          <cell r="V312" t="str">
            <v>×</v>
          </cell>
        </row>
        <row r="313">
          <cell r="B313" t="str">
            <v>西方文艺理论史</v>
          </cell>
          <cell r="C313" t="str">
            <v>文学类</v>
          </cell>
          <cell r="D313" t="str">
            <v>西方文学理论（第二版）</v>
          </cell>
          <cell r="E313" t="str">
            <v> </v>
          </cell>
          <cell r="F313" t="str">
            <v>978-7-04-050197-1</v>
          </cell>
          <cell r="G313" t="str">
            <v>曾繁仁、周宪、王一川</v>
          </cell>
          <cell r="H313" t="str">
            <v>高等教育出版社</v>
          </cell>
          <cell r="I313">
            <v>2019.9</v>
          </cell>
          <cell r="J313">
            <v>2</v>
          </cell>
          <cell r="K313">
            <v>47.9</v>
          </cell>
          <cell r="L313" t="str">
            <v>马工程重点教材</v>
          </cell>
          <cell r="M313" t="str">
            <v>×</v>
          </cell>
          <cell r="N313" t="str">
            <v>√</v>
          </cell>
          <cell r="O313" t="str">
            <v>√</v>
          </cell>
          <cell r="P313" t="str">
            <v>√</v>
          </cell>
          <cell r="Q313" t="str">
            <v>√</v>
          </cell>
          <cell r="R313" t="str">
            <v> </v>
          </cell>
          <cell r="S313" t="str">
            <v> </v>
          </cell>
          <cell r="T313" t="str">
            <v>×</v>
          </cell>
          <cell r="U313" t="str">
            <v>×</v>
          </cell>
          <cell r="V313" t="str">
            <v>×</v>
          </cell>
        </row>
        <row r="314">
          <cell r="B314" t="str">
            <v>西方文艺理论与思潮</v>
          </cell>
          <cell r="C314" t="str">
            <v>文学类</v>
          </cell>
          <cell r="D314" t="str">
            <v>西方文学理论（第二版）</v>
          </cell>
          <cell r="E314" t="str">
            <v> </v>
          </cell>
          <cell r="F314" t="str">
            <v>978-7-04-050197-1</v>
          </cell>
          <cell r="G314" t="str">
            <v>曾繁仁、周宪、王一川</v>
          </cell>
          <cell r="H314" t="str">
            <v>高等教育出版社</v>
          </cell>
          <cell r="I314">
            <v>2019.9</v>
          </cell>
          <cell r="J314">
            <v>2</v>
          </cell>
          <cell r="K314">
            <v>47.9</v>
          </cell>
          <cell r="L314" t="str">
            <v>马工程重点教材</v>
          </cell>
          <cell r="M314" t="str">
            <v>×</v>
          </cell>
          <cell r="N314" t="str">
            <v>√</v>
          </cell>
          <cell r="O314" t="str">
            <v>√</v>
          </cell>
          <cell r="P314" t="str">
            <v>√</v>
          </cell>
          <cell r="Q314" t="str">
            <v>√</v>
          </cell>
          <cell r="R314" t="str">
            <v> </v>
          </cell>
          <cell r="S314" t="str">
            <v> </v>
          </cell>
          <cell r="T314" t="str">
            <v>×</v>
          </cell>
          <cell r="U314" t="str">
            <v>×</v>
          </cell>
          <cell r="V314" t="str">
            <v>×</v>
          </cell>
        </row>
        <row r="315">
          <cell r="B315" t="str">
            <v>西方文学理论导读</v>
          </cell>
          <cell r="C315" t="str">
            <v>文学类</v>
          </cell>
          <cell r="D315" t="str">
            <v>西方文学理论（第二版）</v>
          </cell>
          <cell r="E315" t="str">
            <v> </v>
          </cell>
          <cell r="F315" t="str">
            <v>978-7-04-050197-1</v>
          </cell>
          <cell r="G315" t="str">
            <v>曾繁仁、周宪、王一川</v>
          </cell>
          <cell r="H315" t="str">
            <v>高等教育出版社</v>
          </cell>
          <cell r="I315">
            <v>2019.9</v>
          </cell>
          <cell r="J315">
            <v>2</v>
          </cell>
          <cell r="K315">
            <v>47.9</v>
          </cell>
          <cell r="L315" t="str">
            <v>马工程重点教材</v>
          </cell>
          <cell r="M315" t="str">
            <v>×</v>
          </cell>
          <cell r="N315" t="str">
            <v>√</v>
          </cell>
          <cell r="O315" t="str">
            <v>√</v>
          </cell>
          <cell r="P315" t="str">
            <v>√</v>
          </cell>
          <cell r="Q315" t="str">
            <v>√</v>
          </cell>
          <cell r="R315" t="str">
            <v> </v>
          </cell>
          <cell r="S315" t="str">
            <v> </v>
          </cell>
          <cell r="T315" t="str">
            <v>×</v>
          </cell>
          <cell r="U315" t="str">
            <v>×</v>
          </cell>
          <cell r="V315" t="str">
            <v>×</v>
          </cell>
        </row>
        <row r="316">
          <cell r="B316" t="str">
            <v>西方文学理论批评</v>
          </cell>
          <cell r="C316" t="str">
            <v>文学类</v>
          </cell>
          <cell r="D316" t="str">
            <v>西方文学理论（第二版）</v>
          </cell>
          <cell r="E316" t="str">
            <v> </v>
          </cell>
          <cell r="F316" t="str">
            <v>978-7-04-050197-1</v>
          </cell>
          <cell r="G316" t="str">
            <v>曾繁仁、周宪、王一川</v>
          </cell>
          <cell r="H316" t="str">
            <v>高等教育出版社</v>
          </cell>
          <cell r="I316">
            <v>2019.9</v>
          </cell>
          <cell r="J316">
            <v>2</v>
          </cell>
          <cell r="K316">
            <v>47.9</v>
          </cell>
          <cell r="L316" t="str">
            <v>马工程重点教材</v>
          </cell>
          <cell r="M316" t="str">
            <v>×</v>
          </cell>
          <cell r="N316" t="str">
            <v>√</v>
          </cell>
          <cell r="O316" t="str">
            <v>√</v>
          </cell>
          <cell r="P316" t="str">
            <v>√</v>
          </cell>
          <cell r="Q316" t="str">
            <v>√</v>
          </cell>
          <cell r="R316" t="str">
            <v> </v>
          </cell>
          <cell r="S316" t="str">
            <v> </v>
          </cell>
          <cell r="T316" t="str">
            <v>×</v>
          </cell>
          <cell r="U316" t="str">
            <v>×</v>
          </cell>
          <cell r="V316" t="str">
            <v>×</v>
          </cell>
        </row>
        <row r="317">
          <cell r="B317" t="str">
            <v>西方文学理论入门</v>
          </cell>
          <cell r="C317" t="str">
            <v>文学类</v>
          </cell>
          <cell r="D317" t="str">
            <v>西方文学理论（第二版）</v>
          </cell>
          <cell r="E317" t="str">
            <v> </v>
          </cell>
          <cell r="F317" t="str">
            <v>978-7-04-050197-1</v>
          </cell>
          <cell r="G317" t="str">
            <v>曾繁仁、周宪、王一川</v>
          </cell>
          <cell r="H317" t="str">
            <v>高等教育出版社</v>
          </cell>
          <cell r="I317">
            <v>2019.9</v>
          </cell>
          <cell r="J317">
            <v>2</v>
          </cell>
          <cell r="K317">
            <v>47.9</v>
          </cell>
          <cell r="L317" t="str">
            <v>马工程重点教材</v>
          </cell>
          <cell r="M317" t="str">
            <v>×</v>
          </cell>
          <cell r="N317" t="str">
            <v>√</v>
          </cell>
          <cell r="O317" t="str">
            <v>√</v>
          </cell>
          <cell r="P317" t="str">
            <v>√</v>
          </cell>
          <cell r="Q317" t="str">
            <v>√</v>
          </cell>
          <cell r="R317" t="str">
            <v> </v>
          </cell>
          <cell r="S317" t="str">
            <v> </v>
          </cell>
          <cell r="T317" t="str">
            <v>×</v>
          </cell>
          <cell r="U317" t="str">
            <v>×</v>
          </cell>
          <cell r="V317" t="str">
            <v>×</v>
          </cell>
        </row>
        <row r="318">
          <cell r="B318" t="str">
            <v>西方文学理论与批评</v>
          </cell>
          <cell r="C318" t="str">
            <v>文学类</v>
          </cell>
          <cell r="D318" t="str">
            <v>西方文学理论（第二版）</v>
          </cell>
          <cell r="E318" t="str">
            <v> </v>
          </cell>
          <cell r="F318" t="str">
            <v>978-7-04-050197-1</v>
          </cell>
          <cell r="G318" t="str">
            <v>曾繁仁、周宪、王一川</v>
          </cell>
          <cell r="H318" t="str">
            <v>高等教育出版社</v>
          </cell>
          <cell r="I318">
            <v>2019.9</v>
          </cell>
          <cell r="J318">
            <v>2</v>
          </cell>
          <cell r="K318">
            <v>47.9</v>
          </cell>
          <cell r="L318" t="str">
            <v>马工程重点教材</v>
          </cell>
          <cell r="M318" t="str">
            <v>×</v>
          </cell>
          <cell r="N318" t="str">
            <v>√</v>
          </cell>
          <cell r="O318" t="str">
            <v>√</v>
          </cell>
          <cell r="P318" t="str">
            <v>√</v>
          </cell>
          <cell r="Q318" t="str">
            <v>√</v>
          </cell>
          <cell r="R318" t="str">
            <v> </v>
          </cell>
          <cell r="S318" t="str">
            <v> </v>
          </cell>
          <cell r="T318" t="str">
            <v>×</v>
          </cell>
          <cell r="U318" t="str">
            <v>×</v>
          </cell>
          <cell r="V318" t="str">
            <v>×</v>
          </cell>
        </row>
        <row r="319">
          <cell r="B319" t="str">
            <v>国际法</v>
          </cell>
          <cell r="C319" t="str">
            <v>法学类</v>
          </cell>
          <cell r="D319" t="str">
            <v>国际公法学（第二版）</v>
          </cell>
          <cell r="E319" t="str">
            <v> </v>
          </cell>
          <cell r="F319" t="str">
            <v>978-7-04-050115-5</v>
          </cell>
          <cell r="G319" t="str">
            <v>曾令良、周忠海</v>
          </cell>
          <cell r="H319" t="str">
            <v>高等教育出版社</v>
          </cell>
          <cell r="I319">
            <v>2018.8</v>
          </cell>
          <cell r="J319">
            <v>2</v>
          </cell>
          <cell r="K319">
            <v>54.5</v>
          </cell>
          <cell r="L319" t="str">
            <v>马工程重点教材</v>
          </cell>
          <cell r="M319" t="str">
            <v>×</v>
          </cell>
          <cell r="N319" t="str">
            <v>√</v>
          </cell>
          <cell r="O319" t="str">
            <v>√</v>
          </cell>
          <cell r="P319" t="str">
            <v>√</v>
          </cell>
          <cell r="Q319" t="str">
            <v>√</v>
          </cell>
          <cell r="R319" t="str">
            <v> </v>
          </cell>
          <cell r="S319" t="str">
            <v> </v>
          </cell>
          <cell r="T319" t="str">
            <v>×</v>
          </cell>
          <cell r="U319" t="str">
            <v>×</v>
          </cell>
          <cell r="V319" t="str">
            <v>×</v>
          </cell>
        </row>
        <row r="320">
          <cell r="B320" t="str">
            <v>国际法导论</v>
          </cell>
          <cell r="C320" t="str">
            <v>法学类</v>
          </cell>
          <cell r="D320" t="str">
            <v>国际公法学（第二版）</v>
          </cell>
          <cell r="E320" t="str">
            <v> </v>
          </cell>
          <cell r="F320" t="str">
            <v>978-7-04-050115-5</v>
          </cell>
          <cell r="G320" t="str">
            <v>曾令良、周忠海</v>
          </cell>
          <cell r="H320" t="str">
            <v>高等教育出版社</v>
          </cell>
          <cell r="I320">
            <v>2018.8</v>
          </cell>
          <cell r="J320">
            <v>2</v>
          </cell>
          <cell r="K320">
            <v>54.5</v>
          </cell>
          <cell r="L320" t="str">
            <v>马工程重点教材</v>
          </cell>
          <cell r="M320" t="str">
            <v>×</v>
          </cell>
          <cell r="N320" t="str">
            <v>√</v>
          </cell>
          <cell r="O320" t="str">
            <v>√</v>
          </cell>
          <cell r="P320" t="str">
            <v>√</v>
          </cell>
          <cell r="Q320" t="str">
            <v>√</v>
          </cell>
          <cell r="R320" t="str">
            <v> </v>
          </cell>
          <cell r="S320" t="str">
            <v> </v>
          </cell>
          <cell r="T320" t="str">
            <v>×</v>
          </cell>
          <cell r="U320" t="str">
            <v>×</v>
          </cell>
          <cell r="V320" t="str">
            <v>×</v>
          </cell>
        </row>
        <row r="321">
          <cell r="B321" t="str">
            <v>国际法分论</v>
          </cell>
          <cell r="C321" t="str">
            <v>法学类</v>
          </cell>
          <cell r="D321" t="str">
            <v>国际公法学（第二版）</v>
          </cell>
          <cell r="E321" t="str">
            <v> </v>
          </cell>
          <cell r="F321" t="str">
            <v>978-7-04-050115-5</v>
          </cell>
          <cell r="G321" t="str">
            <v>曾令良、周忠海</v>
          </cell>
          <cell r="H321" t="str">
            <v>高等教育出版社</v>
          </cell>
          <cell r="I321">
            <v>2018.8</v>
          </cell>
          <cell r="J321">
            <v>2</v>
          </cell>
          <cell r="K321">
            <v>54.5</v>
          </cell>
          <cell r="L321" t="str">
            <v>马工程重点教材</v>
          </cell>
          <cell r="M321" t="str">
            <v>×</v>
          </cell>
          <cell r="N321" t="str">
            <v>√</v>
          </cell>
          <cell r="O321" t="str">
            <v>√</v>
          </cell>
          <cell r="P321" t="str">
            <v>√</v>
          </cell>
          <cell r="Q321" t="str">
            <v>√</v>
          </cell>
          <cell r="R321" t="str">
            <v> </v>
          </cell>
          <cell r="S321" t="str">
            <v> </v>
          </cell>
          <cell r="T321" t="str">
            <v>×</v>
          </cell>
          <cell r="U321" t="str">
            <v>×</v>
          </cell>
          <cell r="V321" t="str">
            <v>×</v>
          </cell>
        </row>
        <row r="322">
          <cell r="B322" t="str">
            <v>国际法概论</v>
          </cell>
          <cell r="C322" t="str">
            <v>法学类</v>
          </cell>
          <cell r="D322" t="str">
            <v>国际公法学（第二版）</v>
          </cell>
          <cell r="E322" t="str">
            <v> </v>
          </cell>
          <cell r="F322" t="str">
            <v>978-7-04-050115-5</v>
          </cell>
          <cell r="G322" t="str">
            <v>曾令良、周忠海</v>
          </cell>
          <cell r="H322" t="str">
            <v>高等教育出版社</v>
          </cell>
          <cell r="I322">
            <v>2018.8</v>
          </cell>
          <cell r="J322">
            <v>2</v>
          </cell>
          <cell r="K322">
            <v>54.5</v>
          </cell>
          <cell r="L322" t="str">
            <v>马工程重点教材</v>
          </cell>
          <cell r="M322" t="str">
            <v>×</v>
          </cell>
          <cell r="N322" t="str">
            <v>√</v>
          </cell>
          <cell r="O322" t="str">
            <v>√</v>
          </cell>
          <cell r="P322" t="str">
            <v>√</v>
          </cell>
          <cell r="Q322" t="str">
            <v>√</v>
          </cell>
          <cell r="R322" t="str">
            <v> </v>
          </cell>
          <cell r="S322" t="str">
            <v> </v>
          </cell>
          <cell r="T322" t="str">
            <v>×</v>
          </cell>
          <cell r="U322" t="str">
            <v>×</v>
          </cell>
          <cell r="V322" t="str">
            <v>×</v>
          </cell>
        </row>
        <row r="323">
          <cell r="B323" t="str">
            <v>国际法学</v>
          </cell>
          <cell r="C323" t="str">
            <v>法学类</v>
          </cell>
          <cell r="D323" t="str">
            <v>国际公法学（第二版）</v>
          </cell>
          <cell r="E323" t="str">
            <v> </v>
          </cell>
          <cell r="F323" t="str">
            <v>978-7-04-050115-5</v>
          </cell>
          <cell r="G323" t="str">
            <v>曾令良、周忠海</v>
          </cell>
          <cell r="H323" t="str">
            <v>高等教育出版社</v>
          </cell>
          <cell r="I323">
            <v>2018.8</v>
          </cell>
          <cell r="J323">
            <v>2</v>
          </cell>
          <cell r="K323">
            <v>54.5</v>
          </cell>
          <cell r="L323" t="str">
            <v>马工程重点教材</v>
          </cell>
          <cell r="M323" t="str">
            <v>×</v>
          </cell>
          <cell r="N323" t="str">
            <v>√</v>
          </cell>
          <cell r="O323" t="str">
            <v>√</v>
          </cell>
          <cell r="P323" t="str">
            <v>√</v>
          </cell>
          <cell r="Q323" t="str">
            <v>√</v>
          </cell>
          <cell r="R323" t="str">
            <v> </v>
          </cell>
          <cell r="S323" t="str">
            <v> </v>
          </cell>
          <cell r="T323" t="str">
            <v>×</v>
          </cell>
          <cell r="U323" t="str">
            <v>×</v>
          </cell>
          <cell r="V323" t="str">
            <v>×</v>
          </cell>
        </row>
        <row r="324">
          <cell r="B324" t="str">
            <v>国际法综合课</v>
          </cell>
          <cell r="C324" t="str">
            <v>法学类</v>
          </cell>
          <cell r="D324" t="str">
            <v>国际公法学（第二版）</v>
          </cell>
          <cell r="E324" t="str">
            <v> </v>
          </cell>
          <cell r="F324" t="str">
            <v>978-7-04-050115-5</v>
          </cell>
          <cell r="G324" t="str">
            <v>曾令良、周忠海</v>
          </cell>
          <cell r="H324" t="str">
            <v>高等教育出版社</v>
          </cell>
          <cell r="I324">
            <v>2018.8</v>
          </cell>
          <cell r="J324">
            <v>2</v>
          </cell>
          <cell r="K324">
            <v>54.5</v>
          </cell>
          <cell r="L324" t="str">
            <v>马工程重点教材</v>
          </cell>
          <cell r="M324" t="str">
            <v>×</v>
          </cell>
          <cell r="N324" t="str">
            <v>√</v>
          </cell>
          <cell r="O324" t="str">
            <v>√</v>
          </cell>
          <cell r="P324" t="str">
            <v>√</v>
          </cell>
          <cell r="Q324" t="str">
            <v>√</v>
          </cell>
          <cell r="R324" t="str">
            <v> </v>
          </cell>
          <cell r="S324" t="str">
            <v> </v>
          </cell>
          <cell r="T324" t="str">
            <v>×</v>
          </cell>
          <cell r="U324" t="str">
            <v>×</v>
          </cell>
          <cell r="V324" t="str">
            <v>×</v>
          </cell>
        </row>
        <row r="325">
          <cell r="B325" t="str">
            <v>国际法总论</v>
          </cell>
          <cell r="C325" t="str">
            <v>法学类</v>
          </cell>
          <cell r="D325" t="str">
            <v>国际公法学（第二版）</v>
          </cell>
          <cell r="E325" t="str">
            <v> </v>
          </cell>
          <cell r="F325" t="str">
            <v>978-7-04-050115-5</v>
          </cell>
          <cell r="G325" t="str">
            <v>曾令良、周忠海</v>
          </cell>
          <cell r="H325" t="str">
            <v>高等教育出版社</v>
          </cell>
          <cell r="I325">
            <v>2018.8</v>
          </cell>
          <cell r="J325">
            <v>2</v>
          </cell>
          <cell r="K325">
            <v>54.5</v>
          </cell>
          <cell r="L325" t="str">
            <v>马工程重点教材</v>
          </cell>
          <cell r="M325" t="str">
            <v>×</v>
          </cell>
          <cell r="N325" t="str">
            <v>√</v>
          </cell>
          <cell r="O325" t="str">
            <v>√</v>
          </cell>
          <cell r="P325" t="str">
            <v>√</v>
          </cell>
          <cell r="Q325" t="str">
            <v>√</v>
          </cell>
          <cell r="R325" t="str">
            <v> </v>
          </cell>
          <cell r="S325" t="str">
            <v> </v>
          </cell>
          <cell r="T325" t="str">
            <v>×</v>
          </cell>
          <cell r="U325" t="str">
            <v>×</v>
          </cell>
          <cell r="V325" t="str">
            <v>×</v>
          </cell>
        </row>
        <row r="326">
          <cell r="B326" t="str">
            <v>国际公法</v>
          </cell>
          <cell r="C326" t="str">
            <v>法学类</v>
          </cell>
          <cell r="D326" t="str">
            <v>国际公法学（第二版）</v>
          </cell>
          <cell r="E326" t="str">
            <v> </v>
          </cell>
          <cell r="F326" t="str">
            <v>978-7-04-050115-5</v>
          </cell>
          <cell r="G326" t="str">
            <v>曾令良、周忠海</v>
          </cell>
          <cell r="H326" t="str">
            <v>高等教育出版社</v>
          </cell>
          <cell r="I326">
            <v>2018.8</v>
          </cell>
          <cell r="J326">
            <v>2</v>
          </cell>
          <cell r="K326">
            <v>54.5</v>
          </cell>
          <cell r="L326" t="str">
            <v>马工程重点教材</v>
          </cell>
          <cell r="M326" t="str">
            <v>×</v>
          </cell>
          <cell r="N326" t="str">
            <v>√</v>
          </cell>
          <cell r="O326" t="str">
            <v>√</v>
          </cell>
          <cell r="P326" t="str">
            <v>√</v>
          </cell>
          <cell r="Q326" t="str">
            <v>√</v>
          </cell>
          <cell r="R326" t="str">
            <v> </v>
          </cell>
          <cell r="S326" t="str">
            <v> </v>
          </cell>
          <cell r="T326" t="str">
            <v>×</v>
          </cell>
          <cell r="U326" t="str">
            <v>×</v>
          </cell>
          <cell r="V326" t="str">
            <v>×</v>
          </cell>
        </row>
        <row r="327">
          <cell r="B327" t="str">
            <v>国际公法学</v>
          </cell>
          <cell r="C327" t="str">
            <v>法学类</v>
          </cell>
          <cell r="D327" t="str">
            <v>国际公法学（第二版）</v>
          </cell>
          <cell r="E327" t="str">
            <v> </v>
          </cell>
          <cell r="F327" t="str">
            <v>978-7-04-050115-5</v>
          </cell>
          <cell r="G327" t="str">
            <v>曾令良、周忠海</v>
          </cell>
          <cell r="H327" t="str">
            <v>高等教育出版社</v>
          </cell>
          <cell r="I327">
            <v>2018.8</v>
          </cell>
          <cell r="J327">
            <v>2</v>
          </cell>
          <cell r="K327">
            <v>54.5</v>
          </cell>
          <cell r="L327" t="str">
            <v>马工程重点教材</v>
          </cell>
          <cell r="M327" t="str">
            <v>×</v>
          </cell>
          <cell r="N327" t="str">
            <v>√</v>
          </cell>
          <cell r="O327" t="str">
            <v>√</v>
          </cell>
          <cell r="P327" t="str">
            <v>√</v>
          </cell>
          <cell r="Q327" t="str">
            <v>√</v>
          </cell>
          <cell r="R327" t="str">
            <v> </v>
          </cell>
          <cell r="S327" t="str">
            <v> </v>
          </cell>
          <cell r="T327" t="str">
            <v>×</v>
          </cell>
          <cell r="U327" t="str">
            <v>×</v>
          </cell>
          <cell r="V327" t="str">
            <v>×</v>
          </cell>
        </row>
        <row r="328">
          <cell r="B328" t="str">
            <v>国际经济法</v>
          </cell>
          <cell r="C328" t="str">
            <v>法学类</v>
          </cell>
          <cell r="D328" t="str">
            <v>国际经济法学（第二版）</v>
          </cell>
          <cell r="E328" t="str">
            <v> </v>
          </cell>
          <cell r="F328" t="str">
            <v>978-7-04-050116-2</v>
          </cell>
          <cell r="G328" t="str">
            <v>余劲松、莫世健、左海聪</v>
          </cell>
          <cell r="H328" t="str">
            <v>高等教育出版社</v>
          </cell>
          <cell r="I328">
            <v>2019.1</v>
          </cell>
          <cell r="J328">
            <v>2</v>
          </cell>
          <cell r="K328">
            <v>54</v>
          </cell>
          <cell r="L328" t="str">
            <v>马工程重点教材</v>
          </cell>
          <cell r="M328" t="str">
            <v>×</v>
          </cell>
          <cell r="N328" t="str">
            <v>√</v>
          </cell>
          <cell r="O328" t="str">
            <v>√</v>
          </cell>
          <cell r="P328" t="str">
            <v>√</v>
          </cell>
          <cell r="Q328" t="str">
            <v>√</v>
          </cell>
          <cell r="R328" t="str">
            <v> </v>
          </cell>
          <cell r="S328" t="str">
            <v> </v>
          </cell>
          <cell r="T328" t="str">
            <v>×</v>
          </cell>
          <cell r="U328" t="str">
            <v>×</v>
          </cell>
          <cell r="V328" t="str">
            <v>×</v>
          </cell>
        </row>
        <row r="329">
          <cell r="B329" t="str">
            <v>国际经济法导论</v>
          </cell>
          <cell r="C329" t="str">
            <v>法学类</v>
          </cell>
          <cell r="D329" t="str">
            <v>国际经济法学（第二版）</v>
          </cell>
          <cell r="E329" t="str">
            <v> </v>
          </cell>
          <cell r="F329" t="str">
            <v>978-7-04-050116-2</v>
          </cell>
          <cell r="G329" t="str">
            <v>余劲松、莫世健、左海聪</v>
          </cell>
          <cell r="H329" t="str">
            <v>高等教育出版社</v>
          </cell>
          <cell r="I329">
            <v>2019.1</v>
          </cell>
          <cell r="J329">
            <v>2</v>
          </cell>
          <cell r="K329">
            <v>54</v>
          </cell>
          <cell r="L329" t="str">
            <v>马工程重点教材</v>
          </cell>
          <cell r="M329" t="str">
            <v>×</v>
          </cell>
          <cell r="N329" t="str">
            <v>√</v>
          </cell>
          <cell r="O329" t="str">
            <v>√</v>
          </cell>
          <cell r="P329" t="str">
            <v>√</v>
          </cell>
          <cell r="Q329" t="str">
            <v>√</v>
          </cell>
          <cell r="R329" t="str">
            <v> </v>
          </cell>
          <cell r="S329" t="str">
            <v> </v>
          </cell>
          <cell r="T329" t="str">
            <v>×</v>
          </cell>
          <cell r="U329" t="str">
            <v>×</v>
          </cell>
          <cell r="V329" t="str">
            <v>×</v>
          </cell>
        </row>
        <row r="330">
          <cell r="B330" t="str">
            <v>国际经济法概论</v>
          </cell>
          <cell r="C330" t="str">
            <v>法学类</v>
          </cell>
          <cell r="D330" t="str">
            <v>国际经济法学（第二版）</v>
          </cell>
          <cell r="E330" t="str">
            <v> </v>
          </cell>
          <cell r="F330" t="str">
            <v>978-7-04-050116-2</v>
          </cell>
          <cell r="G330" t="str">
            <v>余劲松、莫世健、左海聪</v>
          </cell>
          <cell r="H330" t="str">
            <v>高等教育出版社</v>
          </cell>
          <cell r="I330">
            <v>2019.1</v>
          </cell>
          <cell r="J330">
            <v>2</v>
          </cell>
          <cell r="K330">
            <v>54</v>
          </cell>
          <cell r="L330" t="str">
            <v>马工程重点教材</v>
          </cell>
          <cell r="M330" t="str">
            <v>×</v>
          </cell>
          <cell r="N330" t="str">
            <v>√</v>
          </cell>
          <cell r="O330" t="str">
            <v>√</v>
          </cell>
          <cell r="P330" t="str">
            <v>√</v>
          </cell>
          <cell r="Q330" t="str">
            <v>√</v>
          </cell>
          <cell r="R330" t="str">
            <v> </v>
          </cell>
          <cell r="S330" t="str">
            <v> </v>
          </cell>
          <cell r="T330" t="str">
            <v>×</v>
          </cell>
          <cell r="U330" t="str">
            <v>×</v>
          </cell>
          <cell r="V330" t="str">
            <v>×</v>
          </cell>
        </row>
        <row r="331">
          <cell r="B331" t="str">
            <v>国际经济法基础</v>
          </cell>
          <cell r="C331" t="str">
            <v>法学类</v>
          </cell>
          <cell r="D331" t="str">
            <v>国际经济法学（第二版）</v>
          </cell>
          <cell r="E331" t="str">
            <v> </v>
          </cell>
          <cell r="F331" t="str">
            <v>978-7-04-050116-2</v>
          </cell>
          <cell r="G331" t="str">
            <v>余劲松、莫世健、左海聪</v>
          </cell>
          <cell r="H331" t="str">
            <v>高等教育出版社</v>
          </cell>
          <cell r="I331">
            <v>2019.1</v>
          </cell>
          <cell r="J331">
            <v>2</v>
          </cell>
          <cell r="K331">
            <v>54</v>
          </cell>
          <cell r="L331" t="str">
            <v>马工程重点教材</v>
          </cell>
          <cell r="M331" t="str">
            <v>×</v>
          </cell>
          <cell r="N331" t="str">
            <v>√</v>
          </cell>
          <cell r="O331" t="str">
            <v>√</v>
          </cell>
          <cell r="P331" t="str">
            <v>√</v>
          </cell>
          <cell r="Q331" t="str">
            <v>√</v>
          </cell>
          <cell r="R331" t="str">
            <v> </v>
          </cell>
          <cell r="S331" t="str">
            <v> </v>
          </cell>
          <cell r="T331" t="str">
            <v>×</v>
          </cell>
          <cell r="U331" t="str">
            <v>×</v>
          </cell>
          <cell r="V331" t="str">
            <v>×</v>
          </cell>
        </row>
        <row r="332">
          <cell r="B332" t="str">
            <v>国际经济法学</v>
          </cell>
          <cell r="C332" t="str">
            <v>法学类</v>
          </cell>
          <cell r="D332" t="str">
            <v>国际经济法学（第二版）</v>
          </cell>
          <cell r="E332" t="str">
            <v> </v>
          </cell>
          <cell r="F332" t="str">
            <v>978-7-04-050116-2</v>
          </cell>
          <cell r="G332" t="str">
            <v>余劲松、莫世健、左海聪</v>
          </cell>
          <cell r="H332" t="str">
            <v>高等教育出版社</v>
          </cell>
          <cell r="I332">
            <v>2019.1</v>
          </cell>
          <cell r="J332">
            <v>2</v>
          </cell>
          <cell r="K332">
            <v>54</v>
          </cell>
          <cell r="L332" t="str">
            <v>马工程重点教材</v>
          </cell>
          <cell r="M332" t="str">
            <v>×</v>
          </cell>
          <cell r="N332" t="str">
            <v>√</v>
          </cell>
          <cell r="O332" t="str">
            <v>√</v>
          </cell>
          <cell r="P332" t="str">
            <v>√</v>
          </cell>
          <cell r="Q332" t="str">
            <v>√</v>
          </cell>
          <cell r="R332" t="str">
            <v> </v>
          </cell>
          <cell r="S332" t="str">
            <v> </v>
          </cell>
          <cell r="T332" t="str">
            <v>×</v>
          </cell>
          <cell r="U332" t="str">
            <v>×</v>
          </cell>
          <cell r="V332" t="str">
            <v>×</v>
          </cell>
        </row>
        <row r="333">
          <cell r="B333" t="str">
            <v>国际经济法总论</v>
          </cell>
          <cell r="C333" t="str">
            <v>法学类</v>
          </cell>
          <cell r="D333" t="str">
            <v>国际经济法学（第二版）</v>
          </cell>
          <cell r="E333" t="str">
            <v> </v>
          </cell>
          <cell r="F333" t="str">
            <v>978-7-04-050116-2</v>
          </cell>
          <cell r="G333" t="str">
            <v>余劲松、莫世健、左海聪</v>
          </cell>
          <cell r="H333" t="str">
            <v>高等教育出版社</v>
          </cell>
          <cell r="I333">
            <v>2019.1</v>
          </cell>
          <cell r="J333">
            <v>2</v>
          </cell>
          <cell r="K333">
            <v>54</v>
          </cell>
          <cell r="L333" t="str">
            <v>马工程重点教材</v>
          </cell>
          <cell r="M333" t="str">
            <v>×</v>
          </cell>
          <cell r="N333" t="str">
            <v>√</v>
          </cell>
          <cell r="O333" t="str">
            <v>√</v>
          </cell>
          <cell r="P333" t="str">
            <v>√</v>
          </cell>
          <cell r="Q333" t="str">
            <v>√</v>
          </cell>
          <cell r="R333" t="str">
            <v> </v>
          </cell>
          <cell r="S333" t="str">
            <v> </v>
          </cell>
          <cell r="T333" t="str">
            <v>×</v>
          </cell>
          <cell r="U333" t="str">
            <v>×</v>
          </cell>
          <cell r="V333" t="str">
            <v>×</v>
          </cell>
        </row>
        <row r="334">
          <cell r="B334" t="str">
            <v>经济法</v>
          </cell>
          <cell r="C334" t="str">
            <v>法学类</v>
          </cell>
          <cell r="D334" t="str">
            <v>经济法学（第二版）</v>
          </cell>
          <cell r="E334" t="str">
            <v> </v>
          </cell>
          <cell r="F334" t="str">
            <v>978-7-04-050098-1</v>
          </cell>
          <cell r="G334" t="str">
            <v>张守文</v>
          </cell>
          <cell r="H334" t="str">
            <v>高等教育出版社</v>
          </cell>
          <cell r="I334">
            <v>2018.8</v>
          </cell>
          <cell r="J334">
            <v>2</v>
          </cell>
          <cell r="K334">
            <v>46</v>
          </cell>
          <cell r="L334" t="str">
            <v>马工程重点教材</v>
          </cell>
          <cell r="M334" t="str">
            <v>×</v>
          </cell>
          <cell r="N334" t="str">
            <v>√</v>
          </cell>
          <cell r="O334" t="str">
            <v>√</v>
          </cell>
          <cell r="P334" t="str">
            <v>√</v>
          </cell>
          <cell r="Q334" t="str">
            <v>√</v>
          </cell>
          <cell r="R334" t="str">
            <v> </v>
          </cell>
          <cell r="S334" t="str">
            <v> </v>
          </cell>
          <cell r="T334" t="str">
            <v>×</v>
          </cell>
          <cell r="U334" t="str">
            <v>×</v>
          </cell>
          <cell r="V334" t="str">
            <v>×</v>
          </cell>
        </row>
        <row r="335">
          <cell r="B335" t="str">
            <v>经济法学</v>
          </cell>
          <cell r="C335" t="str">
            <v>法学类</v>
          </cell>
          <cell r="D335" t="str">
            <v>经济法学（第二版）</v>
          </cell>
          <cell r="E335" t="str">
            <v> </v>
          </cell>
          <cell r="F335" t="str">
            <v>978-7-04-050098-1</v>
          </cell>
          <cell r="G335" t="str">
            <v>张守文</v>
          </cell>
          <cell r="H335" t="str">
            <v>高等教育出版社</v>
          </cell>
          <cell r="I335">
            <v>2018.8</v>
          </cell>
          <cell r="J335">
            <v>2</v>
          </cell>
          <cell r="K335">
            <v>46</v>
          </cell>
          <cell r="L335" t="str">
            <v>马工程重点教材</v>
          </cell>
          <cell r="M335" t="str">
            <v>×</v>
          </cell>
          <cell r="N335" t="str">
            <v>√</v>
          </cell>
          <cell r="O335" t="str">
            <v>√</v>
          </cell>
          <cell r="P335" t="str">
            <v>√</v>
          </cell>
          <cell r="Q335" t="str">
            <v>√</v>
          </cell>
          <cell r="R335" t="str">
            <v> </v>
          </cell>
          <cell r="S335" t="str">
            <v> </v>
          </cell>
          <cell r="T335" t="str">
            <v>×</v>
          </cell>
          <cell r="U335" t="str">
            <v>×</v>
          </cell>
          <cell r="V335" t="str">
            <v>×</v>
          </cell>
        </row>
        <row r="336">
          <cell r="B336" t="str">
            <v>经济法学（反垄断法）</v>
          </cell>
          <cell r="C336" t="str">
            <v>法学类</v>
          </cell>
          <cell r="D336" t="str">
            <v>经济法学（第二版）</v>
          </cell>
          <cell r="E336" t="str">
            <v> </v>
          </cell>
          <cell r="F336" t="str">
            <v>978-7-04-050098-1</v>
          </cell>
          <cell r="G336" t="str">
            <v>张守文</v>
          </cell>
          <cell r="H336" t="str">
            <v>高等教育出版社</v>
          </cell>
          <cell r="I336">
            <v>2018.8</v>
          </cell>
          <cell r="J336">
            <v>2</v>
          </cell>
          <cell r="K336">
            <v>46</v>
          </cell>
          <cell r="L336" t="str">
            <v>马工程重点教材</v>
          </cell>
          <cell r="M336" t="str">
            <v>×</v>
          </cell>
          <cell r="N336" t="str">
            <v>√</v>
          </cell>
          <cell r="O336" t="str">
            <v>√</v>
          </cell>
          <cell r="P336" t="str">
            <v>√</v>
          </cell>
          <cell r="Q336" t="str">
            <v>√</v>
          </cell>
          <cell r="R336" t="str">
            <v> </v>
          </cell>
          <cell r="S336" t="str">
            <v> </v>
          </cell>
          <cell r="T336" t="str">
            <v>×</v>
          </cell>
          <cell r="U336" t="str">
            <v>×</v>
          </cell>
          <cell r="V336" t="str">
            <v>×</v>
          </cell>
        </row>
        <row r="337">
          <cell r="B337" t="str">
            <v>经济法学（基础理论竞争法金融法）</v>
          </cell>
          <cell r="C337" t="str">
            <v>法学类</v>
          </cell>
          <cell r="D337" t="str">
            <v>经济法学（第二版）</v>
          </cell>
          <cell r="E337" t="str">
            <v> </v>
          </cell>
          <cell r="F337" t="str">
            <v>978-7-04-050098-1</v>
          </cell>
          <cell r="G337" t="str">
            <v>张守文</v>
          </cell>
          <cell r="H337" t="str">
            <v>高等教育出版社</v>
          </cell>
          <cell r="I337">
            <v>2018.8</v>
          </cell>
          <cell r="J337">
            <v>2</v>
          </cell>
          <cell r="K337">
            <v>46</v>
          </cell>
          <cell r="L337" t="str">
            <v>马工程重点教材</v>
          </cell>
          <cell r="M337" t="str">
            <v>×</v>
          </cell>
          <cell r="N337" t="str">
            <v>√</v>
          </cell>
          <cell r="O337" t="str">
            <v>√</v>
          </cell>
          <cell r="P337" t="str">
            <v>√</v>
          </cell>
          <cell r="Q337" t="str">
            <v>√</v>
          </cell>
          <cell r="R337" t="str">
            <v> </v>
          </cell>
          <cell r="S337" t="str">
            <v> </v>
          </cell>
          <cell r="T337" t="str">
            <v>×</v>
          </cell>
          <cell r="U337" t="str">
            <v>×</v>
          </cell>
          <cell r="V337" t="str">
            <v>×</v>
          </cell>
        </row>
        <row r="338">
          <cell r="B338" t="str">
            <v>经济法学分论</v>
          </cell>
          <cell r="C338" t="str">
            <v>法学类</v>
          </cell>
          <cell r="D338" t="str">
            <v>经济法学（第二版）</v>
          </cell>
          <cell r="E338" t="str">
            <v> </v>
          </cell>
          <cell r="F338" t="str">
            <v>978-7-04-050098-1</v>
          </cell>
          <cell r="G338" t="str">
            <v>张守文</v>
          </cell>
          <cell r="H338" t="str">
            <v>高等教育出版社</v>
          </cell>
          <cell r="I338">
            <v>2018.8</v>
          </cell>
          <cell r="J338">
            <v>2</v>
          </cell>
          <cell r="K338">
            <v>46</v>
          </cell>
          <cell r="L338" t="str">
            <v>马工程重点教材</v>
          </cell>
          <cell r="M338" t="str">
            <v>×</v>
          </cell>
          <cell r="N338" t="str">
            <v>√</v>
          </cell>
          <cell r="O338" t="str">
            <v>√</v>
          </cell>
          <cell r="P338" t="str">
            <v>√</v>
          </cell>
          <cell r="Q338" t="str">
            <v>√</v>
          </cell>
          <cell r="R338" t="str">
            <v> </v>
          </cell>
          <cell r="S338" t="str">
            <v> </v>
          </cell>
          <cell r="T338" t="str">
            <v>×</v>
          </cell>
          <cell r="U338" t="str">
            <v>×</v>
          </cell>
          <cell r="V338" t="str">
            <v>×</v>
          </cell>
        </row>
        <row r="339">
          <cell r="B339" t="str">
            <v>经济法学概论</v>
          </cell>
          <cell r="C339" t="str">
            <v>法学类</v>
          </cell>
          <cell r="D339" t="str">
            <v>经济法学（第二版）</v>
          </cell>
          <cell r="E339" t="str">
            <v> </v>
          </cell>
          <cell r="F339" t="str">
            <v>978-7-04-050098-1</v>
          </cell>
          <cell r="G339" t="str">
            <v>张守文</v>
          </cell>
          <cell r="H339" t="str">
            <v>高等教育出版社</v>
          </cell>
          <cell r="I339">
            <v>2018.8</v>
          </cell>
          <cell r="J339">
            <v>2</v>
          </cell>
          <cell r="K339">
            <v>46</v>
          </cell>
          <cell r="L339" t="str">
            <v>马工程重点教材</v>
          </cell>
          <cell r="M339" t="str">
            <v>×</v>
          </cell>
          <cell r="N339" t="str">
            <v>√</v>
          </cell>
          <cell r="O339" t="str">
            <v>√</v>
          </cell>
          <cell r="P339" t="str">
            <v>√</v>
          </cell>
          <cell r="Q339" t="str">
            <v>√</v>
          </cell>
          <cell r="R339" t="str">
            <v> </v>
          </cell>
          <cell r="S339" t="str">
            <v> </v>
          </cell>
          <cell r="T339" t="str">
            <v>×</v>
          </cell>
          <cell r="U339" t="str">
            <v>×</v>
          </cell>
          <cell r="V339" t="str">
            <v>×</v>
          </cell>
        </row>
        <row r="340">
          <cell r="B340" t="str">
            <v>经济法学概要</v>
          </cell>
          <cell r="C340" t="str">
            <v>法学类</v>
          </cell>
          <cell r="D340" t="str">
            <v>经济法学（第二版）</v>
          </cell>
          <cell r="E340" t="str">
            <v> </v>
          </cell>
          <cell r="F340" t="str">
            <v>978-7-04-050098-1</v>
          </cell>
          <cell r="G340" t="str">
            <v>张守文</v>
          </cell>
          <cell r="H340" t="str">
            <v>高等教育出版社</v>
          </cell>
          <cell r="I340">
            <v>2018.8</v>
          </cell>
          <cell r="J340">
            <v>2</v>
          </cell>
          <cell r="K340">
            <v>46</v>
          </cell>
          <cell r="L340" t="str">
            <v>马工程重点教材</v>
          </cell>
          <cell r="M340" t="str">
            <v>×</v>
          </cell>
          <cell r="N340" t="str">
            <v>√</v>
          </cell>
          <cell r="O340" t="str">
            <v>√</v>
          </cell>
          <cell r="P340" t="str">
            <v>√</v>
          </cell>
          <cell r="Q340" t="str">
            <v>√</v>
          </cell>
          <cell r="R340" t="str">
            <v> </v>
          </cell>
          <cell r="S340" t="str">
            <v> </v>
          </cell>
          <cell r="T340" t="str">
            <v>×</v>
          </cell>
          <cell r="U340" t="str">
            <v>×</v>
          </cell>
          <cell r="V340" t="str">
            <v>×</v>
          </cell>
        </row>
        <row r="341">
          <cell r="B341" t="str">
            <v>经济法学基础理论</v>
          </cell>
          <cell r="C341" t="str">
            <v>法学类</v>
          </cell>
          <cell r="D341" t="str">
            <v>经济法学（第二版）</v>
          </cell>
          <cell r="E341" t="str">
            <v> </v>
          </cell>
          <cell r="F341" t="str">
            <v>978-7-04-050098-1</v>
          </cell>
          <cell r="G341" t="str">
            <v>张守文</v>
          </cell>
          <cell r="H341" t="str">
            <v>高等教育出版社</v>
          </cell>
          <cell r="I341">
            <v>2018.8</v>
          </cell>
          <cell r="J341">
            <v>2</v>
          </cell>
          <cell r="K341">
            <v>46</v>
          </cell>
          <cell r="L341" t="str">
            <v>马工程重点教材</v>
          </cell>
          <cell r="M341" t="str">
            <v>×</v>
          </cell>
          <cell r="N341" t="str">
            <v>√</v>
          </cell>
          <cell r="O341" t="str">
            <v>√</v>
          </cell>
          <cell r="P341" t="str">
            <v>√</v>
          </cell>
          <cell r="Q341" t="str">
            <v>√</v>
          </cell>
          <cell r="R341" t="str">
            <v> </v>
          </cell>
          <cell r="S341" t="str">
            <v> </v>
          </cell>
          <cell r="T341" t="str">
            <v>×</v>
          </cell>
          <cell r="U341" t="str">
            <v>×</v>
          </cell>
          <cell r="V341" t="str">
            <v>×</v>
          </cell>
        </row>
        <row r="342">
          <cell r="B342" t="str">
            <v>经济法学总论</v>
          </cell>
          <cell r="C342" t="str">
            <v>法学类</v>
          </cell>
          <cell r="D342" t="str">
            <v>经济法学（第二版）</v>
          </cell>
          <cell r="E342" t="str">
            <v> </v>
          </cell>
          <cell r="F342" t="str">
            <v>978-7-04-050098-1</v>
          </cell>
          <cell r="G342" t="str">
            <v>张守文</v>
          </cell>
          <cell r="H342" t="str">
            <v>高等教育出版社</v>
          </cell>
          <cell r="I342">
            <v>2018.8</v>
          </cell>
          <cell r="J342">
            <v>2</v>
          </cell>
          <cell r="K342">
            <v>46</v>
          </cell>
          <cell r="L342" t="str">
            <v>马工程重点教材</v>
          </cell>
          <cell r="M342" t="str">
            <v>×</v>
          </cell>
          <cell r="N342" t="str">
            <v>√</v>
          </cell>
          <cell r="O342" t="str">
            <v>√</v>
          </cell>
          <cell r="P342" t="str">
            <v>√</v>
          </cell>
          <cell r="Q342" t="str">
            <v>√</v>
          </cell>
          <cell r="R342" t="str">
            <v> </v>
          </cell>
          <cell r="S342" t="str">
            <v> </v>
          </cell>
          <cell r="T342" t="str">
            <v>×</v>
          </cell>
          <cell r="U342" t="str">
            <v>×</v>
          </cell>
          <cell r="V342" t="str">
            <v>×</v>
          </cell>
        </row>
        <row r="343">
          <cell r="B343" t="str">
            <v>思想政治工作史</v>
          </cell>
          <cell r="C343" t="str">
            <v>政治学类</v>
          </cell>
          <cell r="D343" t="str">
            <v>中国共产党思想政治教育史（第二版）</v>
          </cell>
          <cell r="E343" t="str">
            <v> </v>
          </cell>
          <cell r="F343" t="str">
            <v>978-7-04-050094-3</v>
          </cell>
          <cell r="G343" t="str">
            <v>王树荫、李斌雄、邱圣宏</v>
          </cell>
          <cell r="H343" t="str">
            <v>高等教育出版社</v>
          </cell>
          <cell r="I343">
            <v>2018.8</v>
          </cell>
          <cell r="J343">
            <v>2</v>
          </cell>
          <cell r="K343">
            <v>53</v>
          </cell>
          <cell r="L343" t="str">
            <v>马工程重点教材</v>
          </cell>
          <cell r="M343" t="str">
            <v>×</v>
          </cell>
          <cell r="N343" t="str">
            <v>√</v>
          </cell>
          <cell r="O343" t="str">
            <v>√</v>
          </cell>
          <cell r="P343" t="str">
            <v>√</v>
          </cell>
          <cell r="Q343" t="str">
            <v>√</v>
          </cell>
          <cell r="R343" t="str">
            <v> </v>
          </cell>
          <cell r="S343" t="str">
            <v> </v>
          </cell>
          <cell r="T343" t="str">
            <v>×</v>
          </cell>
          <cell r="U343" t="str">
            <v>×</v>
          </cell>
          <cell r="V343" t="str">
            <v>×</v>
          </cell>
        </row>
        <row r="344">
          <cell r="B344" t="str">
            <v>思想政治教育史</v>
          </cell>
          <cell r="C344" t="str">
            <v>政治学类</v>
          </cell>
          <cell r="D344" t="str">
            <v>中国共产党思想政治教育史（第二版）</v>
          </cell>
          <cell r="E344" t="str">
            <v> </v>
          </cell>
          <cell r="F344" t="str">
            <v>978-7-04-050094-3</v>
          </cell>
          <cell r="G344" t="str">
            <v>王树荫、李斌雄、邱圣宏</v>
          </cell>
          <cell r="H344" t="str">
            <v>高等教育出版社</v>
          </cell>
          <cell r="I344">
            <v>2018.8</v>
          </cell>
          <cell r="J344">
            <v>2</v>
          </cell>
          <cell r="K344">
            <v>53</v>
          </cell>
          <cell r="L344" t="str">
            <v>马工程重点教材</v>
          </cell>
          <cell r="M344" t="str">
            <v>×</v>
          </cell>
          <cell r="N344" t="str">
            <v>√</v>
          </cell>
          <cell r="O344" t="str">
            <v>√</v>
          </cell>
          <cell r="P344" t="str">
            <v>√</v>
          </cell>
          <cell r="Q344" t="str">
            <v>√</v>
          </cell>
          <cell r="R344" t="str">
            <v> </v>
          </cell>
          <cell r="S344" t="str">
            <v> </v>
          </cell>
          <cell r="T344" t="str">
            <v>×</v>
          </cell>
          <cell r="U344" t="str">
            <v>×</v>
          </cell>
          <cell r="V344" t="str">
            <v>×</v>
          </cell>
        </row>
        <row r="345">
          <cell r="B345" t="str">
            <v>思想政治教育学史</v>
          </cell>
          <cell r="C345" t="str">
            <v>政治学类</v>
          </cell>
          <cell r="D345" t="str">
            <v>中国共产党思想政治教育史（第二版）</v>
          </cell>
          <cell r="E345" t="str">
            <v> </v>
          </cell>
          <cell r="F345" t="str">
            <v>978-7-04-050094-3</v>
          </cell>
          <cell r="G345" t="str">
            <v>王树荫、李斌雄、邱圣宏</v>
          </cell>
          <cell r="H345" t="str">
            <v>高等教育出版社</v>
          </cell>
          <cell r="I345">
            <v>2018.8</v>
          </cell>
          <cell r="J345">
            <v>2</v>
          </cell>
          <cell r="K345">
            <v>53</v>
          </cell>
          <cell r="L345" t="str">
            <v>马工程重点教材</v>
          </cell>
          <cell r="M345" t="str">
            <v>×</v>
          </cell>
          <cell r="N345" t="str">
            <v>√</v>
          </cell>
          <cell r="O345" t="str">
            <v>√</v>
          </cell>
          <cell r="P345" t="str">
            <v>√</v>
          </cell>
          <cell r="Q345" t="str">
            <v>√</v>
          </cell>
          <cell r="R345" t="str">
            <v> </v>
          </cell>
          <cell r="S345" t="str">
            <v> </v>
          </cell>
          <cell r="T345" t="str">
            <v>×</v>
          </cell>
          <cell r="U345" t="str">
            <v>×</v>
          </cell>
          <cell r="V345" t="str">
            <v>×</v>
          </cell>
        </row>
        <row r="346">
          <cell r="B346" t="str">
            <v>中国共产党思想政治工作发展史</v>
          </cell>
          <cell r="C346" t="str">
            <v>政治学类</v>
          </cell>
          <cell r="D346" t="str">
            <v>中国共产党思想政治教育史（第二版）</v>
          </cell>
          <cell r="E346" t="str">
            <v> </v>
          </cell>
          <cell r="F346" t="str">
            <v>978-7-04-050094-3</v>
          </cell>
          <cell r="G346" t="str">
            <v>王树荫、李斌雄、邱圣宏</v>
          </cell>
          <cell r="H346" t="str">
            <v>高等教育出版社</v>
          </cell>
          <cell r="I346">
            <v>2018.8</v>
          </cell>
          <cell r="J346">
            <v>2</v>
          </cell>
          <cell r="K346">
            <v>53</v>
          </cell>
          <cell r="L346" t="str">
            <v>马工程重点教材</v>
          </cell>
          <cell r="M346" t="str">
            <v>×</v>
          </cell>
          <cell r="N346" t="str">
            <v>√</v>
          </cell>
          <cell r="O346" t="str">
            <v>√</v>
          </cell>
          <cell r="P346" t="str">
            <v>√</v>
          </cell>
          <cell r="Q346" t="str">
            <v>√</v>
          </cell>
          <cell r="R346" t="str">
            <v> </v>
          </cell>
          <cell r="S346" t="str">
            <v> </v>
          </cell>
          <cell r="T346" t="str">
            <v>×</v>
          </cell>
          <cell r="U346" t="str">
            <v>×</v>
          </cell>
          <cell r="V346" t="str">
            <v>×</v>
          </cell>
        </row>
        <row r="347">
          <cell r="B347" t="str">
            <v>中国共产党思想政治工作史</v>
          </cell>
          <cell r="C347" t="str">
            <v>政治学类</v>
          </cell>
          <cell r="D347" t="str">
            <v>中国共产党思想政治教育史（第二版）</v>
          </cell>
          <cell r="E347" t="str">
            <v> </v>
          </cell>
          <cell r="F347" t="str">
            <v>978-7-04-050094-3</v>
          </cell>
          <cell r="G347" t="str">
            <v>王树荫、李斌雄、邱圣宏</v>
          </cell>
          <cell r="H347" t="str">
            <v>高等教育出版社</v>
          </cell>
          <cell r="I347">
            <v>2018.8</v>
          </cell>
          <cell r="J347">
            <v>2</v>
          </cell>
          <cell r="K347">
            <v>53</v>
          </cell>
          <cell r="L347" t="str">
            <v>马工程重点教材</v>
          </cell>
          <cell r="M347" t="str">
            <v>×</v>
          </cell>
          <cell r="N347" t="str">
            <v>√</v>
          </cell>
          <cell r="O347" t="str">
            <v>√</v>
          </cell>
          <cell r="P347" t="str">
            <v>√</v>
          </cell>
          <cell r="Q347" t="str">
            <v>√</v>
          </cell>
          <cell r="R347" t="str">
            <v> </v>
          </cell>
          <cell r="S347" t="str">
            <v> </v>
          </cell>
          <cell r="T347" t="str">
            <v>×</v>
          </cell>
          <cell r="U347" t="str">
            <v>×</v>
          </cell>
          <cell r="V347" t="str">
            <v>×</v>
          </cell>
        </row>
        <row r="348">
          <cell r="B348" t="str">
            <v>中国共产党思想政治工作史论</v>
          </cell>
          <cell r="C348" t="str">
            <v>政治学类</v>
          </cell>
          <cell r="D348" t="str">
            <v>中国共产党思想政治教育史（第二版）</v>
          </cell>
          <cell r="E348" t="str">
            <v> </v>
          </cell>
          <cell r="F348" t="str">
            <v>978-7-04-050094-3</v>
          </cell>
          <cell r="G348" t="str">
            <v>王树荫、李斌雄、邱圣宏</v>
          </cell>
          <cell r="H348" t="str">
            <v>高等教育出版社</v>
          </cell>
          <cell r="I348">
            <v>2018.8</v>
          </cell>
          <cell r="J348">
            <v>2</v>
          </cell>
          <cell r="K348">
            <v>53</v>
          </cell>
          <cell r="L348" t="str">
            <v>马工程重点教材</v>
          </cell>
          <cell r="M348" t="str">
            <v>×</v>
          </cell>
          <cell r="N348" t="str">
            <v>√</v>
          </cell>
          <cell r="O348" t="str">
            <v>√</v>
          </cell>
          <cell r="P348" t="str">
            <v>√</v>
          </cell>
          <cell r="Q348" t="str">
            <v>√</v>
          </cell>
          <cell r="R348" t="str">
            <v> </v>
          </cell>
          <cell r="S348" t="str">
            <v> </v>
          </cell>
          <cell r="T348" t="str">
            <v>×</v>
          </cell>
          <cell r="U348" t="str">
            <v>×</v>
          </cell>
          <cell r="V348" t="str">
            <v>×</v>
          </cell>
        </row>
        <row r="349">
          <cell r="B349" t="str">
            <v>中国共产党思想政治工作研究</v>
          </cell>
          <cell r="C349" t="str">
            <v>政治学类</v>
          </cell>
          <cell r="D349" t="str">
            <v>中国共产党思想政治教育史（第二版）</v>
          </cell>
          <cell r="E349" t="str">
            <v> </v>
          </cell>
          <cell r="F349" t="str">
            <v>978-7-04-050094-3</v>
          </cell>
          <cell r="G349" t="str">
            <v>王树荫、李斌雄、邱圣宏</v>
          </cell>
          <cell r="H349" t="str">
            <v>高等教育出版社</v>
          </cell>
          <cell r="I349">
            <v>2018.8</v>
          </cell>
          <cell r="J349">
            <v>2</v>
          </cell>
          <cell r="K349">
            <v>53</v>
          </cell>
          <cell r="L349" t="str">
            <v>马工程重点教材</v>
          </cell>
          <cell r="M349" t="str">
            <v>×</v>
          </cell>
          <cell r="N349" t="str">
            <v>√</v>
          </cell>
          <cell r="O349" t="str">
            <v>√</v>
          </cell>
          <cell r="P349" t="str">
            <v>√</v>
          </cell>
          <cell r="Q349" t="str">
            <v>√</v>
          </cell>
          <cell r="R349" t="str">
            <v> </v>
          </cell>
          <cell r="S349" t="str">
            <v> </v>
          </cell>
          <cell r="T349" t="str">
            <v>×</v>
          </cell>
          <cell r="U349" t="str">
            <v>×</v>
          </cell>
          <cell r="V349" t="str">
            <v>×</v>
          </cell>
        </row>
        <row r="350">
          <cell r="B350" t="str">
            <v>中国共产党思想政治教育史</v>
          </cell>
          <cell r="C350" t="str">
            <v>政治学类</v>
          </cell>
          <cell r="D350" t="str">
            <v>中国共产党思想政治教育史（第二版）</v>
          </cell>
          <cell r="E350" t="str">
            <v> </v>
          </cell>
          <cell r="F350" t="str">
            <v>978-7-04-050094-3</v>
          </cell>
          <cell r="G350" t="str">
            <v>王树荫、李斌雄、邱圣宏</v>
          </cell>
          <cell r="H350" t="str">
            <v>高等教育出版社</v>
          </cell>
          <cell r="I350">
            <v>2018.8</v>
          </cell>
          <cell r="J350">
            <v>2</v>
          </cell>
          <cell r="K350">
            <v>53</v>
          </cell>
          <cell r="L350" t="str">
            <v>马工程重点教材</v>
          </cell>
          <cell r="M350" t="str">
            <v>×</v>
          </cell>
          <cell r="N350" t="str">
            <v>√</v>
          </cell>
          <cell r="O350" t="str">
            <v>√</v>
          </cell>
          <cell r="P350" t="str">
            <v>√</v>
          </cell>
          <cell r="Q350" t="str">
            <v>√</v>
          </cell>
          <cell r="R350" t="str">
            <v> </v>
          </cell>
          <cell r="S350" t="str">
            <v> </v>
          </cell>
          <cell r="T350" t="str">
            <v>×</v>
          </cell>
          <cell r="U350" t="str">
            <v>×</v>
          </cell>
          <cell r="V350" t="str">
            <v>×</v>
          </cell>
        </row>
        <row r="351">
          <cell r="B351" t="str">
            <v>中国共产党思想政治教育发展史</v>
          </cell>
          <cell r="C351" t="str">
            <v>政治学类</v>
          </cell>
          <cell r="D351" t="str">
            <v>中国共产党思想政治教育史（第二版）</v>
          </cell>
          <cell r="E351" t="str">
            <v> </v>
          </cell>
          <cell r="F351" t="str">
            <v>978-7-04-050094-3</v>
          </cell>
          <cell r="G351" t="str">
            <v>王树荫、李斌雄、邱圣宏</v>
          </cell>
          <cell r="H351" t="str">
            <v>高等教育出版社</v>
          </cell>
          <cell r="I351">
            <v>2018.8</v>
          </cell>
          <cell r="J351">
            <v>2</v>
          </cell>
          <cell r="K351">
            <v>53</v>
          </cell>
          <cell r="L351" t="str">
            <v>马工程重点教材</v>
          </cell>
          <cell r="M351" t="str">
            <v>×</v>
          </cell>
          <cell r="N351" t="str">
            <v>√</v>
          </cell>
          <cell r="O351" t="str">
            <v>√</v>
          </cell>
          <cell r="P351" t="str">
            <v>√</v>
          </cell>
          <cell r="Q351" t="str">
            <v>√</v>
          </cell>
          <cell r="R351" t="str">
            <v> </v>
          </cell>
          <cell r="S351" t="str">
            <v> </v>
          </cell>
          <cell r="T351" t="str">
            <v>×</v>
          </cell>
          <cell r="U351" t="str">
            <v>×</v>
          </cell>
          <cell r="V351" t="str">
            <v>×</v>
          </cell>
        </row>
        <row r="352">
          <cell r="B352" t="str">
            <v>中国革命史</v>
          </cell>
          <cell r="C352" t="str">
            <v>政治学类</v>
          </cell>
          <cell r="D352" t="str">
            <v>中国革命史</v>
          </cell>
          <cell r="E352" t="str">
            <v> </v>
          </cell>
          <cell r="F352" t="str">
            <v>978-7-04-045582-3</v>
          </cell>
          <cell r="G352" t="str">
            <v>王顺生、王炳林、陈 述</v>
          </cell>
          <cell r="H352" t="str">
            <v>高等教育出版社</v>
          </cell>
          <cell r="I352">
            <v>2016</v>
          </cell>
          <cell r="J352">
            <v>2</v>
          </cell>
          <cell r="K352">
            <v>40.5</v>
          </cell>
          <cell r="L352" t="str">
            <v>马工程重点教材</v>
          </cell>
          <cell r="M352" t="str">
            <v>×</v>
          </cell>
          <cell r="N352" t="str">
            <v>×</v>
          </cell>
          <cell r="O352" t="str">
            <v>√</v>
          </cell>
          <cell r="P352" t="str">
            <v>√</v>
          </cell>
          <cell r="Q352" t="str">
            <v>√</v>
          </cell>
          <cell r="R352" t="str">
            <v> </v>
          </cell>
          <cell r="S352" t="str">
            <v> </v>
          </cell>
          <cell r="T352" t="str">
            <v>×</v>
          </cell>
          <cell r="U352" t="str">
            <v>×</v>
          </cell>
          <cell r="V352" t="str">
            <v>×</v>
          </cell>
        </row>
        <row r="353">
          <cell r="B353" t="str">
            <v>马克思主义思想政治教育基本原理</v>
          </cell>
          <cell r="C353" t="str">
            <v>政治学类</v>
          </cell>
          <cell r="D353" t="str">
            <v>思想政治教育学原理（第二版）</v>
          </cell>
          <cell r="E353" t="str">
            <v> </v>
          </cell>
          <cell r="F353" t="str">
            <v>978-7-04-050096-7</v>
          </cell>
          <cell r="G353" t="str">
            <v>郑永廷、刘书林、沈壮海</v>
          </cell>
          <cell r="H353" t="str">
            <v>高等教育出版社</v>
          </cell>
          <cell r="I353">
            <v>2018.9</v>
          </cell>
          <cell r="J353">
            <v>2</v>
          </cell>
          <cell r="K353">
            <v>46.9</v>
          </cell>
          <cell r="L353" t="str">
            <v>马工程重点教材</v>
          </cell>
          <cell r="M353" t="str">
            <v>×</v>
          </cell>
          <cell r="N353" t="str">
            <v>√</v>
          </cell>
          <cell r="O353" t="str">
            <v>√</v>
          </cell>
          <cell r="P353" t="str">
            <v>√</v>
          </cell>
          <cell r="Q353" t="str">
            <v>√</v>
          </cell>
          <cell r="R353" t="str">
            <v> </v>
          </cell>
          <cell r="S353" t="str">
            <v> </v>
          </cell>
          <cell r="T353" t="str">
            <v>×</v>
          </cell>
          <cell r="U353" t="str">
            <v>×</v>
          </cell>
          <cell r="V353" t="str">
            <v>×</v>
          </cell>
        </row>
        <row r="354">
          <cell r="B354" t="str">
            <v>马克思主义思想政治教育理论基础</v>
          </cell>
          <cell r="C354" t="str">
            <v>政治学类</v>
          </cell>
          <cell r="D354" t="str">
            <v>思想政治教育学原理（第二版）</v>
          </cell>
          <cell r="E354" t="str">
            <v> </v>
          </cell>
          <cell r="F354" t="str">
            <v>978-7-04-050096-7</v>
          </cell>
          <cell r="G354" t="str">
            <v>郑永廷、刘书林、沈壮海</v>
          </cell>
          <cell r="H354" t="str">
            <v>高等教育出版社</v>
          </cell>
          <cell r="I354">
            <v>2018.9</v>
          </cell>
          <cell r="J354">
            <v>2</v>
          </cell>
          <cell r="K354">
            <v>46.9</v>
          </cell>
          <cell r="L354" t="str">
            <v>马工程重点教材</v>
          </cell>
          <cell r="M354" t="str">
            <v>×</v>
          </cell>
          <cell r="N354" t="str">
            <v>√</v>
          </cell>
          <cell r="O354" t="str">
            <v>√</v>
          </cell>
          <cell r="P354" t="str">
            <v>√</v>
          </cell>
          <cell r="Q354" t="str">
            <v>√</v>
          </cell>
          <cell r="R354" t="str">
            <v> </v>
          </cell>
          <cell r="S354" t="str">
            <v> </v>
          </cell>
          <cell r="T354" t="str">
            <v>×</v>
          </cell>
          <cell r="U354" t="str">
            <v>×</v>
          </cell>
          <cell r="V354" t="str">
            <v>×</v>
          </cell>
        </row>
        <row r="355">
          <cell r="B355" t="str">
            <v>思想政治教育概论</v>
          </cell>
          <cell r="C355" t="str">
            <v>政治学类</v>
          </cell>
          <cell r="D355" t="str">
            <v>思想政治教育学原理（第二版）</v>
          </cell>
          <cell r="E355" t="str">
            <v> </v>
          </cell>
          <cell r="F355" t="str">
            <v>978-7-04-050096-7</v>
          </cell>
          <cell r="G355" t="str">
            <v>郑永廷、刘书林、沈壮海</v>
          </cell>
          <cell r="H355" t="str">
            <v>高等教育出版社</v>
          </cell>
          <cell r="I355">
            <v>2018.9</v>
          </cell>
          <cell r="J355">
            <v>2</v>
          </cell>
          <cell r="K355">
            <v>46.9</v>
          </cell>
          <cell r="L355" t="str">
            <v>马工程重点教材</v>
          </cell>
          <cell r="M355" t="str">
            <v>×</v>
          </cell>
          <cell r="N355" t="str">
            <v>√</v>
          </cell>
          <cell r="O355" t="str">
            <v>√</v>
          </cell>
          <cell r="P355" t="str">
            <v>√</v>
          </cell>
          <cell r="Q355" t="str">
            <v>√</v>
          </cell>
          <cell r="R355" t="str">
            <v> </v>
          </cell>
          <cell r="S355" t="str">
            <v> </v>
          </cell>
          <cell r="T355" t="str">
            <v>×</v>
          </cell>
          <cell r="U355" t="str">
            <v>×</v>
          </cell>
          <cell r="V355" t="str">
            <v>×</v>
          </cell>
        </row>
        <row r="356">
          <cell r="B356" t="str">
            <v>思想政治教育理论方法</v>
          </cell>
          <cell r="C356" t="str">
            <v>政治学类</v>
          </cell>
          <cell r="D356" t="str">
            <v>思想政治教育学原理（第二版）</v>
          </cell>
          <cell r="E356" t="str">
            <v> </v>
          </cell>
          <cell r="F356" t="str">
            <v>978-7-04-050096-7</v>
          </cell>
          <cell r="G356" t="str">
            <v>郑永廷、刘书林、沈壮海</v>
          </cell>
          <cell r="H356" t="str">
            <v>高等教育出版社</v>
          </cell>
          <cell r="I356">
            <v>2018.9</v>
          </cell>
          <cell r="J356">
            <v>2</v>
          </cell>
          <cell r="K356">
            <v>46.9</v>
          </cell>
          <cell r="L356" t="str">
            <v>马工程重点教材</v>
          </cell>
          <cell r="M356" t="str">
            <v>×</v>
          </cell>
          <cell r="N356" t="str">
            <v>√</v>
          </cell>
          <cell r="O356" t="str">
            <v>√</v>
          </cell>
          <cell r="P356" t="str">
            <v>√</v>
          </cell>
          <cell r="Q356" t="str">
            <v>√</v>
          </cell>
          <cell r="R356" t="str">
            <v> </v>
          </cell>
          <cell r="S356" t="str">
            <v> </v>
          </cell>
          <cell r="T356" t="str">
            <v>×</v>
          </cell>
          <cell r="U356" t="str">
            <v>×</v>
          </cell>
          <cell r="V356" t="str">
            <v>×</v>
          </cell>
        </row>
        <row r="357">
          <cell r="B357" t="str">
            <v>思想政治教育理论与方法</v>
          </cell>
          <cell r="C357" t="str">
            <v>政治学类</v>
          </cell>
          <cell r="D357" t="str">
            <v>思想政治教育学原理（第二版）</v>
          </cell>
          <cell r="E357" t="str">
            <v> </v>
          </cell>
          <cell r="F357" t="str">
            <v>978-7-04-050096-7</v>
          </cell>
          <cell r="G357" t="str">
            <v>郑永廷、刘书林、沈壮海</v>
          </cell>
          <cell r="H357" t="str">
            <v>高等教育出版社</v>
          </cell>
          <cell r="I357">
            <v>2018.9</v>
          </cell>
          <cell r="J357">
            <v>2</v>
          </cell>
          <cell r="K357">
            <v>46.9</v>
          </cell>
          <cell r="L357" t="str">
            <v>马工程重点教材</v>
          </cell>
          <cell r="M357" t="str">
            <v>×</v>
          </cell>
          <cell r="N357" t="str">
            <v>√</v>
          </cell>
          <cell r="O357" t="str">
            <v>√</v>
          </cell>
          <cell r="P357" t="str">
            <v>√</v>
          </cell>
          <cell r="Q357" t="str">
            <v>√</v>
          </cell>
          <cell r="R357" t="str">
            <v> </v>
          </cell>
          <cell r="S357" t="str">
            <v> </v>
          </cell>
          <cell r="T357" t="str">
            <v>×</v>
          </cell>
          <cell r="U357" t="str">
            <v>×</v>
          </cell>
          <cell r="V357" t="str">
            <v>×</v>
          </cell>
        </row>
        <row r="358">
          <cell r="B358" t="str">
            <v>思想政治教育学</v>
          </cell>
          <cell r="C358" t="str">
            <v>政治学类</v>
          </cell>
          <cell r="D358" t="str">
            <v>思想政治教育学原理（第二版）</v>
          </cell>
          <cell r="E358" t="str">
            <v> </v>
          </cell>
          <cell r="F358" t="str">
            <v>978-7-04-050096-7</v>
          </cell>
          <cell r="G358" t="str">
            <v>郑永廷、刘书林、沈壮海</v>
          </cell>
          <cell r="H358" t="str">
            <v>高等教育出版社</v>
          </cell>
          <cell r="I358">
            <v>2018.9</v>
          </cell>
          <cell r="J358">
            <v>2</v>
          </cell>
          <cell r="K358">
            <v>46.9</v>
          </cell>
          <cell r="L358" t="str">
            <v>马工程重点教材</v>
          </cell>
          <cell r="M358" t="str">
            <v>×</v>
          </cell>
          <cell r="N358" t="str">
            <v>√</v>
          </cell>
          <cell r="O358" t="str">
            <v>√</v>
          </cell>
          <cell r="P358" t="str">
            <v>√</v>
          </cell>
          <cell r="Q358" t="str">
            <v>√</v>
          </cell>
          <cell r="R358" t="str">
            <v> </v>
          </cell>
          <cell r="S358" t="str">
            <v> </v>
          </cell>
          <cell r="T358" t="str">
            <v>×</v>
          </cell>
          <cell r="U358" t="str">
            <v>×</v>
          </cell>
          <cell r="V358" t="str">
            <v>×</v>
          </cell>
        </row>
        <row r="359">
          <cell r="B359" t="str">
            <v>思想政治教育学原理</v>
          </cell>
          <cell r="C359" t="str">
            <v>政治学类</v>
          </cell>
          <cell r="D359" t="str">
            <v>思想政治教育学原理（第二版）</v>
          </cell>
          <cell r="E359" t="str">
            <v> </v>
          </cell>
          <cell r="F359" t="str">
            <v>978-7-04-050096-7</v>
          </cell>
          <cell r="G359" t="str">
            <v>郑永廷、刘书林、沈壮海</v>
          </cell>
          <cell r="H359" t="str">
            <v>高等教育出版社</v>
          </cell>
          <cell r="I359">
            <v>2018.9</v>
          </cell>
          <cell r="J359">
            <v>2</v>
          </cell>
          <cell r="K359">
            <v>46.9</v>
          </cell>
          <cell r="L359" t="str">
            <v>马工程重点教材</v>
          </cell>
          <cell r="M359" t="str">
            <v>×</v>
          </cell>
          <cell r="N359" t="str">
            <v>√</v>
          </cell>
          <cell r="O359" t="str">
            <v>√</v>
          </cell>
          <cell r="P359" t="str">
            <v>√</v>
          </cell>
          <cell r="Q359" t="str">
            <v>√</v>
          </cell>
          <cell r="R359" t="str">
            <v> </v>
          </cell>
          <cell r="S359" t="str">
            <v> </v>
          </cell>
          <cell r="T359" t="str">
            <v>×</v>
          </cell>
          <cell r="U359" t="str">
            <v>×</v>
          </cell>
          <cell r="V359" t="str">
            <v>×</v>
          </cell>
        </row>
        <row r="360">
          <cell r="B360" t="str">
            <v>思想政治教育原理</v>
          </cell>
          <cell r="C360" t="str">
            <v>政治学类</v>
          </cell>
          <cell r="D360" t="str">
            <v>思想政治教育学原理（第二版）</v>
          </cell>
          <cell r="E360" t="str">
            <v> </v>
          </cell>
          <cell r="F360" t="str">
            <v>978-7-04-050096-7</v>
          </cell>
          <cell r="G360" t="str">
            <v>郑永廷、刘书林、沈壮海</v>
          </cell>
          <cell r="H360" t="str">
            <v>高等教育出版社</v>
          </cell>
          <cell r="I360">
            <v>2018.9</v>
          </cell>
          <cell r="J360">
            <v>2</v>
          </cell>
          <cell r="K360">
            <v>46.9</v>
          </cell>
          <cell r="L360" t="str">
            <v>马工程重点教材</v>
          </cell>
          <cell r="M360" t="str">
            <v>×</v>
          </cell>
          <cell r="N360" t="str">
            <v>√</v>
          </cell>
          <cell r="O360" t="str">
            <v>√</v>
          </cell>
          <cell r="P360" t="str">
            <v>√</v>
          </cell>
          <cell r="Q360" t="str">
            <v>√</v>
          </cell>
          <cell r="R360" t="str">
            <v> </v>
          </cell>
          <cell r="S360" t="str">
            <v> </v>
          </cell>
          <cell r="T360" t="str">
            <v>×</v>
          </cell>
          <cell r="U360" t="str">
            <v>×</v>
          </cell>
          <cell r="V360" t="str">
            <v>×</v>
          </cell>
        </row>
        <row r="361">
          <cell r="B361" t="str">
            <v>思想政治教育原理与方法</v>
          </cell>
          <cell r="C361" t="str">
            <v>政治学类</v>
          </cell>
          <cell r="D361" t="str">
            <v>思想政治教育学原理（第二版）</v>
          </cell>
          <cell r="E361" t="str">
            <v> </v>
          </cell>
          <cell r="F361" t="str">
            <v>978-7-04-050096-7</v>
          </cell>
          <cell r="G361" t="str">
            <v>郑永廷、刘书林、沈壮海</v>
          </cell>
          <cell r="H361" t="str">
            <v>高等教育出版社</v>
          </cell>
          <cell r="I361">
            <v>2018.9</v>
          </cell>
          <cell r="J361">
            <v>2</v>
          </cell>
          <cell r="K361">
            <v>46.9</v>
          </cell>
          <cell r="L361" t="str">
            <v>马工程重点教材</v>
          </cell>
          <cell r="M361" t="str">
            <v>×</v>
          </cell>
          <cell r="N361" t="str">
            <v>√</v>
          </cell>
          <cell r="O361" t="str">
            <v>√</v>
          </cell>
          <cell r="P361" t="str">
            <v>√</v>
          </cell>
          <cell r="Q361" t="str">
            <v>√</v>
          </cell>
          <cell r="R361" t="str">
            <v> </v>
          </cell>
          <cell r="S361" t="str">
            <v> </v>
          </cell>
          <cell r="T361" t="str">
            <v>×</v>
          </cell>
          <cell r="U361" t="str">
            <v>×</v>
          </cell>
          <cell r="V361" t="str">
            <v>×</v>
          </cell>
        </row>
        <row r="362">
          <cell r="B362" t="str">
            <v>思想政治教育原理与方法论</v>
          </cell>
          <cell r="C362" t="str">
            <v>政治学类</v>
          </cell>
          <cell r="D362" t="str">
            <v>思想政治教育学原理（第二版）</v>
          </cell>
          <cell r="E362" t="str">
            <v> </v>
          </cell>
          <cell r="F362" t="str">
            <v>978-7-04-050096-7</v>
          </cell>
          <cell r="G362" t="str">
            <v>郑永廷、刘书林、沈壮海</v>
          </cell>
          <cell r="H362" t="str">
            <v>高等教育出版社</v>
          </cell>
          <cell r="I362">
            <v>2018.9</v>
          </cell>
          <cell r="J362">
            <v>2</v>
          </cell>
          <cell r="K362">
            <v>46.9</v>
          </cell>
          <cell r="L362" t="str">
            <v>马工程重点教材</v>
          </cell>
          <cell r="M362" t="str">
            <v>×</v>
          </cell>
          <cell r="N362" t="str">
            <v>√</v>
          </cell>
          <cell r="O362" t="str">
            <v>√</v>
          </cell>
          <cell r="P362" t="str">
            <v>√</v>
          </cell>
          <cell r="Q362" t="str">
            <v>√</v>
          </cell>
          <cell r="R362" t="str">
            <v> </v>
          </cell>
          <cell r="S362" t="str">
            <v> </v>
          </cell>
          <cell r="T362" t="str">
            <v>×</v>
          </cell>
          <cell r="U362" t="str">
            <v>×</v>
          </cell>
          <cell r="V362" t="str">
            <v>×</v>
          </cell>
        </row>
        <row r="363">
          <cell r="B363" t="str">
            <v>思政教育学原理</v>
          </cell>
          <cell r="C363" t="str">
            <v>政治学类</v>
          </cell>
          <cell r="D363" t="str">
            <v>思想政治教育学原理（第二版）</v>
          </cell>
          <cell r="E363" t="str">
            <v> </v>
          </cell>
          <cell r="F363" t="str">
            <v>978-7-04-050096-7</v>
          </cell>
          <cell r="G363" t="str">
            <v>郑永廷、刘书林、沈壮海</v>
          </cell>
          <cell r="H363" t="str">
            <v>高等教育出版社</v>
          </cell>
          <cell r="I363">
            <v>2018.9</v>
          </cell>
          <cell r="J363">
            <v>2</v>
          </cell>
          <cell r="K363">
            <v>46.9</v>
          </cell>
          <cell r="L363" t="str">
            <v>马工程重点教材</v>
          </cell>
          <cell r="M363" t="str">
            <v>×</v>
          </cell>
          <cell r="N363" t="str">
            <v>√</v>
          </cell>
          <cell r="O363" t="str">
            <v>√</v>
          </cell>
          <cell r="P363" t="str">
            <v>√</v>
          </cell>
          <cell r="Q363" t="str">
            <v>√</v>
          </cell>
          <cell r="R363" t="str">
            <v> </v>
          </cell>
          <cell r="S363" t="str">
            <v> </v>
          </cell>
          <cell r="T363" t="str">
            <v>×</v>
          </cell>
          <cell r="U363" t="str">
            <v>×</v>
          </cell>
          <cell r="V363" t="str">
            <v>×</v>
          </cell>
        </row>
        <row r="364">
          <cell r="B364" t="str">
            <v>世界古代史</v>
          </cell>
          <cell r="C364" t="str">
            <v>历史学类</v>
          </cell>
          <cell r="D364" t="str">
            <v>世界古代史（第二版）</v>
          </cell>
          <cell r="E364" t="str">
            <v> </v>
          </cell>
          <cell r="F364" t="str">
            <v>978-7-04-050111-7（上）978-7-04-050112-4（下）</v>
          </cell>
          <cell r="G364" t="str">
            <v>朱寰、杨共乐、晏绍祥</v>
          </cell>
          <cell r="H364" t="str">
            <v>高等教育出版社</v>
          </cell>
          <cell r="I364">
            <v>2018.8</v>
          </cell>
          <cell r="J364">
            <v>2</v>
          </cell>
          <cell r="K364" t="str">
            <v>38.2              37.8</v>
          </cell>
          <cell r="L364" t="str">
            <v>马工程重点教材</v>
          </cell>
          <cell r="M364" t="str">
            <v>×</v>
          </cell>
          <cell r="N364" t="str">
            <v>√</v>
          </cell>
          <cell r="O364" t="str">
            <v>√</v>
          </cell>
          <cell r="P364" t="str">
            <v>√</v>
          </cell>
          <cell r="Q364" t="str">
            <v>√</v>
          </cell>
          <cell r="R364" t="str">
            <v> </v>
          </cell>
          <cell r="S364" t="str">
            <v> </v>
          </cell>
          <cell r="T364" t="str">
            <v>×</v>
          </cell>
          <cell r="U364" t="str">
            <v>×</v>
          </cell>
          <cell r="V364" t="str">
            <v>×</v>
          </cell>
        </row>
        <row r="365">
          <cell r="B365" t="str">
            <v>世界古代史专题</v>
          </cell>
          <cell r="C365" t="str">
            <v>历史学类</v>
          </cell>
          <cell r="D365" t="str">
            <v>世界古代史（第二版）</v>
          </cell>
          <cell r="E365" t="str">
            <v> </v>
          </cell>
          <cell r="F365" t="str">
            <v>978-7-04-050111-7（上）978-7-04-050112-4（下）</v>
          </cell>
          <cell r="G365" t="str">
            <v>朱寰、杨共乐、晏绍祥</v>
          </cell>
          <cell r="H365" t="str">
            <v>高等教育出版社</v>
          </cell>
          <cell r="I365">
            <v>2018.8</v>
          </cell>
          <cell r="J365">
            <v>2</v>
          </cell>
          <cell r="K365" t="str">
            <v>38.2              37.8</v>
          </cell>
          <cell r="L365" t="str">
            <v>马工程重点教材</v>
          </cell>
          <cell r="M365" t="str">
            <v>×</v>
          </cell>
          <cell r="N365" t="str">
            <v>√</v>
          </cell>
          <cell r="O365" t="str">
            <v>√</v>
          </cell>
          <cell r="P365" t="str">
            <v>√</v>
          </cell>
          <cell r="Q365" t="str">
            <v>√</v>
          </cell>
          <cell r="R365" t="str">
            <v> </v>
          </cell>
          <cell r="S365" t="str">
            <v> </v>
          </cell>
          <cell r="T365" t="str">
            <v>×</v>
          </cell>
          <cell r="U365" t="str">
            <v>×</v>
          </cell>
          <cell r="V365" t="str">
            <v>×</v>
          </cell>
        </row>
        <row r="366">
          <cell r="B366" t="str">
            <v>世界古代史通论</v>
          </cell>
          <cell r="C366" t="str">
            <v>历史学类</v>
          </cell>
          <cell r="D366" t="str">
            <v>世界古代史（第二版）</v>
          </cell>
          <cell r="E366" t="str">
            <v> </v>
          </cell>
          <cell r="F366" t="str">
            <v>978-7-04-050111-7（上）978-7-04-050112-4（下）</v>
          </cell>
          <cell r="G366" t="str">
            <v>朱寰、杨共乐、晏绍祥</v>
          </cell>
          <cell r="H366" t="str">
            <v>高等教育出版社</v>
          </cell>
          <cell r="I366">
            <v>2018.8</v>
          </cell>
          <cell r="J366">
            <v>2</v>
          </cell>
          <cell r="K366" t="str">
            <v>38.2              37.8</v>
          </cell>
          <cell r="L366" t="str">
            <v>马工程重点教材</v>
          </cell>
          <cell r="M366" t="str">
            <v>×</v>
          </cell>
          <cell r="N366" t="str">
            <v>√</v>
          </cell>
          <cell r="O366" t="str">
            <v>√</v>
          </cell>
          <cell r="P366" t="str">
            <v>√</v>
          </cell>
          <cell r="Q366" t="str">
            <v>√</v>
          </cell>
          <cell r="R366" t="str">
            <v> </v>
          </cell>
          <cell r="S366" t="str">
            <v> </v>
          </cell>
          <cell r="T366" t="str">
            <v>×</v>
          </cell>
          <cell r="U366" t="str">
            <v>×</v>
          </cell>
          <cell r="V366" t="str">
            <v>×</v>
          </cell>
        </row>
        <row r="367">
          <cell r="B367" t="str">
            <v>世界古代中世纪史</v>
          </cell>
          <cell r="C367" t="str">
            <v>历史学类</v>
          </cell>
          <cell r="D367" t="str">
            <v>世界古代史（第二版）</v>
          </cell>
          <cell r="E367" t="str">
            <v> </v>
          </cell>
          <cell r="F367" t="str">
            <v>978-7-04-050111-7（上）978-7-04-050112-4（下）</v>
          </cell>
          <cell r="G367" t="str">
            <v>朱寰、杨共乐、晏绍祥</v>
          </cell>
          <cell r="H367" t="str">
            <v>高等教育出版社</v>
          </cell>
          <cell r="I367">
            <v>2018.8</v>
          </cell>
          <cell r="J367">
            <v>2</v>
          </cell>
          <cell r="K367" t="str">
            <v>38.2              37.8</v>
          </cell>
          <cell r="L367" t="str">
            <v>马工程重点教材</v>
          </cell>
          <cell r="M367" t="str">
            <v>×</v>
          </cell>
          <cell r="N367" t="str">
            <v>√</v>
          </cell>
          <cell r="O367" t="str">
            <v>√</v>
          </cell>
          <cell r="P367" t="str">
            <v>√</v>
          </cell>
          <cell r="Q367" t="str">
            <v>√</v>
          </cell>
          <cell r="R367" t="str">
            <v> </v>
          </cell>
          <cell r="S367" t="str">
            <v> </v>
          </cell>
          <cell r="T367" t="str">
            <v>×</v>
          </cell>
          <cell r="U367" t="str">
            <v>×</v>
          </cell>
          <cell r="V367" t="str">
            <v>×</v>
          </cell>
        </row>
        <row r="368">
          <cell r="B368" t="str">
            <v>世界上古及中世纪史</v>
          </cell>
          <cell r="C368" t="str">
            <v>历史学类</v>
          </cell>
          <cell r="D368" t="str">
            <v>世界古代史（第二版）</v>
          </cell>
          <cell r="E368" t="str">
            <v> </v>
          </cell>
          <cell r="F368" t="str">
            <v>978-7-04-050111-7（上）978-7-04-050112-4（下）</v>
          </cell>
          <cell r="G368" t="str">
            <v>朱寰、杨共乐、晏绍祥</v>
          </cell>
          <cell r="H368" t="str">
            <v>高等教育出版社</v>
          </cell>
          <cell r="I368">
            <v>2018.8</v>
          </cell>
          <cell r="J368">
            <v>2</v>
          </cell>
          <cell r="K368" t="str">
            <v>38.2              37.8</v>
          </cell>
          <cell r="L368" t="str">
            <v>马工程重点教材</v>
          </cell>
          <cell r="M368" t="str">
            <v>×</v>
          </cell>
          <cell r="N368" t="str">
            <v>√</v>
          </cell>
          <cell r="O368" t="str">
            <v>√</v>
          </cell>
          <cell r="P368" t="str">
            <v>√</v>
          </cell>
          <cell r="Q368" t="str">
            <v>√</v>
          </cell>
          <cell r="R368" t="str">
            <v> </v>
          </cell>
          <cell r="S368" t="str">
            <v> </v>
          </cell>
          <cell r="T368" t="str">
            <v>×</v>
          </cell>
          <cell r="U368" t="str">
            <v>×</v>
          </cell>
          <cell r="V368" t="str">
            <v>×</v>
          </cell>
        </row>
        <row r="369">
          <cell r="B369" t="str">
            <v>世界上古史</v>
          </cell>
          <cell r="C369" t="str">
            <v>历史学类</v>
          </cell>
          <cell r="D369" t="str">
            <v>世界古代史（第二版）</v>
          </cell>
          <cell r="E369" t="str">
            <v> </v>
          </cell>
          <cell r="F369" t="str">
            <v>978-7-04-050111-7（上）978-7-04-050112-4（下）</v>
          </cell>
          <cell r="G369" t="str">
            <v>朱寰、杨共乐、晏绍祥</v>
          </cell>
          <cell r="H369" t="str">
            <v>高等教育出版社</v>
          </cell>
          <cell r="I369">
            <v>2018.8</v>
          </cell>
          <cell r="J369">
            <v>2</v>
          </cell>
          <cell r="K369" t="str">
            <v>38.2              37.8</v>
          </cell>
          <cell r="L369" t="str">
            <v>马工程重点教材</v>
          </cell>
          <cell r="M369" t="str">
            <v>×</v>
          </cell>
          <cell r="N369" t="str">
            <v>√</v>
          </cell>
          <cell r="O369" t="str">
            <v>√</v>
          </cell>
          <cell r="P369" t="str">
            <v>√</v>
          </cell>
          <cell r="Q369" t="str">
            <v>√</v>
          </cell>
          <cell r="R369" t="str">
            <v> </v>
          </cell>
          <cell r="S369" t="str">
            <v> </v>
          </cell>
          <cell r="T369" t="str">
            <v>×</v>
          </cell>
          <cell r="U369" t="str">
            <v>×</v>
          </cell>
          <cell r="V369" t="str">
            <v>×</v>
          </cell>
        </row>
        <row r="370">
          <cell r="B370" t="str">
            <v>世界上古中古史</v>
          </cell>
          <cell r="C370" t="str">
            <v>历史学类</v>
          </cell>
          <cell r="D370" t="str">
            <v>世界古代史（第二版）</v>
          </cell>
          <cell r="E370" t="str">
            <v> </v>
          </cell>
          <cell r="F370" t="str">
            <v>978-7-04-050111-7（上）978-7-04-050112-4（下）</v>
          </cell>
          <cell r="G370" t="str">
            <v>朱寰、杨共乐、晏绍祥</v>
          </cell>
          <cell r="H370" t="str">
            <v>高等教育出版社</v>
          </cell>
          <cell r="I370">
            <v>2018.8</v>
          </cell>
          <cell r="J370">
            <v>2</v>
          </cell>
          <cell r="K370" t="str">
            <v>38.2              37.8</v>
          </cell>
          <cell r="L370" t="str">
            <v>马工程重点教材</v>
          </cell>
          <cell r="M370" t="str">
            <v>×</v>
          </cell>
          <cell r="N370" t="str">
            <v>√</v>
          </cell>
          <cell r="O370" t="str">
            <v>√</v>
          </cell>
          <cell r="P370" t="str">
            <v>√</v>
          </cell>
          <cell r="Q370" t="str">
            <v>√</v>
          </cell>
          <cell r="R370" t="str">
            <v> </v>
          </cell>
          <cell r="S370" t="str">
            <v> </v>
          </cell>
          <cell r="T370" t="str">
            <v>×</v>
          </cell>
          <cell r="U370" t="str">
            <v>×</v>
          </cell>
          <cell r="V370" t="str">
            <v>×</v>
          </cell>
        </row>
        <row r="371">
          <cell r="B371" t="str">
            <v>世界上古中世纪史</v>
          </cell>
          <cell r="C371" t="str">
            <v>历史学类</v>
          </cell>
          <cell r="D371" t="str">
            <v>世界古代史（第二版）</v>
          </cell>
          <cell r="E371" t="str">
            <v> </v>
          </cell>
          <cell r="F371" t="str">
            <v>978-7-04-050111-7（上）978-7-04-050112-4（下）</v>
          </cell>
          <cell r="G371" t="str">
            <v>朱寰、杨共乐、晏绍祥</v>
          </cell>
          <cell r="H371" t="str">
            <v>高等教育出版社</v>
          </cell>
          <cell r="I371">
            <v>2018.8</v>
          </cell>
          <cell r="J371">
            <v>2</v>
          </cell>
          <cell r="K371" t="str">
            <v>38.2              37.8</v>
          </cell>
          <cell r="L371" t="str">
            <v>马工程重点教材</v>
          </cell>
          <cell r="M371" t="str">
            <v>×</v>
          </cell>
          <cell r="N371" t="str">
            <v>√</v>
          </cell>
          <cell r="O371" t="str">
            <v>√</v>
          </cell>
          <cell r="P371" t="str">
            <v>√</v>
          </cell>
          <cell r="Q371" t="str">
            <v>√</v>
          </cell>
          <cell r="R371" t="str">
            <v> </v>
          </cell>
          <cell r="S371" t="str">
            <v> </v>
          </cell>
          <cell r="T371" t="str">
            <v>×</v>
          </cell>
          <cell r="U371" t="str">
            <v>×</v>
          </cell>
          <cell r="V371" t="str">
            <v>×</v>
          </cell>
        </row>
        <row r="372">
          <cell r="B372" t="str">
            <v>世界通史·古代</v>
          </cell>
          <cell r="C372" t="str">
            <v>历史学类</v>
          </cell>
          <cell r="D372" t="str">
            <v>世界古代史（第二版）</v>
          </cell>
          <cell r="E372" t="str">
            <v> </v>
          </cell>
          <cell r="F372" t="str">
            <v>978-7-04-050111-7（上）978-7-04-050112-4（下）</v>
          </cell>
          <cell r="G372" t="str">
            <v>朱寰、杨共乐、晏绍祥</v>
          </cell>
          <cell r="H372" t="str">
            <v>高等教育出版社</v>
          </cell>
          <cell r="I372">
            <v>2018.8</v>
          </cell>
          <cell r="J372">
            <v>2</v>
          </cell>
          <cell r="K372" t="str">
            <v>38.2              37.8</v>
          </cell>
          <cell r="L372" t="str">
            <v>马工程重点教材</v>
          </cell>
          <cell r="M372" t="str">
            <v>×</v>
          </cell>
          <cell r="N372" t="str">
            <v>√</v>
          </cell>
          <cell r="O372" t="str">
            <v>√</v>
          </cell>
          <cell r="P372" t="str">
            <v>√</v>
          </cell>
          <cell r="Q372" t="str">
            <v>√</v>
          </cell>
          <cell r="R372" t="str">
            <v> </v>
          </cell>
          <cell r="S372" t="str">
            <v> </v>
          </cell>
          <cell r="T372" t="str">
            <v>×</v>
          </cell>
          <cell r="U372" t="str">
            <v>×</v>
          </cell>
          <cell r="V372" t="str">
            <v>×</v>
          </cell>
        </row>
        <row r="373">
          <cell r="B373" t="str">
            <v>世界通史·世界古代史</v>
          </cell>
          <cell r="C373" t="str">
            <v>历史学类</v>
          </cell>
          <cell r="D373" t="str">
            <v>世界古代史（第二版）</v>
          </cell>
          <cell r="E373" t="str">
            <v> </v>
          </cell>
          <cell r="F373" t="str">
            <v>978-7-04-050111-7（上）978-7-04-050112-4（下）</v>
          </cell>
          <cell r="G373" t="str">
            <v>朱寰、杨共乐、晏绍祥</v>
          </cell>
          <cell r="H373" t="str">
            <v>高等教育出版社</v>
          </cell>
          <cell r="I373">
            <v>2018.8</v>
          </cell>
          <cell r="J373">
            <v>2</v>
          </cell>
          <cell r="K373" t="str">
            <v>38.2              37.8</v>
          </cell>
          <cell r="L373" t="str">
            <v>马工程重点教材</v>
          </cell>
          <cell r="M373" t="str">
            <v>×</v>
          </cell>
          <cell r="N373" t="str">
            <v>√</v>
          </cell>
          <cell r="O373" t="str">
            <v>√</v>
          </cell>
          <cell r="P373" t="str">
            <v>√</v>
          </cell>
          <cell r="Q373" t="str">
            <v>√</v>
          </cell>
          <cell r="R373" t="str">
            <v> </v>
          </cell>
          <cell r="S373" t="str">
            <v> </v>
          </cell>
          <cell r="T373" t="str">
            <v>×</v>
          </cell>
          <cell r="U373" t="str">
            <v>×</v>
          </cell>
          <cell r="V373" t="str">
            <v>×</v>
          </cell>
        </row>
        <row r="374">
          <cell r="B374" t="str">
            <v>世界中古史</v>
          </cell>
          <cell r="C374" t="str">
            <v>历史学类</v>
          </cell>
          <cell r="D374" t="str">
            <v>世界古代史（第二版）</v>
          </cell>
          <cell r="E374" t="str">
            <v> </v>
          </cell>
          <cell r="F374" t="str">
            <v>978-7-04-050111-7（上）978-7-04-050112-4（下）</v>
          </cell>
          <cell r="G374" t="str">
            <v>朱寰、杨共乐、晏绍祥</v>
          </cell>
          <cell r="H374" t="str">
            <v>高等教育出版社</v>
          </cell>
          <cell r="I374">
            <v>2018.8</v>
          </cell>
          <cell r="J374">
            <v>2</v>
          </cell>
          <cell r="K374" t="str">
            <v>38.2              37.8</v>
          </cell>
          <cell r="L374" t="str">
            <v>马工程重点教材</v>
          </cell>
          <cell r="M374" t="str">
            <v>×</v>
          </cell>
          <cell r="N374" t="str">
            <v>√</v>
          </cell>
          <cell r="O374" t="str">
            <v>√</v>
          </cell>
          <cell r="P374" t="str">
            <v>√</v>
          </cell>
          <cell r="Q374" t="str">
            <v>√</v>
          </cell>
          <cell r="R374" t="str">
            <v> </v>
          </cell>
          <cell r="S374" t="str">
            <v> </v>
          </cell>
          <cell r="T374" t="str">
            <v>×</v>
          </cell>
          <cell r="U374" t="str">
            <v>×</v>
          </cell>
          <cell r="V374" t="str">
            <v>×</v>
          </cell>
        </row>
        <row r="375">
          <cell r="B375" t="str">
            <v>世界中古史概论</v>
          </cell>
          <cell r="C375" t="str">
            <v>历史学类</v>
          </cell>
          <cell r="D375" t="str">
            <v>世界古代史（第二版）</v>
          </cell>
          <cell r="E375" t="str">
            <v> </v>
          </cell>
          <cell r="F375" t="str">
            <v>978-7-04-050111-7（上）978-7-04-050112-4（下）</v>
          </cell>
          <cell r="G375" t="str">
            <v>朱寰、杨共乐、晏绍祥</v>
          </cell>
          <cell r="H375" t="str">
            <v>高等教育出版社</v>
          </cell>
          <cell r="I375">
            <v>2018.8</v>
          </cell>
          <cell r="J375">
            <v>2</v>
          </cell>
          <cell r="K375" t="str">
            <v>38.2              37.8</v>
          </cell>
          <cell r="L375" t="str">
            <v>马工程重点教材</v>
          </cell>
          <cell r="M375" t="str">
            <v>×</v>
          </cell>
          <cell r="N375" t="str">
            <v>√</v>
          </cell>
          <cell r="O375" t="str">
            <v>√</v>
          </cell>
          <cell r="P375" t="str">
            <v>√</v>
          </cell>
          <cell r="Q375" t="str">
            <v>√</v>
          </cell>
          <cell r="R375" t="str">
            <v> </v>
          </cell>
          <cell r="S375" t="str">
            <v> </v>
          </cell>
          <cell r="T375" t="str">
            <v>×</v>
          </cell>
          <cell r="U375" t="str">
            <v>×</v>
          </cell>
          <cell r="V375" t="str">
            <v>×</v>
          </cell>
        </row>
        <row r="376">
          <cell r="B376" t="str">
            <v>世界中世纪史</v>
          </cell>
          <cell r="C376" t="str">
            <v>历史学类</v>
          </cell>
          <cell r="D376" t="str">
            <v>世界古代史（第二版）</v>
          </cell>
          <cell r="E376" t="str">
            <v> </v>
          </cell>
          <cell r="F376" t="str">
            <v>978-7-04-050111-7（上）978-7-04-050112-4（下）</v>
          </cell>
          <cell r="G376" t="str">
            <v>朱寰、杨共乐、晏绍祥</v>
          </cell>
          <cell r="H376" t="str">
            <v>高等教育出版社</v>
          </cell>
          <cell r="I376">
            <v>2018.8</v>
          </cell>
          <cell r="J376">
            <v>2</v>
          </cell>
          <cell r="K376" t="str">
            <v>38.2              37.8</v>
          </cell>
          <cell r="L376" t="str">
            <v>马工程重点教材</v>
          </cell>
          <cell r="M376" t="str">
            <v>×</v>
          </cell>
          <cell r="N376" t="str">
            <v>√</v>
          </cell>
          <cell r="O376" t="str">
            <v>√</v>
          </cell>
          <cell r="P376" t="str">
            <v>√</v>
          </cell>
          <cell r="Q376" t="str">
            <v>√</v>
          </cell>
          <cell r="R376" t="str">
            <v> </v>
          </cell>
          <cell r="S376" t="str">
            <v> </v>
          </cell>
          <cell r="T376" t="str">
            <v>×</v>
          </cell>
          <cell r="U376" t="str">
            <v>×</v>
          </cell>
          <cell r="V376" t="str">
            <v>×</v>
          </cell>
        </row>
        <row r="377">
          <cell r="B377" t="str">
            <v>古代文学</v>
          </cell>
          <cell r="C377" t="str">
            <v>文学类</v>
          </cell>
          <cell r="D377" t="str">
            <v>中国古代文学史（第二版）</v>
          </cell>
          <cell r="E377" t="str">
            <v> </v>
          </cell>
          <cell r="F377" t="str">
            <v>978-7-04-050108-7（上）978-7-04-050109-4（中）978-7-04-050117-9（下）</v>
          </cell>
          <cell r="G377" t="str">
            <v>袁世硕、陈文新</v>
          </cell>
          <cell r="H377" t="str">
            <v>高等教育出版社</v>
          </cell>
          <cell r="I377">
            <v>2018.8</v>
          </cell>
          <cell r="J377">
            <v>2</v>
          </cell>
          <cell r="K377" t="str">
            <v>43.3    54.4    43.9</v>
          </cell>
          <cell r="L377" t="str">
            <v>马工程重点教材</v>
          </cell>
          <cell r="M377" t="str">
            <v>×</v>
          </cell>
          <cell r="N377" t="str">
            <v>√</v>
          </cell>
          <cell r="O377" t="str">
            <v>√</v>
          </cell>
          <cell r="P377" t="str">
            <v>√</v>
          </cell>
          <cell r="Q377" t="str">
            <v>√</v>
          </cell>
          <cell r="R377" t="str">
            <v> </v>
          </cell>
          <cell r="S377" t="str">
            <v> </v>
          </cell>
          <cell r="T377" t="str">
            <v>×</v>
          </cell>
          <cell r="U377" t="str">
            <v>×</v>
          </cell>
          <cell r="V377" t="str">
            <v>×</v>
          </cell>
        </row>
        <row r="378">
          <cell r="B378" t="str">
            <v>古代文学史</v>
          </cell>
          <cell r="C378" t="str">
            <v>文学类</v>
          </cell>
          <cell r="D378" t="str">
            <v>中国古代文学史（第二版）</v>
          </cell>
          <cell r="E378" t="str">
            <v> </v>
          </cell>
          <cell r="F378" t="str">
            <v>978-7-04-050108-7（上）978-7-04-050109-4（中）978-7-04-050117-9（下）</v>
          </cell>
          <cell r="G378" t="str">
            <v>袁世硕、陈文新</v>
          </cell>
          <cell r="H378" t="str">
            <v>高等教育出版社</v>
          </cell>
          <cell r="I378">
            <v>2018.8</v>
          </cell>
          <cell r="J378">
            <v>2</v>
          </cell>
          <cell r="K378" t="str">
            <v>43.3    54.4    43.9</v>
          </cell>
          <cell r="L378" t="str">
            <v>马工程重点教材</v>
          </cell>
          <cell r="M378" t="str">
            <v>×</v>
          </cell>
          <cell r="N378" t="str">
            <v>√</v>
          </cell>
          <cell r="O378" t="str">
            <v>√</v>
          </cell>
          <cell r="P378" t="str">
            <v>√</v>
          </cell>
          <cell r="Q378" t="str">
            <v>√</v>
          </cell>
          <cell r="R378" t="str">
            <v> </v>
          </cell>
          <cell r="S378" t="str">
            <v> </v>
          </cell>
          <cell r="T378" t="str">
            <v>×</v>
          </cell>
          <cell r="U378" t="str">
            <v>×</v>
          </cell>
          <cell r="V378" t="str">
            <v>×</v>
          </cell>
        </row>
        <row r="379">
          <cell r="B379" t="str">
            <v>中国古代文学</v>
          </cell>
          <cell r="C379" t="str">
            <v>文学类</v>
          </cell>
          <cell r="D379" t="str">
            <v>中国古代文学史（第二版）</v>
          </cell>
          <cell r="E379" t="str">
            <v> </v>
          </cell>
          <cell r="F379" t="str">
            <v>978-7-04-050108-7（上）978-7-04-050109-4（中）978-7-04-050117-9（下）</v>
          </cell>
          <cell r="G379" t="str">
            <v>袁世硕、陈文新</v>
          </cell>
          <cell r="H379" t="str">
            <v>高等教育出版社</v>
          </cell>
          <cell r="I379">
            <v>2018.8</v>
          </cell>
          <cell r="J379">
            <v>2</v>
          </cell>
          <cell r="K379" t="str">
            <v>43.3    54.4    43.9</v>
          </cell>
          <cell r="L379" t="str">
            <v>马工程重点教材</v>
          </cell>
          <cell r="M379" t="str">
            <v>×</v>
          </cell>
          <cell r="N379" t="str">
            <v>√</v>
          </cell>
          <cell r="O379" t="str">
            <v>√</v>
          </cell>
          <cell r="P379" t="str">
            <v>√</v>
          </cell>
          <cell r="Q379" t="str">
            <v>√</v>
          </cell>
          <cell r="R379" t="str">
            <v> </v>
          </cell>
          <cell r="S379" t="str">
            <v> </v>
          </cell>
          <cell r="T379" t="str">
            <v>×</v>
          </cell>
          <cell r="U379" t="str">
            <v>×</v>
          </cell>
          <cell r="V379" t="str">
            <v>×</v>
          </cell>
        </row>
        <row r="380">
          <cell r="B380" t="str">
            <v>中国古代文学史</v>
          </cell>
          <cell r="C380" t="str">
            <v>文学类</v>
          </cell>
          <cell r="D380" t="str">
            <v>中国古代文学史（第二版）</v>
          </cell>
          <cell r="E380" t="str">
            <v> </v>
          </cell>
          <cell r="F380" t="str">
            <v>978-7-04-050108-7（上）978-7-04-050109-4（中）978-7-04-050117-9（下）</v>
          </cell>
          <cell r="G380" t="str">
            <v>袁世硕、陈文新</v>
          </cell>
          <cell r="H380" t="str">
            <v>高等教育出版社</v>
          </cell>
          <cell r="I380">
            <v>2018.8</v>
          </cell>
          <cell r="J380">
            <v>2</v>
          </cell>
          <cell r="K380" t="str">
            <v>43.3    54.4    43.9</v>
          </cell>
          <cell r="L380" t="str">
            <v>马工程重点教材</v>
          </cell>
          <cell r="M380" t="str">
            <v>×</v>
          </cell>
          <cell r="N380" t="str">
            <v>√</v>
          </cell>
          <cell r="O380" t="str">
            <v>√</v>
          </cell>
          <cell r="P380" t="str">
            <v>√</v>
          </cell>
          <cell r="Q380" t="str">
            <v>√</v>
          </cell>
          <cell r="R380" t="str">
            <v> </v>
          </cell>
          <cell r="S380" t="str">
            <v> </v>
          </cell>
          <cell r="T380" t="str">
            <v>×</v>
          </cell>
          <cell r="U380" t="str">
            <v>×</v>
          </cell>
          <cell r="V380" t="str">
            <v>×</v>
          </cell>
        </row>
        <row r="381">
          <cell r="B381" t="str">
            <v>中国古代文学史及作品选</v>
          </cell>
          <cell r="C381" t="str">
            <v>文学类</v>
          </cell>
          <cell r="D381" t="str">
            <v>中国古代文学史（第二版）</v>
          </cell>
          <cell r="E381" t="str">
            <v> </v>
          </cell>
          <cell r="F381" t="str">
            <v>978-7-04-050108-7（上）978-7-04-050109-4（中）978-7-04-050117-9（下）</v>
          </cell>
          <cell r="G381" t="str">
            <v>袁世硕、陈文新</v>
          </cell>
          <cell r="H381" t="str">
            <v>高等教育出版社</v>
          </cell>
          <cell r="I381">
            <v>2018.8</v>
          </cell>
          <cell r="J381">
            <v>2</v>
          </cell>
          <cell r="K381" t="str">
            <v>43.3    54.4    43.9</v>
          </cell>
          <cell r="L381" t="str">
            <v>马工程重点教材</v>
          </cell>
          <cell r="M381" t="str">
            <v>×</v>
          </cell>
          <cell r="N381" t="str">
            <v>√</v>
          </cell>
          <cell r="O381" t="str">
            <v>√</v>
          </cell>
          <cell r="P381" t="str">
            <v>√</v>
          </cell>
          <cell r="Q381" t="str">
            <v>√</v>
          </cell>
          <cell r="R381" t="str">
            <v> </v>
          </cell>
          <cell r="S381" t="str">
            <v> </v>
          </cell>
          <cell r="T381" t="str">
            <v>×</v>
          </cell>
          <cell r="U381" t="str">
            <v>×</v>
          </cell>
          <cell r="V381" t="str">
            <v>×</v>
          </cell>
        </row>
        <row r="382">
          <cell r="B382" t="str">
            <v>古代文论</v>
          </cell>
          <cell r="C382" t="str">
            <v>文学类</v>
          </cell>
          <cell r="D382" t="str">
            <v>中国文学理论批评史（第二版）</v>
          </cell>
          <cell r="E382" t="str">
            <v> </v>
          </cell>
          <cell r="F382" t="str">
            <v>978-7-04-050110-0</v>
          </cell>
          <cell r="G382" t="str">
            <v>黄霖、李春青、李建中</v>
          </cell>
          <cell r="H382" t="str">
            <v>高等教育出版社</v>
          </cell>
          <cell r="I382">
            <v>2018.8</v>
          </cell>
          <cell r="J382">
            <v>2</v>
          </cell>
          <cell r="K382">
            <v>42.7</v>
          </cell>
          <cell r="L382" t="str">
            <v>马工程重点教材</v>
          </cell>
          <cell r="M382" t="str">
            <v>×</v>
          </cell>
          <cell r="N382" t="str">
            <v>√</v>
          </cell>
          <cell r="O382" t="str">
            <v>√</v>
          </cell>
          <cell r="P382" t="str">
            <v>√</v>
          </cell>
          <cell r="Q382" t="str">
            <v>√</v>
          </cell>
          <cell r="R382" t="str">
            <v> </v>
          </cell>
          <cell r="S382" t="str">
            <v> </v>
          </cell>
          <cell r="T382" t="str">
            <v>×</v>
          </cell>
          <cell r="U382" t="str">
            <v>×</v>
          </cell>
          <cell r="V382" t="str">
            <v>×</v>
          </cell>
        </row>
        <row r="383">
          <cell r="B383" t="str">
            <v>中国文学批评史</v>
          </cell>
          <cell r="C383" t="str">
            <v>文学类</v>
          </cell>
          <cell r="D383" t="str">
            <v>中国文学理论批评史（第二版）</v>
          </cell>
          <cell r="E383" t="str">
            <v> </v>
          </cell>
          <cell r="F383" t="str">
            <v>978-7-04-050110-0</v>
          </cell>
          <cell r="G383" t="str">
            <v>黄霖、李春青、李建中</v>
          </cell>
          <cell r="H383" t="str">
            <v>高等教育出版社</v>
          </cell>
          <cell r="I383">
            <v>2018.8</v>
          </cell>
          <cell r="J383">
            <v>2</v>
          </cell>
          <cell r="K383">
            <v>42.7</v>
          </cell>
          <cell r="L383" t="str">
            <v>马工程重点教材</v>
          </cell>
          <cell r="M383" t="str">
            <v>×</v>
          </cell>
          <cell r="N383" t="str">
            <v>√</v>
          </cell>
          <cell r="O383" t="str">
            <v>√</v>
          </cell>
          <cell r="P383" t="str">
            <v>√</v>
          </cell>
          <cell r="Q383" t="str">
            <v>√</v>
          </cell>
          <cell r="R383" t="str">
            <v> </v>
          </cell>
          <cell r="S383" t="str">
            <v> </v>
          </cell>
          <cell r="T383" t="str">
            <v>×</v>
          </cell>
          <cell r="U383" t="str">
            <v>×</v>
          </cell>
          <cell r="V383" t="str">
            <v>×</v>
          </cell>
        </row>
        <row r="384">
          <cell r="B384" t="str">
            <v>古代文论与批评史</v>
          </cell>
          <cell r="C384" t="str">
            <v>文学类</v>
          </cell>
          <cell r="D384" t="str">
            <v>中国文学理论批评史（第二版）</v>
          </cell>
          <cell r="E384" t="str">
            <v> </v>
          </cell>
          <cell r="F384" t="str">
            <v>978-7-04-050110-0</v>
          </cell>
          <cell r="G384" t="str">
            <v>黄霖、李春青、李建中</v>
          </cell>
          <cell r="H384" t="str">
            <v>高等教育出版社</v>
          </cell>
          <cell r="I384">
            <v>2018.8</v>
          </cell>
          <cell r="J384">
            <v>2</v>
          </cell>
          <cell r="K384">
            <v>42.7</v>
          </cell>
          <cell r="L384" t="str">
            <v>马工程重点教材</v>
          </cell>
          <cell r="M384" t="str">
            <v>×</v>
          </cell>
          <cell r="N384" t="str">
            <v>√</v>
          </cell>
          <cell r="O384" t="str">
            <v>√</v>
          </cell>
          <cell r="P384" t="str">
            <v>√</v>
          </cell>
          <cell r="Q384" t="str">
            <v>√</v>
          </cell>
          <cell r="R384" t="str">
            <v> </v>
          </cell>
          <cell r="S384" t="str">
            <v> </v>
          </cell>
          <cell r="T384" t="str">
            <v>×</v>
          </cell>
          <cell r="U384" t="str">
            <v>×</v>
          </cell>
          <cell r="V384" t="str">
            <v>×</v>
          </cell>
        </row>
        <row r="385">
          <cell r="B385" t="str">
            <v>古代文学批评史</v>
          </cell>
          <cell r="C385" t="str">
            <v>文学类</v>
          </cell>
          <cell r="D385" t="str">
            <v>中国文学理论批评史（第二版）</v>
          </cell>
          <cell r="E385" t="str">
            <v> </v>
          </cell>
          <cell r="F385" t="str">
            <v>978-7-04-050110-0</v>
          </cell>
          <cell r="G385" t="str">
            <v>黄霖、李春青、李建中</v>
          </cell>
          <cell r="H385" t="str">
            <v>高等教育出版社</v>
          </cell>
          <cell r="I385">
            <v>2018.8</v>
          </cell>
          <cell r="J385">
            <v>2</v>
          </cell>
          <cell r="K385">
            <v>42.7</v>
          </cell>
          <cell r="L385" t="str">
            <v>马工程重点教材</v>
          </cell>
          <cell r="M385" t="str">
            <v>×</v>
          </cell>
          <cell r="N385" t="str">
            <v>√</v>
          </cell>
          <cell r="O385" t="str">
            <v>√</v>
          </cell>
          <cell r="P385" t="str">
            <v>√</v>
          </cell>
          <cell r="Q385" t="str">
            <v>√</v>
          </cell>
          <cell r="R385" t="str">
            <v> </v>
          </cell>
          <cell r="S385" t="str">
            <v> </v>
          </cell>
          <cell r="T385" t="str">
            <v>×</v>
          </cell>
          <cell r="U385" t="str">
            <v>×</v>
          </cell>
          <cell r="V385" t="str">
            <v>×</v>
          </cell>
        </row>
        <row r="386">
          <cell r="B386" t="str">
            <v>中国古代文学批评史</v>
          </cell>
          <cell r="C386" t="str">
            <v>文学类</v>
          </cell>
          <cell r="D386" t="str">
            <v>中国文学理论批评史（第二版）</v>
          </cell>
          <cell r="E386" t="str">
            <v> </v>
          </cell>
          <cell r="F386" t="str">
            <v>978-7-04-050110-0</v>
          </cell>
          <cell r="G386" t="str">
            <v>黄霖、李春青、李建中</v>
          </cell>
          <cell r="H386" t="str">
            <v>高等教育出版社</v>
          </cell>
          <cell r="I386">
            <v>2018.8</v>
          </cell>
          <cell r="J386">
            <v>2</v>
          </cell>
          <cell r="K386">
            <v>42.7</v>
          </cell>
          <cell r="L386" t="str">
            <v>马工程重点教材</v>
          </cell>
          <cell r="M386" t="str">
            <v>×</v>
          </cell>
          <cell r="N386" t="str">
            <v>√</v>
          </cell>
          <cell r="O386" t="str">
            <v>√</v>
          </cell>
          <cell r="P386" t="str">
            <v>√</v>
          </cell>
          <cell r="Q386" t="str">
            <v>√</v>
          </cell>
          <cell r="R386" t="str">
            <v> </v>
          </cell>
          <cell r="S386" t="str">
            <v> </v>
          </cell>
          <cell r="T386" t="str">
            <v>×</v>
          </cell>
          <cell r="U386" t="str">
            <v>×</v>
          </cell>
          <cell r="V386" t="str">
            <v>×</v>
          </cell>
        </row>
        <row r="387">
          <cell r="B387" t="str">
            <v>中国古代文论</v>
          </cell>
          <cell r="C387" t="str">
            <v>文学类</v>
          </cell>
          <cell r="D387" t="str">
            <v>中国文学理论批评史（第二版）</v>
          </cell>
          <cell r="E387" t="str">
            <v> </v>
          </cell>
          <cell r="F387" t="str">
            <v>978-7-04-050110-0</v>
          </cell>
          <cell r="G387" t="str">
            <v>黄霖、李春青、李建中</v>
          </cell>
          <cell r="H387" t="str">
            <v>高等教育出版社</v>
          </cell>
          <cell r="I387">
            <v>2018.8</v>
          </cell>
          <cell r="J387">
            <v>2</v>
          </cell>
          <cell r="K387">
            <v>42.7</v>
          </cell>
          <cell r="L387" t="str">
            <v>马工程重点教材</v>
          </cell>
          <cell r="M387" t="str">
            <v>×</v>
          </cell>
          <cell r="N387" t="str">
            <v>√</v>
          </cell>
          <cell r="O387" t="str">
            <v>√</v>
          </cell>
          <cell r="P387" t="str">
            <v>√</v>
          </cell>
          <cell r="Q387" t="str">
            <v>√</v>
          </cell>
          <cell r="R387" t="str">
            <v> </v>
          </cell>
          <cell r="S387" t="str">
            <v> </v>
          </cell>
          <cell r="T387" t="str">
            <v>×</v>
          </cell>
          <cell r="U387" t="str">
            <v>×</v>
          </cell>
          <cell r="V387" t="str">
            <v>×</v>
          </cell>
        </row>
        <row r="388">
          <cell r="B388" t="str">
            <v>中国古代文论史</v>
          </cell>
          <cell r="C388" t="str">
            <v>文学类</v>
          </cell>
          <cell r="D388" t="str">
            <v>中国文学理论批评史（第二版）</v>
          </cell>
          <cell r="E388" t="str">
            <v> </v>
          </cell>
          <cell r="F388" t="str">
            <v>978-7-04-050110-0</v>
          </cell>
          <cell r="G388" t="str">
            <v>黄霖、李春青、李建中</v>
          </cell>
          <cell r="H388" t="str">
            <v>高等教育出版社</v>
          </cell>
          <cell r="I388">
            <v>2018.8</v>
          </cell>
          <cell r="J388">
            <v>2</v>
          </cell>
          <cell r="K388">
            <v>42.7</v>
          </cell>
          <cell r="L388" t="str">
            <v>马工程重点教材</v>
          </cell>
          <cell r="M388" t="str">
            <v>×</v>
          </cell>
          <cell r="N388" t="str">
            <v>√</v>
          </cell>
          <cell r="O388" t="str">
            <v>√</v>
          </cell>
          <cell r="P388" t="str">
            <v>√</v>
          </cell>
          <cell r="Q388" t="str">
            <v>√</v>
          </cell>
          <cell r="R388" t="str">
            <v> </v>
          </cell>
          <cell r="S388" t="str">
            <v> </v>
          </cell>
          <cell r="T388" t="str">
            <v>×</v>
          </cell>
          <cell r="U388" t="str">
            <v>×</v>
          </cell>
          <cell r="V388" t="str">
            <v>×</v>
          </cell>
        </row>
        <row r="389">
          <cell r="B389" t="str">
            <v>中国文学理论批评</v>
          </cell>
          <cell r="C389" t="str">
            <v>文学类</v>
          </cell>
          <cell r="D389" t="str">
            <v>中国文学理论批评史（第二版）</v>
          </cell>
          <cell r="E389" t="str">
            <v> </v>
          </cell>
          <cell r="F389" t="str">
            <v>978-7-04-050110-0</v>
          </cell>
          <cell r="G389" t="str">
            <v>黄霖、李春青、李建中</v>
          </cell>
          <cell r="H389" t="str">
            <v>高等教育出版社</v>
          </cell>
          <cell r="I389">
            <v>2018.8</v>
          </cell>
          <cell r="J389">
            <v>2</v>
          </cell>
          <cell r="K389">
            <v>42.7</v>
          </cell>
          <cell r="L389" t="str">
            <v>马工程重点教材</v>
          </cell>
          <cell r="M389" t="str">
            <v>×</v>
          </cell>
          <cell r="N389" t="str">
            <v>√</v>
          </cell>
          <cell r="O389" t="str">
            <v>√</v>
          </cell>
          <cell r="P389" t="str">
            <v>√</v>
          </cell>
          <cell r="Q389" t="str">
            <v>√</v>
          </cell>
          <cell r="R389" t="str">
            <v> </v>
          </cell>
          <cell r="S389" t="str">
            <v> </v>
          </cell>
          <cell r="T389" t="str">
            <v>×</v>
          </cell>
          <cell r="U389" t="str">
            <v>×</v>
          </cell>
          <cell r="V389" t="str">
            <v>×</v>
          </cell>
        </row>
        <row r="390">
          <cell r="B390" t="str">
            <v>中国文学理论批评史</v>
          </cell>
          <cell r="C390" t="str">
            <v>文学类</v>
          </cell>
          <cell r="D390" t="str">
            <v>中国文学理论批评史（第二版）</v>
          </cell>
          <cell r="E390" t="str">
            <v> </v>
          </cell>
          <cell r="F390" t="str">
            <v>978-7-04-050110-0</v>
          </cell>
          <cell r="G390" t="str">
            <v>黄霖、李春青、李建中</v>
          </cell>
          <cell r="H390" t="str">
            <v>高等教育出版社</v>
          </cell>
          <cell r="I390">
            <v>2018.8</v>
          </cell>
          <cell r="J390">
            <v>2</v>
          </cell>
          <cell r="K390">
            <v>42.7</v>
          </cell>
          <cell r="L390" t="str">
            <v>马工程重点教材</v>
          </cell>
          <cell r="M390" t="str">
            <v>×</v>
          </cell>
          <cell r="N390" t="str">
            <v>√</v>
          </cell>
          <cell r="O390" t="str">
            <v>√</v>
          </cell>
          <cell r="P390" t="str">
            <v>√</v>
          </cell>
          <cell r="Q390" t="str">
            <v>√</v>
          </cell>
          <cell r="R390" t="str">
            <v> </v>
          </cell>
          <cell r="S390" t="str">
            <v> </v>
          </cell>
          <cell r="T390" t="str">
            <v>×</v>
          </cell>
          <cell r="U390" t="str">
            <v>×</v>
          </cell>
          <cell r="V390" t="str">
            <v>×</v>
          </cell>
        </row>
        <row r="391">
          <cell r="B391" t="str">
            <v>中国文论</v>
          </cell>
          <cell r="C391" t="str">
            <v>文学类</v>
          </cell>
          <cell r="D391" t="str">
            <v>中国文学理论批评史（第二版）</v>
          </cell>
          <cell r="E391" t="str">
            <v> </v>
          </cell>
          <cell r="F391" t="str">
            <v>978-7-04-050110-0</v>
          </cell>
          <cell r="G391" t="str">
            <v>黄霖、李春青、李建中</v>
          </cell>
          <cell r="H391" t="str">
            <v>高等教育出版社</v>
          </cell>
          <cell r="I391">
            <v>2018.8</v>
          </cell>
          <cell r="J391">
            <v>2</v>
          </cell>
          <cell r="K391">
            <v>42.7</v>
          </cell>
          <cell r="L391" t="str">
            <v>马工程重点教材</v>
          </cell>
          <cell r="M391" t="str">
            <v>×</v>
          </cell>
          <cell r="N391" t="str">
            <v>√</v>
          </cell>
          <cell r="O391" t="str">
            <v>√</v>
          </cell>
          <cell r="P391" t="str">
            <v>√</v>
          </cell>
          <cell r="Q391" t="str">
            <v>√</v>
          </cell>
          <cell r="R391" t="str">
            <v> </v>
          </cell>
          <cell r="S391" t="str">
            <v> </v>
          </cell>
          <cell r="T391" t="str">
            <v>×</v>
          </cell>
          <cell r="U391" t="str">
            <v>×</v>
          </cell>
          <cell r="V391" t="str">
            <v>×</v>
          </cell>
        </row>
        <row r="392">
          <cell r="B392" t="str">
            <v>国际组织</v>
          </cell>
          <cell r="C392" t="str">
            <v>政治学类</v>
          </cell>
          <cell r="D392" t="str">
            <v>国际组织 （第二版）</v>
          </cell>
          <cell r="E392" t="str">
            <v> </v>
          </cell>
          <cell r="F392" t="str">
            <v>978-7-04-050097-4</v>
          </cell>
          <cell r="G392" t="str">
            <v>郑启荣、张贵洪、严双伍</v>
          </cell>
          <cell r="H392" t="str">
            <v>高等教育出版社</v>
          </cell>
          <cell r="I392">
            <v>2018.8</v>
          </cell>
          <cell r="J392">
            <v>2</v>
          </cell>
          <cell r="K392">
            <v>38.8</v>
          </cell>
          <cell r="L392" t="str">
            <v>马工程重点教材</v>
          </cell>
          <cell r="M392" t="str">
            <v>×</v>
          </cell>
          <cell r="N392" t="str">
            <v>√</v>
          </cell>
          <cell r="O392" t="str">
            <v>√</v>
          </cell>
          <cell r="P392" t="str">
            <v>√</v>
          </cell>
          <cell r="Q392" t="str">
            <v>√</v>
          </cell>
          <cell r="R392" t="str">
            <v> </v>
          </cell>
          <cell r="S392" t="str">
            <v> </v>
          </cell>
          <cell r="T392" t="str">
            <v>×</v>
          </cell>
          <cell r="U392" t="str">
            <v>×</v>
          </cell>
          <cell r="V392" t="str">
            <v>×</v>
          </cell>
        </row>
        <row r="393">
          <cell r="B393" t="str">
            <v>国际组织学</v>
          </cell>
          <cell r="C393" t="str">
            <v>政治学类</v>
          </cell>
          <cell r="D393" t="str">
            <v>国际组织 （第二版）</v>
          </cell>
          <cell r="E393" t="str">
            <v> </v>
          </cell>
          <cell r="F393" t="str">
            <v>978-7-04-050097-4</v>
          </cell>
          <cell r="G393" t="str">
            <v>郑启荣、张贵洪、严双伍</v>
          </cell>
          <cell r="H393" t="str">
            <v>高等教育出版社</v>
          </cell>
          <cell r="I393">
            <v>2018.8</v>
          </cell>
          <cell r="J393">
            <v>2</v>
          </cell>
          <cell r="K393">
            <v>38.8</v>
          </cell>
          <cell r="L393" t="str">
            <v>马工程重点教材</v>
          </cell>
          <cell r="M393" t="str">
            <v>×</v>
          </cell>
          <cell r="N393" t="str">
            <v>√</v>
          </cell>
          <cell r="O393" t="str">
            <v>√</v>
          </cell>
          <cell r="P393" t="str">
            <v>√</v>
          </cell>
          <cell r="Q393" t="str">
            <v>√</v>
          </cell>
          <cell r="R393" t="str">
            <v> </v>
          </cell>
          <cell r="S393" t="str">
            <v> </v>
          </cell>
          <cell r="T393" t="str">
            <v>×</v>
          </cell>
          <cell r="U393" t="str">
            <v>×</v>
          </cell>
          <cell r="V393" t="str">
            <v>×</v>
          </cell>
        </row>
        <row r="394">
          <cell r="B394" t="str">
            <v>国际组织学概论</v>
          </cell>
          <cell r="C394" t="str">
            <v>政治学类</v>
          </cell>
          <cell r="D394" t="str">
            <v>国际组织 （第二版）</v>
          </cell>
          <cell r="E394" t="str">
            <v> </v>
          </cell>
          <cell r="F394" t="str">
            <v>978-7-04-050097-4</v>
          </cell>
          <cell r="G394" t="str">
            <v>郑启荣、张贵洪、严双伍</v>
          </cell>
          <cell r="H394" t="str">
            <v>高等教育出版社</v>
          </cell>
          <cell r="I394">
            <v>2018.8</v>
          </cell>
          <cell r="J394">
            <v>2</v>
          </cell>
          <cell r="K394">
            <v>38.8</v>
          </cell>
          <cell r="L394" t="str">
            <v>马工程重点教材</v>
          </cell>
          <cell r="M394" t="str">
            <v>×</v>
          </cell>
          <cell r="N394" t="str">
            <v>√</v>
          </cell>
          <cell r="O394" t="str">
            <v>√</v>
          </cell>
          <cell r="P394" t="str">
            <v>√</v>
          </cell>
          <cell r="Q394" t="str">
            <v>√</v>
          </cell>
          <cell r="R394" t="str">
            <v> </v>
          </cell>
          <cell r="S394" t="str">
            <v> </v>
          </cell>
          <cell r="T394" t="str">
            <v>×</v>
          </cell>
          <cell r="U394" t="str">
            <v>×</v>
          </cell>
          <cell r="V394" t="str">
            <v>×</v>
          </cell>
        </row>
        <row r="395">
          <cell r="B395" t="str">
            <v>国际组织研究</v>
          </cell>
          <cell r="C395" t="str">
            <v>政治学类</v>
          </cell>
          <cell r="D395" t="str">
            <v>国际组织 （第二版）</v>
          </cell>
          <cell r="E395" t="str">
            <v> </v>
          </cell>
          <cell r="F395" t="str">
            <v>978-7-04-050097-4</v>
          </cell>
          <cell r="G395" t="str">
            <v>郑启荣、张贵洪、严双伍</v>
          </cell>
          <cell r="H395" t="str">
            <v>高等教育出版社</v>
          </cell>
          <cell r="I395">
            <v>2018.8</v>
          </cell>
          <cell r="J395">
            <v>2</v>
          </cell>
          <cell r="K395">
            <v>38.8</v>
          </cell>
          <cell r="L395" t="str">
            <v>马工程重点教材</v>
          </cell>
          <cell r="M395" t="str">
            <v>×</v>
          </cell>
          <cell r="N395" t="str">
            <v>√</v>
          </cell>
          <cell r="O395" t="str">
            <v>√</v>
          </cell>
          <cell r="P395" t="str">
            <v>√</v>
          </cell>
          <cell r="Q395" t="str">
            <v>√</v>
          </cell>
          <cell r="R395" t="str">
            <v> </v>
          </cell>
          <cell r="S395" t="str">
            <v> </v>
          </cell>
          <cell r="T395" t="str">
            <v>×</v>
          </cell>
          <cell r="U395" t="str">
            <v>×</v>
          </cell>
          <cell r="V395" t="str">
            <v>×</v>
          </cell>
        </row>
        <row r="396">
          <cell r="B396" t="str">
            <v>逻辑</v>
          </cell>
          <cell r="C396" t="str">
            <v>哲学类</v>
          </cell>
          <cell r="D396" t="str">
            <v>逻辑学（第二版）</v>
          </cell>
          <cell r="E396" t="str">
            <v> </v>
          </cell>
          <cell r="F396" t="str">
            <v>978-7-04-050089-9</v>
          </cell>
          <cell r="G396" t="str">
            <v>何向东、张建军、任晓明</v>
          </cell>
          <cell r="H396" t="str">
            <v>高等教育出版社</v>
          </cell>
          <cell r="I396">
            <v>2018.8</v>
          </cell>
          <cell r="J396">
            <v>2</v>
          </cell>
          <cell r="K396">
            <v>45.1</v>
          </cell>
          <cell r="L396" t="str">
            <v>马工程重点教材</v>
          </cell>
          <cell r="M396" t="str">
            <v>×</v>
          </cell>
          <cell r="N396" t="str">
            <v>√</v>
          </cell>
          <cell r="O396" t="str">
            <v>√</v>
          </cell>
          <cell r="P396" t="str">
            <v>√</v>
          </cell>
          <cell r="Q396" t="str">
            <v>√</v>
          </cell>
          <cell r="R396" t="str">
            <v> </v>
          </cell>
          <cell r="S396" t="str">
            <v> </v>
          </cell>
          <cell r="T396" t="str">
            <v>×</v>
          </cell>
          <cell r="U396" t="str">
            <v>×</v>
          </cell>
          <cell r="V396" t="str">
            <v>×</v>
          </cell>
        </row>
        <row r="397">
          <cell r="B397" t="str">
            <v>逻辑导论</v>
          </cell>
          <cell r="C397" t="str">
            <v>哲学类</v>
          </cell>
          <cell r="D397" t="str">
            <v>逻辑学（第二版）</v>
          </cell>
          <cell r="E397" t="str">
            <v> </v>
          </cell>
          <cell r="F397" t="str">
            <v>978-7-04-050089-9</v>
          </cell>
          <cell r="G397" t="str">
            <v>何向东、张建军、任晓明</v>
          </cell>
          <cell r="H397" t="str">
            <v>高等教育出版社</v>
          </cell>
          <cell r="I397">
            <v>2018.8</v>
          </cell>
          <cell r="J397">
            <v>2</v>
          </cell>
          <cell r="K397">
            <v>45.1</v>
          </cell>
          <cell r="L397" t="str">
            <v>马工程重点教材</v>
          </cell>
          <cell r="M397" t="str">
            <v>×</v>
          </cell>
          <cell r="N397" t="str">
            <v>√</v>
          </cell>
          <cell r="O397" t="str">
            <v>√</v>
          </cell>
          <cell r="P397" t="str">
            <v>√</v>
          </cell>
          <cell r="Q397" t="str">
            <v>√</v>
          </cell>
          <cell r="R397" t="str">
            <v> </v>
          </cell>
          <cell r="S397" t="str">
            <v> </v>
          </cell>
          <cell r="T397" t="str">
            <v>×</v>
          </cell>
          <cell r="U397" t="str">
            <v>×</v>
          </cell>
          <cell r="V397" t="str">
            <v>×</v>
          </cell>
        </row>
        <row r="398">
          <cell r="B398" t="str">
            <v>逻辑的思想和方法</v>
          </cell>
          <cell r="C398" t="str">
            <v>哲学类</v>
          </cell>
          <cell r="D398" t="str">
            <v>逻辑学（第二版）</v>
          </cell>
          <cell r="E398" t="str">
            <v> </v>
          </cell>
          <cell r="F398" t="str">
            <v>978-7-04-050089-9</v>
          </cell>
          <cell r="G398" t="str">
            <v>何向东、张建军、任晓明</v>
          </cell>
          <cell r="H398" t="str">
            <v>高等教育出版社</v>
          </cell>
          <cell r="I398">
            <v>2018.8</v>
          </cell>
          <cell r="J398">
            <v>2</v>
          </cell>
          <cell r="K398">
            <v>45.1</v>
          </cell>
          <cell r="L398" t="str">
            <v>马工程重点教材</v>
          </cell>
          <cell r="M398" t="str">
            <v>×</v>
          </cell>
          <cell r="N398" t="str">
            <v>√</v>
          </cell>
          <cell r="O398" t="str">
            <v>√</v>
          </cell>
          <cell r="P398" t="str">
            <v>√</v>
          </cell>
          <cell r="Q398" t="str">
            <v>√</v>
          </cell>
          <cell r="R398" t="str">
            <v> </v>
          </cell>
          <cell r="S398" t="str">
            <v> </v>
          </cell>
          <cell r="T398" t="str">
            <v>×</v>
          </cell>
          <cell r="U398" t="str">
            <v>×</v>
          </cell>
          <cell r="V398" t="str">
            <v>×</v>
          </cell>
        </row>
        <row r="399">
          <cell r="B399" t="str">
            <v>逻辑方法论</v>
          </cell>
          <cell r="C399" t="str">
            <v>哲学类</v>
          </cell>
          <cell r="D399" t="str">
            <v>逻辑学（第二版）</v>
          </cell>
          <cell r="E399" t="str">
            <v> </v>
          </cell>
          <cell r="F399" t="str">
            <v>978-7-04-050089-9</v>
          </cell>
          <cell r="G399" t="str">
            <v>何向东、张建军、任晓明</v>
          </cell>
          <cell r="H399" t="str">
            <v>高等教育出版社</v>
          </cell>
          <cell r="I399">
            <v>2018.8</v>
          </cell>
          <cell r="J399">
            <v>2</v>
          </cell>
          <cell r="K399">
            <v>45.1</v>
          </cell>
          <cell r="L399" t="str">
            <v>马工程重点教材</v>
          </cell>
          <cell r="M399" t="str">
            <v>×</v>
          </cell>
          <cell r="N399" t="str">
            <v>√</v>
          </cell>
          <cell r="O399" t="str">
            <v>√</v>
          </cell>
          <cell r="P399" t="str">
            <v>√</v>
          </cell>
          <cell r="Q399" t="str">
            <v>√</v>
          </cell>
          <cell r="R399" t="str">
            <v> </v>
          </cell>
          <cell r="S399" t="str">
            <v> </v>
          </cell>
          <cell r="T399" t="str">
            <v>×</v>
          </cell>
          <cell r="U399" t="str">
            <v>×</v>
          </cell>
          <cell r="V399" t="str">
            <v>×</v>
          </cell>
        </row>
        <row r="400">
          <cell r="B400" t="str">
            <v>逻辑基本原理与实务</v>
          </cell>
          <cell r="C400" t="str">
            <v>哲学类</v>
          </cell>
          <cell r="D400" t="str">
            <v>逻辑学（第二版）</v>
          </cell>
          <cell r="E400" t="str">
            <v> </v>
          </cell>
          <cell r="F400" t="str">
            <v>978-7-04-050089-9</v>
          </cell>
          <cell r="G400" t="str">
            <v>何向东、张建军、任晓明</v>
          </cell>
          <cell r="H400" t="str">
            <v>高等教育出版社</v>
          </cell>
          <cell r="I400">
            <v>2018.8</v>
          </cell>
          <cell r="J400">
            <v>2</v>
          </cell>
          <cell r="K400">
            <v>45.1</v>
          </cell>
          <cell r="L400" t="str">
            <v>马工程重点教材</v>
          </cell>
          <cell r="M400" t="str">
            <v>×</v>
          </cell>
          <cell r="N400" t="str">
            <v>√</v>
          </cell>
          <cell r="O400" t="str">
            <v>√</v>
          </cell>
          <cell r="P400" t="str">
            <v>√</v>
          </cell>
          <cell r="Q400" t="str">
            <v>√</v>
          </cell>
          <cell r="R400" t="str">
            <v> </v>
          </cell>
          <cell r="S400" t="str">
            <v> </v>
          </cell>
          <cell r="T400" t="str">
            <v>×</v>
          </cell>
          <cell r="U400" t="str">
            <v>×</v>
          </cell>
          <cell r="V400" t="str">
            <v>×</v>
          </cell>
        </row>
        <row r="401">
          <cell r="B401" t="str">
            <v>逻辑基础</v>
          </cell>
          <cell r="C401" t="str">
            <v>哲学类</v>
          </cell>
          <cell r="D401" t="str">
            <v>逻辑学（第二版）</v>
          </cell>
          <cell r="E401" t="str">
            <v> </v>
          </cell>
          <cell r="F401" t="str">
            <v>978-7-04-050089-9</v>
          </cell>
          <cell r="G401" t="str">
            <v>何向东、张建军、任晓明</v>
          </cell>
          <cell r="H401" t="str">
            <v>高等教育出版社</v>
          </cell>
          <cell r="I401">
            <v>2018.8</v>
          </cell>
          <cell r="J401">
            <v>2</v>
          </cell>
          <cell r="K401">
            <v>45.1</v>
          </cell>
          <cell r="L401" t="str">
            <v>马工程重点教材</v>
          </cell>
          <cell r="M401" t="str">
            <v>×</v>
          </cell>
          <cell r="N401" t="str">
            <v>√</v>
          </cell>
          <cell r="O401" t="str">
            <v>√</v>
          </cell>
          <cell r="P401" t="str">
            <v>√</v>
          </cell>
          <cell r="Q401" t="str">
            <v>√</v>
          </cell>
          <cell r="R401" t="str">
            <v> </v>
          </cell>
          <cell r="S401" t="str">
            <v> </v>
          </cell>
          <cell r="T401" t="str">
            <v>×</v>
          </cell>
          <cell r="U401" t="str">
            <v>×</v>
          </cell>
          <cell r="V401" t="str">
            <v>×</v>
          </cell>
        </row>
        <row r="402">
          <cell r="B402" t="str">
            <v>逻辑基础与应用</v>
          </cell>
          <cell r="C402" t="str">
            <v>哲学类</v>
          </cell>
          <cell r="D402" t="str">
            <v>逻辑学（第二版）</v>
          </cell>
          <cell r="E402" t="str">
            <v> </v>
          </cell>
          <cell r="F402" t="str">
            <v>978-7-04-050089-9</v>
          </cell>
          <cell r="G402" t="str">
            <v>何向东、张建军、任晓明</v>
          </cell>
          <cell r="H402" t="str">
            <v>高等教育出版社</v>
          </cell>
          <cell r="I402">
            <v>2018.8</v>
          </cell>
          <cell r="J402">
            <v>2</v>
          </cell>
          <cell r="K402">
            <v>45.1</v>
          </cell>
          <cell r="L402" t="str">
            <v>马工程重点教材</v>
          </cell>
          <cell r="M402" t="str">
            <v>×</v>
          </cell>
          <cell r="N402" t="str">
            <v>√</v>
          </cell>
          <cell r="O402" t="str">
            <v>√</v>
          </cell>
          <cell r="P402" t="str">
            <v>√</v>
          </cell>
          <cell r="Q402" t="str">
            <v>√</v>
          </cell>
          <cell r="R402" t="str">
            <v> </v>
          </cell>
          <cell r="S402" t="str">
            <v> </v>
          </cell>
          <cell r="T402" t="str">
            <v>×</v>
          </cell>
          <cell r="U402" t="str">
            <v>×</v>
          </cell>
          <cell r="V402" t="str">
            <v>×</v>
          </cell>
        </row>
        <row r="403">
          <cell r="B403" t="str">
            <v>逻辑理论与科学方法</v>
          </cell>
          <cell r="C403" t="str">
            <v>哲学类</v>
          </cell>
          <cell r="D403" t="str">
            <v>逻辑学（第二版）</v>
          </cell>
          <cell r="E403" t="str">
            <v> </v>
          </cell>
          <cell r="F403" t="str">
            <v>978-7-04-050089-9</v>
          </cell>
          <cell r="G403" t="str">
            <v>何向东、张建军、任晓明</v>
          </cell>
          <cell r="H403" t="str">
            <v>高等教育出版社</v>
          </cell>
          <cell r="I403">
            <v>2018.8</v>
          </cell>
          <cell r="J403">
            <v>2</v>
          </cell>
          <cell r="K403">
            <v>45.1</v>
          </cell>
          <cell r="L403" t="str">
            <v>马工程重点教材</v>
          </cell>
          <cell r="M403" t="str">
            <v>×</v>
          </cell>
          <cell r="N403" t="str">
            <v>√</v>
          </cell>
          <cell r="O403" t="str">
            <v>√</v>
          </cell>
          <cell r="P403" t="str">
            <v>√</v>
          </cell>
          <cell r="Q403" t="str">
            <v>√</v>
          </cell>
          <cell r="R403" t="str">
            <v> </v>
          </cell>
          <cell r="S403" t="str">
            <v> </v>
          </cell>
          <cell r="T403" t="str">
            <v>×</v>
          </cell>
          <cell r="U403" t="str">
            <v>×</v>
          </cell>
          <cell r="V403" t="str">
            <v>×</v>
          </cell>
        </row>
        <row r="404">
          <cell r="B404" t="str">
            <v>逻辑入门</v>
          </cell>
          <cell r="C404" t="str">
            <v>哲学类</v>
          </cell>
          <cell r="D404" t="str">
            <v>逻辑学（第二版）</v>
          </cell>
          <cell r="E404" t="str">
            <v> </v>
          </cell>
          <cell r="F404" t="str">
            <v>978-7-04-050089-9</v>
          </cell>
          <cell r="G404" t="str">
            <v>何向东、张建军、任晓明</v>
          </cell>
          <cell r="H404" t="str">
            <v>高等教育出版社</v>
          </cell>
          <cell r="I404">
            <v>2018.8</v>
          </cell>
          <cell r="J404">
            <v>2</v>
          </cell>
          <cell r="K404">
            <v>45.1</v>
          </cell>
          <cell r="L404" t="str">
            <v>马工程重点教材</v>
          </cell>
          <cell r="M404" t="str">
            <v>×</v>
          </cell>
          <cell r="N404" t="str">
            <v>√</v>
          </cell>
          <cell r="O404" t="str">
            <v>√</v>
          </cell>
          <cell r="P404" t="str">
            <v>√</v>
          </cell>
          <cell r="Q404" t="str">
            <v>√</v>
          </cell>
          <cell r="R404" t="str">
            <v> </v>
          </cell>
          <cell r="S404" t="str">
            <v> </v>
          </cell>
          <cell r="T404" t="str">
            <v>×</v>
          </cell>
          <cell r="U404" t="str">
            <v>×</v>
          </cell>
          <cell r="V404" t="str">
            <v>×</v>
          </cell>
        </row>
        <row r="405">
          <cell r="B405" t="str">
            <v>逻辑思维</v>
          </cell>
          <cell r="C405" t="str">
            <v>哲学类</v>
          </cell>
          <cell r="D405" t="str">
            <v>逻辑学（第二版）</v>
          </cell>
          <cell r="E405" t="str">
            <v> </v>
          </cell>
          <cell r="F405" t="str">
            <v>978-7-04-050089-9</v>
          </cell>
          <cell r="G405" t="str">
            <v>何向东、张建军、任晓明</v>
          </cell>
          <cell r="H405" t="str">
            <v>高等教育出版社</v>
          </cell>
          <cell r="I405">
            <v>2018.8</v>
          </cell>
          <cell r="J405">
            <v>2</v>
          </cell>
          <cell r="K405">
            <v>45.1</v>
          </cell>
          <cell r="L405" t="str">
            <v>马工程重点教材</v>
          </cell>
          <cell r="M405" t="str">
            <v>×</v>
          </cell>
          <cell r="N405" t="str">
            <v>√</v>
          </cell>
          <cell r="O405" t="str">
            <v>√</v>
          </cell>
          <cell r="P405" t="str">
            <v>√</v>
          </cell>
          <cell r="Q405" t="str">
            <v>√</v>
          </cell>
          <cell r="R405" t="str">
            <v> </v>
          </cell>
          <cell r="S405" t="str">
            <v> </v>
          </cell>
          <cell r="T405" t="str">
            <v>×</v>
          </cell>
          <cell r="U405" t="str">
            <v>×</v>
          </cell>
          <cell r="V405" t="str">
            <v>×</v>
          </cell>
        </row>
        <row r="406">
          <cell r="B406" t="str">
            <v>逻辑思维训练</v>
          </cell>
          <cell r="C406" t="str">
            <v>哲学类</v>
          </cell>
          <cell r="D406" t="str">
            <v>逻辑学（第二版）</v>
          </cell>
          <cell r="E406" t="str">
            <v> </v>
          </cell>
          <cell r="F406" t="str">
            <v>978-7-04-050089-9</v>
          </cell>
          <cell r="G406" t="str">
            <v>何向东、张建军、任晓明</v>
          </cell>
          <cell r="H406" t="str">
            <v>高等教育出版社</v>
          </cell>
          <cell r="I406">
            <v>2018.8</v>
          </cell>
          <cell r="J406">
            <v>2</v>
          </cell>
          <cell r="K406">
            <v>45.1</v>
          </cell>
          <cell r="L406" t="str">
            <v>马工程重点教材</v>
          </cell>
          <cell r="M406" t="str">
            <v>×</v>
          </cell>
          <cell r="N406" t="str">
            <v>√</v>
          </cell>
          <cell r="O406" t="str">
            <v>√</v>
          </cell>
          <cell r="P406" t="str">
            <v>√</v>
          </cell>
          <cell r="Q406" t="str">
            <v>√</v>
          </cell>
          <cell r="R406" t="str">
            <v> </v>
          </cell>
          <cell r="S406" t="str">
            <v> </v>
          </cell>
          <cell r="T406" t="str">
            <v>×</v>
          </cell>
          <cell r="U406" t="str">
            <v>×</v>
          </cell>
          <cell r="V406" t="str">
            <v>×</v>
          </cell>
        </row>
        <row r="407">
          <cell r="B407" t="str">
            <v>逻辑思维与方法</v>
          </cell>
          <cell r="C407" t="str">
            <v>哲学类</v>
          </cell>
          <cell r="D407" t="str">
            <v>逻辑学（第二版）</v>
          </cell>
          <cell r="E407" t="str">
            <v> </v>
          </cell>
          <cell r="F407" t="str">
            <v>978-7-04-050089-9</v>
          </cell>
          <cell r="G407" t="str">
            <v>何向东、张建军、任晓明</v>
          </cell>
          <cell r="H407" t="str">
            <v>高等教育出版社</v>
          </cell>
          <cell r="I407">
            <v>2018.8</v>
          </cell>
          <cell r="J407">
            <v>2</v>
          </cell>
          <cell r="K407">
            <v>45.1</v>
          </cell>
          <cell r="L407" t="str">
            <v>马工程重点教材</v>
          </cell>
          <cell r="M407" t="str">
            <v>×</v>
          </cell>
          <cell r="N407" t="str">
            <v>√</v>
          </cell>
          <cell r="O407" t="str">
            <v>√</v>
          </cell>
          <cell r="P407" t="str">
            <v>√</v>
          </cell>
          <cell r="Q407" t="str">
            <v>√</v>
          </cell>
          <cell r="R407" t="str">
            <v> </v>
          </cell>
          <cell r="S407" t="str">
            <v> </v>
          </cell>
          <cell r="T407" t="str">
            <v>×</v>
          </cell>
          <cell r="U407" t="str">
            <v>×</v>
          </cell>
          <cell r="V407" t="str">
            <v>×</v>
          </cell>
        </row>
        <row r="408">
          <cell r="B408" t="str">
            <v>逻辑思想与方法</v>
          </cell>
          <cell r="C408" t="str">
            <v>哲学类</v>
          </cell>
          <cell r="D408" t="str">
            <v>逻辑学（第二版）</v>
          </cell>
          <cell r="E408" t="str">
            <v> </v>
          </cell>
          <cell r="F408" t="str">
            <v>978-7-04-050089-9</v>
          </cell>
          <cell r="G408" t="str">
            <v>何向东、张建军、任晓明</v>
          </cell>
          <cell r="H408" t="str">
            <v>高等教育出版社</v>
          </cell>
          <cell r="I408">
            <v>2018.8</v>
          </cell>
          <cell r="J408">
            <v>2</v>
          </cell>
          <cell r="K408">
            <v>45.1</v>
          </cell>
          <cell r="L408" t="str">
            <v>马工程重点教材</v>
          </cell>
          <cell r="M408" t="str">
            <v>×</v>
          </cell>
          <cell r="N408" t="str">
            <v>√</v>
          </cell>
          <cell r="O408" t="str">
            <v>√</v>
          </cell>
          <cell r="P408" t="str">
            <v>√</v>
          </cell>
          <cell r="Q408" t="str">
            <v>√</v>
          </cell>
          <cell r="R408" t="str">
            <v> </v>
          </cell>
          <cell r="S408" t="str">
            <v> </v>
          </cell>
          <cell r="T408" t="str">
            <v>×</v>
          </cell>
          <cell r="U408" t="str">
            <v>×</v>
          </cell>
          <cell r="V408" t="str">
            <v>×</v>
          </cell>
        </row>
        <row r="409">
          <cell r="B409" t="str">
            <v>逻辑推理</v>
          </cell>
          <cell r="C409" t="str">
            <v>哲学类</v>
          </cell>
          <cell r="D409" t="str">
            <v>逻辑学（第二版）</v>
          </cell>
          <cell r="E409" t="str">
            <v> </v>
          </cell>
          <cell r="F409" t="str">
            <v>978-7-04-050089-9</v>
          </cell>
          <cell r="G409" t="str">
            <v>何向东、张建军、任晓明</v>
          </cell>
          <cell r="H409" t="str">
            <v>高等教育出版社</v>
          </cell>
          <cell r="I409">
            <v>2018.8</v>
          </cell>
          <cell r="J409">
            <v>2</v>
          </cell>
          <cell r="K409">
            <v>45.1</v>
          </cell>
          <cell r="L409" t="str">
            <v>马工程重点教材</v>
          </cell>
          <cell r="M409" t="str">
            <v>×</v>
          </cell>
          <cell r="N409" t="str">
            <v>√</v>
          </cell>
          <cell r="O409" t="str">
            <v>√</v>
          </cell>
          <cell r="P409" t="str">
            <v>√</v>
          </cell>
          <cell r="Q409" t="str">
            <v>√</v>
          </cell>
          <cell r="R409" t="str">
            <v> </v>
          </cell>
          <cell r="S409" t="str">
            <v> </v>
          </cell>
          <cell r="T409" t="str">
            <v>×</v>
          </cell>
          <cell r="U409" t="str">
            <v>×</v>
          </cell>
          <cell r="V409" t="str">
            <v>×</v>
          </cell>
        </row>
        <row r="410">
          <cell r="B410" t="str">
            <v>逻辑推理训练</v>
          </cell>
          <cell r="C410" t="str">
            <v>哲学类</v>
          </cell>
          <cell r="D410" t="str">
            <v>逻辑学（第二版）</v>
          </cell>
          <cell r="E410" t="str">
            <v> </v>
          </cell>
          <cell r="F410" t="str">
            <v>978-7-04-050089-9</v>
          </cell>
          <cell r="G410" t="str">
            <v>何向东、张建军、任晓明</v>
          </cell>
          <cell r="H410" t="str">
            <v>高等教育出版社</v>
          </cell>
          <cell r="I410">
            <v>2018.8</v>
          </cell>
          <cell r="J410">
            <v>2</v>
          </cell>
          <cell r="K410">
            <v>45.1</v>
          </cell>
          <cell r="L410" t="str">
            <v>马工程重点教材</v>
          </cell>
          <cell r="M410" t="str">
            <v>×</v>
          </cell>
          <cell r="N410" t="str">
            <v>√</v>
          </cell>
          <cell r="O410" t="str">
            <v>√</v>
          </cell>
          <cell r="P410" t="str">
            <v>√</v>
          </cell>
          <cell r="Q410" t="str">
            <v>√</v>
          </cell>
          <cell r="R410" t="str">
            <v> </v>
          </cell>
          <cell r="S410" t="str">
            <v> </v>
          </cell>
          <cell r="T410" t="str">
            <v>×</v>
          </cell>
          <cell r="U410" t="str">
            <v>×</v>
          </cell>
          <cell r="V410" t="str">
            <v>×</v>
          </cell>
        </row>
        <row r="411">
          <cell r="B411" t="str">
            <v>逻辑学</v>
          </cell>
          <cell r="C411" t="str">
            <v>哲学类</v>
          </cell>
          <cell r="D411" t="str">
            <v>逻辑学（第二版）</v>
          </cell>
          <cell r="E411" t="str">
            <v> </v>
          </cell>
          <cell r="F411" t="str">
            <v>978-7-04-050089-9</v>
          </cell>
          <cell r="G411" t="str">
            <v>何向东、张建军、任晓明</v>
          </cell>
          <cell r="H411" t="str">
            <v>高等教育出版社</v>
          </cell>
          <cell r="I411">
            <v>2018.8</v>
          </cell>
          <cell r="J411">
            <v>2</v>
          </cell>
          <cell r="K411">
            <v>45.1</v>
          </cell>
          <cell r="L411" t="str">
            <v>马工程重点教材</v>
          </cell>
          <cell r="M411" t="str">
            <v>×</v>
          </cell>
          <cell r="N411" t="str">
            <v>√</v>
          </cell>
          <cell r="O411" t="str">
            <v>√</v>
          </cell>
          <cell r="P411" t="str">
            <v>√</v>
          </cell>
          <cell r="Q411" t="str">
            <v>√</v>
          </cell>
          <cell r="R411" t="str">
            <v> </v>
          </cell>
          <cell r="S411" t="str">
            <v> </v>
          </cell>
          <cell r="T411" t="str">
            <v>×</v>
          </cell>
          <cell r="U411" t="str">
            <v>×</v>
          </cell>
          <cell r="V411" t="str">
            <v>×</v>
          </cell>
        </row>
        <row r="412">
          <cell r="B412" t="str">
            <v>逻辑学导论</v>
          </cell>
          <cell r="C412" t="str">
            <v>哲学类</v>
          </cell>
          <cell r="D412" t="str">
            <v>逻辑学（第二版）</v>
          </cell>
          <cell r="E412" t="str">
            <v> </v>
          </cell>
          <cell r="F412" t="str">
            <v>978-7-04-050089-9</v>
          </cell>
          <cell r="G412" t="str">
            <v>何向东、张建军、任晓明</v>
          </cell>
          <cell r="H412" t="str">
            <v>高等教育出版社</v>
          </cell>
          <cell r="I412">
            <v>2018.8</v>
          </cell>
          <cell r="J412">
            <v>2</v>
          </cell>
          <cell r="K412">
            <v>45.1</v>
          </cell>
          <cell r="L412" t="str">
            <v>马工程重点教材</v>
          </cell>
          <cell r="M412" t="str">
            <v>×</v>
          </cell>
          <cell r="N412" t="str">
            <v>√</v>
          </cell>
          <cell r="O412" t="str">
            <v>√</v>
          </cell>
          <cell r="P412" t="str">
            <v>√</v>
          </cell>
          <cell r="Q412" t="str">
            <v>√</v>
          </cell>
          <cell r="R412" t="str">
            <v> </v>
          </cell>
          <cell r="S412" t="str">
            <v> </v>
          </cell>
          <cell r="T412" t="str">
            <v>×</v>
          </cell>
          <cell r="U412" t="str">
            <v>×</v>
          </cell>
          <cell r="V412" t="str">
            <v>×</v>
          </cell>
        </row>
        <row r="413">
          <cell r="B413" t="str">
            <v>逻辑学导引</v>
          </cell>
          <cell r="C413" t="str">
            <v>哲学类</v>
          </cell>
          <cell r="D413" t="str">
            <v>逻辑学（第二版）</v>
          </cell>
          <cell r="E413" t="str">
            <v> </v>
          </cell>
          <cell r="F413" t="str">
            <v>978-7-04-050089-9</v>
          </cell>
          <cell r="G413" t="str">
            <v>何向东、张建军、任晓明</v>
          </cell>
          <cell r="H413" t="str">
            <v>高等教育出版社</v>
          </cell>
          <cell r="I413">
            <v>2018.8</v>
          </cell>
          <cell r="J413">
            <v>2</v>
          </cell>
          <cell r="K413">
            <v>45.1</v>
          </cell>
          <cell r="L413" t="str">
            <v>马工程重点教材</v>
          </cell>
          <cell r="M413" t="str">
            <v>×</v>
          </cell>
          <cell r="N413" t="str">
            <v>√</v>
          </cell>
          <cell r="O413" t="str">
            <v>√</v>
          </cell>
          <cell r="P413" t="str">
            <v>√</v>
          </cell>
          <cell r="Q413" t="str">
            <v>√</v>
          </cell>
          <cell r="R413" t="str">
            <v> </v>
          </cell>
          <cell r="S413" t="str">
            <v> </v>
          </cell>
          <cell r="T413" t="str">
            <v>×</v>
          </cell>
          <cell r="U413" t="str">
            <v>×</v>
          </cell>
          <cell r="V413" t="str">
            <v>×</v>
          </cell>
        </row>
        <row r="414">
          <cell r="B414" t="str">
            <v>逻辑学概论</v>
          </cell>
          <cell r="C414" t="str">
            <v>哲学类</v>
          </cell>
          <cell r="D414" t="str">
            <v>逻辑学（第二版）</v>
          </cell>
          <cell r="E414" t="str">
            <v> </v>
          </cell>
          <cell r="F414" t="str">
            <v>978-7-04-050089-9</v>
          </cell>
          <cell r="G414" t="str">
            <v>何向东、张建军、任晓明</v>
          </cell>
          <cell r="H414" t="str">
            <v>高等教育出版社</v>
          </cell>
          <cell r="I414">
            <v>2018.8</v>
          </cell>
          <cell r="J414">
            <v>2</v>
          </cell>
          <cell r="K414">
            <v>45.1</v>
          </cell>
          <cell r="L414" t="str">
            <v>马工程重点教材</v>
          </cell>
          <cell r="M414" t="str">
            <v>×</v>
          </cell>
          <cell r="N414" t="str">
            <v>√</v>
          </cell>
          <cell r="O414" t="str">
            <v>√</v>
          </cell>
          <cell r="P414" t="str">
            <v>√</v>
          </cell>
          <cell r="Q414" t="str">
            <v>√</v>
          </cell>
          <cell r="R414" t="str">
            <v> </v>
          </cell>
          <cell r="S414" t="str">
            <v> </v>
          </cell>
          <cell r="T414" t="str">
            <v>×</v>
          </cell>
          <cell r="U414" t="str">
            <v>×</v>
          </cell>
          <cell r="V414" t="str">
            <v>×</v>
          </cell>
        </row>
        <row r="415">
          <cell r="B415" t="str">
            <v>逻辑学基础</v>
          </cell>
          <cell r="C415" t="str">
            <v>哲学类</v>
          </cell>
          <cell r="D415" t="str">
            <v>逻辑学（第二版）</v>
          </cell>
          <cell r="E415" t="str">
            <v> </v>
          </cell>
          <cell r="F415" t="str">
            <v>978-7-04-050089-9</v>
          </cell>
          <cell r="G415" t="str">
            <v>何向东、张建军、任晓明</v>
          </cell>
          <cell r="H415" t="str">
            <v>高等教育出版社</v>
          </cell>
          <cell r="I415">
            <v>2018.8</v>
          </cell>
          <cell r="J415">
            <v>2</v>
          </cell>
          <cell r="K415">
            <v>45.1</v>
          </cell>
          <cell r="L415" t="str">
            <v>马工程重点教材</v>
          </cell>
          <cell r="M415" t="str">
            <v>×</v>
          </cell>
          <cell r="N415" t="str">
            <v>√</v>
          </cell>
          <cell r="O415" t="str">
            <v>√</v>
          </cell>
          <cell r="P415" t="str">
            <v>√</v>
          </cell>
          <cell r="Q415" t="str">
            <v>√</v>
          </cell>
          <cell r="R415" t="str">
            <v> </v>
          </cell>
          <cell r="S415" t="str">
            <v> </v>
          </cell>
          <cell r="T415" t="str">
            <v>×</v>
          </cell>
          <cell r="U415" t="str">
            <v>×</v>
          </cell>
          <cell r="V415" t="str">
            <v>×</v>
          </cell>
        </row>
        <row r="416">
          <cell r="B416" t="str">
            <v>逻辑学基础与应用</v>
          </cell>
          <cell r="C416" t="str">
            <v>哲学类</v>
          </cell>
          <cell r="D416" t="str">
            <v>逻辑学（第二版）</v>
          </cell>
          <cell r="E416" t="str">
            <v> </v>
          </cell>
          <cell r="F416" t="str">
            <v>978-7-04-050089-9</v>
          </cell>
          <cell r="G416" t="str">
            <v>何向东、张建军、任晓明</v>
          </cell>
          <cell r="H416" t="str">
            <v>高等教育出版社</v>
          </cell>
          <cell r="I416">
            <v>2018.8</v>
          </cell>
          <cell r="J416">
            <v>2</v>
          </cell>
          <cell r="K416">
            <v>45.1</v>
          </cell>
          <cell r="L416" t="str">
            <v>马工程重点教材</v>
          </cell>
          <cell r="M416" t="str">
            <v>×</v>
          </cell>
          <cell r="N416" t="str">
            <v>√</v>
          </cell>
          <cell r="O416" t="str">
            <v>√</v>
          </cell>
          <cell r="P416" t="str">
            <v>√</v>
          </cell>
          <cell r="Q416" t="str">
            <v>√</v>
          </cell>
          <cell r="R416" t="str">
            <v> </v>
          </cell>
          <cell r="S416" t="str">
            <v> </v>
          </cell>
          <cell r="T416" t="str">
            <v>×</v>
          </cell>
          <cell r="U416" t="str">
            <v>×</v>
          </cell>
          <cell r="V416" t="str">
            <v>×</v>
          </cell>
        </row>
        <row r="417">
          <cell r="B417" t="str">
            <v>逻辑学基础知识专题</v>
          </cell>
          <cell r="C417" t="str">
            <v>哲学类</v>
          </cell>
          <cell r="D417" t="str">
            <v>逻辑学（第二版）</v>
          </cell>
          <cell r="E417" t="str">
            <v> </v>
          </cell>
          <cell r="F417" t="str">
            <v>978-7-04-050089-9</v>
          </cell>
          <cell r="G417" t="str">
            <v>何向东、张建军、任晓明</v>
          </cell>
          <cell r="H417" t="str">
            <v>高等教育出版社</v>
          </cell>
          <cell r="I417">
            <v>2018.8</v>
          </cell>
          <cell r="J417">
            <v>2</v>
          </cell>
          <cell r="K417">
            <v>45.1</v>
          </cell>
          <cell r="L417" t="str">
            <v>马工程重点教材</v>
          </cell>
          <cell r="M417" t="str">
            <v>×</v>
          </cell>
          <cell r="N417" t="str">
            <v>√</v>
          </cell>
          <cell r="O417" t="str">
            <v>√</v>
          </cell>
          <cell r="P417" t="str">
            <v>√</v>
          </cell>
          <cell r="Q417" t="str">
            <v>√</v>
          </cell>
          <cell r="R417" t="str">
            <v> </v>
          </cell>
          <cell r="S417" t="str">
            <v> </v>
          </cell>
          <cell r="T417" t="str">
            <v>×</v>
          </cell>
          <cell r="U417" t="str">
            <v>×</v>
          </cell>
          <cell r="V417" t="str">
            <v>×</v>
          </cell>
        </row>
        <row r="418">
          <cell r="B418" t="str">
            <v>逻辑学与逻辑思维</v>
          </cell>
          <cell r="C418" t="str">
            <v>哲学类</v>
          </cell>
          <cell r="D418" t="str">
            <v>逻辑学（第二版）</v>
          </cell>
          <cell r="E418" t="str">
            <v> </v>
          </cell>
          <cell r="F418" t="str">
            <v>978-7-04-050089-9</v>
          </cell>
          <cell r="G418" t="str">
            <v>何向东、张建军、任晓明</v>
          </cell>
          <cell r="H418" t="str">
            <v>高等教育出版社</v>
          </cell>
          <cell r="I418">
            <v>2018.8</v>
          </cell>
          <cell r="J418">
            <v>2</v>
          </cell>
          <cell r="K418">
            <v>45.1</v>
          </cell>
          <cell r="L418" t="str">
            <v>马工程重点教材</v>
          </cell>
          <cell r="M418" t="str">
            <v>×</v>
          </cell>
          <cell r="N418" t="str">
            <v>√</v>
          </cell>
          <cell r="O418" t="str">
            <v>√</v>
          </cell>
          <cell r="P418" t="str">
            <v>√</v>
          </cell>
          <cell r="Q418" t="str">
            <v>√</v>
          </cell>
          <cell r="R418" t="str">
            <v> </v>
          </cell>
          <cell r="S418" t="str">
            <v> </v>
          </cell>
          <cell r="T418" t="str">
            <v>×</v>
          </cell>
          <cell r="U418" t="str">
            <v>×</v>
          </cell>
          <cell r="V418" t="str">
            <v>×</v>
          </cell>
        </row>
        <row r="419">
          <cell r="B419" t="str">
            <v>逻辑学与思维训练</v>
          </cell>
          <cell r="C419" t="str">
            <v>哲学类</v>
          </cell>
          <cell r="D419" t="str">
            <v>逻辑学（第二版）</v>
          </cell>
          <cell r="E419" t="str">
            <v> </v>
          </cell>
          <cell r="F419" t="str">
            <v>978-7-04-050089-9</v>
          </cell>
          <cell r="G419" t="str">
            <v>何向东、张建军、任晓明</v>
          </cell>
          <cell r="H419" t="str">
            <v>高等教育出版社</v>
          </cell>
          <cell r="I419">
            <v>2018.8</v>
          </cell>
          <cell r="J419">
            <v>2</v>
          </cell>
          <cell r="K419">
            <v>45.1</v>
          </cell>
          <cell r="L419" t="str">
            <v>马工程重点教材</v>
          </cell>
          <cell r="M419" t="str">
            <v>×</v>
          </cell>
          <cell r="N419" t="str">
            <v>√</v>
          </cell>
          <cell r="O419" t="str">
            <v>√</v>
          </cell>
          <cell r="P419" t="str">
            <v>√</v>
          </cell>
          <cell r="Q419" t="str">
            <v>√</v>
          </cell>
          <cell r="R419" t="str">
            <v> </v>
          </cell>
          <cell r="S419" t="str">
            <v> </v>
          </cell>
          <cell r="T419" t="str">
            <v>×</v>
          </cell>
          <cell r="U419" t="str">
            <v>×</v>
          </cell>
          <cell r="V419" t="str">
            <v>×</v>
          </cell>
        </row>
        <row r="420">
          <cell r="B420" t="str">
            <v>逻辑学原理</v>
          </cell>
          <cell r="C420" t="str">
            <v>哲学类</v>
          </cell>
          <cell r="D420" t="str">
            <v>逻辑学（第二版）</v>
          </cell>
          <cell r="E420" t="str">
            <v> </v>
          </cell>
          <cell r="F420" t="str">
            <v>978-7-04-050089-9</v>
          </cell>
          <cell r="G420" t="str">
            <v>何向东、张建军、任晓明</v>
          </cell>
          <cell r="H420" t="str">
            <v>高等教育出版社</v>
          </cell>
          <cell r="I420">
            <v>2018.8</v>
          </cell>
          <cell r="J420">
            <v>2</v>
          </cell>
          <cell r="K420">
            <v>45.1</v>
          </cell>
          <cell r="L420" t="str">
            <v>马工程重点教材</v>
          </cell>
          <cell r="M420" t="str">
            <v>×</v>
          </cell>
          <cell r="N420" t="str">
            <v>√</v>
          </cell>
          <cell r="O420" t="str">
            <v>√</v>
          </cell>
          <cell r="P420" t="str">
            <v>√</v>
          </cell>
          <cell r="Q420" t="str">
            <v>√</v>
          </cell>
          <cell r="R420" t="str">
            <v> </v>
          </cell>
          <cell r="S420" t="str">
            <v> </v>
          </cell>
          <cell r="T420" t="str">
            <v>×</v>
          </cell>
          <cell r="U420" t="str">
            <v>×</v>
          </cell>
          <cell r="V420" t="str">
            <v>×</v>
          </cell>
        </row>
        <row r="421">
          <cell r="B421" t="str">
            <v>逻辑与辩论</v>
          </cell>
          <cell r="C421" t="str">
            <v>哲学类</v>
          </cell>
          <cell r="D421" t="str">
            <v>逻辑学（第二版）</v>
          </cell>
          <cell r="E421" t="str">
            <v> </v>
          </cell>
          <cell r="F421" t="str">
            <v>978-7-04-050089-9</v>
          </cell>
          <cell r="G421" t="str">
            <v>何向东、张建军、任晓明</v>
          </cell>
          <cell r="H421" t="str">
            <v>高等教育出版社</v>
          </cell>
          <cell r="I421">
            <v>2018.8</v>
          </cell>
          <cell r="J421">
            <v>2</v>
          </cell>
          <cell r="K421">
            <v>45.1</v>
          </cell>
          <cell r="L421" t="str">
            <v>马工程重点教材</v>
          </cell>
          <cell r="M421" t="str">
            <v>×</v>
          </cell>
          <cell r="N421" t="str">
            <v>√</v>
          </cell>
          <cell r="O421" t="str">
            <v>√</v>
          </cell>
          <cell r="P421" t="str">
            <v>√</v>
          </cell>
          <cell r="Q421" t="str">
            <v>√</v>
          </cell>
          <cell r="R421" t="str">
            <v> </v>
          </cell>
          <cell r="S421" t="str">
            <v> </v>
          </cell>
          <cell r="T421" t="str">
            <v>×</v>
          </cell>
          <cell r="U421" t="str">
            <v>×</v>
          </cell>
          <cell r="V421" t="str">
            <v>×</v>
          </cell>
        </row>
        <row r="422">
          <cell r="B422" t="str">
            <v>逻辑与表达</v>
          </cell>
          <cell r="C422" t="str">
            <v>哲学类</v>
          </cell>
          <cell r="D422" t="str">
            <v>逻辑学（第二版）</v>
          </cell>
          <cell r="E422" t="str">
            <v> </v>
          </cell>
          <cell r="F422" t="str">
            <v>978-7-04-050089-9</v>
          </cell>
          <cell r="G422" t="str">
            <v>何向东、张建军、任晓明</v>
          </cell>
          <cell r="H422" t="str">
            <v>高等教育出版社</v>
          </cell>
          <cell r="I422">
            <v>2018.8</v>
          </cell>
          <cell r="J422">
            <v>2</v>
          </cell>
          <cell r="K422">
            <v>45.1</v>
          </cell>
          <cell r="L422" t="str">
            <v>马工程重点教材</v>
          </cell>
          <cell r="M422" t="str">
            <v>×</v>
          </cell>
          <cell r="N422" t="str">
            <v>√</v>
          </cell>
          <cell r="O422" t="str">
            <v>√</v>
          </cell>
          <cell r="P422" t="str">
            <v>√</v>
          </cell>
          <cell r="Q422" t="str">
            <v>√</v>
          </cell>
          <cell r="R422" t="str">
            <v> </v>
          </cell>
          <cell r="S422" t="str">
            <v> </v>
          </cell>
          <cell r="T422" t="str">
            <v>×</v>
          </cell>
          <cell r="U422" t="str">
            <v>×</v>
          </cell>
          <cell r="V422" t="str">
            <v>×</v>
          </cell>
        </row>
        <row r="423">
          <cell r="B423" t="str">
            <v>逻辑与科学</v>
          </cell>
          <cell r="C423" t="str">
            <v>哲学类</v>
          </cell>
          <cell r="D423" t="str">
            <v>逻辑学（第二版）</v>
          </cell>
          <cell r="E423" t="str">
            <v> </v>
          </cell>
          <cell r="F423" t="str">
            <v>978-7-04-050089-9</v>
          </cell>
          <cell r="G423" t="str">
            <v>何向东、张建军、任晓明</v>
          </cell>
          <cell r="H423" t="str">
            <v>高等教育出版社</v>
          </cell>
          <cell r="I423">
            <v>2018.8</v>
          </cell>
          <cell r="J423">
            <v>2</v>
          </cell>
          <cell r="K423">
            <v>45.1</v>
          </cell>
          <cell r="L423" t="str">
            <v>马工程重点教材</v>
          </cell>
          <cell r="M423" t="str">
            <v>×</v>
          </cell>
          <cell r="N423" t="str">
            <v>√</v>
          </cell>
          <cell r="O423" t="str">
            <v>√</v>
          </cell>
          <cell r="P423" t="str">
            <v>√</v>
          </cell>
          <cell r="Q423" t="str">
            <v>√</v>
          </cell>
          <cell r="R423" t="str">
            <v> </v>
          </cell>
          <cell r="S423" t="str">
            <v> </v>
          </cell>
          <cell r="T423" t="str">
            <v>×</v>
          </cell>
          <cell r="U423" t="str">
            <v>×</v>
          </cell>
          <cell r="V423" t="str">
            <v>×</v>
          </cell>
        </row>
        <row r="424">
          <cell r="B424" t="str">
            <v>逻辑与论辩</v>
          </cell>
          <cell r="C424" t="str">
            <v>哲学类</v>
          </cell>
          <cell r="D424" t="str">
            <v>逻辑学（第二版）</v>
          </cell>
          <cell r="E424" t="str">
            <v> </v>
          </cell>
          <cell r="F424" t="str">
            <v>978-7-04-050089-9</v>
          </cell>
          <cell r="G424" t="str">
            <v>何向东、张建军、任晓明</v>
          </cell>
          <cell r="H424" t="str">
            <v>高等教育出版社</v>
          </cell>
          <cell r="I424">
            <v>2018.8</v>
          </cell>
          <cell r="J424">
            <v>2</v>
          </cell>
          <cell r="K424">
            <v>45.1</v>
          </cell>
          <cell r="L424" t="str">
            <v>马工程重点教材</v>
          </cell>
          <cell r="M424" t="str">
            <v>×</v>
          </cell>
          <cell r="N424" t="str">
            <v>√</v>
          </cell>
          <cell r="O424" t="str">
            <v>√</v>
          </cell>
          <cell r="P424" t="str">
            <v>√</v>
          </cell>
          <cell r="Q424" t="str">
            <v>√</v>
          </cell>
          <cell r="R424" t="str">
            <v> </v>
          </cell>
          <cell r="S424" t="str">
            <v> </v>
          </cell>
          <cell r="T424" t="str">
            <v>×</v>
          </cell>
          <cell r="U424" t="str">
            <v>×</v>
          </cell>
          <cell r="V424" t="str">
            <v>×</v>
          </cell>
        </row>
        <row r="425">
          <cell r="B425" t="str">
            <v>逻辑与推理</v>
          </cell>
          <cell r="C425" t="str">
            <v>哲学类</v>
          </cell>
          <cell r="D425" t="str">
            <v>逻辑学（第二版）</v>
          </cell>
          <cell r="E425" t="str">
            <v> </v>
          </cell>
          <cell r="F425" t="str">
            <v>978-7-04-050089-9</v>
          </cell>
          <cell r="G425" t="str">
            <v>何向东、张建军、任晓明</v>
          </cell>
          <cell r="H425" t="str">
            <v>高等教育出版社</v>
          </cell>
          <cell r="I425">
            <v>2018.8</v>
          </cell>
          <cell r="J425">
            <v>2</v>
          </cell>
          <cell r="K425">
            <v>45.1</v>
          </cell>
          <cell r="L425" t="str">
            <v>马工程重点教材</v>
          </cell>
          <cell r="M425" t="str">
            <v>×</v>
          </cell>
          <cell r="N425" t="str">
            <v>√</v>
          </cell>
          <cell r="O425" t="str">
            <v>√</v>
          </cell>
          <cell r="P425" t="str">
            <v>√</v>
          </cell>
          <cell r="Q425" t="str">
            <v>√</v>
          </cell>
          <cell r="R425" t="str">
            <v> </v>
          </cell>
          <cell r="S425" t="str">
            <v> </v>
          </cell>
          <cell r="T425" t="str">
            <v>×</v>
          </cell>
          <cell r="U425" t="str">
            <v>×</v>
          </cell>
          <cell r="V425" t="str">
            <v>×</v>
          </cell>
        </row>
        <row r="426">
          <cell r="B426" t="str">
            <v>近似推理</v>
          </cell>
          <cell r="C426" t="str">
            <v>哲学类</v>
          </cell>
          <cell r="D426" t="str">
            <v>逻辑学（第二版）</v>
          </cell>
          <cell r="E426" t="str">
            <v> </v>
          </cell>
          <cell r="F426" t="str">
            <v>978-7-04-050089-9</v>
          </cell>
          <cell r="G426" t="str">
            <v>何向东、张建军、任晓明</v>
          </cell>
          <cell r="H426" t="str">
            <v>高等教育出版社</v>
          </cell>
          <cell r="I426">
            <v>2018.8</v>
          </cell>
          <cell r="J426">
            <v>2</v>
          </cell>
          <cell r="K426">
            <v>45.1</v>
          </cell>
          <cell r="L426" t="str">
            <v>马工程重点教材</v>
          </cell>
          <cell r="M426" t="str">
            <v>×</v>
          </cell>
          <cell r="N426" t="str">
            <v>√</v>
          </cell>
          <cell r="O426" t="str">
            <v>√</v>
          </cell>
          <cell r="P426" t="str">
            <v>√</v>
          </cell>
          <cell r="Q426" t="str">
            <v>√</v>
          </cell>
          <cell r="R426" t="str">
            <v> </v>
          </cell>
          <cell r="S426" t="str">
            <v> </v>
          </cell>
          <cell r="T426" t="str">
            <v>×</v>
          </cell>
          <cell r="U426" t="str">
            <v>×</v>
          </cell>
          <cell r="V426" t="str">
            <v>×</v>
          </cell>
        </row>
        <row r="427">
          <cell r="B427" t="str">
            <v>简明逻辑学</v>
          </cell>
          <cell r="C427" t="str">
            <v>哲学类</v>
          </cell>
          <cell r="D427" t="str">
            <v>逻辑学（第二版）</v>
          </cell>
          <cell r="E427" t="str">
            <v> </v>
          </cell>
          <cell r="F427" t="str">
            <v>978-7-04-050089-9</v>
          </cell>
          <cell r="G427" t="str">
            <v>何向东、张建军、任晓明</v>
          </cell>
          <cell r="H427" t="str">
            <v>高等教育出版社</v>
          </cell>
          <cell r="I427">
            <v>2018.8</v>
          </cell>
          <cell r="J427">
            <v>2</v>
          </cell>
          <cell r="K427">
            <v>45.1</v>
          </cell>
          <cell r="L427" t="str">
            <v>马工程重点教材</v>
          </cell>
          <cell r="M427" t="str">
            <v>×</v>
          </cell>
          <cell r="N427" t="str">
            <v>√</v>
          </cell>
          <cell r="O427" t="str">
            <v>√</v>
          </cell>
          <cell r="P427" t="str">
            <v>√</v>
          </cell>
          <cell r="Q427" t="str">
            <v>√</v>
          </cell>
          <cell r="R427" t="str">
            <v> </v>
          </cell>
          <cell r="S427" t="str">
            <v> </v>
          </cell>
          <cell r="T427" t="str">
            <v>×</v>
          </cell>
          <cell r="U427" t="str">
            <v>×</v>
          </cell>
          <cell r="V427" t="str">
            <v>×</v>
          </cell>
        </row>
        <row r="428">
          <cell r="B428" t="str">
            <v>普通逻辑学</v>
          </cell>
          <cell r="C428" t="str">
            <v>哲学类</v>
          </cell>
          <cell r="D428" t="str">
            <v>逻辑学（第二版）</v>
          </cell>
          <cell r="E428" t="str">
            <v> </v>
          </cell>
          <cell r="F428" t="str">
            <v>978-7-04-050089-9</v>
          </cell>
          <cell r="G428" t="str">
            <v>何向东、张建军、任晓明</v>
          </cell>
          <cell r="H428" t="str">
            <v>高等教育出版社</v>
          </cell>
          <cell r="I428">
            <v>2018.8</v>
          </cell>
          <cell r="J428">
            <v>2</v>
          </cell>
          <cell r="K428">
            <v>45.1</v>
          </cell>
          <cell r="L428" t="str">
            <v>马工程重点教材</v>
          </cell>
          <cell r="M428" t="str">
            <v>×</v>
          </cell>
          <cell r="N428" t="str">
            <v>√</v>
          </cell>
          <cell r="O428" t="str">
            <v>√</v>
          </cell>
          <cell r="P428" t="str">
            <v>√</v>
          </cell>
          <cell r="Q428" t="str">
            <v>√</v>
          </cell>
          <cell r="R428" t="str">
            <v> </v>
          </cell>
          <cell r="S428" t="str">
            <v> </v>
          </cell>
          <cell r="T428" t="str">
            <v>×</v>
          </cell>
          <cell r="U428" t="str">
            <v>×</v>
          </cell>
          <cell r="V428" t="str">
            <v>×</v>
          </cell>
        </row>
        <row r="429">
          <cell r="B429" t="str">
            <v>古代戏曲史研究</v>
          </cell>
          <cell r="C429" t="str">
            <v>艺术学类</v>
          </cell>
          <cell r="D429" t="str">
            <v>中国戏曲史（第二版）</v>
          </cell>
          <cell r="E429" t="str">
            <v> </v>
          </cell>
          <cell r="F429" t="str">
            <v>978-7-04-050600-6</v>
          </cell>
          <cell r="G429" t="str">
            <v>郑传寅、俞为民、朱恒夫</v>
          </cell>
          <cell r="H429" t="str">
            <v>高等教育出版社</v>
          </cell>
          <cell r="I429">
            <v>2018.11</v>
          </cell>
          <cell r="J429">
            <v>2</v>
          </cell>
          <cell r="K429">
            <v>57</v>
          </cell>
          <cell r="L429" t="str">
            <v>马工程重点教材</v>
          </cell>
          <cell r="M429" t="str">
            <v>×</v>
          </cell>
          <cell r="N429" t="str">
            <v>√</v>
          </cell>
          <cell r="O429" t="str">
            <v>√</v>
          </cell>
          <cell r="P429" t="str">
            <v>√</v>
          </cell>
          <cell r="Q429" t="str">
            <v>√</v>
          </cell>
          <cell r="R429" t="str">
            <v> </v>
          </cell>
          <cell r="S429" t="str">
            <v> </v>
          </cell>
          <cell r="T429" t="str">
            <v>×</v>
          </cell>
          <cell r="U429" t="str">
            <v>×</v>
          </cell>
          <cell r="V429" t="str">
            <v>×</v>
          </cell>
        </row>
        <row r="430">
          <cell r="B430" t="str">
            <v>剧戏曲史</v>
          </cell>
          <cell r="C430" t="str">
            <v>艺术学类</v>
          </cell>
          <cell r="D430" t="str">
            <v>中国戏曲史（第二版）</v>
          </cell>
          <cell r="E430" t="str">
            <v> </v>
          </cell>
          <cell r="F430" t="str">
            <v>978-7-04-050600-6</v>
          </cell>
          <cell r="G430" t="str">
            <v>郑传寅、俞为民、朱恒夫</v>
          </cell>
          <cell r="H430" t="str">
            <v>高等教育出版社</v>
          </cell>
          <cell r="I430">
            <v>2018.11</v>
          </cell>
          <cell r="J430">
            <v>2</v>
          </cell>
          <cell r="K430">
            <v>57</v>
          </cell>
          <cell r="L430" t="str">
            <v>马工程重点教材</v>
          </cell>
          <cell r="M430" t="str">
            <v>×</v>
          </cell>
          <cell r="N430" t="str">
            <v>√</v>
          </cell>
          <cell r="O430" t="str">
            <v>√</v>
          </cell>
          <cell r="P430" t="str">
            <v>√</v>
          </cell>
          <cell r="Q430" t="str">
            <v>√</v>
          </cell>
          <cell r="R430" t="str">
            <v> </v>
          </cell>
          <cell r="S430" t="str">
            <v> </v>
          </cell>
          <cell r="T430" t="str">
            <v>×</v>
          </cell>
          <cell r="U430" t="str">
            <v>×</v>
          </cell>
          <cell r="V430" t="str">
            <v>×</v>
          </cell>
        </row>
        <row r="431">
          <cell r="B431" t="str">
            <v>艺术史（戏剧）</v>
          </cell>
          <cell r="C431" t="str">
            <v>艺术学类</v>
          </cell>
          <cell r="D431" t="str">
            <v>中国戏曲史（第二版）</v>
          </cell>
          <cell r="E431" t="str">
            <v> </v>
          </cell>
          <cell r="F431" t="str">
            <v>978-7-04-050600-6</v>
          </cell>
          <cell r="G431" t="str">
            <v>郑传寅、俞为民、朱恒夫</v>
          </cell>
          <cell r="H431" t="str">
            <v>高等教育出版社</v>
          </cell>
          <cell r="I431">
            <v>2018.11</v>
          </cell>
          <cell r="J431">
            <v>2</v>
          </cell>
          <cell r="K431">
            <v>57</v>
          </cell>
          <cell r="L431" t="str">
            <v>马工程重点教材</v>
          </cell>
          <cell r="M431" t="str">
            <v>×</v>
          </cell>
          <cell r="N431" t="str">
            <v>√</v>
          </cell>
          <cell r="O431" t="str">
            <v>√</v>
          </cell>
          <cell r="P431" t="str">
            <v>√</v>
          </cell>
          <cell r="Q431" t="str">
            <v>√</v>
          </cell>
          <cell r="R431" t="str">
            <v> </v>
          </cell>
          <cell r="S431" t="str">
            <v> </v>
          </cell>
          <cell r="T431" t="str">
            <v>×</v>
          </cell>
          <cell r="U431" t="str">
            <v>×</v>
          </cell>
          <cell r="V431" t="str">
            <v>×</v>
          </cell>
        </row>
        <row r="432">
          <cell r="B432" t="str">
            <v>中国戏剧简史</v>
          </cell>
          <cell r="C432" t="str">
            <v>艺术学类</v>
          </cell>
          <cell r="D432" t="str">
            <v>中国戏曲史（第二版）</v>
          </cell>
          <cell r="E432" t="str">
            <v> </v>
          </cell>
          <cell r="F432" t="str">
            <v>978-7-04-050600-6</v>
          </cell>
          <cell r="G432" t="str">
            <v>郑传寅、俞为民、朱恒夫</v>
          </cell>
          <cell r="H432" t="str">
            <v>高等教育出版社</v>
          </cell>
          <cell r="I432">
            <v>2018.11</v>
          </cell>
          <cell r="J432">
            <v>2</v>
          </cell>
          <cell r="K432">
            <v>57</v>
          </cell>
          <cell r="L432" t="str">
            <v>马工程重点教材</v>
          </cell>
          <cell r="M432" t="str">
            <v>×</v>
          </cell>
          <cell r="N432" t="str">
            <v>√</v>
          </cell>
          <cell r="O432" t="str">
            <v>√</v>
          </cell>
          <cell r="P432" t="str">
            <v>√</v>
          </cell>
          <cell r="Q432" t="str">
            <v>√</v>
          </cell>
          <cell r="R432" t="str">
            <v> </v>
          </cell>
          <cell r="S432" t="str">
            <v> </v>
          </cell>
          <cell r="T432" t="str">
            <v>×</v>
          </cell>
          <cell r="U432" t="str">
            <v>×</v>
          </cell>
          <cell r="V432" t="str">
            <v>×</v>
          </cell>
        </row>
        <row r="433">
          <cell r="B433" t="str">
            <v>中国戏剧史</v>
          </cell>
          <cell r="C433" t="str">
            <v>艺术学类</v>
          </cell>
          <cell r="D433" t="str">
            <v>中国戏曲史（第二版）</v>
          </cell>
          <cell r="E433" t="str">
            <v> </v>
          </cell>
          <cell r="F433" t="str">
            <v>978-7-04-050600-6</v>
          </cell>
          <cell r="G433" t="str">
            <v>郑传寅、俞为民、朱恒夫</v>
          </cell>
          <cell r="H433" t="str">
            <v>高等教育出版社</v>
          </cell>
          <cell r="I433">
            <v>2018.11</v>
          </cell>
          <cell r="J433">
            <v>2</v>
          </cell>
          <cell r="K433">
            <v>57</v>
          </cell>
          <cell r="L433" t="str">
            <v>马工程重点教材</v>
          </cell>
          <cell r="M433" t="str">
            <v>×</v>
          </cell>
          <cell r="N433" t="str">
            <v>√</v>
          </cell>
          <cell r="O433" t="str">
            <v>√</v>
          </cell>
          <cell r="P433" t="str">
            <v>√</v>
          </cell>
          <cell r="Q433" t="str">
            <v>√</v>
          </cell>
          <cell r="R433" t="str">
            <v> </v>
          </cell>
          <cell r="S433" t="str">
            <v> </v>
          </cell>
          <cell r="T433" t="str">
            <v>×</v>
          </cell>
          <cell r="U433" t="str">
            <v>×</v>
          </cell>
          <cell r="V433" t="str">
            <v>×</v>
          </cell>
        </row>
        <row r="434">
          <cell r="B434" t="str">
            <v>中国戏曲史</v>
          </cell>
          <cell r="C434" t="str">
            <v>艺术学类</v>
          </cell>
          <cell r="D434" t="str">
            <v>中国戏曲史（第二版）</v>
          </cell>
          <cell r="E434" t="str">
            <v> </v>
          </cell>
          <cell r="F434" t="str">
            <v>978-7-04-050600-6</v>
          </cell>
          <cell r="G434" t="str">
            <v>郑传寅、俞为民、朱恒夫</v>
          </cell>
          <cell r="H434" t="str">
            <v>高等教育出版社</v>
          </cell>
          <cell r="I434">
            <v>2018.11</v>
          </cell>
          <cell r="J434">
            <v>2</v>
          </cell>
          <cell r="K434">
            <v>57</v>
          </cell>
          <cell r="L434" t="str">
            <v>马工程重点教材</v>
          </cell>
          <cell r="M434" t="str">
            <v>×</v>
          </cell>
          <cell r="N434" t="str">
            <v>√</v>
          </cell>
          <cell r="O434" t="str">
            <v>√</v>
          </cell>
          <cell r="P434" t="str">
            <v>√</v>
          </cell>
          <cell r="Q434" t="str">
            <v>√</v>
          </cell>
          <cell r="R434" t="str">
            <v> </v>
          </cell>
          <cell r="S434" t="str">
            <v> </v>
          </cell>
          <cell r="T434" t="str">
            <v>×</v>
          </cell>
          <cell r="U434" t="str">
            <v>×</v>
          </cell>
          <cell r="V434" t="str">
            <v>×</v>
          </cell>
        </row>
        <row r="435">
          <cell r="B435" t="str">
            <v>中国戏曲史研究</v>
          </cell>
          <cell r="C435" t="str">
            <v>艺术学类</v>
          </cell>
          <cell r="D435" t="str">
            <v>中国戏曲史（第二版）</v>
          </cell>
          <cell r="E435" t="str">
            <v> </v>
          </cell>
          <cell r="F435" t="str">
            <v>978-7-04-050600-6</v>
          </cell>
          <cell r="G435" t="str">
            <v>郑传寅、俞为民、朱恒夫</v>
          </cell>
          <cell r="H435" t="str">
            <v>高等教育出版社</v>
          </cell>
          <cell r="I435">
            <v>2018.11</v>
          </cell>
          <cell r="J435">
            <v>2</v>
          </cell>
          <cell r="K435">
            <v>57</v>
          </cell>
          <cell r="L435" t="str">
            <v>马工程重点教材</v>
          </cell>
          <cell r="M435" t="str">
            <v>×</v>
          </cell>
          <cell r="N435" t="str">
            <v>√</v>
          </cell>
          <cell r="O435" t="str">
            <v>√</v>
          </cell>
          <cell r="P435" t="str">
            <v>√</v>
          </cell>
          <cell r="Q435" t="str">
            <v>√</v>
          </cell>
          <cell r="R435" t="str">
            <v> </v>
          </cell>
          <cell r="S435" t="str">
            <v> </v>
          </cell>
          <cell r="T435" t="str">
            <v>×</v>
          </cell>
          <cell r="U435" t="str">
            <v>×</v>
          </cell>
          <cell r="V435" t="str">
            <v>×</v>
          </cell>
        </row>
        <row r="436">
          <cell r="B436" t="str">
            <v>中外戏剧简史</v>
          </cell>
          <cell r="C436" t="str">
            <v>艺术学类</v>
          </cell>
          <cell r="D436" t="str">
            <v>中国戏曲史（第二版）</v>
          </cell>
          <cell r="E436" t="str">
            <v> </v>
          </cell>
          <cell r="F436" t="str">
            <v>978-7-04-050600-6</v>
          </cell>
          <cell r="G436" t="str">
            <v>郑传寅、俞为民、朱恒夫</v>
          </cell>
          <cell r="H436" t="str">
            <v>高等教育出版社</v>
          </cell>
          <cell r="I436">
            <v>2018.11</v>
          </cell>
          <cell r="J436">
            <v>2</v>
          </cell>
          <cell r="K436">
            <v>57</v>
          </cell>
          <cell r="L436" t="str">
            <v>马工程重点教材</v>
          </cell>
          <cell r="M436" t="str">
            <v>×</v>
          </cell>
          <cell r="N436" t="str">
            <v>√</v>
          </cell>
          <cell r="O436" t="str">
            <v>√</v>
          </cell>
          <cell r="P436" t="str">
            <v>√</v>
          </cell>
          <cell r="Q436" t="str">
            <v>√</v>
          </cell>
          <cell r="R436" t="str">
            <v> </v>
          </cell>
          <cell r="S436" t="str">
            <v> </v>
          </cell>
          <cell r="T436" t="str">
            <v>×</v>
          </cell>
          <cell r="U436" t="str">
            <v>×</v>
          </cell>
          <cell r="V436" t="str">
            <v>×</v>
          </cell>
        </row>
        <row r="437">
          <cell r="B437" t="str">
            <v>中外戏剧史</v>
          </cell>
          <cell r="C437" t="str">
            <v>艺术学类</v>
          </cell>
          <cell r="D437" t="str">
            <v>中国戏曲史（第二版）</v>
          </cell>
          <cell r="E437" t="str">
            <v> </v>
          </cell>
          <cell r="F437" t="str">
            <v>978-7-04-050600-6</v>
          </cell>
          <cell r="G437" t="str">
            <v>郑传寅、俞为民、朱恒夫</v>
          </cell>
          <cell r="H437" t="str">
            <v>高等教育出版社</v>
          </cell>
          <cell r="I437">
            <v>2018.11</v>
          </cell>
          <cell r="J437">
            <v>2</v>
          </cell>
          <cell r="K437">
            <v>57</v>
          </cell>
          <cell r="L437" t="str">
            <v>马工程重点教材</v>
          </cell>
          <cell r="M437" t="str">
            <v>×</v>
          </cell>
          <cell r="N437" t="str">
            <v>√</v>
          </cell>
          <cell r="O437" t="str">
            <v>√</v>
          </cell>
          <cell r="P437" t="str">
            <v>√</v>
          </cell>
          <cell r="Q437" t="str">
            <v>√</v>
          </cell>
          <cell r="R437" t="str">
            <v> </v>
          </cell>
          <cell r="S437" t="str">
            <v> </v>
          </cell>
          <cell r="T437" t="str">
            <v>×</v>
          </cell>
          <cell r="U437" t="str">
            <v>×</v>
          </cell>
          <cell r="V437" t="str">
            <v>×</v>
          </cell>
        </row>
        <row r="438">
          <cell r="B438" t="str">
            <v>中外戏剧史论</v>
          </cell>
          <cell r="C438" t="str">
            <v>艺术学类</v>
          </cell>
          <cell r="D438" t="str">
            <v>中国戏曲史（第二版）</v>
          </cell>
          <cell r="E438" t="str">
            <v> </v>
          </cell>
          <cell r="F438" t="str">
            <v>978-7-04-050600-6</v>
          </cell>
          <cell r="G438" t="str">
            <v>郑传寅、俞为民、朱恒夫</v>
          </cell>
          <cell r="H438" t="str">
            <v>高等教育出版社</v>
          </cell>
          <cell r="I438">
            <v>2018.11</v>
          </cell>
          <cell r="J438">
            <v>2</v>
          </cell>
          <cell r="K438">
            <v>57</v>
          </cell>
          <cell r="L438" t="str">
            <v>马工程重点教材</v>
          </cell>
          <cell r="M438" t="str">
            <v>×</v>
          </cell>
          <cell r="N438" t="str">
            <v>√</v>
          </cell>
          <cell r="O438" t="str">
            <v>√</v>
          </cell>
          <cell r="P438" t="str">
            <v>√</v>
          </cell>
          <cell r="Q438" t="str">
            <v>√</v>
          </cell>
          <cell r="R438" t="str">
            <v> </v>
          </cell>
          <cell r="S438" t="str">
            <v> </v>
          </cell>
          <cell r="T438" t="str">
            <v>×</v>
          </cell>
          <cell r="U438" t="str">
            <v>×</v>
          </cell>
          <cell r="V438" t="str">
            <v>×</v>
          </cell>
        </row>
        <row r="439">
          <cell r="B439" t="str">
            <v>中外戏剧史与名作赏析</v>
          </cell>
          <cell r="C439" t="str">
            <v>艺术学类</v>
          </cell>
          <cell r="D439" t="str">
            <v>中国戏曲史（第二版）</v>
          </cell>
          <cell r="E439" t="str">
            <v> </v>
          </cell>
          <cell r="F439" t="str">
            <v>978-7-04-050600-6</v>
          </cell>
          <cell r="G439" t="str">
            <v>郑传寅、俞为民、朱恒夫</v>
          </cell>
          <cell r="H439" t="str">
            <v>高等教育出版社</v>
          </cell>
          <cell r="I439">
            <v>2018.11</v>
          </cell>
          <cell r="J439">
            <v>2</v>
          </cell>
          <cell r="K439">
            <v>57</v>
          </cell>
          <cell r="L439" t="str">
            <v>马工程重点教材</v>
          </cell>
          <cell r="M439" t="str">
            <v>×</v>
          </cell>
          <cell r="N439" t="str">
            <v>√</v>
          </cell>
          <cell r="O439" t="str">
            <v>√</v>
          </cell>
          <cell r="P439" t="str">
            <v>√</v>
          </cell>
          <cell r="Q439" t="str">
            <v>√</v>
          </cell>
          <cell r="R439" t="str">
            <v> </v>
          </cell>
          <cell r="S439" t="str">
            <v> </v>
          </cell>
          <cell r="T439" t="str">
            <v>×</v>
          </cell>
          <cell r="U439" t="str">
            <v>×</v>
          </cell>
          <cell r="V439" t="str">
            <v>×</v>
          </cell>
        </row>
        <row r="440">
          <cell r="B440" t="str">
            <v>中外戏剧戏曲史</v>
          </cell>
          <cell r="C440" t="str">
            <v>艺术学类</v>
          </cell>
          <cell r="D440" t="str">
            <v>中国戏曲史（第二版）</v>
          </cell>
          <cell r="E440" t="str">
            <v> </v>
          </cell>
          <cell r="F440" t="str">
            <v>978-7-04-050600-6</v>
          </cell>
          <cell r="G440" t="str">
            <v>郑传寅、俞为民、朱恒夫</v>
          </cell>
          <cell r="H440" t="str">
            <v>高等教育出版社</v>
          </cell>
          <cell r="I440">
            <v>2018.11</v>
          </cell>
          <cell r="J440">
            <v>2</v>
          </cell>
          <cell r="K440">
            <v>57</v>
          </cell>
          <cell r="L440" t="str">
            <v>马工程重点教材</v>
          </cell>
          <cell r="M440" t="str">
            <v>×</v>
          </cell>
          <cell r="N440" t="str">
            <v>√</v>
          </cell>
          <cell r="O440" t="str">
            <v>√</v>
          </cell>
          <cell r="P440" t="str">
            <v>√</v>
          </cell>
          <cell r="Q440" t="str">
            <v>√</v>
          </cell>
          <cell r="R440" t="str">
            <v> </v>
          </cell>
          <cell r="S440" t="str">
            <v> </v>
          </cell>
          <cell r="T440" t="str">
            <v>×</v>
          </cell>
          <cell r="U440" t="str">
            <v>×</v>
          </cell>
          <cell r="V440" t="str">
            <v>×</v>
          </cell>
        </row>
        <row r="441">
          <cell r="B441" t="str">
            <v>影视戏剧简史</v>
          </cell>
          <cell r="C441" t="str">
            <v>艺术学类</v>
          </cell>
          <cell r="D441" t="str">
            <v>中国戏曲史（第二版）</v>
          </cell>
          <cell r="E441" t="str">
            <v> </v>
          </cell>
          <cell r="F441" t="str">
            <v>978-7-04-050600-6</v>
          </cell>
          <cell r="G441" t="str">
            <v>郑传寅、俞为民、朱恒夫</v>
          </cell>
          <cell r="H441" t="str">
            <v>高等教育出版社</v>
          </cell>
          <cell r="I441">
            <v>2018.11</v>
          </cell>
          <cell r="J441">
            <v>2</v>
          </cell>
          <cell r="K441">
            <v>57</v>
          </cell>
          <cell r="L441" t="str">
            <v>马工程重点教材</v>
          </cell>
          <cell r="M441" t="str">
            <v>×</v>
          </cell>
          <cell r="N441" t="str">
            <v>√</v>
          </cell>
          <cell r="O441" t="str">
            <v>√</v>
          </cell>
          <cell r="P441" t="str">
            <v>√</v>
          </cell>
          <cell r="Q441" t="str">
            <v>√</v>
          </cell>
          <cell r="R441" t="str">
            <v> </v>
          </cell>
          <cell r="S441" t="str">
            <v> </v>
          </cell>
          <cell r="T441" t="str">
            <v>×</v>
          </cell>
          <cell r="U441" t="str">
            <v>×</v>
          </cell>
          <cell r="V441" t="str">
            <v>×</v>
          </cell>
        </row>
        <row r="442">
          <cell r="B442" t="str">
            <v>元明清戏剧研究</v>
          </cell>
          <cell r="C442" t="str">
            <v>艺术学类</v>
          </cell>
          <cell r="D442" t="str">
            <v>中国戏曲史（第二版）</v>
          </cell>
          <cell r="E442" t="str">
            <v> </v>
          </cell>
          <cell r="F442" t="str">
            <v>978-7-04-050600-6</v>
          </cell>
          <cell r="G442" t="str">
            <v>郑传寅、俞为民、朱恒夫</v>
          </cell>
          <cell r="H442" t="str">
            <v>高等教育出版社</v>
          </cell>
          <cell r="I442">
            <v>2018.11</v>
          </cell>
          <cell r="J442">
            <v>2</v>
          </cell>
          <cell r="K442">
            <v>57</v>
          </cell>
          <cell r="L442" t="str">
            <v>马工程重点教材</v>
          </cell>
          <cell r="M442" t="str">
            <v>×</v>
          </cell>
          <cell r="N442" t="str">
            <v>√</v>
          </cell>
          <cell r="O442" t="str">
            <v>√</v>
          </cell>
          <cell r="P442" t="str">
            <v>√</v>
          </cell>
          <cell r="Q442" t="str">
            <v>√</v>
          </cell>
          <cell r="R442" t="str">
            <v> </v>
          </cell>
          <cell r="S442" t="str">
            <v> </v>
          </cell>
          <cell r="T442" t="str">
            <v>×</v>
          </cell>
          <cell r="U442" t="str">
            <v>×</v>
          </cell>
          <cell r="V442" t="str">
            <v>×</v>
          </cell>
        </row>
        <row r="443">
          <cell r="B443" t="str">
            <v>中国古代戏剧史专题</v>
          </cell>
          <cell r="C443" t="str">
            <v>艺术学类</v>
          </cell>
          <cell r="D443" t="str">
            <v>中国戏曲史（第二版）</v>
          </cell>
          <cell r="E443" t="str">
            <v> </v>
          </cell>
          <cell r="F443" t="str">
            <v>978-7-04-050600-6</v>
          </cell>
          <cell r="G443" t="str">
            <v>郑传寅、俞为民、朱恒夫</v>
          </cell>
          <cell r="H443" t="str">
            <v>高等教育出版社</v>
          </cell>
          <cell r="I443">
            <v>2018.11</v>
          </cell>
          <cell r="J443">
            <v>2</v>
          </cell>
          <cell r="K443">
            <v>57</v>
          </cell>
          <cell r="L443" t="str">
            <v>马工程重点教材</v>
          </cell>
          <cell r="M443" t="str">
            <v>×</v>
          </cell>
          <cell r="N443" t="str">
            <v>√</v>
          </cell>
          <cell r="O443" t="str">
            <v>√</v>
          </cell>
          <cell r="P443" t="str">
            <v>√</v>
          </cell>
          <cell r="Q443" t="str">
            <v>√</v>
          </cell>
          <cell r="R443" t="str">
            <v> </v>
          </cell>
          <cell r="S443" t="str">
            <v> </v>
          </cell>
          <cell r="T443" t="str">
            <v>×</v>
          </cell>
          <cell r="U443" t="str">
            <v>×</v>
          </cell>
          <cell r="V443" t="str">
            <v>×</v>
          </cell>
        </row>
        <row r="444">
          <cell r="B444" t="str">
            <v>中国戏曲名著导读</v>
          </cell>
          <cell r="C444" t="str">
            <v>艺术学类</v>
          </cell>
          <cell r="D444" t="str">
            <v>中国戏曲史（第二版）</v>
          </cell>
          <cell r="E444" t="str">
            <v> </v>
          </cell>
          <cell r="F444" t="str">
            <v>978-7-04-050600-6</v>
          </cell>
          <cell r="G444" t="str">
            <v>郑传寅、俞为民、朱恒夫</v>
          </cell>
          <cell r="H444" t="str">
            <v>高等教育出版社</v>
          </cell>
          <cell r="I444">
            <v>2018.11</v>
          </cell>
          <cell r="J444">
            <v>2</v>
          </cell>
          <cell r="K444">
            <v>57</v>
          </cell>
          <cell r="L444" t="str">
            <v>马工程重点教材</v>
          </cell>
          <cell r="M444" t="str">
            <v>×</v>
          </cell>
          <cell r="N444" t="str">
            <v>√</v>
          </cell>
          <cell r="O444" t="str">
            <v>√</v>
          </cell>
          <cell r="P444" t="str">
            <v>√</v>
          </cell>
          <cell r="Q444" t="str">
            <v>√</v>
          </cell>
          <cell r="R444" t="str">
            <v> </v>
          </cell>
          <cell r="S444" t="str">
            <v> </v>
          </cell>
          <cell r="T444" t="str">
            <v>×</v>
          </cell>
          <cell r="U444" t="str">
            <v>×</v>
          </cell>
          <cell r="V444" t="str">
            <v>×</v>
          </cell>
        </row>
        <row r="445">
          <cell r="B445" t="str">
            <v>中国古代戏曲史</v>
          </cell>
          <cell r="C445" t="str">
            <v>艺术学类</v>
          </cell>
          <cell r="D445" t="str">
            <v>中国戏曲史（第二版）</v>
          </cell>
          <cell r="E445" t="str">
            <v> </v>
          </cell>
          <cell r="F445" t="str">
            <v>978-7-04-050600-6</v>
          </cell>
          <cell r="G445" t="str">
            <v>郑传寅、俞为民、朱恒夫</v>
          </cell>
          <cell r="H445" t="str">
            <v>高等教育出版社</v>
          </cell>
          <cell r="I445">
            <v>2018.11</v>
          </cell>
          <cell r="J445">
            <v>2</v>
          </cell>
          <cell r="K445">
            <v>57</v>
          </cell>
          <cell r="L445" t="str">
            <v>马工程重点教材</v>
          </cell>
          <cell r="M445" t="str">
            <v>×</v>
          </cell>
          <cell r="N445" t="str">
            <v>√</v>
          </cell>
          <cell r="O445" t="str">
            <v>√</v>
          </cell>
          <cell r="P445" t="str">
            <v>√</v>
          </cell>
          <cell r="Q445" t="str">
            <v>√</v>
          </cell>
          <cell r="R445" t="str">
            <v> </v>
          </cell>
          <cell r="S445" t="str">
            <v> </v>
          </cell>
          <cell r="T445" t="str">
            <v>×</v>
          </cell>
          <cell r="U445" t="str">
            <v>×</v>
          </cell>
          <cell r="V445" t="str">
            <v>×</v>
          </cell>
        </row>
        <row r="446">
          <cell r="B446" t="str">
            <v>中国古代戏曲史论</v>
          </cell>
          <cell r="C446" t="str">
            <v>艺术学类</v>
          </cell>
          <cell r="D446" t="str">
            <v>中国戏曲史（第二版）</v>
          </cell>
          <cell r="E446" t="str">
            <v> </v>
          </cell>
          <cell r="F446" t="str">
            <v>978-7-04-050600-6</v>
          </cell>
          <cell r="G446" t="str">
            <v>郑传寅、俞为民、朱恒夫</v>
          </cell>
          <cell r="H446" t="str">
            <v>高等教育出版社</v>
          </cell>
          <cell r="I446">
            <v>2018.11</v>
          </cell>
          <cell r="J446">
            <v>2</v>
          </cell>
          <cell r="K446">
            <v>57</v>
          </cell>
          <cell r="L446" t="str">
            <v>马工程重点教材</v>
          </cell>
          <cell r="M446" t="str">
            <v>×</v>
          </cell>
          <cell r="N446" t="str">
            <v>√</v>
          </cell>
          <cell r="O446" t="str">
            <v>√</v>
          </cell>
          <cell r="P446" t="str">
            <v>√</v>
          </cell>
          <cell r="Q446" t="str">
            <v>√</v>
          </cell>
          <cell r="R446" t="str">
            <v> </v>
          </cell>
          <cell r="S446" t="str">
            <v> </v>
          </cell>
          <cell r="T446" t="str">
            <v>×</v>
          </cell>
          <cell r="U446" t="str">
            <v>×</v>
          </cell>
          <cell r="V446" t="str">
            <v>×</v>
          </cell>
        </row>
        <row r="447">
          <cell r="B447" t="str">
            <v>戏曲理论批评史</v>
          </cell>
          <cell r="C447" t="str">
            <v>艺术学类</v>
          </cell>
          <cell r="D447" t="str">
            <v>中国戏曲史（第二版）</v>
          </cell>
          <cell r="E447" t="str">
            <v> </v>
          </cell>
          <cell r="F447" t="str">
            <v>978-7-04-050600-6</v>
          </cell>
          <cell r="G447" t="str">
            <v>郑传寅、俞为民、朱恒夫</v>
          </cell>
          <cell r="H447" t="str">
            <v>高等教育出版社</v>
          </cell>
          <cell r="I447">
            <v>2018.11</v>
          </cell>
          <cell r="J447">
            <v>2</v>
          </cell>
          <cell r="K447">
            <v>57</v>
          </cell>
          <cell r="L447" t="str">
            <v>马工程重点教材</v>
          </cell>
          <cell r="M447" t="str">
            <v>×</v>
          </cell>
          <cell r="N447" t="str">
            <v>√</v>
          </cell>
          <cell r="O447" t="str">
            <v>√</v>
          </cell>
          <cell r="P447" t="str">
            <v>√</v>
          </cell>
          <cell r="Q447" t="str">
            <v>√</v>
          </cell>
          <cell r="R447" t="str">
            <v> </v>
          </cell>
          <cell r="S447" t="str">
            <v> </v>
          </cell>
          <cell r="T447" t="str">
            <v>×</v>
          </cell>
          <cell r="U447" t="str">
            <v>×</v>
          </cell>
          <cell r="V447" t="str">
            <v>×</v>
          </cell>
        </row>
        <row r="448">
          <cell r="B448" t="str">
            <v>戏曲美学</v>
          </cell>
          <cell r="C448" t="str">
            <v>艺术学类</v>
          </cell>
          <cell r="D448" t="str">
            <v>中国戏曲史（第二版）</v>
          </cell>
          <cell r="E448" t="str">
            <v> </v>
          </cell>
          <cell r="F448" t="str">
            <v>978-7-04-050600-6</v>
          </cell>
          <cell r="G448" t="str">
            <v>郑传寅、俞为民、朱恒夫</v>
          </cell>
          <cell r="H448" t="str">
            <v>高等教育出版社</v>
          </cell>
          <cell r="I448">
            <v>2018.11</v>
          </cell>
          <cell r="J448">
            <v>2</v>
          </cell>
          <cell r="K448">
            <v>57</v>
          </cell>
          <cell r="L448" t="str">
            <v>马工程重点教材</v>
          </cell>
          <cell r="M448" t="str">
            <v>×</v>
          </cell>
          <cell r="N448" t="str">
            <v>√</v>
          </cell>
          <cell r="O448" t="str">
            <v>√</v>
          </cell>
          <cell r="P448" t="str">
            <v>√</v>
          </cell>
          <cell r="Q448" t="str">
            <v>√</v>
          </cell>
          <cell r="R448" t="str">
            <v> </v>
          </cell>
          <cell r="S448" t="str">
            <v> </v>
          </cell>
          <cell r="T448" t="str">
            <v>×</v>
          </cell>
          <cell r="U448" t="str">
            <v>×</v>
          </cell>
          <cell r="V448" t="str">
            <v>×</v>
          </cell>
        </row>
        <row r="449">
          <cell r="B449" t="str">
            <v>戏曲通论</v>
          </cell>
          <cell r="C449" t="str">
            <v>艺术学类</v>
          </cell>
          <cell r="D449" t="str">
            <v>中国戏曲史（第二版）</v>
          </cell>
          <cell r="E449" t="str">
            <v> </v>
          </cell>
          <cell r="F449" t="str">
            <v>978-7-04-050600-6</v>
          </cell>
          <cell r="G449" t="str">
            <v>郑传寅、俞为民、朱恒夫</v>
          </cell>
          <cell r="H449" t="str">
            <v>高等教育出版社</v>
          </cell>
          <cell r="I449">
            <v>2018.11</v>
          </cell>
          <cell r="J449">
            <v>2</v>
          </cell>
          <cell r="K449">
            <v>57</v>
          </cell>
          <cell r="L449" t="str">
            <v>马工程重点教材</v>
          </cell>
          <cell r="M449" t="str">
            <v>×</v>
          </cell>
          <cell r="N449" t="str">
            <v>√</v>
          </cell>
          <cell r="O449" t="str">
            <v>√</v>
          </cell>
          <cell r="P449" t="str">
            <v>√</v>
          </cell>
          <cell r="Q449" t="str">
            <v>√</v>
          </cell>
          <cell r="R449" t="str">
            <v> </v>
          </cell>
          <cell r="S449" t="str">
            <v> </v>
          </cell>
          <cell r="T449" t="str">
            <v>×</v>
          </cell>
          <cell r="U449" t="str">
            <v>×</v>
          </cell>
          <cell r="V449" t="str">
            <v>×</v>
          </cell>
        </row>
        <row r="450">
          <cell r="B450" t="str">
            <v>劳动保障法</v>
          </cell>
          <cell r="C450" t="str">
            <v>法学类</v>
          </cell>
          <cell r="D450" t="str">
            <v>劳动与社会保障法学（第二版）</v>
          </cell>
          <cell r="E450" t="str">
            <v> </v>
          </cell>
          <cell r="F450" t="str">
            <v>978-7-04-050099-8</v>
          </cell>
          <cell r="G450" t="str">
            <v>刘俊、叶静漪、林 嘉</v>
          </cell>
          <cell r="H450" t="str">
            <v>高等教育出版社</v>
          </cell>
          <cell r="I450">
            <v>2018.8</v>
          </cell>
          <cell r="J450">
            <v>2</v>
          </cell>
          <cell r="K450">
            <v>44</v>
          </cell>
          <cell r="L450" t="str">
            <v>马工程重点教材</v>
          </cell>
          <cell r="M450" t="str">
            <v>×</v>
          </cell>
          <cell r="N450" t="str">
            <v>√</v>
          </cell>
          <cell r="O450" t="str">
            <v>√</v>
          </cell>
          <cell r="P450" t="str">
            <v>√</v>
          </cell>
          <cell r="Q450" t="str">
            <v>√</v>
          </cell>
          <cell r="R450" t="str">
            <v> </v>
          </cell>
          <cell r="S450" t="str">
            <v> </v>
          </cell>
          <cell r="T450" t="str">
            <v>×</v>
          </cell>
          <cell r="U450" t="str">
            <v>×</v>
          </cell>
          <cell r="V450" t="str">
            <v>×</v>
          </cell>
        </row>
        <row r="451">
          <cell r="B451" t="str">
            <v>劳动法</v>
          </cell>
          <cell r="C451" t="str">
            <v>法学类</v>
          </cell>
          <cell r="D451" t="str">
            <v>劳动与社会保障法学（第二版）</v>
          </cell>
          <cell r="E451" t="str">
            <v> </v>
          </cell>
          <cell r="F451" t="str">
            <v>978-7-04-050099-8</v>
          </cell>
          <cell r="G451" t="str">
            <v>刘俊、叶静漪、林 嘉</v>
          </cell>
          <cell r="H451" t="str">
            <v>高等教育出版社</v>
          </cell>
          <cell r="I451">
            <v>2018.8</v>
          </cell>
          <cell r="J451">
            <v>2</v>
          </cell>
          <cell r="K451">
            <v>44</v>
          </cell>
          <cell r="L451" t="str">
            <v>马工程重点教材</v>
          </cell>
          <cell r="M451" t="str">
            <v>×</v>
          </cell>
          <cell r="N451" t="str">
            <v>√</v>
          </cell>
          <cell r="O451" t="str">
            <v>√</v>
          </cell>
          <cell r="P451" t="str">
            <v>√</v>
          </cell>
          <cell r="Q451" t="str">
            <v>√</v>
          </cell>
          <cell r="R451" t="str">
            <v> </v>
          </cell>
          <cell r="S451" t="str">
            <v> </v>
          </cell>
          <cell r="T451" t="str">
            <v>×</v>
          </cell>
          <cell r="U451" t="str">
            <v>×</v>
          </cell>
          <cell r="V451" t="str">
            <v>×</v>
          </cell>
        </row>
        <row r="452">
          <cell r="B452" t="str">
            <v>劳动法概论</v>
          </cell>
          <cell r="C452" t="str">
            <v>法学类</v>
          </cell>
          <cell r="D452" t="str">
            <v>劳动与社会保障法学（第二版）</v>
          </cell>
          <cell r="E452" t="str">
            <v> </v>
          </cell>
          <cell r="F452" t="str">
            <v>978-7-04-050099-8</v>
          </cell>
          <cell r="G452" t="str">
            <v>刘俊、叶静漪、林 嘉</v>
          </cell>
          <cell r="H452" t="str">
            <v>高等教育出版社</v>
          </cell>
          <cell r="I452">
            <v>2018.8</v>
          </cell>
          <cell r="J452">
            <v>2</v>
          </cell>
          <cell r="K452">
            <v>44</v>
          </cell>
          <cell r="L452" t="str">
            <v>马工程重点教材</v>
          </cell>
          <cell r="M452" t="str">
            <v>×</v>
          </cell>
          <cell r="N452" t="str">
            <v>√</v>
          </cell>
          <cell r="O452" t="str">
            <v>√</v>
          </cell>
          <cell r="P452" t="str">
            <v>√</v>
          </cell>
          <cell r="Q452" t="str">
            <v>√</v>
          </cell>
          <cell r="R452" t="str">
            <v> </v>
          </cell>
          <cell r="S452" t="str">
            <v> </v>
          </cell>
          <cell r="T452" t="str">
            <v>×</v>
          </cell>
          <cell r="U452" t="str">
            <v>×</v>
          </cell>
          <cell r="V452" t="str">
            <v>×</v>
          </cell>
        </row>
        <row r="453">
          <cell r="B453" t="str">
            <v>劳动法和社会保障法学</v>
          </cell>
          <cell r="C453" t="str">
            <v>法学类</v>
          </cell>
          <cell r="D453" t="str">
            <v>劳动与社会保障法学（第二版）</v>
          </cell>
          <cell r="E453" t="str">
            <v> </v>
          </cell>
          <cell r="F453" t="str">
            <v>978-7-04-050099-8</v>
          </cell>
          <cell r="G453" t="str">
            <v>刘俊、叶静漪、林 嘉</v>
          </cell>
          <cell r="H453" t="str">
            <v>高等教育出版社</v>
          </cell>
          <cell r="I453">
            <v>2018.8</v>
          </cell>
          <cell r="J453">
            <v>2</v>
          </cell>
          <cell r="K453">
            <v>44</v>
          </cell>
          <cell r="L453" t="str">
            <v>马工程重点教材</v>
          </cell>
          <cell r="M453" t="str">
            <v>×</v>
          </cell>
          <cell r="N453" t="str">
            <v>√</v>
          </cell>
          <cell r="O453" t="str">
            <v>√</v>
          </cell>
          <cell r="P453" t="str">
            <v>√</v>
          </cell>
          <cell r="Q453" t="str">
            <v>√</v>
          </cell>
          <cell r="R453" t="str">
            <v> </v>
          </cell>
          <cell r="S453" t="str">
            <v> </v>
          </cell>
          <cell r="T453" t="str">
            <v>×</v>
          </cell>
          <cell r="U453" t="str">
            <v>×</v>
          </cell>
          <cell r="V453" t="str">
            <v>×</v>
          </cell>
        </row>
        <row r="454">
          <cell r="B454" t="str">
            <v>劳动法学</v>
          </cell>
          <cell r="C454" t="str">
            <v>法学类</v>
          </cell>
          <cell r="D454" t="str">
            <v>劳动与社会保障法学（第二版）</v>
          </cell>
          <cell r="E454" t="str">
            <v> </v>
          </cell>
          <cell r="F454" t="str">
            <v>978-7-04-050099-8</v>
          </cell>
          <cell r="G454" t="str">
            <v>刘俊、叶静漪、林 嘉</v>
          </cell>
          <cell r="H454" t="str">
            <v>高等教育出版社</v>
          </cell>
          <cell r="I454">
            <v>2018.8</v>
          </cell>
          <cell r="J454">
            <v>2</v>
          </cell>
          <cell r="K454">
            <v>44</v>
          </cell>
          <cell r="L454" t="str">
            <v>马工程重点教材</v>
          </cell>
          <cell r="M454" t="str">
            <v>×</v>
          </cell>
          <cell r="N454" t="str">
            <v>√</v>
          </cell>
          <cell r="O454" t="str">
            <v>√</v>
          </cell>
          <cell r="P454" t="str">
            <v>√</v>
          </cell>
          <cell r="Q454" t="str">
            <v>√</v>
          </cell>
          <cell r="R454" t="str">
            <v> </v>
          </cell>
          <cell r="S454" t="str">
            <v> </v>
          </cell>
          <cell r="T454" t="str">
            <v>×</v>
          </cell>
          <cell r="U454" t="str">
            <v>×</v>
          </cell>
          <cell r="V454" t="str">
            <v>×</v>
          </cell>
        </row>
        <row r="455">
          <cell r="B455" t="str">
            <v>劳动和社会保障概论</v>
          </cell>
          <cell r="C455" t="str">
            <v>法学类</v>
          </cell>
          <cell r="D455" t="str">
            <v>劳动与社会保障法学（第二版）</v>
          </cell>
          <cell r="E455" t="str">
            <v> </v>
          </cell>
          <cell r="F455" t="str">
            <v>978-7-04-050099-8</v>
          </cell>
          <cell r="G455" t="str">
            <v>刘俊、叶静漪、林 嘉</v>
          </cell>
          <cell r="H455" t="str">
            <v>高等教育出版社</v>
          </cell>
          <cell r="I455">
            <v>2018.8</v>
          </cell>
          <cell r="J455">
            <v>2</v>
          </cell>
          <cell r="K455">
            <v>44</v>
          </cell>
          <cell r="L455" t="str">
            <v>马工程重点教材</v>
          </cell>
          <cell r="M455" t="str">
            <v>×</v>
          </cell>
          <cell r="N455" t="str">
            <v>√</v>
          </cell>
          <cell r="O455" t="str">
            <v>√</v>
          </cell>
          <cell r="P455" t="str">
            <v>√</v>
          </cell>
          <cell r="Q455" t="str">
            <v>√</v>
          </cell>
          <cell r="R455" t="str">
            <v> </v>
          </cell>
          <cell r="S455" t="str">
            <v> </v>
          </cell>
          <cell r="T455" t="str">
            <v>×</v>
          </cell>
          <cell r="U455" t="str">
            <v>×</v>
          </cell>
          <cell r="V455" t="str">
            <v>×</v>
          </cell>
        </row>
        <row r="456">
          <cell r="B456" t="str">
            <v>社会保障法</v>
          </cell>
          <cell r="C456" t="str">
            <v>法学类</v>
          </cell>
          <cell r="D456" t="str">
            <v>劳动与社会保障法学（第二版）</v>
          </cell>
          <cell r="E456" t="str">
            <v> </v>
          </cell>
          <cell r="F456" t="str">
            <v>978-7-04-050099-8</v>
          </cell>
          <cell r="G456" t="str">
            <v>刘俊、叶静漪、林 嘉</v>
          </cell>
          <cell r="H456" t="str">
            <v>高等教育出版社</v>
          </cell>
          <cell r="I456">
            <v>2018.8</v>
          </cell>
          <cell r="J456">
            <v>2</v>
          </cell>
          <cell r="K456">
            <v>44</v>
          </cell>
          <cell r="L456" t="str">
            <v>马工程重点教材</v>
          </cell>
          <cell r="M456" t="str">
            <v>×</v>
          </cell>
          <cell r="N456" t="str">
            <v>√</v>
          </cell>
          <cell r="O456" t="str">
            <v>√</v>
          </cell>
          <cell r="P456" t="str">
            <v>√</v>
          </cell>
          <cell r="Q456" t="str">
            <v>√</v>
          </cell>
          <cell r="R456" t="str">
            <v> </v>
          </cell>
          <cell r="S456" t="str">
            <v> </v>
          </cell>
          <cell r="T456" t="str">
            <v>×</v>
          </cell>
          <cell r="U456" t="str">
            <v>×</v>
          </cell>
          <cell r="V456" t="str">
            <v>×</v>
          </cell>
        </row>
        <row r="457">
          <cell r="B457" t="str">
            <v>社会保障法学</v>
          </cell>
          <cell r="C457" t="str">
            <v>法学类</v>
          </cell>
          <cell r="D457" t="str">
            <v>劳动与社会保障法学（第二版）</v>
          </cell>
          <cell r="E457" t="str">
            <v> </v>
          </cell>
          <cell r="F457" t="str">
            <v>978-7-04-050099-8</v>
          </cell>
          <cell r="G457" t="str">
            <v>刘俊、叶静漪、林 嘉</v>
          </cell>
          <cell r="H457" t="str">
            <v>高等教育出版社</v>
          </cell>
          <cell r="I457">
            <v>2018.8</v>
          </cell>
          <cell r="J457">
            <v>2</v>
          </cell>
          <cell r="K457">
            <v>44</v>
          </cell>
          <cell r="L457" t="str">
            <v>马工程重点教材</v>
          </cell>
          <cell r="M457" t="str">
            <v>×</v>
          </cell>
          <cell r="N457" t="str">
            <v>√</v>
          </cell>
          <cell r="O457" t="str">
            <v>√</v>
          </cell>
          <cell r="P457" t="str">
            <v>√</v>
          </cell>
          <cell r="Q457" t="str">
            <v>√</v>
          </cell>
          <cell r="R457" t="str">
            <v> </v>
          </cell>
          <cell r="S457" t="str">
            <v> </v>
          </cell>
          <cell r="T457" t="str">
            <v>×</v>
          </cell>
          <cell r="U457" t="str">
            <v>×</v>
          </cell>
          <cell r="V457" t="str">
            <v>×</v>
          </cell>
        </row>
        <row r="458">
          <cell r="B458" t="str">
            <v>劳动社会保障法制</v>
          </cell>
          <cell r="C458" t="str">
            <v>法学类</v>
          </cell>
          <cell r="D458" t="str">
            <v>劳动与社会保障法学（第二版）</v>
          </cell>
          <cell r="E458" t="str">
            <v> </v>
          </cell>
          <cell r="F458" t="str">
            <v>978-7-04-050099-8</v>
          </cell>
          <cell r="G458" t="str">
            <v>刘俊、叶静漪、林 嘉</v>
          </cell>
          <cell r="H458" t="str">
            <v>高等教育出版社</v>
          </cell>
          <cell r="I458">
            <v>2018.8</v>
          </cell>
          <cell r="J458">
            <v>2</v>
          </cell>
          <cell r="K458">
            <v>44</v>
          </cell>
          <cell r="L458" t="str">
            <v>马工程重点教材</v>
          </cell>
          <cell r="M458" t="str">
            <v>×</v>
          </cell>
          <cell r="N458" t="str">
            <v>√</v>
          </cell>
          <cell r="O458" t="str">
            <v>√</v>
          </cell>
          <cell r="P458" t="str">
            <v>√</v>
          </cell>
          <cell r="Q458" t="str">
            <v>√</v>
          </cell>
          <cell r="R458" t="str">
            <v> </v>
          </cell>
          <cell r="S458" t="str">
            <v> </v>
          </cell>
          <cell r="T458" t="str">
            <v>×</v>
          </cell>
          <cell r="U458" t="str">
            <v>×</v>
          </cell>
          <cell r="V458" t="str">
            <v>×</v>
          </cell>
        </row>
        <row r="459">
          <cell r="B459" t="str">
            <v>劳动与社会保障</v>
          </cell>
          <cell r="C459" t="str">
            <v>法学类</v>
          </cell>
          <cell r="D459" t="str">
            <v>劳动与社会保障法学（第二版）</v>
          </cell>
          <cell r="E459" t="str">
            <v> </v>
          </cell>
          <cell r="F459" t="str">
            <v>978-7-04-050099-8</v>
          </cell>
          <cell r="G459" t="str">
            <v>刘俊、叶静漪、林 嘉</v>
          </cell>
          <cell r="H459" t="str">
            <v>高等教育出版社</v>
          </cell>
          <cell r="I459">
            <v>2018.8</v>
          </cell>
          <cell r="J459">
            <v>2</v>
          </cell>
          <cell r="K459">
            <v>44</v>
          </cell>
          <cell r="L459" t="str">
            <v>马工程重点教材</v>
          </cell>
          <cell r="M459" t="str">
            <v>×</v>
          </cell>
          <cell r="N459" t="str">
            <v>√</v>
          </cell>
          <cell r="O459" t="str">
            <v>√</v>
          </cell>
          <cell r="P459" t="str">
            <v>√</v>
          </cell>
          <cell r="Q459" t="str">
            <v>√</v>
          </cell>
          <cell r="R459" t="str">
            <v> </v>
          </cell>
          <cell r="S459" t="str">
            <v> </v>
          </cell>
          <cell r="T459" t="str">
            <v>×</v>
          </cell>
          <cell r="U459" t="str">
            <v>×</v>
          </cell>
          <cell r="V459" t="str">
            <v>×</v>
          </cell>
        </row>
        <row r="460">
          <cell r="B460" t="str">
            <v>劳动与社会保障法</v>
          </cell>
          <cell r="C460" t="str">
            <v>法学类</v>
          </cell>
          <cell r="D460" t="str">
            <v>劳动与社会保障法学（第二版）</v>
          </cell>
          <cell r="E460" t="str">
            <v> </v>
          </cell>
          <cell r="F460" t="str">
            <v>978-7-04-050099-8</v>
          </cell>
          <cell r="G460" t="str">
            <v>刘俊、叶静漪、林 嘉</v>
          </cell>
          <cell r="H460" t="str">
            <v>高等教育出版社</v>
          </cell>
          <cell r="I460">
            <v>2018.8</v>
          </cell>
          <cell r="J460">
            <v>2</v>
          </cell>
          <cell r="K460">
            <v>44</v>
          </cell>
          <cell r="L460" t="str">
            <v>马工程重点教材</v>
          </cell>
          <cell r="M460" t="str">
            <v>×</v>
          </cell>
          <cell r="N460" t="str">
            <v>√</v>
          </cell>
          <cell r="O460" t="str">
            <v>√</v>
          </cell>
          <cell r="P460" t="str">
            <v>√</v>
          </cell>
          <cell r="Q460" t="str">
            <v>√</v>
          </cell>
          <cell r="R460" t="str">
            <v> </v>
          </cell>
          <cell r="S460" t="str">
            <v> </v>
          </cell>
          <cell r="T460" t="str">
            <v>×</v>
          </cell>
          <cell r="U460" t="str">
            <v>×</v>
          </cell>
          <cell r="V460" t="str">
            <v>×</v>
          </cell>
        </row>
        <row r="461">
          <cell r="B461" t="str">
            <v>社会保障法概论</v>
          </cell>
          <cell r="C461" t="str">
            <v>法学类</v>
          </cell>
          <cell r="D461" t="str">
            <v>劳动与社会保障法学（第二版）</v>
          </cell>
          <cell r="E461" t="str">
            <v> </v>
          </cell>
          <cell r="F461" t="str">
            <v>978-7-04-050099-8</v>
          </cell>
          <cell r="G461" t="str">
            <v>刘俊、叶静漪、林 嘉</v>
          </cell>
          <cell r="H461" t="str">
            <v>高等教育出版社</v>
          </cell>
          <cell r="I461">
            <v>2018.8</v>
          </cell>
          <cell r="J461">
            <v>2</v>
          </cell>
          <cell r="K461">
            <v>44</v>
          </cell>
          <cell r="L461" t="str">
            <v>马工程重点教材</v>
          </cell>
          <cell r="M461" t="str">
            <v>×</v>
          </cell>
          <cell r="N461" t="str">
            <v>√</v>
          </cell>
          <cell r="O461" t="str">
            <v>√</v>
          </cell>
          <cell r="P461" t="str">
            <v>√</v>
          </cell>
          <cell r="Q461" t="str">
            <v>√</v>
          </cell>
          <cell r="R461" t="str">
            <v> </v>
          </cell>
          <cell r="S461" t="str">
            <v> </v>
          </cell>
          <cell r="T461" t="str">
            <v>×</v>
          </cell>
          <cell r="U461" t="str">
            <v>×</v>
          </cell>
          <cell r="V461" t="str">
            <v>×</v>
          </cell>
        </row>
        <row r="462">
          <cell r="B462" t="str">
            <v>民事诉讼法学</v>
          </cell>
          <cell r="C462" t="str">
            <v>法学类</v>
          </cell>
          <cell r="D462" t="str">
            <v>民事诉讼法学（第二版）</v>
          </cell>
          <cell r="E462" t="str">
            <v> </v>
          </cell>
          <cell r="F462" t="str">
            <v>978-7-04-050119-3</v>
          </cell>
          <cell r="G462" t="str">
            <v>宋朝武、汤维健、李浩</v>
          </cell>
          <cell r="H462" t="str">
            <v>高等教育出版社</v>
          </cell>
          <cell r="I462">
            <v>2018.8</v>
          </cell>
          <cell r="J462">
            <v>2</v>
          </cell>
          <cell r="K462">
            <v>51.1</v>
          </cell>
          <cell r="L462" t="str">
            <v>马工程重点教材</v>
          </cell>
          <cell r="M462" t="str">
            <v>×</v>
          </cell>
          <cell r="N462" t="str">
            <v>√</v>
          </cell>
          <cell r="O462" t="str">
            <v>√</v>
          </cell>
          <cell r="P462" t="str">
            <v>√</v>
          </cell>
          <cell r="Q462" t="str">
            <v>√</v>
          </cell>
          <cell r="R462" t="str">
            <v> </v>
          </cell>
          <cell r="S462" t="str">
            <v> </v>
          </cell>
          <cell r="T462" t="str">
            <v>×</v>
          </cell>
          <cell r="U462" t="str">
            <v>×</v>
          </cell>
          <cell r="V462" t="str">
            <v>×</v>
          </cell>
        </row>
        <row r="463">
          <cell r="B463" t="str">
            <v>民事诉讼法</v>
          </cell>
          <cell r="C463" t="str">
            <v>法学类</v>
          </cell>
          <cell r="D463" t="str">
            <v>民事诉讼法学（第二版）</v>
          </cell>
          <cell r="E463" t="str">
            <v> </v>
          </cell>
          <cell r="F463" t="str">
            <v>978-7-04-050119-3</v>
          </cell>
          <cell r="G463" t="str">
            <v>宋朝武、汤维健、李浩</v>
          </cell>
          <cell r="H463" t="str">
            <v>高等教育出版社</v>
          </cell>
          <cell r="I463">
            <v>2018.8</v>
          </cell>
          <cell r="J463">
            <v>2</v>
          </cell>
          <cell r="K463">
            <v>51.1</v>
          </cell>
          <cell r="L463" t="str">
            <v>马工程重点教材</v>
          </cell>
          <cell r="M463" t="str">
            <v>×</v>
          </cell>
          <cell r="N463" t="str">
            <v>√</v>
          </cell>
          <cell r="O463" t="str">
            <v>√</v>
          </cell>
          <cell r="P463" t="str">
            <v>√</v>
          </cell>
          <cell r="Q463" t="str">
            <v>√</v>
          </cell>
          <cell r="R463" t="str">
            <v> </v>
          </cell>
          <cell r="S463" t="str">
            <v> </v>
          </cell>
          <cell r="T463" t="str">
            <v>×</v>
          </cell>
          <cell r="U463" t="str">
            <v>×</v>
          </cell>
          <cell r="V463" t="str">
            <v>×</v>
          </cell>
        </row>
        <row r="464">
          <cell r="B464" t="str">
            <v>民事诉讼法精解</v>
          </cell>
          <cell r="C464" t="str">
            <v>法学类</v>
          </cell>
          <cell r="D464" t="str">
            <v>民事诉讼法学（第二版）</v>
          </cell>
          <cell r="E464" t="str">
            <v> </v>
          </cell>
          <cell r="F464" t="str">
            <v>978-7-04-050119-3</v>
          </cell>
          <cell r="G464" t="str">
            <v>宋朝武、汤维健、李浩</v>
          </cell>
          <cell r="H464" t="str">
            <v>高等教育出版社</v>
          </cell>
          <cell r="I464">
            <v>2018.8</v>
          </cell>
          <cell r="J464">
            <v>2</v>
          </cell>
          <cell r="K464">
            <v>51.1</v>
          </cell>
          <cell r="L464" t="str">
            <v>马工程重点教材</v>
          </cell>
          <cell r="M464" t="str">
            <v>×</v>
          </cell>
          <cell r="N464" t="str">
            <v>√</v>
          </cell>
          <cell r="O464" t="str">
            <v>√</v>
          </cell>
          <cell r="P464" t="str">
            <v>√</v>
          </cell>
          <cell r="Q464" t="str">
            <v>√</v>
          </cell>
          <cell r="R464" t="str">
            <v> </v>
          </cell>
          <cell r="S464" t="str">
            <v> </v>
          </cell>
          <cell r="T464" t="str">
            <v>×</v>
          </cell>
          <cell r="U464" t="str">
            <v>×</v>
          </cell>
          <cell r="V464" t="str">
            <v>×</v>
          </cell>
        </row>
        <row r="465">
          <cell r="B465" t="str">
            <v>民事诉讼法学（含证据法学）</v>
          </cell>
          <cell r="C465" t="str">
            <v>法学类</v>
          </cell>
          <cell r="D465" t="str">
            <v>民事诉讼法学（第二版）</v>
          </cell>
          <cell r="E465" t="str">
            <v> </v>
          </cell>
          <cell r="F465" t="str">
            <v>978-7-04-050119-3</v>
          </cell>
          <cell r="G465" t="str">
            <v>宋朝武、汤维健、李浩</v>
          </cell>
          <cell r="H465" t="str">
            <v>高等教育出版社</v>
          </cell>
          <cell r="I465">
            <v>2018.8</v>
          </cell>
          <cell r="J465">
            <v>2</v>
          </cell>
          <cell r="K465">
            <v>51.1</v>
          </cell>
          <cell r="L465" t="str">
            <v>马工程重点教材</v>
          </cell>
          <cell r="M465" t="str">
            <v>×</v>
          </cell>
          <cell r="N465" t="str">
            <v>√</v>
          </cell>
          <cell r="O465" t="str">
            <v>√</v>
          </cell>
          <cell r="P465" t="str">
            <v>√</v>
          </cell>
          <cell r="Q465" t="str">
            <v>√</v>
          </cell>
          <cell r="R465" t="str">
            <v> </v>
          </cell>
          <cell r="S465" t="str">
            <v> </v>
          </cell>
          <cell r="T465" t="str">
            <v>×</v>
          </cell>
          <cell r="U465" t="str">
            <v>×</v>
          </cell>
          <cell r="V465" t="str">
            <v>×</v>
          </cell>
        </row>
        <row r="466">
          <cell r="B466" t="str">
            <v>民事诉讼法学概要</v>
          </cell>
          <cell r="C466" t="str">
            <v>法学类</v>
          </cell>
          <cell r="D466" t="str">
            <v>民事诉讼法学（第二版）</v>
          </cell>
          <cell r="E466" t="str">
            <v> </v>
          </cell>
          <cell r="F466" t="str">
            <v>978-7-04-050119-3</v>
          </cell>
          <cell r="G466" t="str">
            <v>宋朝武、汤维健、李浩</v>
          </cell>
          <cell r="H466" t="str">
            <v>高等教育出版社</v>
          </cell>
          <cell r="I466">
            <v>2018.8</v>
          </cell>
          <cell r="J466">
            <v>2</v>
          </cell>
          <cell r="K466">
            <v>51.1</v>
          </cell>
          <cell r="L466" t="str">
            <v>马工程重点教材</v>
          </cell>
          <cell r="M466" t="str">
            <v>×</v>
          </cell>
          <cell r="N466" t="str">
            <v>√</v>
          </cell>
          <cell r="O466" t="str">
            <v>√</v>
          </cell>
          <cell r="P466" t="str">
            <v>√</v>
          </cell>
          <cell r="Q466" t="str">
            <v>√</v>
          </cell>
          <cell r="R466" t="str">
            <v> </v>
          </cell>
          <cell r="S466" t="str">
            <v> </v>
          </cell>
          <cell r="T466" t="str">
            <v>×</v>
          </cell>
          <cell r="U466" t="str">
            <v>×</v>
          </cell>
          <cell r="V466" t="str">
            <v>×</v>
          </cell>
        </row>
        <row r="467">
          <cell r="B467" t="str">
            <v>民事诉讼法专题</v>
          </cell>
          <cell r="C467" t="str">
            <v>法学类</v>
          </cell>
          <cell r="D467" t="str">
            <v>民事诉讼法学（第二版）</v>
          </cell>
          <cell r="E467" t="str">
            <v> </v>
          </cell>
          <cell r="F467" t="str">
            <v>978-7-04-050119-3</v>
          </cell>
          <cell r="G467" t="str">
            <v>宋朝武、汤维健、李浩</v>
          </cell>
          <cell r="H467" t="str">
            <v>高等教育出版社</v>
          </cell>
          <cell r="I467">
            <v>2018.8</v>
          </cell>
          <cell r="J467">
            <v>2</v>
          </cell>
          <cell r="K467">
            <v>51.1</v>
          </cell>
          <cell r="L467" t="str">
            <v>马工程重点教材</v>
          </cell>
          <cell r="M467" t="str">
            <v>×</v>
          </cell>
          <cell r="N467" t="str">
            <v>√</v>
          </cell>
          <cell r="O467" t="str">
            <v>√</v>
          </cell>
          <cell r="P467" t="str">
            <v>√</v>
          </cell>
          <cell r="Q467" t="str">
            <v>√</v>
          </cell>
          <cell r="R467" t="str">
            <v> </v>
          </cell>
          <cell r="S467" t="str">
            <v> </v>
          </cell>
          <cell r="T467" t="str">
            <v>×</v>
          </cell>
          <cell r="U467" t="str">
            <v>×</v>
          </cell>
          <cell r="V467" t="str">
            <v>×</v>
          </cell>
        </row>
        <row r="468">
          <cell r="B468" t="str">
            <v>民事程序法 </v>
          </cell>
          <cell r="C468" t="str">
            <v>法学类</v>
          </cell>
          <cell r="D468" t="str">
            <v>民事诉讼法学（第二版）</v>
          </cell>
          <cell r="E468" t="str">
            <v> </v>
          </cell>
          <cell r="F468" t="str">
            <v>978-7-04-050119-3</v>
          </cell>
          <cell r="G468" t="str">
            <v>宋朝武、汤维健、李浩</v>
          </cell>
          <cell r="H468" t="str">
            <v>高等教育出版社</v>
          </cell>
          <cell r="I468">
            <v>2018.8</v>
          </cell>
          <cell r="J468">
            <v>2</v>
          </cell>
          <cell r="K468">
            <v>51.1</v>
          </cell>
          <cell r="L468" t="str">
            <v>马工程重点教材</v>
          </cell>
          <cell r="M468" t="str">
            <v>×</v>
          </cell>
          <cell r="N468" t="str">
            <v>√</v>
          </cell>
          <cell r="O468" t="str">
            <v>√</v>
          </cell>
          <cell r="P468" t="str">
            <v>√</v>
          </cell>
          <cell r="Q468" t="str">
            <v>√</v>
          </cell>
          <cell r="R468" t="str">
            <v> </v>
          </cell>
          <cell r="S468" t="str">
            <v> </v>
          </cell>
          <cell r="T468" t="str">
            <v>×</v>
          </cell>
          <cell r="U468" t="str">
            <v>×</v>
          </cell>
          <cell r="V468" t="str">
            <v>×</v>
          </cell>
        </row>
        <row r="469">
          <cell r="B469" t="str">
            <v>中国法制史</v>
          </cell>
          <cell r="C469" t="str">
            <v>法学类</v>
          </cell>
          <cell r="D469" t="str">
            <v>中国法制史（第二版）</v>
          </cell>
          <cell r="E469" t="str">
            <v> </v>
          </cell>
          <cell r="F469" t="str">
            <v>978-7-04-050101-8</v>
          </cell>
          <cell r="G469" t="str">
            <v>朱勇、王立民、赵晓耕 </v>
          </cell>
          <cell r="H469" t="str">
            <v>高等教育出版社</v>
          </cell>
          <cell r="I469">
            <v>2019.1</v>
          </cell>
          <cell r="J469">
            <v>2</v>
          </cell>
          <cell r="K469">
            <v>48.5</v>
          </cell>
          <cell r="L469" t="str">
            <v>马工程重点教材</v>
          </cell>
          <cell r="M469" t="str">
            <v>×</v>
          </cell>
          <cell r="N469" t="str">
            <v>√</v>
          </cell>
          <cell r="O469" t="str">
            <v>√</v>
          </cell>
          <cell r="P469" t="str">
            <v>√</v>
          </cell>
          <cell r="Q469" t="str">
            <v>√</v>
          </cell>
          <cell r="R469" t="str">
            <v> </v>
          </cell>
          <cell r="S469" t="str">
            <v> </v>
          </cell>
          <cell r="T469" t="str">
            <v>×</v>
          </cell>
          <cell r="U469" t="str">
            <v>×</v>
          </cell>
          <cell r="V469" t="str">
            <v>×</v>
          </cell>
        </row>
        <row r="470">
          <cell r="B470" t="str">
            <v>法制史</v>
          </cell>
          <cell r="C470" t="str">
            <v>法学类</v>
          </cell>
          <cell r="D470" t="str">
            <v>中国法制史（第二版）</v>
          </cell>
          <cell r="E470" t="str">
            <v> </v>
          </cell>
          <cell r="F470" t="str">
            <v>978-7-04-050101-8</v>
          </cell>
          <cell r="G470" t="str">
            <v>朱勇、王立民、赵晓耕 </v>
          </cell>
          <cell r="H470" t="str">
            <v>高等教育出版社</v>
          </cell>
          <cell r="I470">
            <v>2019.1</v>
          </cell>
          <cell r="J470">
            <v>2</v>
          </cell>
          <cell r="K470">
            <v>48.5</v>
          </cell>
          <cell r="L470" t="str">
            <v>马工程重点教材</v>
          </cell>
          <cell r="M470" t="str">
            <v>×</v>
          </cell>
          <cell r="N470" t="str">
            <v>√</v>
          </cell>
          <cell r="O470" t="str">
            <v>√</v>
          </cell>
          <cell r="P470" t="str">
            <v>√</v>
          </cell>
          <cell r="Q470" t="str">
            <v>√</v>
          </cell>
          <cell r="R470" t="str">
            <v> </v>
          </cell>
          <cell r="S470" t="str">
            <v> </v>
          </cell>
          <cell r="T470" t="str">
            <v>×</v>
          </cell>
          <cell r="U470" t="str">
            <v>×</v>
          </cell>
          <cell r="V470" t="str">
            <v>×</v>
          </cell>
        </row>
        <row r="471">
          <cell r="B471" t="str">
            <v>中国法制史(含新中国法制史)</v>
          </cell>
          <cell r="C471" t="str">
            <v>法学类</v>
          </cell>
          <cell r="D471" t="str">
            <v>中国法制史（第二版）</v>
          </cell>
          <cell r="E471" t="str">
            <v> </v>
          </cell>
          <cell r="F471" t="str">
            <v>978-7-04-050101-8</v>
          </cell>
          <cell r="G471" t="str">
            <v>朱勇、王立民、赵晓耕 </v>
          </cell>
          <cell r="H471" t="str">
            <v>高等教育出版社</v>
          </cell>
          <cell r="I471">
            <v>2019.1</v>
          </cell>
          <cell r="J471">
            <v>2</v>
          </cell>
          <cell r="K471">
            <v>48.5</v>
          </cell>
          <cell r="L471" t="str">
            <v>马工程重点教材</v>
          </cell>
          <cell r="M471" t="str">
            <v>×</v>
          </cell>
          <cell r="N471" t="str">
            <v>√</v>
          </cell>
          <cell r="O471" t="str">
            <v>√</v>
          </cell>
          <cell r="P471" t="str">
            <v>√</v>
          </cell>
          <cell r="Q471" t="str">
            <v>√</v>
          </cell>
          <cell r="R471" t="str">
            <v> </v>
          </cell>
          <cell r="S471" t="str">
            <v> </v>
          </cell>
          <cell r="T471" t="str">
            <v>×</v>
          </cell>
          <cell r="U471" t="str">
            <v>×</v>
          </cell>
          <cell r="V471" t="str">
            <v>×</v>
          </cell>
        </row>
        <row r="472">
          <cell r="B472" t="str">
            <v>行政法学</v>
          </cell>
          <cell r="C472" t="str">
            <v>法学类</v>
          </cell>
          <cell r="D472" t="str">
            <v>行政法与行政诉讼法学（第二版）</v>
          </cell>
          <cell r="E472" t="str">
            <v> </v>
          </cell>
          <cell r="F472" t="str">
            <v>978-7-04-050118-6</v>
          </cell>
          <cell r="G472" t="str">
            <v>应松年、姜明安、马怀德</v>
          </cell>
          <cell r="H472" t="str">
            <v>高等教育出版社</v>
          </cell>
          <cell r="I472">
            <v>2018.8</v>
          </cell>
          <cell r="J472">
            <v>2</v>
          </cell>
          <cell r="K472">
            <v>57.2</v>
          </cell>
          <cell r="L472" t="str">
            <v>马工程重点教材</v>
          </cell>
          <cell r="M472" t="str">
            <v>×</v>
          </cell>
          <cell r="N472" t="str">
            <v>√</v>
          </cell>
          <cell r="O472" t="str">
            <v>√</v>
          </cell>
          <cell r="P472" t="str">
            <v>√</v>
          </cell>
          <cell r="Q472" t="str">
            <v>√</v>
          </cell>
          <cell r="R472" t="str">
            <v> </v>
          </cell>
          <cell r="S472" t="str">
            <v> </v>
          </cell>
          <cell r="T472" t="str">
            <v>×</v>
          </cell>
          <cell r="U472" t="str">
            <v>×</v>
          </cell>
          <cell r="V472" t="str">
            <v>×</v>
          </cell>
        </row>
        <row r="473">
          <cell r="B473" t="str">
            <v>行政法与行政诉讼法学</v>
          </cell>
          <cell r="C473" t="str">
            <v>法学类</v>
          </cell>
          <cell r="D473" t="str">
            <v>行政法与行政诉讼法学（第二版）</v>
          </cell>
          <cell r="E473" t="str">
            <v> </v>
          </cell>
          <cell r="F473" t="str">
            <v>978-7-04-050118-6</v>
          </cell>
          <cell r="G473" t="str">
            <v>应松年、姜明安、马怀德</v>
          </cell>
          <cell r="H473" t="str">
            <v>高等教育出版社</v>
          </cell>
          <cell r="I473">
            <v>2018.8</v>
          </cell>
          <cell r="J473">
            <v>2</v>
          </cell>
          <cell r="K473">
            <v>57.2</v>
          </cell>
          <cell r="L473" t="str">
            <v>马工程重点教材</v>
          </cell>
          <cell r="M473" t="str">
            <v>×</v>
          </cell>
          <cell r="N473" t="str">
            <v>√</v>
          </cell>
          <cell r="O473" t="str">
            <v>√</v>
          </cell>
          <cell r="P473" t="str">
            <v>√</v>
          </cell>
          <cell r="Q473" t="str">
            <v>√</v>
          </cell>
          <cell r="R473" t="str">
            <v> </v>
          </cell>
          <cell r="S473" t="str">
            <v> </v>
          </cell>
          <cell r="T473" t="str">
            <v>×</v>
          </cell>
          <cell r="U473" t="str">
            <v>×</v>
          </cell>
          <cell r="V473" t="str">
            <v>×</v>
          </cell>
        </row>
        <row r="474">
          <cell r="B474" t="str">
            <v>行政诉讼法学</v>
          </cell>
          <cell r="C474" t="str">
            <v>法学类</v>
          </cell>
          <cell r="D474" t="str">
            <v>行政法与行政诉讼法学（第二版）</v>
          </cell>
          <cell r="E474" t="str">
            <v> </v>
          </cell>
          <cell r="F474" t="str">
            <v>978-7-04-050118-6</v>
          </cell>
          <cell r="G474" t="str">
            <v>应松年、姜明安、马怀德</v>
          </cell>
          <cell r="H474" t="str">
            <v>高等教育出版社</v>
          </cell>
          <cell r="I474">
            <v>2018.8</v>
          </cell>
          <cell r="J474">
            <v>2</v>
          </cell>
          <cell r="K474">
            <v>57.2</v>
          </cell>
          <cell r="L474" t="str">
            <v>马工程重点教材</v>
          </cell>
          <cell r="M474" t="str">
            <v>×</v>
          </cell>
          <cell r="N474" t="str">
            <v>√</v>
          </cell>
          <cell r="O474" t="str">
            <v>√</v>
          </cell>
          <cell r="P474" t="str">
            <v>√</v>
          </cell>
          <cell r="Q474" t="str">
            <v>√</v>
          </cell>
          <cell r="R474" t="str">
            <v> </v>
          </cell>
          <cell r="S474" t="str">
            <v> </v>
          </cell>
          <cell r="T474" t="str">
            <v>×</v>
          </cell>
          <cell r="U474" t="str">
            <v>×</v>
          </cell>
          <cell r="V474" t="str">
            <v>×</v>
          </cell>
        </row>
        <row r="475">
          <cell r="B475" t="str">
            <v>中国行政法</v>
          </cell>
          <cell r="C475" t="str">
            <v>法学类</v>
          </cell>
          <cell r="D475" t="str">
            <v>行政法与行政诉讼法学（第二版）</v>
          </cell>
          <cell r="E475" t="str">
            <v> </v>
          </cell>
          <cell r="F475" t="str">
            <v>978-7-04-050118-6</v>
          </cell>
          <cell r="G475" t="str">
            <v>应松年、姜明安、马怀德</v>
          </cell>
          <cell r="H475" t="str">
            <v>高等教育出版社</v>
          </cell>
          <cell r="I475">
            <v>2018.8</v>
          </cell>
          <cell r="J475">
            <v>2</v>
          </cell>
          <cell r="K475">
            <v>57.2</v>
          </cell>
          <cell r="L475" t="str">
            <v>马工程重点教材</v>
          </cell>
          <cell r="M475" t="str">
            <v>×</v>
          </cell>
          <cell r="N475" t="str">
            <v>√</v>
          </cell>
          <cell r="O475" t="str">
            <v>√</v>
          </cell>
          <cell r="P475" t="str">
            <v>√</v>
          </cell>
          <cell r="Q475" t="str">
            <v>√</v>
          </cell>
          <cell r="R475" t="str">
            <v> </v>
          </cell>
          <cell r="S475" t="str">
            <v> </v>
          </cell>
          <cell r="T475" t="str">
            <v>×</v>
          </cell>
          <cell r="U475" t="str">
            <v>×</v>
          </cell>
          <cell r="V475" t="str">
            <v>×</v>
          </cell>
        </row>
        <row r="476">
          <cell r="B476" t="str">
            <v>中国行政诉讼法</v>
          </cell>
          <cell r="C476" t="str">
            <v>法学类</v>
          </cell>
          <cell r="D476" t="str">
            <v>行政法与行政诉讼法学（第二版）</v>
          </cell>
          <cell r="E476" t="str">
            <v> </v>
          </cell>
          <cell r="F476" t="str">
            <v>978-7-04-050118-6</v>
          </cell>
          <cell r="G476" t="str">
            <v>应松年、姜明安、马怀德</v>
          </cell>
          <cell r="H476" t="str">
            <v>高等教育出版社</v>
          </cell>
          <cell r="I476">
            <v>2018.8</v>
          </cell>
          <cell r="J476">
            <v>2</v>
          </cell>
          <cell r="K476">
            <v>57.2</v>
          </cell>
          <cell r="L476" t="str">
            <v>马工程重点教材</v>
          </cell>
          <cell r="M476" t="str">
            <v>×</v>
          </cell>
          <cell r="N476" t="str">
            <v>√</v>
          </cell>
          <cell r="O476" t="str">
            <v>√</v>
          </cell>
          <cell r="P476" t="str">
            <v>√</v>
          </cell>
          <cell r="Q476" t="str">
            <v>√</v>
          </cell>
          <cell r="R476" t="str">
            <v> </v>
          </cell>
          <cell r="S476" t="str">
            <v> </v>
          </cell>
          <cell r="T476" t="str">
            <v>×</v>
          </cell>
          <cell r="U476" t="str">
            <v>×</v>
          </cell>
          <cell r="V476" t="str">
            <v>×</v>
          </cell>
        </row>
        <row r="477">
          <cell r="B477" t="str">
            <v>媒体编辑与媒体应用</v>
          </cell>
          <cell r="C477" t="str">
            <v>新闻学类</v>
          </cell>
          <cell r="D477" t="str">
            <v>新闻编辑</v>
          </cell>
          <cell r="E477" t="str">
            <v> </v>
          </cell>
          <cell r="F477" t="str">
            <v>978-7-04-046895-3</v>
          </cell>
          <cell r="G477" t="str">
            <v>蔡雯、许正林、甘险峰</v>
          </cell>
          <cell r="H477" t="str">
            <v>高等教育出版社</v>
          </cell>
          <cell r="I477">
            <v>2017</v>
          </cell>
          <cell r="J477">
            <v>1</v>
          </cell>
          <cell r="K477">
            <v>40.8</v>
          </cell>
          <cell r="L477" t="str">
            <v>马工程重点教材</v>
          </cell>
          <cell r="M477" t="str">
            <v>×</v>
          </cell>
          <cell r="N477" t="str">
            <v>√</v>
          </cell>
          <cell r="O477" t="str">
            <v>√</v>
          </cell>
          <cell r="P477" t="str">
            <v>√</v>
          </cell>
          <cell r="Q477" t="str">
            <v>√</v>
          </cell>
          <cell r="R477" t="str">
            <v> </v>
          </cell>
          <cell r="S477" t="str">
            <v> </v>
          </cell>
          <cell r="T477" t="str">
            <v>×</v>
          </cell>
          <cell r="U477" t="str">
            <v>×</v>
          </cell>
          <cell r="V477" t="str">
            <v>×</v>
          </cell>
        </row>
        <row r="478">
          <cell r="B478" t="str">
            <v>媒体编辑实务</v>
          </cell>
          <cell r="C478" t="str">
            <v>新闻学类</v>
          </cell>
          <cell r="D478" t="str">
            <v>新闻编辑</v>
          </cell>
          <cell r="E478" t="str">
            <v> </v>
          </cell>
          <cell r="F478" t="str">
            <v>978-7-04-046895-3</v>
          </cell>
          <cell r="G478" t="str">
            <v>蔡雯、许正林、甘险峰</v>
          </cell>
          <cell r="H478" t="str">
            <v>高等教育出版社</v>
          </cell>
          <cell r="I478">
            <v>2017</v>
          </cell>
          <cell r="J478">
            <v>1</v>
          </cell>
          <cell r="K478">
            <v>40.8</v>
          </cell>
          <cell r="L478" t="str">
            <v>马工程重点教材</v>
          </cell>
          <cell r="M478" t="str">
            <v>×</v>
          </cell>
          <cell r="N478" t="str">
            <v>√</v>
          </cell>
          <cell r="O478" t="str">
            <v>√</v>
          </cell>
          <cell r="P478" t="str">
            <v>√</v>
          </cell>
          <cell r="Q478" t="str">
            <v>√</v>
          </cell>
          <cell r="R478" t="str">
            <v> </v>
          </cell>
          <cell r="S478" t="str">
            <v> </v>
          </cell>
          <cell r="T478" t="str">
            <v>×</v>
          </cell>
          <cell r="U478" t="str">
            <v>×</v>
          </cell>
          <cell r="V478" t="str">
            <v>×</v>
          </cell>
        </row>
        <row r="479">
          <cell r="B479" t="str">
            <v>媒体策划与数字编辑</v>
          </cell>
          <cell r="C479" t="str">
            <v>新闻学类</v>
          </cell>
          <cell r="D479" t="str">
            <v>新闻编辑</v>
          </cell>
          <cell r="E479" t="str">
            <v> </v>
          </cell>
          <cell r="F479" t="str">
            <v>978-7-04-046895-3</v>
          </cell>
          <cell r="G479" t="str">
            <v>蔡雯、许正林、甘险峰</v>
          </cell>
          <cell r="H479" t="str">
            <v>高等教育出版社</v>
          </cell>
          <cell r="I479">
            <v>2017</v>
          </cell>
          <cell r="J479">
            <v>1</v>
          </cell>
          <cell r="K479">
            <v>40.8</v>
          </cell>
          <cell r="L479" t="str">
            <v>马工程重点教材</v>
          </cell>
          <cell r="M479" t="str">
            <v>×</v>
          </cell>
          <cell r="N479" t="str">
            <v>√</v>
          </cell>
          <cell r="O479" t="str">
            <v>√</v>
          </cell>
          <cell r="P479" t="str">
            <v>√</v>
          </cell>
          <cell r="Q479" t="str">
            <v>√</v>
          </cell>
          <cell r="R479" t="str">
            <v> </v>
          </cell>
          <cell r="S479" t="str">
            <v> </v>
          </cell>
          <cell r="T479" t="str">
            <v>×</v>
          </cell>
          <cell r="U479" t="str">
            <v>×</v>
          </cell>
          <cell r="V479" t="str">
            <v>×</v>
          </cell>
        </row>
        <row r="480">
          <cell r="B480" t="str">
            <v>全媒体编辑</v>
          </cell>
          <cell r="C480" t="str">
            <v>新闻学类</v>
          </cell>
          <cell r="D480" t="str">
            <v>新闻编辑</v>
          </cell>
          <cell r="E480" t="str">
            <v> </v>
          </cell>
          <cell r="F480" t="str">
            <v>978-7-04-046895-3</v>
          </cell>
          <cell r="G480" t="str">
            <v>蔡雯、许正林、甘险峰</v>
          </cell>
          <cell r="H480" t="str">
            <v>高等教育出版社</v>
          </cell>
          <cell r="I480">
            <v>2017</v>
          </cell>
          <cell r="J480">
            <v>1</v>
          </cell>
          <cell r="K480">
            <v>40.8</v>
          </cell>
          <cell r="L480" t="str">
            <v>马工程重点教材</v>
          </cell>
          <cell r="M480" t="str">
            <v>×</v>
          </cell>
          <cell r="N480" t="str">
            <v>√</v>
          </cell>
          <cell r="O480" t="str">
            <v>√</v>
          </cell>
          <cell r="P480" t="str">
            <v>√</v>
          </cell>
          <cell r="Q480" t="str">
            <v>√</v>
          </cell>
          <cell r="R480" t="str">
            <v> </v>
          </cell>
          <cell r="S480" t="str">
            <v> </v>
          </cell>
          <cell r="T480" t="str">
            <v>×</v>
          </cell>
          <cell r="U480" t="str">
            <v>×</v>
          </cell>
          <cell r="V480" t="str">
            <v>×</v>
          </cell>
        </row>
        <row r="481">
          <cell r="B481" t="str">
            <v>新闻业务</v>
          </cell>
          <cell r="C481" t="str">
            <v>新闻学类</v>
          </cell>
          <cell r="D481" t="str">
            <v>新闻编辑</v>
          </cell>
          <cell r="E481" t="str">
            <v> </v>
          </cell>
          <cell r="F481" t="str">
            <v>978-7-04-046895-3</v>
          </cell>
          <cell r="G481" t="str">
            <v>蔡雯、许正林、甘险峰</v>
          </cell>
          <cell r="H481" t="str">
            <v>高等教育出版社</v>
          </cell>
          <cell r="I481">
            <v>2017</v>
          </cell>
          <cell r="J481">
            <v>1</v>
          </cell>
          <cell r="K481">
            <v>40.8</v>
          </cell>
          <cell r="L481" t="str">
            <v>马工程重点教材</v>
          </cell>
          <cell r="M481" t="str">
            <v>×</v>
          </cell>
          <cell r="N481" t="str">
            <v>√</v>
          </cell>
          <cell r="O481" t="str">
            <v>√</v>
          </cell>
          <cell r="P481" t="str">
            <v>√</v>
          </cell>
          <cell r="Q481" t="str">
            <v>√</v>
          </cell>
          <cell r="R481" t="str">
            <v> </v>
          </cell>
          <cell r="S481" t="str">
            <v> </v>
          </cell>
          <cell r="T481" t="str">
            <v>×</v>
          </cell>
          <cell r="U481" t="str">
            <v>×</v>
          </cell>
          <cell r="V481" t="str">
            <v>×</v>
          </cell>
        </row>
        <row r="482">
          <cell r="B482" t="str">
            <v>新闻业务基础</v>
          </cell>
          <cell r="C482" t="str">
            <v>新闻学类</v>
          </cell>
          <cell r="D482" t="str">
            <v>新闻编辑</v>
          </cell>
          <cell r="E482" t="str">
            <v> </v>
          </cell>
          <cell r="F482" t="str">
            <v>978-7-04-046895-3</v>
          </cell>
          <cell r="G482" t="str">
            <v>蔡雯、许正林、甘险峰</v>
          </cell>
          <cell r="H482" t="str">
            <v>高等教育出版社</v>
          </cell>
          <cell r="I482">
            <v>2017</v>
          </cell>
          <cell r="J482">
            <v>1</v>
          </cell>
          <cell r="K482">
            <v>40.8</v>
          </cell>
          <cell r="L482" t="str">
            <v>马工程重点教材</v>
          </cell>
          <cell r="M482" t="str">
            <v>×</v>
          </cell>
          <cell r="N482" t="str">
            <v>√</v>
          </cell>
          <cell r="O482" t="str">
            <v>√</v>
          </cell>
          <cell r="P482" t="str">
            <v>√</v>
          </cell>
          <cell r="Q482" t="str">
            <v>√</v>
          </cell>
          <cell r="R482" t="str">
            <v> </v>
          </cell>
          <cell r="S482" t="str">
            <v> </v>
          </cell>
          <cell r="T482" t="str">
            <v>×</v>
          </cell>
          <cell r="U482" t="str">
            <v>×</v>
          </cell>
          <cell r="V482" t="str">
            <v>×</v>
          </cell>
        </row>
        <row r="483">
          <cell r="B483" t="str">
            <v>新闻业务实践</v>
          </cell>
          <cell r="C483" t="str">
            <v>新闻学类</v>
          </cell>
          <cell r="D483" t="str">
            <v>新闻编辑</v>
          </cell>
          <cell r="E483" t="str">
            <v> </v>
          </cell>
          <cell r="F483" t="str">
            <v>978-7-04-046895-3</v>
          </cell>
          <cell r="G483" t="str">
            <v>蔡雯、许正林、甘险峰</v>
          </cell>
          <cell r="H483" t="str">
            <v>高等教育出版社</v>
          </cell>
          <cell r="I483">
            <v>2017</v>
          </cell>
          <cell r="J483">
            <v>1</v>
          </cell>
          <cell r="K483">
            <v>40.8</v>
          </cell>
          <cell r="L483" t="str">
            <v>马工程重点教材</v>
          </cell>
          <cell r="M483" t="str">
            <v>×</v>
          </cell>
          <cell r="N483" t="str">
            <v>√</v>
          </cell>
          <cell r="O483" t="str">
            <v>√</v>
          </cell>
          <cell r="P483" t="str">
            <v>√</v>
          </cell>
          <cell r="Q483" t="str">
            <v>√</v>
          </cell>
          <cell r="R483" t="str">
            <v> </v>
          </cell>
          <cell r="S483" t="str">
            <v> </v>
          </cell>
          <cell r="T483" t="str">
            <v>×</v>
          </cell>
          <cell r="U483" t="str">
            <v>×</v>
          </cell>
          <cell r="V483" t="str">
            <v>×</v>
          </cell>
        </row>
        <row r="484">
          <cell r="B484" t="str">
            <v>新闻业务综合实践</v>
          </cell>
          <cell r="C484" t="str">
            <v>新闻学类</v>
          </cell>
          <cell r="D484" t="str">
            <v>新闻编辑</v>
          </cell>
          <cell r="E484" t="str">
            <v> </v>
          </cell>
          <cell r="F484" t="str">
            <v>978-7-04-046895-3</v>
          </cell>
          <cell r="G484" t="str">
            <v>蔡雯、许正林、甘险峰</v>
          </cell>
          <cell r="H484" t="str">
            <v>高等教育出版社</v>
          </cell>
          <cell r="I484">
            <v>2017</v>
          </cell>
          <cell r="J484">
            <v>1</v>
          </cell>
          <cell r="K484">
            <v>40.8</v>
          </cell>
          <cell r="L484" t="str">
            <v>马工程重点教材</v>
          </cell>
          <cell r="M484" t="str">
            <v>×</v>
          </cell>
          <cell r="N484" t="str">
            <v>√</v>
          </cell>
          <cell r="O484" t="str">
            <v>√</v>
          </cell>
          <cell r="P484" t="str">
            <v>√</v>
          </cell>
          <cell r="Q484" t="str">
            <v>√</v>
          </cell>
          <cell r="R484" t="str">
            <v> </v>
          </cell>
          <cell r="S484" t="str">
            <v> </v>
          </cell>
          <cell r="T484" t="str">
            <v>×</v>
          </cell>
          <cell r="U484" t="str">
            <v>×</v>
          </cell>
          <cell r="V484" t="str">
            <v>×</v>
          </cell>
        </row>
        <row r="485">
          <cell r="B485" t="str">
            <v>新闻编辑</v>
          </cell>
          <cell r="C485" t="str">
            <v>新闻学类</v>
          </cell>
          <cell r="D485" t="str">
            <v>新闻编辑</v>
          </cell>
          <cell r="E485" t="str">
            <v> </v>
          </cell>
          <cell r="F485" t="str">
            <v>978-7-04-046895-3</v>
          </cell>
          <cell r="G485" t="str">
            <v>蔡雯、许正林、甘险峰</v>
          </cell>
          <cell r="H485" t="str">
            <v>高等教育出版社</v>
          </cell>
          <cell r="I485">
            <v>2017</v>
          </cell>
          <cell r="J485">
            <v>1</v>
          </cell>
          <cell r="K485">
            <v>40.8</v>
          </cell>
          <cell r="L485" t="str">
            <v>马工程重点教材</v>
          </cell>
          <cell r="M485" t="str">
            <v>×</v>
          </cell>
          <cell r="N485" t="str">
            <v>√</v>
          </cell>
          <cell r="O485" t="str">
            <v>√</v>
          </cell>
          <cell r="P485" t="str">
            <v>√</v>
          </cell>
          <cell r="Q485" t="str">
            <v>√</v>
          </cell>
          <cell r="R485" t="str">
            <v> </v>
          </cell>
          <cell r="S485" t="str">
            <v> </v>
          </cell>
          <cell r="T485" t="str">
            <v>×</v>
          </cell>
          <cell r="U485" t="str">
            <v>×</v>
          </cell>
          <cell r="V485" t="str">
            <v>×</v>
          </cell>
        </row>
        <row r="486">
          <cell r="B486" t="str">
            <v>新闻编辑基础</v>
          </cell>
          <cell r="C486" t="str">
            <v>新闻学类</v>
          </cell>
          <cell r="D486" t="str">
            <v>新闻编辑</v>
          </cell>
          <cell r="E486" t="str">
            <v> </v>
          </cell>
          <cell r="F486" t="str">
            <v>978-7-04-046895-3</v>
          </cell>
          <cell r="G486" t="str">
            <v>蔡雯、许正林、甘险峰</v>
          </cell>
          <cell r="H486" t="str">
            <v>高等教育出版社</v>
          </cell>
          <cell r="I486">
            <v>2017</v>
          </cell>
          <cell r="J486">
            <v>1</v>
          </cell>
          <cell r="K486">
            <v>40.8</v>
          </cell>
          <cell r="L486" t="str">
            <v>马工程重点教材</v>
          </cell>
          <cell r="M486" t="str">
            <v>×</v>
          </cell>
          <cell r="N486" t="str">
            <v>√</v>
          </cell>
          <cell r="O486" t="str">
            <v>√</v>
          </cell>
          <cell r="P486" t="str">
            <v>√</v>
          </cell>
          <cell r="Q486" t="str">
            <v>√</v>
          </cell>
          <cell r="R486" t="str">
            <v> </v>
          </cell>
          <cell r="S486" t="str">
            <v> </v>
          </cell>
          <cell r="T486" t="str">
            <v>×</v>
          </cell>
          <cell r="U486" t="str">
            <v>×</v>
          </cell>
          <cell r="V486" t="str">
            <v>×</v>
          </cell>
        </row>
        <row r="487">
          <cell r="B487" t="str">
            <v>新闻编辑理论与实务</v>
          </cell>
          <cell r="C487" t="str">
            <v>新闻学类</v>
          </cell>
          <cell r="D487" t="str">
            <v>新闻编辑</v>
          </cell>
          <cell r="E487" t="str">
            <v> </v>
          </cell>
          <cell r="F487" t="str">
            <v>978-7-04-046895-3</v>
          </cell>
          <cell r="G487" t="str">
            <v>蔡雯、许正林、甘险峰</v>
          </cell>
          <cell r="H487" t="str">
            <v>高等教育出版社</v>
          </cell>
          <cell r="I487">
            <v>2017</v>
          </cell>
          <cell r="J487">
            <v>1</v>
          </cell>
          <cell r="K487">
            <v>40.8</v>
          </cell>
          <cell r="L487" t="str">
            <v>马工程重点教材</v>
          </cell>
          <cell r="M487" t="str">
            <v>×</v>
          </cell>
          <cell r="N487" t="str">
            <v>√</v>
          </cell>
          <cell r="O487" t="str">
            <v>√</v>
          </cell>
          <cell r="P487" t="str">
            <v>√</v>
          </cell>
          <cell r="Q487" t="str">
            <v>√</v>
          </cell>
          <cell r="R487" t="str">
            <v> </v>
          </cell>
          <cell r="S487" t="str">
            <v> </v>
          </cell>
          <cell r="T487" t="str">
            <v>×</v>
          </cell>
          <cell r="U487" t="str">
            <v>×</v>
          </cell>
          <cell r="V487" t="str">
            <v>×</v>
          </cell>
        </row>
        <row r="488">
          <cell r="B488" t="str">
            <v>新闻编辑实践</v>
          </cell>
          <cell r="C488" t="str">
            <v>新闻学类</v>
          </cell>
          <cell r="D488" t="str">
            <v>新闻编辑</v>
          </cell>
          <cell r="E488" t="str">
            <v> </v>
          </cell>
          <cell r="F488" t="str">
            <v>978-7-04-046895-3</v>
          </cell>
          <cell r="G488" t="str">
            <v>蔡雯、许正林、甘险峰</v>
          </cell>
          <cell r="H488" t="str">
            <v>高等教育出版社</v>
          </cell>
          <cell r="I488">
            <v>2017</v>
          </cell>
          <cell r="J488">
            <v>1</v>
          </cell>
          <cell r="K488">
            <v>40.8</v>
          </cell>
          <cell r="L488" t="str">
            <v>马工程重点教材</v>
          </cell>
          <cell r="M488" t="str">
            <v>×</v>
          </cell>
          <cell r="N488" t="str">
            <v>√</v>
          </cell>
          <cell r="O488" t="str">
            <v>√</v>
          </cell>
          <cell r="P488" t="str">
            <v>√</v>
          </cell>
          <cell r="Q488" t="str">
            <v>√</v>
          </cell>
          <cell r="R488" t="str">
            <v> </v>
          </cell>
          <cell r="S488" t="str">
            <v> </v>
          </cell>
          <cell r="T488" t="str">
            <v>×</v>
          </cell>
          <cell r="U488" t="str">
            <v>×</v>
          </cell>
          <cell r="V488" t="str">
            <v>×</v>
          </cell>
        </row>
        <row r="489">
          <cell r="B489" t="str">
            <v>新闻编辑实务</v>
          </cell>
          <cell r="C489" t="str">
            <v>新闻学类</v>
          </cell>
          <cell r="D489" t="str">
            <v>新闻编辑</v>
          </cell>
          <cell r="E489" t="str">
            <v> </v>
          </cell>
          <cell r="F489" t="str">
            <v>978-7-04-046895-3</v>
          </cell>
          <cell r="G489" t="str">
            <v>蔡雯、许正林、甘险峰</v>
          </cell>
          <cell r="H489" t="str">
            <v>高等教育出版社</v>
          </cell>
          <cell r="I489">
            <v>2017</v>
          </cell>
          <cell r="J489">
            <v>1</v>
          </cell>
          <cell r="K489">
            <v>40.8</v>
          </cell>
          <cell r="L489" t="str">
            <v>马工程重点教材</v>
          </cell>
          <cell r="M489" t="str">
            <v>×</v>
          </cell>
          <cell r="N489" t="str">
            <v>√</v>
          </cell>
          <cell r="O489" t="str">
            <v>√</v>
          </cell>
          <cell r="P489" t="str">
            <v>√</v>
          </cell>
          <cell r="Q489" t="str">
            <v>√</v>
          </cell>
          <cell r="R489" t="str">
            <v> </v>
          </cell>
          <cell r="S489" t="str">
            <v> </v>
          </cell>
          <cell r="T489" t="str">
            <v>×</v>
          </cell>
          <cell r="U489" t="str">
            <v>×</v>
          </cell>
          <cell r="V489" t="str">
            <v>×</v>
          </cell>
        </row>
        <row r="490">
          <cell r="B490" t="str">
            <v>新闻编辑实验</v>
          </cell>
          <cell r="C490" t="str">
            <v>新闻学类</v>
          </cell>
          <cell r="D490" t="str">
            <v>新闻编辑</v>
          </cell>
          <cell r="E490" t="str">
            <v> </v>
          </cell>
          <cell r="F490" t="str">
            <v>978-7-04-046895-3</v>
          </cell>
          <cell r="G490" t="str">
            <v>蔡雯、许正林、甘险峰</v>
          </cell>
          <cell r="H490" t="str">
            <v>高等教育出版社</v>
          </cell>
          <cell r="I490">
            <v>2017</v>
          </cell>
          <cell r="J490">
            <v>1</v>
          </cell>
          <cell r="K490">
            <v>40.8</v>
          </cell>
          <cell r="L490" t="str">
            <v>马工程重点教材</v>
          </cell>
          <cell r="M490" t="str">
            <v>×</v>
          </cell>
          <cell r="N490" t="str">
            <v>√</v>
          </cell>
          <cell r="O490" t="str">
            <v>√</v>
          </cell>
          <cell r="P490" t="str">
            <v>√</v>
          </cell>
          <cell r="Q490" t="str">
            <v>√</v>
          </cell>
          <cell r="R490" t="str">
            <v> </v>
          </cell>
          <cell r="S490" t="str">
            <v> </v>
          </cell>
          <cell r="T490" t="str">
            <v>×</v>
          </cell>
          <cell r="U490" t="str">
            <v>×</v>
          </cell>
          <cell r="V490" t="str">
            <v>×</v>
          </cell>
        </row>
        <row r="491">
          <cell r="B491" t="str">
            <v>新闻编辑学</v>
          </cell>
          <cell r="C491" t="str">
            <v>新闻学类</v>
          </cell>
          <cell r="D491" t="str">
            <v>新闻编辑</v>
          </cell>
          <cell r="E491" t="str">
            <v> </v>
          </cell>
          <cell r="F491" t="str">
            <v>978-7-04-046895-3</v>
          </cell>
          <cell r="G491" t="str">
            <v>蔡雯、许正林、甘险峰</v>
          </cell>
          <cell r="H491" t="str">
            <v>高等教育出版社</v>
          </cell>
          <cell r="I491">
            <v>2017</v>
          </cell>
          <cell r="J491">
            <v>1</v>
          </cell>
          <cell r="K491">
            <v>40.8</v>
          </cell>
          <cell r="L491" t="str">
            <v>马工程重点教材</v>
          </cell>
          <cell r="M491" t="str">
            <v>×</v>
          </cell>
          <cell r="N491" t="str">
            <v>√</v>
          </cell>
          <cell r="O491" t="str">
            <v>√</v>
          </cell>
          <cell r="P491" t="str">
            <v>√</v>
          </cell>
          <cell r="Q491" t="str">
            <v>√</v>
          </cell>
          <cell r="R491" t="str">
            <v> </v>
          </cell>
          <cell r="S491" t="str">
            <v> </v>
          </cell>
          <cell r="T491" t="str">
            <v>×</v>
          </cell>
          <cell r="U491" t="str">
            <v>×</v>
          </cell>
          <cell r="V491" t="str">
            <v>×</v>
          </cell>
        </row>
        <row r="492">
          <cell r="B492" t="str">
            <v>新闻编辑学实训</v>
          </cell>
          <cell r="C492" t="str">
            <v>新闻学类</v>
          </cell>
          <cell r="D492" t="str">
            <v>新闻编辑</v>
          </cell>
          <cell r="E492" t="str">
            <v> </v>
          </cell>
          <cell r="F492" t="str">
            <v>978-7-04-046895-3</v>
          </cell>
          <cell r="G492" t="str">
            <v>蔡雯、许正林、甘险峰</v>
          </cell>
          <cell r="H492" t="str">
            <v>高等教育出版社</v>
          </cell>
          <cell r="I492">
            <v>2017</v>
          </cell>
          <cell r="J492">
            <v>1</v>
          </cell>
          <cell r="K492">
            <v>40.8</v>
          </cell>
          <cell r="L492" t="str">
            <v>马工程重点教材</v>
          </cell>
          <cell r="M492" t="str">
            <v>×</v>
          </cell>
          <cell r="N492" t="str">
            <v>√</v>
          </cell>
          <cell r="O492" t="str">
            <v>√</v>
          </cell>
          <cell r="P492" t="str">
            <v>√</v>
          </cell>
          <cell r="Q492" t="str">
            <v>√</v>
          </cell>
          <cell r="R492" t="str">
            <v> </v>
          </cell>
          <cell r="S492" t="str">
            <v> </v>
          </cell>
          <cell r="T492" t="str">
            <v>×</v>
          </cell>
          <cell r="U492" t="str">
            <v>×</v>
          </cell>
          <cell r="V492" t="str">
            <v>×</v>
          </cell>
        </row>
        <row r="493">
          <cell r="B493" t="str">
            <v>新闻编辑学实验</v>
          </cell>
          <cell r="C493" t="str">
            <v>新闻学类</v>
          </cell>
          <cell r="D493" t="str">
            <v>新闻编辑</v>
          </cell>
          <cell r="E493" t="str">
            <v> </v>
          </cell>
          <cell r="F493" t="str">
            <v>978-7-04-046895-3</v>
          </cell>
          <cell r="G493" t="str">
            <v>蔡雯、许正林、甘险峰</v>
          </cell>
          <cell r="H493" t="str">
            <v>高等教育出版社</v>
          </cell>
          <cell r="I493">
            <v>2017</v>
          </cell>
          <cell r="J493">
            <v>1</v>
          </cell>
          <cell r="K493">
            <v>40.8</v>
          </cell>
          <cell r="L493" t="str">
            <v>马工程重点教材</v>
          </cell>
          <cell r="M493" t="str">
            <v>×</v>
          </cell>
          <cell r="N493" t="str">
            <v>√</v>
          </cell>
          <cell r="O493" t="str">
            <v>√</v>
          </cell>
          <cell r="P493" t="str">
            <v>√</v>
          </cell>
          <cell r="Q493" t="str">
            <v>√</v>
          </cell>
          <cell r="R493" t="str">
            <v> </v>
          </cell>
          <cell r="S493" t="str">
            <v> </v>
          </cell>
          <cell r="T493" t="str">
            <v>×</v>
          </cell>
          <cell r="U493" t="str">
            <v>×</v>
          </cell>
          <cell r="V493" t="str">
            <v>×</v>
          </cell>
        </row>
        <row r="494">
          <cell r="B494" t="str">
            <v>新闻编辑与排版</v>
          </cell>
          <cell r="C494" t="str">
            <v>新闻学类</v>
          </cell>
          <cell r="D494" t="str">
            <v>新闻编辑</v>
          </cell>
          <cell r="E494" t="str">
            <v> </v>
          </cell>
          <cell r="F494" t="str">
            <v>978-7-04-046895-3</v>
          </cell>
          <cell r="G494" t="str">
            <v>蔡雯、许正林、甘险峰</v>
          </cell>
          <cell r="H494" t="str">
            <v>高等教育出版社</v>
          </cell>
          <cell r="I494">
            <v>2017</v>
          </cell>
          <cell r="J494">
            <v>1</v>
          </cell>
          <cell r="K494">
            <v>40.8</v>
          </cell>
          <cell r="L494" t="str">
            <v>马工程重点教材</v>
          </cell>
          <cell r="M494" t="str">
            <v>×</v>
          </cell>
          <cell r="N494" t="str">
            <v>√</v>
          </cell>
          <cell r="O494" t="str">
            <v>√</v>
          </cell>
          <cell r="P494" t="str">
            <v>√</v>
          </cell>
          <cell r="Q494" t="str">
            <v>√</v>
          </cell>
          <cell r="R494" t="str">
            <v> </v>
          </cell>
          <cell r="S494" t="str">
            <v> </v>
          </cell>
          <cell r="T494" t="str">
            <v>×</v>
          </cell>
          <cell r="U494" t="str">
            <v>×</v>
          </cell>
          <cell r="V494" t="str">
            <v>×</v>
          </cell>
        </row>
        <row r="495">
          <cell r="B495" t="str">
            <v>新闻编辑与评论</v>
          </cell>
          <cell r="C495" t="str">
            <v>新闻学类</v>
          </cell>
          <cell r="D495" t="str">
            <v>新闻编辑</v>
          </cell>
          <cell r="E495" t="str">
            <v> </v>
          </cell>
          <cell r="F495" t="str">
            <v>978-7-04-046895-3</v>
          </cell>
          <cell r="G495" t="str">
            <v>蔡雯、许正林、甘险峰</v>
          </cell>
          <cell r="H495" t="str">
            <v>高等教育出版社</v>
          </cell>
          <cell r="I495">
            <v>2017</v>
          </cell>
          <cell r="J495">
            <v>1</v>
          </cell>
          <cell r="K495">
            <v>40.8</v>
          </cell>
          <cell r="L495" t="str">
            <v>马工程重点教材</v>
          </cell>
          <cell r="M495" t="str">
            <v>×</v>
          </cell>
          <cell r="N495" t="str">
            <v>√</v>
          </cell>
          <cell r="O495" t="str">
            <v>√</v>
          </cell>
          <cell r="P495" t="str">
            <v>√</v>
          </cell>
          <cell r="Q495" t="str">
            <v>√</v>
          </cell>
          <cell r="R495" t="str">
            <v> </v>
          </cell>
          <cell r="S495" t="str">
            <v> </v>
          </cell>
          <cell r="T495" t="str">
            <v>×</v>
          </cell>
          <cell r="U495" t="str">
            <v>×</v>
          </cell>
          <cell r="V495" t="str">
            <v>×</v>
          </cell>
        </row>
        <row r="496">
          <cell r="B496" t="str">
            <v>新闻编辑与商业评论</v>
          </cell>
          <cell r="C496" t="str">
            <v>新闻学类</v>
          </cell>
          <cell r="D496" t="str">
            <v>新闻编辑</v>
          </cell>
          <cell r="E496" t="str">
            <v> </v>
          </cell>
          <cell r="F496" t="str">
            <v>978-7-04-046895-3</v>
          </cell>
          <cell r="G496" t="str">
            <v>蔡雯、许正林、甘险峰</v>
          </cell>
          <cell r="H496" t="str">
            <v>高等教育出版社</v>
          </cell>
          <cell r="I496">
            <v>2017</v>
          </cell>
          <cell r="J496">
            <v>1</v>
          </cell>
          <cell r="K496">
            <v>40.8</v>
          </cell>
          <cell r="L496" t="str">
            <v>马工程重点教材</v>
          </cell>
          <cell r="M496" t="str">
            <v>×</v>
          </cell>
          <cell r="N496" t="str">
            <v>√</v>
          </cell>
          <cell r="O496" t="str">
            <v>√</v>
          </cell>
          <cell r="P496" t="str">
            <v>√</v>
          </cell>
          <cell r="Q496" t="str">
            <v>√</v>
          </cell>
          <cell r="R496" t="str">
            <v> </v>
          </cell>
          <cell r="S496" t="str">
            <v> </v>
          </cell>
          <cell r="T496" t="str">
            <v>×</v>
          </cell>
          <cell r="U496" t="str">
            <v>×</v>
          </cell>
          <cell r="V496" t="str">
            <v>×</v>
          </cell>
        </row>
        <row r="497">
          <cell r="B497" t="str">
            <v>新闻编评</v>
          </cell>
          <cell r="C497" t="str">
            <v>新闻学类</v>
          </cell>
          <cell r="D497" t="str">
            <v>新闻编辑</v>
          </cell>
          <cell r="E497" t="str">
            <v> </v>
          </cell>
          <cell r="F497" t="str">
            <v>978-7-04-046895-3</v>
          </cell>
          <cell r="G497" t="str">
            <v>蔡雯、许正林、甘险峰</v>
          </cell>
          <cell r="H497" t="str">
            <v>高等教育出版社</v>
          </cell>
          <cell r="I497">
            <v>2017</v>
          </cell>
          <cell r="J497">
            <v>1</v>
          </cell>
          <cell r="K497">
            <v>40.8</v>
          </cell>
          <cell r="L497" t="str">
            <v>马工程重点教材</v>
          </cell>
          <cell r="M497" t="str">
            <v>×</v>
          </cell>
          <cell r="N497" t="str">
            <v>√</v>
          </cell>
          <cell r="O497" t="str">
            <v>√</v>
          </cell>
          <cell r="P497" t="str">
            <v>√</v>
          </cell>
          <cell r="Q497" t="str">
            <v>√</v>
          </cell>
          <cell r="R497" t="str">
            <v> </v>
          </cell>
          <cell r="S497" t="str">
            <v> </v>
          </cell>
          <cell r="T497" t="str">
            <v>×</v>
          </cell>
          <cell r="U497" t="str">
            <v>×</v>
          </cell>
          <cell r="V497" t="str">
            <v>×</v>
          </cell>
        </row>
        <row r="498">
          <cell r="B498" t="str">
            <v>政府学</v>
          </cell>
          <cell r="C498" t="str">
            <v>政治学类</v>
          </cell>
          <cell r="D498" t="str">
            <v>地方政府与政治（第二版）</v>
          </cell>
          <cell r="E498" t="str">
            <v> </v>
          </cell>
          <cell r="F498" t="str">
            <v>978-7-04-050095-0</v>
          </cell>
          <cell r="G498" t="str">
            <v>徐 勇、沈荣华、潘小娟</v>
          </cell>
          <cell r="H498" t="str">
            <v>高等教育出版社</v>
          </cell>
          <cell r="I498">
            <v>2018.8</v>
          </cell>
          <cell r="J498">
            <v>2</v>
          </cell>
          <cell r="K498">
            <v>43.5</v>
          </cell>
          <cell r="L498" t="str">
            <v>马工程重点教材</v>
          </cell>
          <cell r="M498" t="str">
            <v>×</v>
          </cell>
          <cell r="N498" t="str">
            <v>√</v>
          </cell>
          <cell r="O498" t="str">
            <v>√</v>
          </cell>
          <cell r="P498" t="str">
            <v>√</v>
          </cell>
          <cell r="Q498" t="str">
            <v>√</v>
          </cell>
          <cell r="R498" t="str">
            <v> </v>
          </cell>
          <cell r="S498" t="str">
            <v> </v>
          </cell>
          <cell r="T498" t="str">
            <v>×</v>
          </cell>
          <cell r="U498" t="str">
            <v>×</v>
          </cell>
          <cell r="V498" t="str">
            <v>×</v>
          </cell>
        </row>
        <row r="499">
          <cell r="B499" t="str">
            <v>中国地方政府</v>
          </cell>
          <cell r="C499" t="str">
            <v>政治学类</v>
          </cell>
          <cell r="D499" t="str">
            <v>地方政府与政治（第二版）</v>
          </cell>
          <cell r="E499" t="str">
            <v> </v>
          </cell>
          <cell r="F499" t="str">
            <v>978-7-04-050095-0</v>
          </cell>
          <cell r="G499" t="str">
            <v>徐 勇、沈荣华、潘小娟</v>
          </cell>
          <cell r="H499" t="str">
            <v>高等教育出版社</v>
          </cell>
          <cell r="I499">
            <v>2018.8</v>
          </cell>
          <cell r="J499">
            <v>2</v>
          </cell>
          <cell r="K499">
            <v>43.5</v>
          </cell>
          <cell r="L499" t="str">
            <v>马工程重点教材</v>
          </cell>
          <cell r="M499" t="str">
            <v>×</v>
          </cell>
          <cell r="N499" t="str">
            <v>√</v>
          </cell>
          <cell r="O499" t="str">
            <v>√</v>
          </cell>
          <cell r="P499" t="str">
            <v>√</v>
          </cell>
          <cell r="Q499" t="str">
            <v>√</v>
          </cell>
          <cell r="R499" t="str">
            <v> </v>
          </cell>
          <cell r="S499" t="str">
            <v> </v>
          </cell>
          <cell r="T499" t="str">
            <v>×</v>
          </cell>
          <cell r="U499" t="str">
            <v>×</v>
          </cell>
          <cell r="V499" t="str">
            <v>×</v>
          </cell>
        </row>
        <row r="500">
          <cell r="B500" t="str">
            <v>中国地方政府与政治</v>
          </cell>
          <cell r="C500" t="str">
            <v>政治学类</v>
          </cell>
          <cell r="D500" t="str">
            <v>地方政府与政治（第二版）</v>
          </cell>
          <cell r="E500" t="str">
            <v> </v>
          </cell>
          <cell r="F500" t="str">
            <v>978-7-04-050095-0</v>
          </cell>
          <cell r="G500" t="str">
            <v>徐 勇、沈荣华、潘小娟</v>
          </cell>
          <cell r="H500" t="str">
            <v>高等教育出版社</v>
          </cell>
          <cell r="I500">
            <v>2018.8</v>
          </cell>
          <cell r="J500">
            <v>2</v>
          </cell>
          <cell r="K500">
            <v>43.5</v>
          </cell>
          <cell r="L500" t="str">
            <v>马工程重点教材</v>
          </cell>
          <cell r="M500" t="str">
            <v>×</v>
          </cell>
          <cell r="N500" t="str">
            <v>√</v>
          </cell>
          <cell r="O500" t="str">
            <v>√</v>
          </cell>
          <cell r="P500" t="str">
            <v>√</v>
          </cell>
          <cell r="Q500" t="str">
            <v>√</v>
          </cell>
          <cell r="R500" t="str">
            <v> </v>
          </cell>
          <cell r="S500" t="str">
            <v> </v>
          </cell>
          <cell r="T500" t="str">
            <v>×</v>
          </cell>
          <cell r="U500" t="str">
            <v>×</v>
          </cell>
          <cell r="V500" t="str">
            <v>×</v>
          </cell>
        </row>
        <row r="501">
          <cell r="B501" t="str">
            <v>中国地方政治管理</v>
          </cell>
          <cell r="C501" t="str">
            <v>政治学类</v>
          </cell>
          <cell r="D501" t="str">
            <v>地方政府与政治（第二版）</v>
          </cell>
          <cell r="E501" t="str">
            <v> </v>
          </cell>
          <cell r="F501" t="str">
            <v>978-7-04-050095-0</v>
          </cell>
          <cell r="G501" t="str">
            <v>徐 勇、沈荣华、潘小娟</v>
          </cell>
          <cell r="H501" t="str">
            <v>高等教育出版社</v>
          </cell>
          <cell r="I501">
            <v>2018.8</v>
          </cell>
          <cell r="J501">
            <v>2</v>
          </cell>
          <cell r="K501">
            <v>43.5</v>
          </cell>
          <cell r="L501" t="str">
            <v>马工程重点教材</v>
          </cell>
          <cell r="M501" t="str">
            <v>×</v>
          </cell>
          <cell r="N501" t="str">
            <v>√</v>
          </cell>
          <cell r="O501" t="str">
            <v>√</v>
          </cell>
          <cell r="P501" t="str">
            <v>√</v>
          </cell>
          <cell r="Q501" t="str">
            <v>√</v>
          </cell>
          <cell r="R501" t="str">
            <v> </v>
          </cell>
          <cell r="S501" t="str">
            <v> </v>
          </cell>
          <cell r="T501" t="str">
            <v>×</v>
          </cell>
          <cell r="U501" t="str">
            <v>×</v>
          </cell>
          <cell r="V501" t="str">
            <v>×</v>
          </cell>
        </row>
        <row r="502">
          <cell r="B502" t="str">
            <v>中国政府与政治</v>
          </cell>
          <cell r="C502" t="str">
            <v>政治学类</v>
          </cell>
          <cell r="D502" t="str">
            <v>地方政府与政治（第二版）</v>
          </cell>
          <cell r="E502" t="str">
            <v> </v>
          </cell>
          <cell r="F502" t="str">
            <v>978-7-04-050095-0</v>
          </cell>
          <cell r="G502" t="str">
            <v>徐 勇、沈荣华、潘小娟</v>
          </cell>
          <cell r="H502" t="str">
            <v>高等教育出版社</v>
          </cell>
          <cell r="I502">
            <v>2018.8</v>
          </cell>
          <cell r="J502">
            <v>2</v>
          </cell>
          <cell r="K502">
            <v>43.5</v>
          </cell>
          <cell r="L502" t="str">
            <v>马工程重点教材</v>
          </cell>
          <cell r="M502" t="str">
            <v>×</v>
          </cell>
          <cell r="N502" t="str">
            <v>√</v>
          </cell>
          <cell r="O502" t="str">
            <v>√</v>
          </cell>
          <cell r="P502" t="str">
            <v>√</v>
          </cell>
          <cell r="Q502" t="str">
            <v>√</v>
          </cell>
          <cell r="R502" t="str">
            <v> </v>
          </cell>
          <cell r="S502" t="str">
            <v> </v>
          </cell>
          <cell r="T502" t="str">
            <v>×</v>
          </cell>
          <cell r="U502" t="str">
            <v>×</v>
          </cell>
          <cell r="V502" t="str">
            <v>×</v>
          </cell>
        </row>
        <row r="503">
          <cell r="B503" t="str">
            <v>中央政府与地方政府</v>
          </cell>
          <cell r="C503" t="str">
            <v>政治学类</v>
          </cell>
          <cell r="D503" t="str">
            <v>地方政府与政治（第二版）</v>
          </cell>
          <cell r="E503" t="str">
            <v> </v>
          </cell>
          <cell r="F503" t="str">
            <v>978-7-04-050095-0</v>
          </cell>
          <cell r="G503" t="str">
            <v>徐 勇、沈荣华、潘小娟</v>
          </cell>
          <cell r="H503" t="str">
            <v>高等教育出版社</v>
          </cell>
          <cell r="I503">
            <v>2018.8</v>
          </cell>
          <cell r="J503">
            <v>2</v>
          </cell>
          <cell r="K503">
            <v>43.5</v>
          </cell>
          <cell r="L503" t="str">
            <v>马工程重点教材</v>
          </cell>
          <cell r="M503" t="str">
            <v>×</v>
          </cell>
          <cell r="N503" t="str">
            <v>√</v>
          </cell>
          <cell r="O503" t="str">
            <v>√</v>
          </cell>
          <cell r="P503" t="str">
            <v>√</v>
          </cell>
          <cell r="Q503" t="str">
            <v>√</v>
          </cell>
          <cell r="R503" t="str">
            <v> </v>
          </cell>
          <cell r="S503" t="str">
            <v> </v>
          </cell>
          <cell r="T503" t="str">
            <v>×</v>
          </cell>
          <cell r="U503" t="str">
            <v>×</v>
          </cell>
          <cell r="V503" t="str">
            <v>×</v>
          </cell>
        </row>
        <row r="504">
          <cell r="B504" t="str">
            <v>城市与区域经济</v>
          </cell>
          <cell r="C504" t="str">
            <v>经济类</v>
          </cell>
          <cell r="D504" t="str">
            <v>区域经济学</v>
          </cell>
          <cell r="E504" t="str">
            <v> </v>
          </cell>
          <cell r="F504" t="str">
            <v>978-7-04-048189-1</v>
          </cell>
          <cell r="G504" t="str">
            <v>安虎森、孙久文、吴殿廷</v>
          </cell>
          <cell r="H504" t="str">
            <v>高等教育出版社</v>
          </cell>
          <cell r="I504">
            <v>2018</v>
          </cell>
          <cell r="J504">
            <v>1</v>
          </cell>
          <cell r="K504">
            <v>45</v>
          </cell>
          <cell r="L504" t="str">
            <v>马工程重点教材</v>
          </cell>
          <cell r="M504" t="str">
            <v>×</v>
          </cell>
          <cell r="N504" t="str">
            <v>√</v>
          </cell>
          <cell r="O504" t="str">
            <v>√</v>
          </cell>
          <cell r="P504" t="str">
            <v>√</v>
          </cell>
          <cell r="Q504" t="str">
            <v>√</v>
          </cell>
          <cell r="R504" t="str">
            <v> </v>
          </cell>
          <cell r="S504" t="str">
            <v> </v>
          </cell>
          <cell r="T504" t="str">
            <v>×</v>
          </cell>
          <cell r="U504" t="str">
            <v>×</v>
          </cell>
          <cell r="V504" t="str">
            <v>×</v>
          </cell>
        </row>
        <row r="505">
          <cell r="B505" t="str">
            <v>区域经济学</v>
          </cell>
          <cell r="C505" t="str">
            <v>经济类</v>
          </cell>
          <cell r="D505" t="str">
            <v>区域经济学</v>
          </cell>
          <cell r="E505" t="str">
            <v> </v>
          </cell>
          <cell r="F505" t="str">
            <v>978-7-04-048189-1</v>
          </cell>
          <cell r="G505" t="str">
            <v>安虎森、孙久文、吴殿廷</v>
          </cell>
          <cell r="H505" t="str">
            <v>高等教育出版社</v>
          </cell>
          <cell r="I505">
            <v>2018</v>
          </cell>
          <cell r="J505">
            <v>1</v>
          </cell>
          <cell r="K505">
            <v>45</v>
          </cell>
          <cell r="L505" t="str">
            <v>马工程重点教材</v>
          </cell>
          <cell r="M505" t="str">
            <v>×</v>
          </cell>
          <cell r="N505" t="str">
            <v>√</v>
          </cell>
          <cell r="O505" t="str">
            <v>√</v>
          </cell>
          <cell r="P505" t="str">
            <v>√</v>
          </cell>
          <cell r="Q505" t="str">
            <v>√</v>
          </cell>
          <cell r="R505" t="str">
            <v> </v>
          </cell>
          <cell r="S505" t="str">
            <v> </v>
          </cell>
          <cell r="T505" t="str">
            <v>×</v>
          </cell>
          <cell r="U505" t="str">
            <v>×</v>
          </cell>
          <cell r="V505" t="str">
            <v>×</v>
          </cell>
        </row>
        <row r="506">
          <cell r="B506" t="str">
            <v>城市和区域经济学</v>
          </cell>
          <cell r="C506" t="str">
            <v>经济类</v>
          </cell>
          <cell r="D506" t="str">
            <v>区域经济学</v>
          </cell>
          <cell r="E506" t="str">
            <v> </v>
          </cell>
          <cell r="F506" t="str">
            <v>978-7-04-048189-1</v>
          </cell>
          <cell r="G506" t="str">
            <v>安虎森、孙久文、吴殿廷</v>
          </cell>
          <cell r="H506" t="str">
            <v>高等教育出版社</v>
          </cell>
          <cell r="I506">
            <v>2018</v>
          </cell>
          <cell r="J506">
            <v>1</v>
          </cell>
          <cell r="K506">
            <v>45</v>
          </cell>
          <cell r="L506" t="str">
            <v>马工程重点教材</v>
          </cell>
          <cell r="M506" t="str">
            <v>×</v>
          </cell>
          <cell r="N506" t="str">
            <v>√</v>
          </cell>
          <cell r="O506" t="str">
            <v>√</v>
          </cell>
          <cell r="P506" t="str">
            <v>√</v>
          </cell>
          <cell r="Q506" t="str">
            <v>√</v>
          </cell>
          <cell r="R506" t="str">
            <v> </v>
          </cell>
          <cell r="S506" t="str">
            <v> </v>
          </cell>
          <cell r="T506" t="str">
            <v>×</v>
          </cell>
          <cell r="U506" t="str">
            <v>×</v>
          </cell>
          <cell r="V506" t="str">
            <v>×</v>
          </cell>
        </row>
        <row r="507">
          <cell r="B507" t="str">
            <v>城市与区域经济学</v>
          </cell>
          <cell r="C507" t="str">
            <v>经济类</v>
          </cell>
          <cell r="D507" t="str">
            <v>区域经济学</v>
          </cell>
          <cell r="E507" t="str">
            <v> </v>
          </cell>
          <cell r="F507" t="str">
            <v>978-7-04-048189-1</v>
          </cell>
          <cell r="G507" t="str">
            <v>安虎森、孙久文、吴殿廷</v>
          </cell>
          <cell r="H507" t="str">
            <v>高等教育出版社</v>
          </cell>
          <cell r="I507">
            <v>2018</v>
          </cell>
          <cell r="J507">
            <v>1</v>
          </cell>
          <cell r="K507">
            <v>45</v>
          </cell>
          <cell r="L507" t="str">
            <v>马工程重点教材</v>
          </cell>
          <cell r="M507" t="str">
            <v>×</v>
          </cell>
          <cell r="N507" t="str">
            <v>√</v>
          </cell>
          <cell r="O507" t="str">
            <v>√</v>
          </cell>
          <cell r="P507" t="str">
            <v>√</v>
          </cell>
          <cell r="Q507" t="str">
            <v>√</v>
          </cell>
          <cell r="R507" t="str">
            <v> </v>
          </cell>
          <cell r="S507" t="str">
            <v> </v>
          </cell>
          <cell r="T507" t="str">
            <v>×</v>
          </cell>
          <cell r="U507" t="str">
            <v>×</v>
          </cell>
          <cell r="V507" t="str">
            <v>×</v>
          </cell>
        </row>
        <row r="508">
          <cell r="B508" t="str">
            <v>中国区域经济</v>
          </cell>
          <cell r="C508" t="str">
            <v>经济类</v>
          </cell>
          <cell r="D508" t="str">
            <v>区域经济学</v>
          </cell>
          <cell r="E508" t="str">
            <v> </v>
          </cell>
          <cell r="F508" t="str">
            <v>978-7-04-048189-1</v>
          </cell>
          <cell r="G508" t="str">
            <v>安虎森、孙久文、吴殿廷</v>
          </cell>
          <cell r="H508" t="str">
            <v>高等教育出版社</v>
          </cell>
          <cell r="I508">
            <v>2018</v>
          </cell>
          <cell r="J508">
            <v>1</v>
          </cell>
          <cell r="K508">
            <v>45</v>
          </cell>
          <cell r="L508" t="str">
            <v>马工程重点教材</v>
          </cell>
          <cell r="M508" t="str">
            <v>×</v>
          </cell>
          <cell r="N508" t="str">
            <v>√</v>
          </cell>
          <cell r="O508" t="str">
            <v>√</v>
          </cell>
          <cell r="P508" t="str">
            <v>√</v>
          </cell>
          <cell r="Q508" t="str">
            <v>√</v>
          </cell>
          <cell r="R508" t="str">
            <v> </v>
          </cell>
          <cell r="S508" t="str">
            <v> </v>
          </cell>
          <cell r="T508" t="str">
            <v>×</v>
          </cell>
          <cell r="U508" t="str">
            <v>×</v>
          </cell>
          <cell r="V508" t="str">
            <v>×</v>
          </cell>
        </row>
        <row r="509">
          <cell r="B509" t="str">
            <v>广告学</v>
          </cell>
          <cell r="C509" t="str">
            <v>新闻学类</v>
          </cell>
          <cell r="D509" t="str">
            <v>广告学概论</v>
          </cell>
          <cell r="E509" t="str">
            <v> </v>
          </cell>
          <cell r="F509" t="str">
            <v>978-7-04-047993-5</v>
          </cell>
          <cell r="G509" t="str">
            <v>丁俊杰、陈培爱、金定海</v>
          </cell>
          <cell r="H509" t="str">
            <v>高等教育出版社</v>
          </cell>
          <cell r="I509">
            <v>2018</v>
          </cell>
          <cell r="J509">
            <v>1</v>
          </cell>
          <cell r="K509">
            <v>39</v>
          </cell>
          <cell r="L509" t="str">
            <v>马工程重点教材</v>
          </cell>
          <cell r="M509" t="str">
            <v>×</v>
          </cell>
          <cell r="N509" t="str">
            <v>√</v>
          </cell>
          <cell r="O509" t="str">
            <v>√</v>
          </cell>
          <cell r="P509" t="str">
            <v>√</v>
          </cell>
          <cell r="Q509" t="str">
            <v>√</v>
          </cell>
          <cell r="R509" t="str">
            <v> </v>
          </cell>
          <cell r="S509" t="str">
            <v> </v>
          </cell>
          <cell r="T509" t="str">
            <v>×</v>
          </cell>
          <cell r="U509" t="str">
            <v>×</v>
          </cell>
          <cell r="V509" t="str">
            <v>×</v>
          </cell>
        </row>
        <row r="510">
          <cell r="B510" t="str">
            <v>广告学概论</v>
          </cell>
          <cell r="C510" t="str">
            <v>新闻学类</v>
          </cell>
          <cell r="D510" t="str">
            <v>广告学概论</v>
          </cell>
          <cell r="E510" t="str">
            <v> </v>
          </cell>
          <cell r="F510" t="str">
            <v>978-7-04-047993-5</v>
          </cell>
          <cell r="G510" t="str">
            <v>丁俊杰、陈培爱、金定海</v>
          </cell>
          <cell r="H510" t="str">
            <v>高等教育出版社</v>
          </cell>
          <cell r="I510">
            <v>2018</v>
          </cell>
          <cell r="J510">
            <v>1</v>
          </cell>
          <cell r="K510">
            <v>39</v>
          </cell>
          <cell r="L510" t="str">
            <v>马工程重点教材</v>
          </cell>
          <cell r="M510" t="str">
            <v>×</v>
          </cell>
          <cell r="N510" t="str">
            <v>√</v>
          </cell>
          <cell r="O510" t="str">
            <v>√</v>
          </cell>
          <cell r="P510" t="str">
            <v>√</v>
          </cell>
          <cell r="Q510" t="str">
            <v>√</v>
          </cell>
          <cell r="R510" t="str">
            <v> </v>
          </cell>
          <cell r="S510" t="str">
            <v> </v>
          </cell>
          <cell r="T510" t="str">
            <v>×</v>
          </cell>
          <cell r="U510" t="str">
            <v>×</v>
          </cell>
          <cell r="V510" t="str">
            <v>×</v>
          </cell>
        </row>
        <row r="511">
          <cell r="B511" t="str">
            <v>广告</v>
          </cell>
          <cell r="C511" t="str">
            <v>新闻学类</v>
          </cell>
          <cell r="D511" t="str">
            <v>广告学概论</v>
          </cell>
          <cell r="E511" t="str">
            <v> </v>
          </cell>
          <cell r="F511" t="str">
            <v>978-7-04-047993-5</v>
          </cell>
          <cell r="G511" t="str">
            <v>丁俊杰、陈培爱、金定海</v>
          </cell>
          <cell r="H511" t="str">
            <v>高等教育出版社</v>
          </cell>
          <cell r="I511">
            <v>2018</v>
          </cell>
          <cell r="J511">
            <v>1</v>
          </cell>
          <cell r="K511">
            <v>39</v>
          </cell>
          <cell r="L511" t="str">
            <v>马工程重点教材</v>
          </cell>
          <cell r="M511" t="str">
            <v>×</v>
          </cell>
          <cell r="N511" t="str">
            <v>√</v>
          </cell>
          <cell r="O511" t="str">
            <v>√</v>
          </cell>
          <cell r="P511" t="str">
            <v>√</v>
          </cell>
          <cell r="Q511" t="str">
            <v>√</v>
          </cell>
          <cell r="R511" t="str">
            <v> </v>
          </cell>
          <cell r="S511" t="str">
            <v> </v>
          </cell>
          <cell r="T511" t="str">
            <v>×</v>
          </cell>
          <cell r="U511" t="str">
            <v>×</v>
          </cell>
          <cell r="V511" t="str">
            <v>×</v>
          </cell>
        </row>
        <row r="512">
          <cell r="B512" t="str">
            <v>广告理论</v>
          </cell>
          <cell r="C512" t="str">
            <v>新闻学类</v>
          </cell>
          <cell r="D512" t="str">
            <v>广告学概论</v>
          </cell>
          <cell r="E512" t="str">
            <v> </v>
          </cell>
          <cell r="F512" t="str">
            <v>978-7-04-047993-5</v>
          </cell>
          <cell r="G512" t="str">
            <v>丁俊杰、陈培爱、金定海</v>
          </cell>
          <cell r="H512" t="str">
            <v>高等教育出版社</v>
          </cell>
          <cell r="I512">
            <v>2018</v>
          </cell>
          <cell r="J512">
            <v>1</v>
          </cell>
          <cell r="K512">
            <v>39</v>
          </cell>
          <cell r="L512" t="str">
            <v>马工程重点教材</v>
          </cell>
          <cell r="M512" t="str">
            <v>×</v>
          </cell>
          <cell r="N512" t="str">
            <v>√</v>
          </cell>
          <cell r="O512" t="str">
            <v>√</v>
          </cell>
          <cell r="P512" t="str">
            <v>√</v>
          </cell>
          <cell r="Q512" t="str">
            <v>√</v>
          </cell>
          <cell r="R512" t="str">
            <v> </v>
          </cell>
          <cell r="S512" t="str">
            <v> </v>
          </cell>
          <cell r="T512" t="str">
            <v>×</v>
          </cell>
          <cell r="U512" t="str">
            <v>×</v>
          </cell>
          <cell r="V512" t="str">
            <v>×</v>
          </cell>
        </row>
        <row r="513">
          <cell r="B513" t="str">
            <v>广告理论和实务</v>
          </cell>
          <cell r="C513" t="str">
            <v>新闻学类</v>
          </cell>
          <cell r="D513" t="str">
            <v>广告学概论</v>
          </cell>
          <cell r="E513" t="str">
            <v> </v>
          </cell>
          <cell r="F513" t="str">
            <v>978-7-04-047993-5</v>
          </cell>
          <cell r="G513" t="str">
            <v>丁俊杰、陈培爱、金定海</v>
          </cell>
          <cell r="H513" t="str">
            <v>高等教育出版社</v>
          </cell>
          <cell r="I513">
            <v>2018</v>
          </cell>
          <cell r="J513">
            <v>1</v>
          </cell>
          <cell r="K513">
            <v>39</v>
          </cell>
          <cell r="L513" t="str">
            <v>马工程重点教材</v>
          </cell>
          <cell r="M513" t="str">
            <v>×</v>
          </cell>
          <cell r="N513" t="str">
            <v>√</v>
          </cell>
          <cell r="O513" t="str">
            <v>√</v>
          </cell>
          <cell r="P513" t="str">
            <v>√</v>
          </cell>
          <cell r="Q513" t="str">
            <v>√</v>
          </cell>
          <cell r="R513" t="str">
            <v> </v>
          </cell>
          <cell r="S513" t="str">
            <v> </v>
          </cell>
          <cell r="T513" t="str">
            <v>×</v>
          </cell>
          <cell r="U513" t="str">
            <v>×</v>
          </cell>
          <cell r="V513" t="str">
            <v>×</v>
          </cell>
        </row>
        <row r="514">
          <cell r="B514" t="str">
            <v>广告理论与策划</v>
          </cell>
          <cell r="C514" t="str">
            <v>新闻学类</v>
          </cell>
          <cell r="D514" t="str">
            <v>广告学概论</v>
          </cell>
          <cell r="E514" t="str">
            <v> </v>
          </cell>
          <cell r="F514" t="str">
            <v>978-7-04-047993-5</v>
          </cell>
          <cell r="G514" t="str">
            <v>丁俊杰、陈培爱、金定海</v>
          </cell>
          <cell r="H514" t="str">
            <v>高等教育出版社</v>
          </cell>
          <cell r="I514">
            <v>2018</v>
          </cell>
          <cell r="J514">
            <v>1</v>
          </cell>
          <cell r="K514">
            <v>39</v>
          </cell>
          <cell r="L514" t="str">
            <v>马工程重点教材</v>
          </cell>
          <cell r="M514" t="str">
            <v>×</v>
          </cell>
          <cell r="N514" t="str">
            <v>√</v>
          </cell>
          <cell r="O514" t="str">
            <v>√</v>
          </cell>
          <cell r="P514" t="str">
            <v>√</v>
          </cell>
          <cell r="Q514" t="str">
            <v>√</v>
          </cell>
          <cell r="R514" t="str">
            <v> </v>
          </cell>
          <cell r="S514" t="str">
            <v> </v>
          </cell>
          <cell r="T514" t="str">
            <v>×</v>
          </cell>
          <cell r="U514" t="str">
            <v>×</v>
          </cell>
          <cell r="V514" t="str">
            <v>×</v>
          </cell>
        </row>
        <row r="515">
          <cell r="B515" t="str">
            <v>广告理论与策划实务</v>
          </cell>
          <cell r="C515" t="str">
            <v>新闻学类</v>
          </cell>
          <cell r="D515" t="str">
            <v>广告学概论</v>
          </cell>
          <cell r="E515" t="str">
            <v> </v>
          </cell>
          <cell r="F515" t="str">
            <v>978-7-04-047993-5</v>
          </cell>
          <cell r="G515" t="str">
            <v>丁俊杰、陈培爱、金定海</v>
          </cell>
          <cell r="H515" t="str">
            <v>高等教育出版社</v>
          </cell>
          <cell r="I515">
            <v>2018</v>
          </cell>
          <cell r="J515">
            <v>1</v>
          </cell>
          <cell r="K515">
            <v>39</v>
          </cell>
          <cell r="L515" t="str">
            <v>马工程重点教材</v>
          </cell>
          <cell r="M515" t="str">
            <v>×</v>
          </cell>
          <cell r="N515" t="str">
            <v>√</v>
          </cell>
          <cell r="O515" t="str">
            <v>√</v>
          </cell>
          <cell r="P515" t="str">
            <v>√</v>
          </cell>
          <cell r="Q515" t="str">
            <v>√</v>
          </cell>
          <cell r="R515" t="str">
            <v> </v>
          </cell>
          <cell r="S515" t="str">
            <v> </v>
          </cell>
          <cell r="T515" t="str">
            <v>×</v>
          </cell>
          <cell r="U515" t="str">
            <v>×</v>
          </cell>
          <cell r="V515" t="str">
            <v>×</v>
          </cell>
        </row>
        <row r="516">
          <cell r="B516" t="str">
            <v>广告理论与创意</v>
          </cell>
          <cell r="C516" t="str">
            <v>新闻学类</v>
          </cell>
          <cell r="D516" t="str">
            <v>广告学概论</v>
          </cell>
          <cell r="E516" t="str">
            <v> </v>
          </cell>
          <cell r="F516" t="str">
            <v>978-7-04-047993-5</v>
          </cell>
          <cell r="G516" t="str">
            <v>丁俊杰、陈培爱、金定海</v>
          </cell>
          <cell r="H516" t="str">
            <v>高等教育出版社</v>
          </cell>
          <cell r="I516">
            <v>2018</v>
          </cell>
          <cell r="J516">
            <v>1</v>
          </cell>
          <cell r="K516">
            <v>39</v>
          </cell>
          <cell r="L516" t="str">
            <v>马工程重点教材</v>
          </cell>
          <cell r="M516" t="str">
            <v>×</v>
          </cell>
          <cell r="N516" t="str">
            <v>√</v>
          </cell>
          <cell r="O516" t="str">
            <v>√</v>
          </cell>
          <cell r="P516" t="str">
            <v>√</v>
          </cell>
          <cell r="Q516" t="str">
            <v>√</v>
          </cell>
          <cell r="R516" t="str">
            <v> </v>
          </cell>
          <cell r="S516" t="str">
            <v> </v>
          </cell>
          <cell r="T516" t="str">
            <v>×</v>
          </cell>
          <cell r="U516" t="str">
            <v>×</v>
          </cell>
          <cell r="V516" t="str">
            <v>×</v>
          </cell>
        </row>
        <row r="517">
          <cell r="B517" t="str">
            <v>广告理论与广告赏析</v>
          </cell>
          <cell r="C517" t="str">
            <v>新闻学类</v>
          </cell>
          <cell r="D517" t="str">
            <v>广告学概论</v>
          </cell>
          <cell r="E517" t="str">
            <v> </v>
          </cell>
          <cell r="F517" t="str">
            <v>978-7-04-047993-5</v>
          </cell>
          <cell r="G517" t="str">
            <v>丁俊杰、陈培爱、金定海</v>
          </cell>
          <cell r="H517" t="str">
            <v>高等教育出版社</v>
          </cell>
          <cell r="I517">
            <v>2018</v>
          </cell>
          <cell r="J517">
            <v>1</v>
          </cell>
          <cell r="K517">
            <v>39</v>
          </cell>
          <cell r="L517" t="str">
            <v>马工程重点教材</v>
          </cell>
          <cell r="M517" t="str">
            <v>×</v>
          </cell>
          <cell r="N517" t="str">
            <v>√</v>
          </cell>
          <cell r="O517" t="str">
            <v>√</v>
          </cell>
          <cell r="P517" t="str">
            <v>√</v>
          </cell>
          <cell r="Q517" t="str">
            <v>√</v>
          </cell>
          <cell r="R517" t="str">
            <v> </v>
          </cell>
          <cell r="S517" t="str">
            <v> </v>
          </cell>
          <cell r="T517" t="str">
            <v>×</v>
          </cell>
          <cell r="U517" t="str">
            <v>×</v>
          </cell>
          <cell r="V517" t="str">
            <v>×</v>
          </cell>
        </row>
        <row r="518">
          <cell r="B518" t="str">
            <v>广告理论与实践</v>
          </cell>
          <cell r="C518" t="str">
            <v>新闻学类</v>
          </cell>
          <cell r="D518" t="str">
            <v>广告学概论</v>
          </cell>
          <cell r="E518" t="str">
            <v> </v>
          </cell>
          <cell r="F518" t="str">
            <v>978-7-04-047993-5</v>
          </cell>
          <cell r="G518" t="str">
            <v>丁俊杰、陈培爱、金定海</v>
          </cell>
          <cell r="H518" t="str">
            <v>高等教育出版社</v>
          </cell>
          <cell r="I518">
            <v>2018</v>
          </cell>
          <cell r="J518">
            <v>1</v>
          </cell>
          <cell r="K518">
            <v>39</v>
          </cell>
          <cell r="L518" t="str">
            <v>马工程重点教材</v>
          </cell>
          <cell r="M518" t="str">
            <v>×</v>
          </cell>
          <cell r="N518" t="str">
            <v>√</v>
          </cell>
          <cell r="O518" t="str">
            <v>√</v>
          </cell>
          <cell r="P518" t="str">
            <v>√</v>
          </cell>
          <cell r="Q518" t="str">
            <v>√</v>
          </cell>
          <cell r="R518" t="str">
            <v> </v>
          </cell>
          <cell r="S518" t="str">
            <v> </v>
          </cell>
          <cell r="T518" t="str">
            <v>×</v>
          </cell>
          <cell r="U518" t="str">
            <v>×</v>
          </cell>
          <cell r="V518" t="str">
            <v>×</v>
          </cell>
        </row>
        <row r="519">
          <cell r="B519" t="str">
            <v>广告理论与实务</v>
          </cell>
          <cell r="C519" t="str">
            <v>新闻学类</v>
          </cell>
          <cell r="D519" t="str">
            <v>广告学概论</v>
          </cell>
          <cell r="E519" t="str">
            <v> </v>
          </cell>
          <cell r="F519" t="str">
            <v>978-7-04-047993-5</v>
          </cell>
          <cell r="G519" t="str">
            <v>丁俊杰、陈培爱、金定海</v>
          </cell>
          <cell r="H519" t="str">
            <v>高等教育出版社</v>
          </cell>
          <cell r="I519">
            <v>2018</v>
          </cell>
          <cell r="J519">
            <v>1</v>
          </cell>
          <cell r="K519">
            <v>39</v>
          </cell>
          <cell r="L519" t="str">
            <v>马工程重点教材</v>
          </cell>
          <cell r="M519" t="str">
            <v>×</v>
          </cell>
          <cell r="N519" t="str">
            <v>√</v>
          </cell>
          <cell r="O519" t="str">
            <v>√</v>
          </cell>
          <cell r="P519" t="str">
            <v>√</v>
          </cell>
          <cell r="Q519" t="str">
            <v>√</v>
          </cell>
          <cell r="R519" t="str">
            <v> </v>
          </cell>
          <cell r="S519" t="str">
            <v> </v>
          </cell>
          <cell r="T519" t="str">
            <v>×</v>
          </cell>
          <cell r="U519" t="str">
            <v>×</v>
          </cell>
          <cell r="V519" t="str">
            <v>×</v>
          </cell>
        </row>
        <row r="520">
          <cell r="B520" t="str">
            <v>广告通论</v>
          </cell>
          <cell r="C520" t="str">
            <v>新闻学类</v>
          </cell>
          <cell r="D520" t="str">
            <v>广告学概论</v>
          </cell>
          <cell r="E520" t="str">
            <v> </v>
          </cell>
          <cell r="F520" t="str">
            <v>978-7-04-047993-5</v>
          </cell>
          <cell r="G520" t="str">
            <v>丁俊杰、陈培爱、金定海</v>
          </cell>
          <cell r="H520" t="str">
            <v>高等教育出版社</v>
          </cell>
          <cell r="I520">
            <v>2018</v>
          </cell>
          <cell r="J520">
            <v>1</v>
          </cell>
          <cell r="K520">
            <v>39</v>
          </cell>
          <cell r="L520" t="str">
            <v>马工程重点教材</v>
          </cell>
          <cell r="M520" t="str">
            <v>×</v>
          </cell>
          <cell r="N520" t="str">
            <v>√</v>
          </cell>
          <cell r="O520" t="str">
            <v>√</v>
          </cell>
          <cell r="P520" t="str">
            <v>√</v>
          </cell>
          <cell r="Q520" t="str">
            <v>√</v>
          </cell>
          <cell r="R520" t="str">
            <v> </v>
          </cell>
          <cell r="S520" t="str">
            <v> </v>
          </cell>
          <cell r="T520" t="str">
            <v>×</v>
          </cell>
          <cell r="U520" t="str">
            <v>×</v>
          </cell>
          <cell r="V520" t="str">
            <v>×</v>
          </cell>
        </row>
        <row r="521">
          <cell r="B521" t="str">
            <v>广告通识</v>
          </cell>
          <cell r="C521" t="str">
            <v>新闻学类</v>
          </cell>
          <cell r="D521" t="str">
            <v>广告学概论</v>
          </cell>
          <cell r="E521" t="str">
            <v> </v>
          </cell>
          <cell r="F521" t="str">
            <v>978-7-04-047993-5</v>
          </cell>
          <cell r="G521" t="str">
            <v>丁俊杰、陈培爱、金定海</v>
          </cell>
          <cell r="H521" t="str">
            <v>高等教育出版社</v>
          </cell>
          <cell r="I521">
            <v>2018</v>
          </cell>
          <cell r="J521">
            <v>1</v>
          </cell>
          <cell r="K521">
            <v>39</v>
          </cell>
          <cell r="L521" t="str">
            <v>马工程重点教材</v>
          </cell>
          <cell r="M521" t="str">
            <v>×</v>
          </cell>
          <cell r="N521" t="str">
            <v>√</v>
          </cell>
          <cell r="O521" t="str">
            <v>√</v>
          </cell>
          <cell r="P521" t="str">
            <v>√</v>
          </cell>
          <cell r="Q521" t="str">
            <v>√</v>
          </cell>
          <cell r="R521" t="str">
            <v> </v>
          </cell>
          <cell r="S521" t="str">
            <v> </v>
          </cell>
          <cell r="T521" t="str">
            <v>×</v>
          </cell>
          <cell r="U521" t="str">
            <v>×</v>
          </cell>
          <cell r="V521" t="str">
            <v>×</v>
          </cell>
        </row>
        <row r="522">
          <cell r="B522" t="str">
            <v>广告学导论</v>
          </cell>
          <cell r="C522" t="str">
            <v>新闻学类</v>
          </cell>
          <cell r="D522" t="str">
            <v>广告学概论</v>
          </cell>
          <cell r="E522" t="str">
            <v> </v>
          </cell>
          <cell r="F522" t="str">
            <v>978-7-04-047993-5</v>
          </cell>
          <cell r="G522" t="str">
            <v>丁俊杰、陈培爱、金定海</v>
          </cell>
          <cell r="H522" t="str">
            <v>高等教育出版社</v>
          </cell>
          <cell r="I522">
            <v>2018</v>
          </cell>
          <cell r="J522">
            <v>1</v>
          </cell>
          <cell r="K522">
            <v>39</v>
          </cell>
          <cell r="L522" t="str">
            <v>马工程重点教材</v>
          </cell>
          <cell r="M522" t="str">
            <v>×</v>
          </cell>
          <cell r="N522" t="str">
            <v>√</v>
          </cell>
          <cell r="O522" t="str">
            <v>√</v>
          </cell>
          <cell r="P522" t="str">
            <v>√</v>
          </cell>
          <cell r="Q522" t="str">
            <v>√</v>
          </cell>
          <cell r="R522" t="str">
            <v> </v>
          </cell>
          <cell r="S522" t="str">
            <v> </v>
          </cell>
          <cell r="T522" t="str">
            <v>×</v>
          </cell>
          <cell r="U522" t="str">
            <v>×</v>
          </cell>
          <cell r="V522" t="str">
            <v>×</v>
          </cell>
        </row>
        <row r="523">
          <cell r="B523" t="str">
            <v>广告学基础</v>
          </cell>
          <cell r="C523" t="str">
            <v>新闻学类</v>
          </cell>
          <cell r="D523" t="str">
            <v>广告学概论</v>
          </cell>
          <cell r="E523" t="str">
            <v> </v>
          </cell>
          <cell r="F523" t="str">
            <v>978-7-04-047993-5</v>
          </cell>
          <cell r="G523" t="str">
            <v>丁俊杰、陈培爱、金定海</v>
          </cell>
          <cell r="H523" t="str">
            <v>高等教育出版社</v>
          </cell>
          <cell r="I523">
            <v>2018</v>
          </cell>
          <cell r="J523">
            <v>1</v>
          </cell>
          <cell r="K523">
            <v>39</v>
          </cell>
          <cell r="L523" t="str">
            <v>马工程重点教材</v>
          </cell>
          <cell r="M523" t="str">
            <v>×</v>
          </cell>
          <cell r="N523" t="str">
            <v>√</v>
          </cell>
          <cell r="O523" t="str">
            <v>√</v>
          </cell>
          <cell r="P523" t="str">
            <v>√</v>
          </cell>
          <cell r="Q523" t="str">
            <v>√</v>
          </cell>
          <cell r="R523" t="str">
            <v> </v>
          </cell>
          <cell r="S523" t="str">
            <v> </v>
          </cell>
          <cell r="T523" t="str">
            <v>×</v>
          </cell>
          <cell r="U523" t="str">
            <v>×</v>
          </cell>
          <cell r="V523" t="str">
            <v>×</v>
          </cell>
        </row>
        <row r="524">
          <cell r="B524" t="str">
            <v>广告学基础知识及广告佳作欣赏</v>
          </cell>
          <cell r="C524" t="str">
            <v>新闻学类</v>
          </cell>
          <cell r="D524" t="str">
            <v>广告学概论</v>
          </cell>
          <cell r="E524" t="str">
            <v> </v>
          </cell>
          <cell r="F524" t="str">
            <v>978-7-04-047993-5</v>
          </cell>
          <cell r="G524" t="str">
            <v>丁俊杰、陈培爱、金定海</v>
          </cell>
          <cell r="H524" t="str">
            <v>高等教育出版社</v>
          </cell>
          <cell r="I524">
            <v>2018</v>
          </cell>
          <cell r="J524">
            <v>1</v>
          </cell>
          <cell r="K524">
            <v>39</v>
          </cell>
          <cell r="L524" t="str">
            <v>马工程重点教材</v>
          </cell>
          <cell r="M524" t="str">
            <v>×</v>
          </cell>
          <cell r="N524" t="str">
            <v>√</v>
          </cell>
          <cell r="O524" t="str">
            <v>√</v>
          </cell>
          <cell r="P524" t="str">
            <v>√</v>
          </cell>
          <cell r="Q524" t="str">
            <v>√</v>
          </cell>
          <cell r="R524" t="str">
            <v> </v>
          </cell>
          <cell r="S524" t="str">
            <v> </v>
          </cell>
          <cell r="T524" t="str">
            <v>×</v>
          </cell>
          <cell r="U524" t="str">
            <v>×</v>
          </cell>
          <cell r="V524" t="str">
            <v>×</v>
          </cell>
        </row>
        <row r="525">
          <cell r="B525" t="str">
            <v>广告学及包装设计</v>
          </cell>
          <cell r="C525" t="str">
            <v>新闻学类</v>
          </cell>
          <cell r="D525" t="str">
            <v>广告学概论</v>
          </cell>
          <cell r="E525" t="str">
            <v> </v>
          </cell>
          <cell r="F525" t="str">
            <v>978-7-04-047993-5</v>
          </cell>
          <cell r="G525" t="str">
            <v>丁俊杰、陈培爱、金定海</v>
          </cell>
          <cell r="H525" t="str">
            <v>高等教育出版社</v>
          </cell>
          <cell r="I525">
            <v>2018</v>
          </cell>
          <cell r="J525">
            <v>1</v>
          </cell>
          <cell r="K525">
            <v>39</v>
          </cell>
          <cell r="L525" t="str">
            <v>马工程重点教材</v>
          </cell>
          <cell r="M525" t="str">
            <v>×</v>
          </cell>
          <cell r="N525" t="str">
            <v>√</v>
          </cell>
          <cell r="O525" t="str">
            <v>√</v>
          </cell>
          <cell r="P525" t="str">
            <v>√</v>
          </cell>
          <cell r="Q525" t="str">
            <v>√</v>
          </cell>
          <cell r="R525" t="str">
            <v> </v>
          </cell>
          <cell r="S525" t="str">
            <v> </v>
          </cell>
          <cell r="T525" t="str">
            <v>×</v>
          </cell>
          <cell r="U525" t="str">
            <v>×</v>
          </cell>
          <cell r="V525" t="str">
            <v>×</v>
          </cell>
        </row>
        <row r="526">
          <cell r="B526" t="str">
            <v>广告学科导论</v>
          </cell>
          <cell r="C526" t="str">
            <v>新闻学类</v>
          </cell>
          <cell r="D526" t="str">
            <v>广告学概论</v>
          </cell>
          <cell r="E526" t="str">
            <v> </v>
          </cell>
          <cell r="F526" t="str">
            <v>978-7-04-047993-5</v>
          </cell>
          <cell r="G526" t="str">
            <v>丁俊杰、陈培爱、金定海</v>
          </cell>
          <cell r="H526" t="str">
            <v>高等教育出版社</v>
          </cell>
          <cell r="I526">
            <v>2018</v>
          </cell>
          <cell r="J526">
            <v>1</v>
          </cell>
          <cell r="K526">
            <v>39</v>
          </cell>
          <cell r="L526" t="str">
            <v>马工程重点教材</v>
          </cell>
          <cell r="M526" t="str">
            <v>×</v>
          </cell>
          <cell r="N526" t="str">
            <v>√</v>
          </cell>
          <cell r="O526" t="str">
            <v>√</v>
          </cell>
          <cell r="P526" t="str">
            <v>√</v>
          </cell>
          <cell r="Q526" t="str">
            <v>√</v>
          </cell>
          <cell r="R526" t="str">
            <v> </v>
          </cell>
          <cell r="S526" t="str">
            <v> </v>
          </cell>
          <cell r="T526" t="str">
            <v>×</v>
          </cell>
          <cell r="U526" t="str">
            <v>×</v>
          </cell>
          <cell r="V526" t="str">
            <v>×</v>
          </cell>
        </row>
        <row r="527">
          <cell r="B527" t="str">
            <v>广告学理论与实务</v>
          </cell>
          <cell r="C527" t="str">
            <v>新闻学类</v>
          </cell>
          <cell r="D527" t="str">
            <v>广告学概论</v>
          </cell>
          <cell r="E527" t="str">
            <v> </v>
          </cell>
          <cell r="F527" t="str">
            <v>978-7-04-047993-5</v>
          </cell>
          <cell r="G527" t="str">
            <v>丁俊杰、陈培爱、金定海</v>
          </cell>
          <cell r="H527" t="str">
            <v>高等教育出版社</v>
          </cell>
          <cell r="I527">
            <v>2018</v>
          </cell>
          <cell r="J527">
            <v>1</v>
          </cell>
          <cell r="K527">
            <v>39</v>
          </cell>
          <cell r="L527" t="str">
            <v>马工程重点教材</v>
          </cell>
          <cell r="M527" t="str">
            <v>×</v>
          </cell>
          <cell r="N527" t="str">
            <v>√</v>
          </cell>
          <cell r="O527" t="str">
            <v>√</v>
          </cell>
          <cell r="P527" t="str">
            <v>√</v>
          </cell>
          <cell r="Q527" t="str">
            <v>√</v>
          </cell>
          <cell r="R527" t="str">
            <v> </v>
          </cell>
          <cell r="S527" t="str">
            <v> </v>
          </cell>
          <cell r="T527" t="str">
            <v>×</v>
          </cell>
          <cell r="U527" t="str">
            <v>×</v>
          </cell>
          <cell r="V527" t="str">
            <v>×</v>
          </cell>
        </row>
        <row r="528">
          <cell r="B528" t="str">
            <v>广告学入门</v>
          </cell>
          <cell r="C528" t="str">
            <v>新闻学类</v>
          </cell>
          <cell r="D528" t="str">
            <v>广告学概论</v>
          </cell>
          <cell r="E528" t="str">
            <v> </v>
          </cell>
          <cell r="F528" t="str">
            <v>978-7-04-047993-5</v>
          </cell>
          <cell r="G528" t="str">
            <v>丁俊杰、陈培爱、金定海</v>
          </cell>
          <cell r="H528" t="str">
            <v>高等教育出版社</v>
          </cell>
          <cell r="I528">
            <v>2018</v>
          </cell>
          <cell r="J528">
            <v>1</v>
          </cell>
          <cell r="K528">
            <v>39</v>
          </cell>
          <cell r="L528" t="str">
            <v>马工程重点教材</v>
          </cell>
          <cell r="M528" t="str">
            <v>×</v>
          </cell>
          <cell r="N528" t="str">
            <v>√</v>
          </cell>
          <cell r="O528" t="str">
            <v>√</v>
          </cell>
          <cell r="P528" t="str">
            <v>√</v>
          </cell>
          <cell r="Q528" t="str">
            <v>√</v>
          </cell>
          <cell r="R528" t="str">
            <v> </v>
          </cell>
          <cell r="S528" t="str">
            <v> </v>
          </cell>
          <cell r="T528" t="str">
            <v>×</v>
          </cell>
          <cell r="U528" t="str">
            <v>×</v>
          </cell>
          <cell r="V528" t="str">
            <v>×</v>
          </cell>
        </row>
        <row r="529">
          <cell r="B529" t="str">
            <v>广告学入门与作品赏析</v>
          </cell>
          <cell r="C529" t="str">
            <v>新闻学类</v>
          </cell>
          <cell r="D529" t="str">
            <v>广告学概论</v>
          </cell>
          <cell r="E529" t="str">
            <v> </v>
          </cell>
          <cell r="F529" t="str">
            <v>978-7-04-047993-5</v>
          </cell>
          <cell r="G529" t="str">
            <v>丁俊杰、陈培爱、金定海</v>
          </cell>
          <cell r="H529" t="str">
            <v>高等教育出版社</v>
          </cell>
          <cell r="I529">
            <v>2018</v>
          </cell>
          <cell r="J529">
            <v>1</v>
          </cell>
          <cell r="K529">
            <v>39</v>
          </cell>
          <cell r="L529" t="str">
            <v>马工程重点教材</v>
          </cell>
          <cell r="M529" t="str">
            <v>×</v>
          </cell>
          <cell r="N529" t="str">
            <v>√</v>
          </cell>
          <cell r="O529" t="str">
            <v>√</v>
          </cell>
          <cell r="P529" t="str">
            <v>√</v>
          </cell>
          <cell r="Q529" t="str">
            <v>√</v>
          </cell>
          <cell r="R529" t="str">
            <v> </v>
          </cell>
          <cell r="S529" t="str">
            <v> </v>
          </cell>
          <cell r="T529" t="str">
            <v>×</v>
          </cell>
          <cell r="U529" t="str">
            <v>×</v>
          </cell>
          <cell r="V529" t="str">
            <v>×</v>
          </cell>
        </row>
        <row r="530">
          <cell r="B530" t="str">
            <v>广告学通论</v>
          </cell>
          <cell r="C530" t="str">
            <v>新闻学类</v>
          </cell>
          <cell r="D530" t="str">
            <v>广告学概论</v>
          </cell>
          <cell r="E530" t="str">
            <v> </v>
          </cell>
          <cell r="F530" t="str">
            <v>978-7-04-047993-5</v>
          </cell>
          <cell r="G530" t="str">
            <v>丁俊杰、陈培爱、金定海</v>
          </cell>
          <cell r="H530" t="str">
            <v>高等教育出版社</v>
          </cell>
          <cell r="I530">
            <v>2018</v>
          </cell>
          <cell r="J530">
            <v>1</v>
          </cell>
          <cell r="K530">
            <v>39</v>
          </cell>
          <cell r="L530" t="str">
            <v>马工程重点教材</v>
          </cell>
          <cell r="M530" t="str">
            <v>×</v>
          </cell>
          <cell r="N530" t="str">
            <v>√</v>
          </cell>
          <cell r="O530" t="str">
            <v>√</v>
          </cell>
          <cell r="P530" t="str">
            <v>√</v>
          </cell>
          <cell r="Q530" t="str">
            <v>√</v>
          </cell>
          <cell r="R530" t="str">
            <v> </v>
          </cell>
          <cell r="S530" t="str">
            <v> </v>
          </cell>
          <cell r="T530" t="str">
            <v>×</v>
          </cell>
          <cell r="U530" t="str">
            <v>×</v>
          </cell>
          <cell r="V530" t="str">
            <v>×</v>
          </cell>
        </row>
        <row r="531">
          <cell r="B531" t="str">
            <v>广告学与广告策划</v>
          </cell>
          <cell r="C531" t="str">
            <v>新闻学类</v>
          </cell>
          <cell r="D531" t="str">
            <v>广告学概论</v>
          </cell>
          <cell r="E531" t="str">
            <v> </v>
          </cell>
          <cell r="F531" t="str">
            <v>978-7-04-047993-5</v>
          </cell>
          <cell r="G531" t="str">
            <v>丁俊杰、陈培爱、金定海</v>
          </cell>
          <cell r="H531" t="str">
            <v>高等教育出版社</v>
          </cell>
          <cell r="I531">
            <v>2018</v>
          </cell>
          <cell r="J531">
            <v>1</v>
          </cell>
          <cell r="K531">
            <v>39</v>
          </cell>
          <cell r="L531" t="str">
            <v>马工程重点教材</v>
          </cell>
          <cell r="M531" t="str">
            <v>×</v>
          </cell>
          <cell r="N531" t="str">
            <v>√</v>
          </cell>
          <cell r="O531" t="str">
            <v>√</v>
          </cell>
          <cell r="P531" t="str">
            <v>√</v>
          </cell>
          <cell r="Q531" t="str">
            <v>√</v>
          </cell>
          <cell r="R531" t="str">
            <v> </v>
          </cell>
          <cell r="S531" t="str">
            <v> </v>
          </cell>
          <cell r="T531" t="str">
            <v>×</v>
          </cell>
          <cell r="U531" t="str">
            <v>×</v>
          </cell>
          <cell r="V531" t="str">
            <v>×</v>
          </cell>
        </row>
        <row r="532">
          <cell r="B532" t="str">
            <v>广告学与广告创意</v>
          </cell>
          <cell r="C532" t="str">
            <v>新闻学类</v>
          </cell>
          <cell r="D532" t="str">
            <v>广告学概论</v>
          </cell>
          <cell r="E532" t="str">
            <v> </v>
          </cell>
          <cell r="F532" t="str">
            <v>978-7-04-047993-5</v>
          </cell>
          <cell r="G532" t="str">
            <v>丁俊杰、陈培爱、金定海</v>
          </cell>
          <cell r="H532" t="str">
            <v>高等教育出版社</v>
          </cell>
          <cell r="I532">
            <v>2018</v>
          </cell>
          <cell r="J532">
            <v>1</v>
          </cell>
          <cell r="K532">
            <v>39</v>
          </cell>
          <cell r="L532" t="str">
            <v>马工程重点教材</v>
          </cell>
          <cell r="M532" t="str">
            <v>×</v>
          </cell>
          <cell r="N532" t="str">
            <v>√</v>
          </cell>
          <cell r="O532" t="str">
            <v>√</v>
          </cell>
          <cell r="P532" t="str">
            <v>√</v>
          </cell>
          <cell r="Q532" t="str">
            <v>√</v>
          </cell>
          <cell r="R532" t="str">
            <v> </v>
          </cell>
          <cell r="S532" t="str">
            <v> </v>
          </cell>
          <cell r="T532" t="str">
            <v>×</v>
          </cell>
          <cell r="U532" t="str">
            <v>×</v>
          </cell>
          <cell r="V532" t="str">
            <v>×</v>
          </cell>
        </row>
        <row r="533">
          <cell r="B533" t="str">
            <v>广告学与广告实务</v>
          </cell>
          <cell r="C533" t="str">
            <v>新闻学类</v>
          </cell>
          <cell r="D533" t="str">
            <v>广告学概论</v>
          </cell>
          <cell r="E533" t="str">
            <v> </v>
          </cell>
          <cell r="F533" t="str">
            <v>978-7-04-047993-5</v>
          </cell>
          <cell r="G533" t="str">
            <v>丁俊杰、陈培爱、金定海</v>
          </cell>
          <cell r="H533" t="str">
            <v>高等教育出版社</v>
          </cell>
          <cell r="I533">
            <v>2018</v>
          </cell>
          <cell r="J533">
            <v>1</v>
          </cell>
          <cell r="K533">
            <v>39</v>
          </cell>
          <cell r="L533" t="str">
            <v>马工程重点教材</v>
          </cell>
          <cell r="M533" t="str">
            <v>×</v>
          </cell>
          <cell r="N533" t="str">
            <v>√</v>
          </cell>
          <cell r="O533" t="str">
            <v>√</v>
          </cell>
          <cell r="P533" t="str">
            <v>√</v>
          </cell>
          <cell r="Q533" t="str">
            <v>√</v>
          </cell>
          <cell r="R533" t="str">
            <v> </v>
          </cell>
          <cell r="S533" t="str">
            <v> </v>
          </cell>
          <cell r="T533" t="str">
            <v>×</v>
          </cell>
          <cell r="U533" t="str">
            <v>×</v>
          </cell>
          <cell r="V533" t="str">
            <v>×</v>
          </cell>
        </row>
        <row r="534">
          <cell r="B534" t="str">
            <v>广告学原理</v>
          </cell>
          <cell r="C534" t="str">
            <v>新闻学类</v>
          </cell>
          <cell r="D534" t="str">
            <v>广告学概论</v>
          </cell>
          <cell r="E534" t="str">
            <v> </v>
          </cell>
          <cell r="F534" t="str">
            <v>978-7-04-047993-5</v>
          </cell>
          <cell r="G534" t="str">
            <v>丁俊杰、陈培爱、金定海</v>
          </cell>
          <cell r="H534" t="str">
            <v>高等教育出版社</v>
          </cell>
          <cell r="I534">
            <v>2018</v>
          </cell>
          <cell r="J534">
            <v>1</v>
          </cell>
          <cell r="K534">
            <v>39</v>
          </cell>
          <cell r="L534" t="str">
            <v>马工程重点教材</v>
          </cell>
          <cell r="M534" t="str">
            <v>×</v>
          </cell>
          <cell r="N534" t="str">
            <v>√</v>
          </cell>
          <cell r="O534" t="str">
            <v>√</v>
          </cell>
          <cell r="P534" t="str">
            <v>√</v>
          </cell>
          <cell r="Q534" t="str">
            <v>√</v>
          </cell>
          <cell r="R534" t="str">
            <v> </v>
          </cell>
          <cell r="S534" t="str">
            <v> </v>
          </cell>
          <cell r="T534" t="str">
            <v>×</v>
          </cell>
          <cell r="U534" t="str">
            <v>×</v>
          </cell>
          <cell r="V534" t="str">
            <v>×</v>
          </cell>
        </row>
        <row r="535">
          <cell r="B535" t="str">
            <v>广告学原理及实务</v>
          </cell>
          <cell r="C535" t="str">
            <v>新闻学类</v>
          </cell>
          <cell r="D535" t="str">
            <v>广告学概论</v>
          </cell>
          <cell r="E535" t="str">
            <v> </v>
          </cell>
          <cell r="F535" t="str">
            <v>978-7-04-047993-5</v>
          </cell>
          <cell r="G535" t="str">
            <v>丁俊杰、陈培爱、金定海</v>
          </cell>
          <cell r="H535" t="str">
            <v>高等教育出版社</v>
          </cell>
          <cell r="I535">
            <v>2018</v>
          </cell>
          <cell r="J535">
            <v>1</v>
          </cell>
          <cell r="K535">
            <v>39</v>
          </cell>
          <cell r="L535" t="str">
            <v>马工程重点教材</v>
          </cell>
          <cell r="M535" t="str">
            <v>×</v>
          </cell>
          <cell r="N535" t="str">
            <v>√</v>
          </cell>
          <cell r="O535" t="str">
            <v>√</v>
          </cell>
          <cell r="P535" t="str">
            <v>√</v>
          </cell>
          <cell r="Q535" t="str">
            <v>√</v>
          </cell>
          <cell r="R535" t="str">
            <v> </v>
          </cell>
          <cell r="S535" t="str">
            <v> </v>
          </cell>
          <cell r="T535" t="str">
            <v>×</v>
          </cell>
          <cell r="U535" t="str">
            <v>×</v>
          </cell>
          <cell r="V535" t="str">
            <v>×</v>
          </cell>
        </row>
        <row r="536">
          <cell r="B536" t="str">
            <v>广告学原理与广告策划</v>
          </cell>
          <cell r="C536" t="str">
            <v>新闻学类</v>
          </cell>
          <cell r="D536" t="str">
            <v>广告学概论</v>
          </cell>
          <cell r="E536" t="str">
            <v> </v>
          </cell>
          <cell r="F536" t="str">
            <v>978-7-04-047993-5</v>
          </cell>
          <cell r="G536" t="str">
            <v>丁俊杰、陈培爱、金定海</v>
          </cell>
          <cell r="H536" t="str">
            <v>高等教育出版社</v>
          </cell>
          <cell r="I536">
            <v>2018</v>
          </cell>
          <cell r="J536">
            <v>1</v>
          </cell>
          <cell r="K536">
            <v>39</v>
          </cell>
          <cell r="L536" t="str">
            <v>马工程重点教材</v>
          </cell>
          <cell r="M536" t="str">
            <v>×</v>
          </cell>
          <cell r="N536" t="str">
            <v>√</v>
          </cell>
          <cell r="O536" t="str">
            <v>√</v>
          </cell>
          <cell r="P536" t="str">
            <v>√</v>
          </cell>
          <cell r="Q536" t="str">
            <v>√</v>
          </cell>
          <cell r="R536" t="str">
            <v> </v>
          </cell>
          <cell r="S536" t="str">
            <v> </v>
          </cell>
          <cell r="T536" t="str">
            <v>×</v>
          </cell>
          <cell r="U536" t="str">
            <v>×</v>
          </cell>
          <cell r="V536" t="str">
            <v>×</v>
          </cell>
        </row>
        <row r="537">
          <cell r="B537" t="str">
            <v>广告学原理与实务</v>
          </cell>
          <cell r="C537" t="str">
            <v>新闻学类</v>
          </cell>
          <cell r="D537" t="str">
            <v>广告学概论</v>
          </cell>
          <cell r="E537" t="str">
            <v> </v>
          </cell>
          <cell r="F537" t="str">
            <v>978-7-04-047993-5</v>
          </cell>
          <cell r="G537" t="str">
            <v>丁俊杰、陈培爱、金定海</v>
          </cell>
          <cell r="H537" t="str">
            <v>高等教育出版社</v>
          </cell>
          <cell r="I537">
            <v>2018</v>
          </cell>
          <cell r="J537">
            <v>1</v>
          </cell>
          <cell r="K537">
            <v>39</v>
          </cell>
          <cell r="L537" t="str">
            <v>马工程重点教材</v>
          </cell>
          <cell r="M537" t="str">
            <v>×</v>
          </cell>
          <cell r="N537" t="str">
            <v>√</v>
          </cell>
          <cell r="O537" t="str">
            <v>√</v>
          </cell>
          <cell r="P537" t="str">
            <v>√</v>
          </cell>
          <cell r="Q537" t="str">
            <v>√</v>
          </cell>
          <cell r="R537" t="str">
            <v> </v>
          </cell>
          <cell r="S537" t="str">
            <v> </v>
          </cell>
          <cell r="T537" t="str">
            <v>×</v>
          </cell>
          <cell r="U537" t="str">
            <v>×</v>
          </cell>
          <cell r="V537" t="str">
            <v>×</v>
          </cell>
        </row>
        <row r="538">
          <cell r="B538" t="str">
            <v>广告学专业导论</v>
          </cell>
          <cell r="C538" t="str">
            <v>新闻学类</v>
          </cell>
          <cell r="D538" t="str">
            <v>广告学概论</v>
          </cell>
          <cell r="E538" t="str">
            <v> </v>
          </cell>
          <cell r="F538" t="str">
            <v>978-7-04-047993-5</v>
          </cell>
          <cell r="G538" t="str">
            <v>丁俊杰、陈培爱、金定海</v>
          </cell>
          <cell r="H538" t="str">
            <v>高等教育出版社</v>
          </cell>
          <cell r="I538">
            <v>2018</v>
          </cell>
          <cell r="J538">
            <v>1</v>
          </cell>
          <cell r="K538">
            <v>39</v>
          </cell>
          <cell r="L538" t="str">
            <v>马工程重点教材</v>
          </cell>
          <cell r="M538" t="str">
            <v>×</v>
          </cell>
          <cell r="N538" t="str">
            <v>√</v>
          </cell>
          <cell r="O538" t="str">
            <v>√</v>
          </cell>
          <cell r="P538" t="str">
            <v>√</v>
          </cell>
          <cell r="Q538" t="str">
            <v>√</v>
          </cell>
          <cell r="R538" t="str">
            <v> </v>
          </cell>
          <cell r="S538" t="str">
            <v> </v>
          </cell>
          <cell r="T538" t="str">
            <v>×</v>
          </cell>
          <cell r="U538" t="str">
            <v>×</v>
          </cell>
          <cell r="V538" t="str">
            <v>×</v>
          </cell>
        </row>
        <row r="539">
          <cell r="B539" t="str">
            <v>广告原理</v>
          </cell>
          <cell r="C539" t="str">
            <v>新闻学类</v>
          </cell>
          <cell r="D539" t="str">
            <v>广告学概论</v>
          </cell>
          <cell r="E539" t="str">
            <v> </v>
          </cell>
          <cell r="F539" t="str">
            <v>978-7-04-047993-5</v>
          </cell>
          <cell r="G539" t="str">
            <v>丁俊杰、陈培爱、金定海</v>
          </cell>
          <cell r="H539" t="str">
            <v>高等教育出版社</v>
          </cell>
          <cell r="I539">
            <v>2018</v>
          </cell>
          <cell r="J539">
            <v>1</v>
          </cell>
          <cell r="K539">
            <v>39</v>
          </cell>
          <cell r="L539" t="str">
            <v>马工程重点教材</v>
          </cell>
          <cell r="M539" t="str">
            <v>×</v>
          </cell>
          <cell r="N539" t="str">
            <v>√</v>
          </cell>
          <cell r="O539" t="str">
            <v>√</v>
          </cell>
          <cell r="P539" t="str">
            <v>√</v>
          </cell>
          <cell r="Q539" t="str">
            <v>√</v>
          </cell>
          <cell r="R539" t="str">
            <v> </v>
          </cell>
          <cell r="S539" t="str">
            <v> </v>
          </cell>
          <cell r="T539" t="str">
            <v>×</v>
          </cell>
          <cell r="U539" t="str">
            <v>×</v>
          </cell>
          <cell r="V539" t="str">
            <v>×</v>
          </cell>
        </row>
        <row r="540">
          <cell r="B540" t="str">
            <v>广告原理与策划</v>
          </cell>
          <cell r="C540" t="str">
            <v>新闻学类</v>
          </cell>
          <cell r="D540" t="str">
            <v>广告学概论</v>
          </cell>
          <cell r="E540" t="str">
            <v> </v>
          </cell>
          <cell r="F540" t="str">
            <v>978-7-04-047993-5</v>
          </cell>
          <cell r="G540" t="str">
            <v>丁俊杰、陈培爱、金定海</v>
          </cell>
          <cell r="H540" t="str">
            <v>高等教育出版社</v>
          </cell>
          <cell r="I540">
            <v>2018</v>
          </cell>
          <cell r="J540">
            <v>1</v>
          </cell>
          <cell r="K540">
            <v>39</v>
          </cell>
          <cell r="L540" t="str">
            <v>马工程重点教材</v>
          </cell>
          <cell r="M540" t="str">
            <v>×</v>
          </cell>
          <cell r="N540" t="str">
            <v>√</v>
          </cell>
          <cell r="O540" t="str">
            <v>√</v>
          </cell>
          <cell r="P540" t="str">
            <v>√</v>
          </cell>
          <cell r="Q540" t="str">
            <v>√</v>
          </cell>
          <cell r="R540" t="str">
            <v> </v>
          </cell>
          <cell r="S540" t="str">
            <v> </v>
          </cell>
          <cell r="T540" t="str">
            <v>×</v>
          </cell>
          <cell r="U540" t="str">
            <v>×</v>
          </cell>
          <cell r="V540" t="str">
            <v>×</v>
          </cell>
        </row>
        <row r="541">
          <cell r="B541" t="str">
            <v>广告原理与广告策划</v>
          </cell>
          <cell r="C541" t="str">
            <v>新闻学类</v>
          </cell>
          <cell r="D541" t="str">
            <v>广告学概论</v>
          </cell>
          <cell r="E541" t="str">
            <v> </v>
          </cell>
          <cell r="F541" t="str">
            <v>978-7-04-047993-5</v>
          </cell>
          <cell r="G541" t="str">
            <v>丁俊杰、陈培爱、金定海</v>
          </cell>
          <cell r="H541" t="str">
            <v>高等教育出版社</v>
          </cell>
          <cell r="I541">
            <v>2018</v>
          </cell>
          <cell r="J541">
            <v>1</v>
          </cell>
          <cell r="K541">
            <v>39</v>
          </cell>
          <cell r="L541" t="str">
            <v>马工程重点教材</v>
          </cell>
          <cell r="M541" t="str">
            <v>×</v>
          </cell>
          <cell r="N541" t="str">
            <v>√</v>
          </cell>
          <cell r="O541" t="str">
            <v>√</v>
          </cell>
          <cell r="P541" t="str">
            <v>√</v>
          </cell>
          <cell r="Q541" t="str">
            <v>√</v>
          </cell>
          <cell r="R541" t="str">
            <v> </v>
          </cell>
          <cell r="S541" t="str">
            <v> </v>
          </cell>
          <cell r="T541" t="str">
            <v>×</v>
          </cell>
          <cell r="U541" t="str">
            <v>×</v>
          </cell>
          <cell r="V541" t="str">
            <v>×</v>
          </cell>
        </row>
        <row r="542">
          <cell r="B542" t="str">
            <v>广告原理与实务</v>
          </cell>
          <cell r="C542" t="str">
            <v>新闻学类</v>
          </cell>
          <cell r="D542" t="str">
            <v>广告学概论</v>
          </cell>
          <cell r="E542" t="str">
            <v> </v>
          </cell>
          <cell r="F542" t="str">
            <v>978-7-04-047993-5</v>
          </cell>
          <cell r="G542" t="str">
            <v>丁俊杰、陈培爱、金定海</v>
          </cell>
          <cell r="H542" t="str">
            <v>高等教育出版社</v>
          </cell>
          <cell r="I542">
            <v>2018</v>
          </cell>
          <cell r="J542">
            <v>1</v>
          </cell>
          <cell r="K542">
            <v>39</v>
          </cell>
          <cell r="L542" t="str">
            <v>马工程重点教材</v>
          </cell>
          <cell r="M542" t="str">
            <v>×</v>
          </cell>
          <cell r="N542" t="str">
            <v>√</v>
          </cell>
          <cell r="O542" t="str">
            <v>√</v>
          </cell>
          <cell r="P542" t="str">
            <v>√</v>
          </cell>
          <cell r="Q542" t="str">
            <v>√</v>
          </cell>
          <cell r="R542" t="str">
            <v> </v>
          </cell>
          <cell r="S542" t="str">
            <v> </v>
          </cell>
          <cell r="T542" t="str">
            <v>×</v>
          </cell>
          <cell r="U542" t="str">
            <v>×</v>
          </cell>
          <cell r="V542" t="str">
            <v>×</v>
          </cell>
        </row>
        <row r="543">
          <cell r="B543" t="str">
            <v>广告专业导论</v>
          </cell>
          <cell r="C543" t="str">
            <v>新闻学类</v>
          </cell>
          <cell r="D543" t="str">
            <v>广告学概论</v>
          </cell>
          <cell r="E543" t="str">
            <v> </v>
          </cell>
          <cell r="F543" t="str">
            <v>978-7-04-047993-5</v>
          </cell>
          <cell r="G543" t="str">
            <v>丁俊杰、陈培爱、金定海</v>
          </cell>
          <cell r="H543" t="str">
            <v>高等教育出版社</v>
          </cell>
          <cell r="I543">
            <v>2018</v>
          </cell>
          <cell r="J543">
            <v>1</v>
          </cell>
          <cell r="K543">
            <v>39</v>
          </cell>
          <cell r="L543" t="str">
            <v>马工程重点教材</v>
          </cell>
          <cell r="M543" t="str">
            <v>×</v>
          </cell>
          <cell r="N543" t="str">
            <v>√</v>
          </cell>
          <cell r="O543" t="str">
            <v>√</v>
          </cell>
          <cell r="P543" t="str">
            <v>√</v>
          </cell>
          <cell r="Q543" t="str">
            <v>√</v>
          </cell>
          <cell r="R543" t="str">
            <v> </v>
          </cell>
          <cell r="S543" t="str">
            <v> </v>
          </cell>
          <cell r="T543" t="str">
            <v>×</v>
          </cell>
          <cell r="U543" t="str">
            <v>×</v>
          </cell>
          <cell r="V543" t="str">
            <v>×</v>
          </cell>
        </row>
        <row r="544">
          <cell r="B544" t="str">
            <v>文化广告学</v>
          </cell>
          <cell r="C544" t="str">
            <v>新闻学类</v>
          </cell>
          <cell r="D544" t="str">
            <v>广告学概论</v>
          </cell>
          <cell r="E544" t="str">
            <v> </v>
          </cell>
          <cell r="F544" t="str">
            <v>978-7-04-047993-5</v>
          </cell>
          <cell r="G544" t="str">
            <v>丁俊杰、陈培爱、金定海</v>
          </cell>
          <cell r="H544" t="str">
            <v>高等教育出版社</v>
          </cell>
          <cell r="I544">
            <v>2018</v>
          </cell>
          <cell r="J544">
            <v>1</v>
          </cell>
          <cell r="K544">
            <v>39</v>
          </cell>
          <cell r="L544" t="str">
            <v>马工程重点教材</v>
          </cell>
          <cell r="M544" t="str">
            <v>×</v>
          </cell>
          <cell r="N544" t="str">
            <v>√</v>
          </cell>
          <cell r="O544" t="str">
            <v>√</v>
          </cell>
          <cell r="P544" t="str">
            <v>√</v>
          </cell>
          <cell r="Q544" t="str">
            <v>√</v>
          </cell>
          <cell r="R544" t="str">
            <v> </v>
          </cell>
          <cell r="S544" t="str">
            <v> </v>
          </cell>
          <cell r="T544" t="str">
            <v>×</v>
          </cell>
          <cell r="U544" t="str">
            <v>×</v>
          </cell>
          <cell r="V544" t="str">
            <v>×</v>
          </cell>
        </row>
        <row r="545">
          <cell r="B545" t="str">
            <v>现代广告</v>
          </cell>
          <cell r="C545" t="str">
            <v>新闻学类</v>
          </cell>
          <cell r="D545" t="str">
            <v>广告学概论</v>
          </cell>
          <cell r="E545" t="str">
            <v> </v>
          </cell>
          <cell r="F545" t="str">
            <v>978-7-04-047993-5</v>
          </cell>
          <cell r="G545" t="str">
            <v>丁俊杰、陈培爱、金定海</v>
          </cell>
          <cell r="H545" t="str">
            <v>高等教育出版社</v>
          </cell>
          <cell r="I545">
            <v>2018</v>
          </cell>
          <cell r="J545">
            <v>1</v>
          </cell>
          <cell r="K545">
            <v>39</v>
          </cell>
          <cell r="L545" t="str">
            <v>马工程重点教材</v>
          </cell>
          <cell r="M545" t="str">
            <v>×</v>
          </cell>
          <cell r="N545" t="str">
            <v>√</v>
          </cell>
          <cell r="O545" t="str">
            <v>√</v>
          </cell>
          <cell r="P545" t="str">
            <v>√</v>
          </cell>
          <cell r="Q545" t="str">
            <v>√</v>
          </cell>
          <cell r="R545" t="str">
            <v> </v>
          </cell>
          <cell r="S545" t="str">
            <v> </v>
          </cell>
          <cell r="T545" t="str">
            <v>×</v>
          </cell>
          <cell r="U545" t="str">
            <v>×</v>
          </cell>
          <cell r="V545" t="str">
            <v>×</v>
          </cell>
        </row>
        <row r="546">
          <cell r="B546" t="str">
            <v>现代广告导论</v>
          </cell>
          <cell r="C546" t="str">
            <v>新闻学类</v>
          </cell>
          <cell r="D546" t="str">
            <v>广告学概论</v>
          </cell>
          <cell r="E546" t="str">
            <v> </v>
          </cell>
          <cell r="F546" t="str">
            <v>978-7-04-047993-5</v>
          </cell>
          <cell r="G546" t="str">
            <v>丁俊杰、陈培爱、金定海</v>
          </cell>
          <cell r="H546" t="str">
            <v>高等教育出版社</v>
          </cell>
          <cell r="I546">
            <v>2018</v>
          </cell>
          <cell r="J546">
            <v>1</v>
          </cell>
          <cell r="K546">
            <v>39</v>
          </cell>
          <cell r="L546" t="str">
            <v>马工程重点教材</v>
          </cell>
          <cell r="M546" t="str">
            <v>×</v>
          </cell>
          <cell r="N546" t="str">
            <v>√</v>
          </cell>
          <cell r="O546" t="str">
            <v>√</v>
          </cell>
          <cell r="P546" t="str">
            <v>√</v>
          </cell>
          <cell r="Q546" t="str">
            <v>√</v>
          </cell>
          <cell r="R546" t="str">
            <v> </v>
          </cell>
          <cell r="S546" t="str">
            <v> </v>
          </cell>
          <cell r="T546" t="str">
            <v>×</v>
          </cell>
          <cell r="U546" t="str">
            <v>×</v>
          </cell>
          <cell r="V546" t="str">
            <v>×</v>
          </cell>
        </row>
        <row r="547">
          <cell r="B547" t="str">
            <v>现代广告理论与实践</v>
          </cell>
          <cell r="C547" t="str">
            <v>新闻学类</v>
          </cell>
          <cell r="D547" t="str">
            <v>广告学概论</v>
          </cell>
          <cell r="E547" t="str">
            <v> </v>
          </cell>
          <cell r="F547" t="str">
            <v>978-7-04-047993-5</v>
          </cell>
          <cell r="G547" t="str">
            <v>丁俊杰、陈培爱、金定海</v>
          </cell>
          <cell r="H547" t="str">
            <v>高等教育出版社</v>
          </cell>
          <cell r="I547">
            <v>2018</v>
          </cell>
          <cell r="J547">
            <v>1</v>
          </cell>
          <cell r="K547">
            <v>39</v>
          </cell>
          <cell r="L547" t="str">
            <v>马工程重点教材</v>
          </cell>
          <cell r="M547" t="str">
            <v>×</v>
          </cell>
          <cell r="N547" t="str">
            <v>√</v>
          </cell>
          <cell r="O547" t="str">
            <v>√</v>
          </cell>
          <cell r="P547" t="str">
            <v>√</v>
          </cell>
          <cell r="Q547" t="str">
            <v>√</v>
          </cell>
          <cell r="R547" t="str">
            <v> </v>
          </cell>
          <cell r="S547" t="str">
            <v> </v>
          </cell>
          <cell r="T547" t="str">
            <v>×</v>
          </cell>
          <cell r="U547" t="str">
            <v>×</v>
          </cell>
          <cell r="V547" t="str">
            <v>×</v>
          </cell>
        </row>
        <row r="548">
          <cell r="B548" t="str">
            <v>现代广告理论与实务</v>
          </cell>
          <cell r="C548" t="str">
            <v>新闻学类</v>
          </cell>
          <cell r="D548" t="str">
            <v>广告学概论</v>
          </cell>
          <cell r="E548" t="str">
            <v> </v>
          </cell>
          <cell r="F548" t="str">
            <v>978-7-04-047993-5</v>
          </cell>
          <cell r="G548" t="str">
            <v>丁俊杰、陈培爱、金定海</v>
          </cell>
          <cell r="H548" t="str">
            <v>高等教育出版社</v>
          </cell>
          <cell r="I548">
            <v>2018</v>
          </cell>
          <cell r="J548">
            <v>1</v>
          </cell>
          <cell r="K548">
            <v>39</v>
          </cell>
          <cell r="L548" t="str">
            <v>马工程重点教材</v>
          </cell>
          <cell r="M548" t="str">
            <v>×</v>
          </cell>
          <cell r="N548" t="str">
            <v>√</v>
          </cell>
          <cell r="O548" t="str">
            <v>√</v>
          </cell>
          <cell r="P548" t="str">
            <v>√</v>
          </cell>
          <cell r="Q548" t="str">
            <v>√</v>
          </cell>
          <cell r="R548" t="str">
            <v> </v>
          </cell>
          <cell r="S548" t="str">
            <v> </v>
          </cell>
          <cell r="T548" t="str">
            <v>×</v>
          </cell>
          <cell r="U548" t="str">
            <v>×</v>
          </cell>
          <cell r="V548" t="str">
            <v>×</v>
          </cell>
        </row>
        <row r="549">
          <cell r="B549" t="str">
            <v>现代广告通论</v>
          </cell>
          <cell r="C549" t="str">
            <v>新闻学类</v>
          </cell>
          <cell r="D549" t="str">
            <v>广告学概论</v>
          </cell>
          <cell r="E549" t="str">
            <v> </v>
          </cell>
          <cell r="F549" t="str">
            <v>978-7-04-047993-5</v>
          </cell>
          <cell r="G549" t="str">
            <v>丁俊杰、陈培爱、金定海</v>
          </cell>
          <cell r="H549" t="str">
            <v>高等教育出版社</v>
          </cell>
          <cell r="I549">
            <v>2018</v>
          </cell>
          <cell r="J549">
            <v>1</v>
          </cell>
          <cell r="K549">
            <v>39</v>
          </cell>
          <cell r="L549" t="str">
            <v>马工程重点教材</v>
          </cell>
          <cell r="M549" t="str">
            <v>×</v>
          </cell>
          <cell r="N549" t="str">
            <v>√</v>
          </cell>
          <cell r="O549" t="str">
            <v>√</v>
          </cell>
          <cell r="P549" t="str">
            <v>√</v>
          </cell>
          <cell r="Q549" t="str">
            <v>√</v>
          </cell>
          <cell r="R549" t="str">
            <v> </v>
          </cell>
          <cell r="S549" t="str">
            <v> </v>
          </cell>
          <cell r="T549" t="str">
            <v>×</v>
          </cell>
          <cell r="U549" t="str">
            <v>×</v>
          </cell>
          <cell r="V549" t="str">
            <v>×</v>
          </cell>
        </row>
        <row r="550">
          <cell r="B550" t="str">
            <v>现代广告学</v>
          </cell>
          <cell r="C550" t="str">
            <v>新闻学类</v>
          </cell>
          <cell r="D550" t="str">
            <v>广告学概论</v>
          </cell>
          <cell r="E550" t="str">
            <v> </v>
          </cell>
          <cell r="F550" t="str">
            <v>978-7-04-047993-5</v>
          </cell>
          <cell r="G550" t="str">
            <v>丁俊杰、陈培爱、金定海</v>
          </cell>
          <cell r="H550" t="str">
            <v>高等教育出版社</v>
          </cell>
          <cell r="I550">
            <v>2018</v>
          </cell>
          <cell r="J550">
            <v>1</v>
          </cell>
          <cell r="K550">
            <v>39</v>
          </cell>
          <cell r="L550" t="str">
            <v>马工程重点教材</v>
          </cell>
          <cell r="M550" t="str">
            <v>×</v>
          </cell>
          <cell r="N550" t="str">
            <v>√</v>
          </cell>
          <cell r="O550" t="str">
            <v>√</v>
          </cell>
          <cell r="P550" t="str">
            <v>√</v>
          </cell>
          <cell r="Q550" t="str">
            <v>√</v>
          </cell>
          <cell r="R550" t="str">
            <v> </v>
          </cell>
          <cell r="S550" t="str">
            <v> </v>
          </cell>
          <cell r="T550" t="str">
            <v>×</v>
          </cell>
          <cell r="U550" t="str">
            <v>×</v>
          </cell>
          <cell r="V550" t="str">
            <v>×</v>
          </cell>
        </row>
        <row r="551">
          <cell r="B551" t="str">
            <v>现代广告学概论</v>
          </cell>
          <cell r="C551" t="str">
            <v>新闻学类</v>
          </cell>
          <cell r="D551" t="str">
            <v>广告学概论</v>
          </cell>
          <cell r="E551" t="str">
            <v> </v>
          </cell>
          <cell r="F551" t="str">
            <v>978-7-04-047993-5</v>
          </cell>
          <cell r="G551" t="str">
            <v>丁俊杰、陈培爱、金定海</v>
          </cell>
          <cell r="H551" t="str">
            <v>高等教育出版社</v>
          </cell>
          <cell r="I551">
            <v>2018</v>
          </cell>
          <cell r="J551">
            <v>1</v>
          </cell>
          <cell r="K551">
            <v>39</v>
          </cell>
          <cell r="L551" t="str">
            <v>马工程重点教材</v>
          </cell>
          <cell r="M551" t="str">
            <v>×</v>
          </cell>
          <cell r="N551" t="str">
            <v>√</v>
          </cell>
          <cell r="O551" t="str">
            <v>√</v>
          </cell>
          <cell r="P551" t="str">
            <v>√</v>
          </cell>
          <cell r="Q551" t="str">
            <v>√</v>
          </cell>
          <cell r="R551" t="str">
            <v> </v>
          </cell>
          <cell r="S551" t="str">
            <v> </v>
          </cell>
          <cell r="T551" t="str">
            <v>×</v>
          </cell>
          <cell r="U551" t="str">
            <v>×</v>
          </cell>
          <cell r="V551" t="str">
            <v>×</v>
          </cell>
        </row>
        <row r="552">
          <cell r="B552" t="str">
            <v>商法学</v>
          </cell>
          <cell r="C552" t="str">
            <v>法学类</v>
          </cell>
          <cell r="D552" t="str">
            <v>商法学</v>
          </cell>
          <cell r="E552" t="str">
            <v> </v>
          </cell>
          <cell r="F552" t="str">
            <v>978-7-04-050075-2</v>
          </cell>
          <cell r="G552" t="str">
            <v>范健、赵旭东、叶林</v>
          </cell>
          <cell r="H552" t="str">
            <v>高等教育出版社</v>
          </cell>
          <cell r="I552">
            <v>2019.1</v>
          </cell>
          <cell r="J552">
            <v>1</v>
          </cell>
          <cell r="K552">
            <v>49.5</v>
          </cell>
          <cell r="L552" t="str">
            <v>马工程重点教材</v>
          </cell>
          <cell r="M552" t="str">
            <v>×</v>
          </cell>
          <cell r="N552" t="str">
            <v>√</v>
          </cell>
          <cell r="O552" t="str">
            <v>√</v>
          </cell>
          <cell r="P552" t="str">
            <v>√</v>
          </cell>
          <cell r="Q552" t="str">
            <v>√</v>
          </cell>
          <cell r="R552" t="str">
            <v> </v>
          </cell>
          <cell r="S552" t="str">
            <v> </v>
          </cell>
          <cell r="T552" t="str">
            <v>×</v>
          </cell>
          <cell r="U552" t="str">
            <v>×</v>
          </cell>
          <cell r="V552" t="str">
            <v>×</v>
          </cell>
        </row>
        <row r="553">
          <cell r="B553" t="str">
            <v>公司法</v>
          </cell>
          <cell r="C553" t="str">
            <v>法学类</v>
          </cell>
          <cell r="D553" t="str">
            <v>商法学</v>
          </cell>
          <cell r="E553" t="str">
            <v> </v>
          </cell>
          <cell r="F553" t="str">
            <v>978-7-04-050075-2</v>
          </cell>
          <cell r="G553" t="str">
            <v>范健、赵旭东、叶林</v>
          </cell>
          <cell r="H553" t="str">
            <v>高等教育出版社</v>
          </cell>
          <cell r="I553">
            <v>2019.1</v>
          </cell>
          <cell r="J553">
            <v>1</v>
          </cell>
          <cell r="K553">
            <v>49.5</v>
          </cell>
          <cell r="L553" t="str">
            <v>马工程重点教材</v>
          </cell>
          <cell r="M553" t="str">
            <v>×</v>
          </cell>
          <cell r="N553" t="str">
            <v>√</v>
          </cell>
          <cell r="O553" t="str">
            <v>√</v>
          </cell>
          <cell r="P553" t="str">
            <v>√</v>
          </cell>
          <cell r="Q553" t="str">
            <v>√</v>
          </cell>
          <cell r="R553" t="str">
            <v> </v>
          </cell>
          <cell r="S553" t="str">
            <v> </v>
          </cell>
          <cell r="T553" t="str">
            <v>×</v>
          </cell>
          <cell r="U553" t="str">
            <v>×</v>
          </cell>
          <cell r="V553" t="str">
            <v>×</v>
          </cell>
        </row>
        <row r="554">
          <cell r="B554" t="str">
            <v>保险法</v>
          </cell>
          <cell r="C554" t="str">
            <v>法学类</v>
          </cell>
          <cell r="D554" t="str">
            <v>商法学</v>
          </cell>
          <cell r="E554" t="str">
            <v> </v>
          </cell>
          <cell r="F554" t="str">
            <v>978-7-04-050075-2</v>
          </cell>
          <cell r="G554" t="str">
            <v>范健、赵旭东、叶林</v>
          </cell>
          <cell r="H554" t="str">
            <v>高等教育出版社</v>
          </cell>
          <cell r="I554">
            <v>2019.1</v>
          </cell>
          <cell r="J554">
            <v>1</v>
          </cell>
          <cell r="K554">
            <v>49.5</v>
          </cell>
          <cell r="L554" t="str">
            <v>马工程重点教材</v>
          </cell>
          <cell r="M554" t="str">
            <v>×</v>
          </cell>
          <cell r="N554" t="str">
            <v>√</v>
          </cell>
          <cell r="O554" t="str">
            <v>√</v>
          </cell>
          <cell r="P554" t="str">
            <v>√</v>
          </cell>
          <cell r="Q554" t="str">
            <v>√</v>
          </cell>
          <cell r="R554" t="str">
            <v> </v>
          </cell>
          <cell r="S554" t="str">
            <v> </v>
          </cell>
          <cell r="T554" t="str">
            <v>×</v>
          </cell>
          <cell r="U554" t="str">
            <v>×</v>
          </cell>
          <cell r="V554" t="str">
            <v>×</v>
          </cell>
        </row>
        <row r="555">
          <cell r="B555" t="str">
            <v>证券法</v>
          </cell>
          <cell r="C555" t="str">
            <v>法学类</v>
          </cell>
          <cell r="D555" t="str">
            <v>商法学</v>
          </cell>
          <cell r="E555" t="str">
            <v> </v>
          </cell>
          <cell r="F555" t="str">
            <v>978-7-04-050075-2</v>
          </cell>
          <cell r="G555" t="str">
            <v>范健、赵旭东、叶林</v>
          </cell>
          <cell r="H555" t="str">
            <v>高等教育出版社</v>
          </cell>
          <cell r="I555">
            <v>2019.1</v>
          </cell>
          <cell r="J555">
            <v>1</v>
          </cell>
          <cell r="K555">
            <v>49.5</v>
          </cell>
          <cell r="L555" t="str">
            <v>马工程重点教材</v>
          </cell>
          <cell r="M555" t="str">
            <v>×</v>
          </cell>
          <cell r="N555" t="str">
            <v>√</v>
          </cell>
          <cell r="O555" t="str">
            <v>√</v>
          </cell>
          <cell r="P555" t="str">
            <v>√</v>
          </cell>
          <cell r="Q555" t="str">
            <v>√</v>
          </cell>
          <cell r="R555" t="str">
            <v> </v>
          </cell>
          <cell r="S555" t="str">
            <v> </v>
          </cell>
          <cell r="T555" t="str">
            <v>×</v>
          </cell>
          <cell r="U555" t="str">
            <v>×</v>
          </cell>
          <cell r="V555" t="str">
            <v>×</v>
          </cell>
        </row>
        <row r="556">
          <cell r="B556" t="str">
            <v>金融法</v>
          </cell>
          <cell r="C556" t="str">
            <v>法学类</v>
          </cell>
          <cell r="D556" t="str">
            <v>商法学</v>
          </cell>
          <cell r="E556" t="str">
            <v> </v>
          </cell>
          <cell r="F556" t="str">
            <v>978-7-04-050075-2</v>
          </cell>
          <cell r="G556" t="str">
            <v>范健、赵旭东、叶林</v>
          </cell>
          <cell r="H556" t="str">
            <v>高等教育出版社</v>
          </cell>
          <cell r="I556">
            <v>2019.1</v>
          </cell>
          <cell r="J556">
            <v>1</v>
          </cell>
          <cell r="K556">
            <v>49.5</v>
          </cell>
          <cell r="L556" t="str">
            <v>马工程重点教材</v>
          </cell>
          <cell r="M556" t="str">
            <v>×</v>
          </cell>
          <cell r="N556" t="str">
            <v>√</v>
          </cell>
          <cell r="O556" t="str">
            <v>√</v>
          </cell>
          <cell r="P556" t="str">
            <v>√</v>
          </cell>
          <cell r="Q556" t="str">
            <v>√</v>
          </cell>
          <cell r="R556" t="str">
            <v> </v>
          </cell>
          <cell r="S556" t="str">
            <v> </v>
          </cell>
          <cell r="T556" t="str">
            <v>×</v>
          </cell>
          <cell r="U556" t="str">
            <v>×</v>
          </cell>
          <cell r="V556" t="str">
            <v>×</v>
          </cell>
        </row>
        <row r="557">
          <cell r="B557" t="str">
            <v>破产法</v>
          </cell>
          <cell r="C557" t="str">
            <v>法学类</v>
          </cell>
          <cell r="D557" t="str">
            <v>商法学</v>
          </cell>
          <cell r="E557" t="str">
            <v> </v>
          </cell>
          <cell r="F557" t="str">
            <v>978-7-04-050075-2</v>
          </cell>
          <cell r="G557" t="str">
            <v>范健、赵旭东、叶林</v>
          </cell>
          <cell r="H557" t="str">
            <v>高等教育出版社</v>
          </cell>
          <cell r="I557">
            <v>2019.1</v>
          </cell>
          <cell r="J557">
            <v>1</v>
          </cell>
          <cell r="K557">
            <v>49.5</v>
          </cell>
          <cell r="L557" t="str">
            <v>马工程重点教材</v>
          </cell>
          <cell r="M557" t="str">
            <v>×</v>
          </cell>
          <cell r="N557" t="str">
            <v>√</v>
          </cell>
          <cell r="O557" t="str">
            <v>√</v>
          </cell>
          <cell r="P557" t="str">
            <v>√</v>
          </cell>
          <cell r="Q557" t="str">
            <v>√</v>
          </cell>
          <cell r="R557" t="str">
            <v> </v>
          </cell>
          <cell r="S557" t="str">
            <v> </v>
          </cell>
          <cell r="T557" t="str">
            <v>×</v>
          </cell>
          <cell r="U557" t="str">
            <v>×</v>
          </cell>
          <cell r="V557" t="str">
            <v>×</v>
          </cell>
        </row>
        <row r="558">
          <cell r="B558" t="str">
            <v>中国史学史</v>
          </cell>
          <cell r="C558" t="str">
            <v>历史学类</v>
          </cell>
          <cell r="D558" t="str">
            <v>中国史学史</v>
          </cell>
          <cell r="E558" t="str">
            <v> </v>
          </cell>
          <cell r="F558" t="str">
            <v>978-7-04-050883-3</v>
          </cell>
          <cell r="G558" t="str">
            <v>瞿林东</v>
          </cell>
          <cell r="H558" t="str">
            <v>高等教育出版社</v>
          </cell>
          <cell r="I558">
            <v>2019.1</v>
          </cell>
          <cell r="J558">
            <v>1</v>
          </cell>
          <cell r="K558">
            <v>57</v>
          </cell>
          <cell r="L558" t="str">
            <v>马工程重点教材</v>
          </cell>
          <cell r="M558" t="str">
            <v>×</v>
          </cell>
          <cell r="N558" t="str">
            <v>√</v>
          </cell>
          <cell r="O558" t="str">
            <v>√</v>
          </cell>
          <cell r="P558" t="str">
            <v>√</v>
          </cell>
          <cell r="Q558" t="str">
            <v>√</v>
          </cell>
          <cell r="R558" t="str">
            <v> </v>
          </cell>
          <cell r="S558" t="str">
            <v> </v>
          </cell>
          <cell r="T558" t="str">
            <v>×</v>
          </cell>
          <cell r="U558" t="str">
            <v>×</v>
          </cell>
          <cell r="V558" t="str">
            <v>×</v>
          </cell>
        </row>
        <row r="559">
          <cell r="B559" t="str">
            <v>二十世纪中国史学</v>
          </cell>
          <cell r="C559" t="str">
            <v>历史学类</v>
          </cell>
          <cell r="D559" t="str">
            <v>中国史学史</v>
          </cell>
          <cell r="E559" t="str">
            <v> </v>
          </cell>
          <cell r="F559" t="str">
            <v>978-7-04-050883-3</v>
          </cell>
          <cell r="G559" t="str">
            <v>瞿林东</v>
          </cell>
          <cell r="H559" t="str">
            <v>高等教育出版社</v>
          </cell>
          <cell r="I559">
            <v>2019.1</v>
          </cell>
          <cell r="J559">
            <v>1</v>
          </cell>
          <cell r="K559">
            <v>57</v>
          </cell>
          <cell r="L559" t="str">
            <v>马工程重点教材</v>
          </cell>
          <cell r="M559" t="str">
            <v>×</v>
          </cell>
          <cell r="N559" t="str">
            <v>√</v>
          </cell>
          <cell r="O559" t="str">
            <v>√</v>
          </cell>
          <cell r="P559" t="str">
            <v>√</v>
          </cell>
          <cell r="Q559" t="str">
            <v>√</v>
          </cell>
          <cell r="R559" t="str">
            <v> </v>
          </cell>
          <cell r="S559" t="str">
            <v> </v>
          </cell>
          <cell r="T559" t="str">
            <v>×</v>
          </cell>
          <cell r="U559" t="str">
            <v>×</v>
          </cell>
          <cell r="V559" t="str">
            <v>×</v>
          </cell>
        </row>
        <row r="560">
          <cell r="B560" t="str">
            <v>史学史</v>
          </cell>
          <cell r="C560" t="str">
            <v>历史学类</v>
          </cell>
          <cell r="D560" t="str">
            <v>中国史学史</v>
          </cell>
          <cell r="E560" t="str">
            <v> </v>
          </cell>
          <cell r="F560" t="str">
            <v>978-7-04-050883-3</v>
          </cell>
          <cell r="G560" t="str">
            <v>瞿林东</v>
          </cell>
          <cell r="H560" t="str">
            <v>高等教育出版社</v>
          </cell>
          <cell r="I560">
            <v>2019.1</v>
          </cell>
          <cell r="J560">
            <v>1</v>
          </cell>
          <cell r="K560">
            <v>57</v>
          </cell>
          <cell r="L560" t="str">
            <v>马工程重点教材</v>
          </cell>
          <cell r="M560" t="str">
            <v>×</v>
          </cell>
          <cell r="N560" t="str">
            <v>√</v>
          </cell>
          <cell r="O560" t="str">
            <v>√</v>
          </cell>
          <cell r="P560" t="str">
            <v>√</v>
          </cell>
          <cell r="Q560" t="str">
            <v>√</v>
          </cell>
          <cell r="R560" t="str">
            <v> </v>
          </cell>
          <cell r="S560" t="str">
            <v> </v>
          </cell>
          <cell r="T560" t="str">
            <v>×</v>
          </cell>
          <cell r="U560" t="str">
            <v>×</v>
          </cell>
          <cell r="V560" t="str">
            <v>×</v>
          </cell>
        </row>
        <row r="561">
          <cell r="B561" t="str">
            <v>中国史学简史</v>
          </cell>
          <cell r="C561" t="str">
            <v>历史学类</v>
          </cell>
          <cell r="D561" t="str">
            <v>中国史学史</v>
          </cell>
          <cell r="E561" t="str">
            <v> </v>
          </cell>
          <cell r="F561" t="str">
            <v>978-7-04-050883-3</v>
          </cell>
          <cell r="G561" t="str">
            <v>瞿林东</v>
          </cell>
          <cell r="H561" t="str">
            <v>高等教育出版社</v>
          </cell>
          <cell r="I561">
            <v>2019.1</v>
          </cell>
          <cell r="J561">
            <v>1</v>
          </cell>
          <cell r="K561">
            <v>57</v>
          </cell>
          <cell r="L561" t="str">
            <v>马工程重点教材</v>
          </cell>
          <cell r="M561" t="str">
            <v>×</v>
          </cell>
          <cell r="N561" t="str">
            <v>√</v>
          </cell>
          <cell r="O561" t="str">
            <v>√</v>
          </cell>
          <cell r="P561" t="str">
            <v>√</v>
          </cell>
          <cell r="Q561" t="str">
            <v>√</v>
          </cell>
          <cell r="R561" t="str">
            <v> </v>
          </cell>
          <cell r="S561" t="str">
            <v> </v>
          </cell>
          <cell r="T561" t="str">
            <v>×</v>
          </cell>
          <cell r="U561" t="str">
            <v>×</v>
          </cell>
          <cell r="V561" t="str">
            <v>×</v>
          </cell>
        </row>
        <row r="562">
          <cell r="B562" t="str">
            <v>中国史学史（含史源学）</v>
          </cell>
          <cell r="C562" t="str">
            <v>历史学类</v>
          </cell>
          <cell r="D562" t="str">
            <v>中国史学史</v>
          </cell>
          <cell r="E562" t="str">
            <v> </v>
          </cell>
          <cell r="F562" t="str">
            <v>978-7-04-050883-3</v>
          </cell>
          <cell r="G562" t="str">
            <v>瞿林东</v>
          </cell>
          <cell r="H562" t="str">
            <v>高等教育出版社</v>
          </cell>
          <cell r="I562">
            <v>2019.1</v>
          </cell>
          <cell r="J562">
            <v>1</v>
          </cell>
          <cell r="K562">
            <v>57</v>
          </cell>
          <cell r="L562" t="str">
            <v>马工程重点教材</v>
          </cell>
          <cell r="M562" t="str">
            <v>×</v>
          </cell>
          <cell r="N562" t="str">
            <v>√</v>
          </cell>
          <cell r="O562" t="str">
            <v>√</v>
          </cell>
          <cell r="P562" t="str">
            <v>√</v>
          </cell>
          <cell r="Q562" t="str">
            <v>√</v>
          </cell>
          <cell r="R562" t="str">
            <v> </v>
          </cell>
          <cell r="S562" t="str">
            <v> </v>
          </cell>
          <cell r="T562" t="str">
            <v>×</v>
          </cell>
          <cell r="U562" t="str">
            <v>×</v>
          </cell>
          <cell r="V562" t="str">
            <v>×</v>
          </cell>
        </row>
        <row r="563">
          <cell r="B563" t="str">
            <v>中国史学史与文选</v>
          </cell>
          <cell r="C563" t="str">
            <v>历史学类</v>
          </cell>
          <cell r="D563" t="str">
            <v>中国史学史</v>
          </cell>
          <cell r="E563" t="str">
            <v> </v>
          </cell>
          <cell r="F563" t="str">
            <v>978-7-04-050883-3</v>
          </cell>
          <cell r="G563" t="str">
            <v>瞿林东</v>
          </cell>
          <cell r="H563" t="str">
            <v>高等教育出版社</v>
          </cell>
          <cell r="I563">
            <v>2019.1</v>
          </cell>
          <cell r="J563">
            <v>1</v>
          </cell>
          <cell r="K563">
            <v>57</v>
          </cell>
          <cell r="L563" t="str">
            <v>马工程重点教材</v>
          </cell>
          <cell r="M563" t="str">
            <v>×</v>
          </cell>
          <cell r="N563" t="str">
            <v>√</v>
          </cell>
          <cell r="O563" t="str">
            <v>√</v>
          </cell>
          <cell r="P563" t="str">
            <v>√</v>
          </cell>
          <cell r="Q563" t="str">
            <v>√</v>
          </cell>
          <cell r="R563" t="str">
            <v> </v>
          </cell>
          <cell r="S563" t="str">
            <v> </v>
          </cell>
          <cell r="T563" t="str">
            <v>×</v>
          </cell>
          <cell r="U563" t="str">
            <v>×</v>
          </cell>
          <cell r="V563" t="str">
            <v>×</v>
          </cell>
        </row>
        <row r="564">
          <cell r="B564" t="str">
            <v>中国史学史专题</v>
          </cell>
          <cell r="C564" t="str">
            <v>历史学类</v>
          </cell>
          <cell r="D564" t="str">
            <v>中国史学史</v>
          </cell>
          <cell r="E564" t="str">
            <v> </v>
          </cell>
          <cell r="F564" t="str">
            <v>978-7-04-050883-3</v>
          </cell>
          <cell r="G564" t="str">
            <v>瞿林东</v>
          </cell>
          <cell r="H564" t="str">
            <v>高等教育出版社</v>
          </cell>
          <cell r="I564">
            <v>2019.1</v>
          </cell>
          <cell r="J564">
            <v>1</v>
          </cell>
          <cell r="K564">
            <v>57</v>
          </cell>
          <cell r="L564" t="str">
            <v>马工程重点教材</v>
          </cell>
          <cell r="M564" t="str">
            <v>×</v>
          </cell>
          <cell r="N564" t="str">
            <v>√</v>
          </cell>
          <cell r="O564" t="str">
            <v>√</v>
          </cell>
          <cell r="P564" t="str">
            <v>√</v>
          </cell>
          <cell r="Q564" t="str">
            <v>√</v>
          </cell>
          <cell r="R564" t="str">
            <v> </v>
          </cell>
          <cell r="S564" t="str">
            <v> </v>
          </cell>
          <cell r="T564" t="str">
            <v>×</v>
          </cell>
          <cell r="U564" t="str">
            <v>×</v>
          </cell>
          <cell r="V564" t="str">
            <v>×</v>
          </cell>
        </row>
        <row r="565">
          <cell r="B565" t="str">
            <v>中国经济史</v>
          </cell>
          <cell r="C565" t="str">
            <v>经济类</v>
          </cell>
          <cell r="D565" t="str">
            <v>中国经济史</v>
          </cell>
          <cell r="E565" t="str">
            <v> </v>
          </cell>
          <cell r="F565" t="str">
            <v>978-7-04-050130-8</v>
          </cell>
          <cell r="G565" t="str">
            <v>王玉茹、萧国亮、宁欣</v>
          </cell>
          <cell r="H565" t="str">
            <v>高等教育出版社</v>
          </cell>
          <cell r="I565">
            <v>2019.1</v>
          </cell>
          <cell r="J565">
            <v>1</v>
          </cell>
          <cell r="K565">
            <v>52</v>
          </cell>
          <cell r="L565" t="str">
            <v>马工程重点教材</v>
          </cell>
          <cell r="M565" t="str">
            <v>×</v>
          </cell>
          <cell r="N565" t="str">
            <v>√</v>
          </cell>
          <cell r="O565" t="str">
            <v>√</v>
          </cell>
          <cell r="P565" t="str">
            <v>√</v>
          </cell>
          <cell r="Q565" t="str">
            <v>√</v>
          </cell>
          <cell r="R565" t="str">
            <v> </v>
          </cell>
          <cell r="S565" t="str">
            <v> </v>
          </cell>
          <cell r="T565" t="str">
            <v>×</v>
          </cell>
          <cell r="U565" t="str">
            <v>×</v>
          </cell>
          <cell r="V565" t="str">
            <v>×</v>
          </cell>
        </row>
        <row r="566">
          <cell r="B566" t="str">
            <v>中国古代经济史</v>
          </cell>
          <cell r="C566" t="str">
            <v>经济类</v>
          </cell>
          <cell r="D566" t="str">
            <v>中国经济史</v>
          </cell>
          <cell r="E566" t="str">
            <v> </v>
          </cell>
          <cell r="F566" t="str">
            <v>978-7-04-050130-8</v>
          </cell>
          <cell r="G566" t="str">
            <v>王玉茹、萧国亮、宁欣</v>
          </cell>
          <cell r="H566" t="str">
            <v>高等教育出版社</v>
          </cell>
          <cell r="I566">
            <v>2019.1</v>
          </cell>
          <cell r="J566">
            <v>1</v>
          </cell>
          <cell r="K566">
            <v>52</v>
          </cell>
          <cell r="L566" t="str">
            <v>马工程重点教材</v>
          </cell>
          <cell r="M566" t="str">
            <v>×</v>
          </cell>
          <cell r="N566" t="str">
            <v>√</v>
          </cell>
          <cell r="O566" t="str">
            <v>√</v>
          </cell>
          <cell r="P566" t="str">
            <v>√</v>
          </cell>
          <cell r="Q566" t="str">
            <v>√</v>
          </cell>
          <cell r="R566" t="str">
            <v> </v>
          </cell>
          <cell r="S566" t="str">
            <v> </v>
          </cell>
          <cell r="T566" t="str">
            <v>×</v>
          </cell>
          <cell r="U566" t="str">
            <v>×</v>
          </cell>
          <cell r="V566" t="str">
            <v>×</v>
          </cell>
        </row>
        <row r="567">
          <cell r="B567" t="str">
            <v>中国近代经济史</v>
          </cell>
          <cell r="C567" t="str">
            <v>经济类</v>
          </cell>
          <cell r="D567" t="str">
            <v>中国经济史</v>
          </cell>
          <cell r="E567" t="str">
            <v> </v>
          </cell>
          <cell r="F567" t="str">
            <v>978-7-04-050130-8</v>
          </cell>
          <cell r="G567" t="str">
            <v>王玉茹、萧国亮、宁欣</v>
          </cell>
          <cell r="H567" t="str">
            <v>高等教育出版社</v>
          </cell>
          <cell r="I567">
            <v>2019.1</v>
          </cell>
          <cell r="J567">
            <v>1</v>
          </cell>
          <cell r="K567">
            <v>52</v>
          </cell>
          <cell r="L567" t="str">
            <v>马工程重点教材</v>
          </cell>
          <cell r="M567" t="str">
            <v>×</v>
          </cell>
          <cell r="N567" t="str">
            <v>√</v>
          </cell>
          <cell r="O567" t="str">
            <v>√</v>
          </cell>
          <cell r="P567" t="str">
            <v>√</v>
          </cell>
          <cell r="Q567" t="str">
            <v>√</v>
          </cell>
          <cell r="R567" t="str">
            <v> </v>
          </cell>
          <cell r="S567" t="str">
            <v> </v>
          </cell>
          <cell r="T567" t="str">
            <v>×</v>
          </cell>
          <cell r="U567" t="str">
            <v>×</v>
          </cell>
          <cell r="V567" t="str">
            <v>×</v>
          </cell>
        </row>
        <row r="568">
          <cell r="B568" t="str">
            <v>中国当代经济史</v>
          </cell>
          <cell r="C568" t="str">
            <v>经济类</v>
          </cell>
          <cell r="D568" t="str">
            <v>中国经济史</v>
          </cell>
          <cell r="E568" t="str">
            <v> </v>
          </cell>
          <cell r="F568" t="str">
            <v>978-7-04-050130-8</v>
          </cell>
          <cell r="G568" t="str">
            <v>王玉茹、萧国亮、宁欣</v>
          </cell>
          <cell r="H568" t="str">
            <v>高等教育出版社</v>
          </cell>
          <cell r="I568">
            <v>2019.1</v>
          </cell>
          <cell r="J568">
            <v>1</v>
          </cell>
          <cell r="K568">
            <v>52</v>
          </cell>
          <cell r="L568" t="str">
            <v>马工程重点教材</v>
          </cell>
          <cell r="M568" t="str">
            <v>×</v>
          </cell>
          <cell r="N568" t="str">
            <v>√</v>
          </cell>
          <cell r="O568" t="str">
            <v>√</v>
          </cell>
          <cell r="P568" t="str">
            <v>√</v>
          </cell>
          <cell r="Q568" t="str">
            <v>√</v>
          </cell>
          <cell r="R568" t="str">
            <v> </v>
          </cell>
          <cell r="S568" t="str">
            <v> </v>
          </cell>
          <cell r="T568" t="str">
            <v>×</v>
          </cell>
          <cell r="U568" t="str">
            <v>×</v>
          </cell>
          <cell r="V568" t="str">
            <v>×</v>
          </cell>
        </row>
        <row r="569">
          <cell r="B569" t="str">
            <v>新中国经济史</v>
          </cell>
          <cell r="C569" t="str">
            <v>经济类</v>
          </cell>
          <cell r="D569" t="str">
            <v>中国经济史</v>
          </cell>
          <cell r="E569" t="str">
            <v> </v>
          </cell>
          <cell r="F569" t="str">
            <v>978-7-04-050130-8</v>
          </cell>
          <cell r="G569" t="str">
            <v>王玉茹、萧国亮、宁欣</v>
          </cell>
          <cell r="H569" t="str">
            <v>高等教育出版社</v>
          </cell>
          <cell r="I569">
            <v>2019.1</v>
          </cell>
          <cell r="J569">
            <v>1</v>
          </cell>
          <cell r="K569">
            <v>52</v>
          </cell>
          <cell r="L569" t="str">
            <v>马工程重点教材</v>
          </cell>
          <cell r="M569" t="str">
            <v>×</v>
          </cell>
          <cell r="N569" t="str">
            <v>√</v>
          </cell>
          <cell r="O569" t="str">
            <v>√</v>
          </cell>
          <cell r="P569" t="str">
            <v>√</v>
          </cell>
          <cell r="Q569" t="str">
            <v>√</v>
          </cell>
          <cell r="R569" t="str">
            <v> </v>
          </cell>
          <cell r="S569" t="str">
            <v> </v>
          </cell>
          <cell r="T569" t="str">
            <v>×</v>
          </cell>
          <cell r="U569" t="str">
            <v>×</v>
          </cell>
          <cell r="V569" t="str">
            <v>×</v>
          </cell>
        </row>
        <row r="570">
          <cell r="B570" t="str">
            <v>当代新闻写作</v>
          </cell>
          <cell r="C570" t="str">
            <v>新闻学类</v>
          </cell>
          <cell r="D570" t="str">
            <v>新闻采访与写作</v>
          </cell>
          <cell r="E570" t="str">
            <v> </v>
          </cell>
          <cell r="F570" t="str">
            <v>978-7-04-048502-8</v>
          </cell>
          <cell r="G570" t="str">
            <v>罗以澄、丁柏铨、张征</v>
          </cell>
          <cell r="H570" t="str">
            <v>高等教育出版社</v>
          </cell>
          <cell r="I570">
            <v>2019.1</v>
          </cell>
          <cell r="J570">
            <v>1</v>
          </cell>
          <cell r="K570">
            <v>47.3</v>
          </cell>
          <cell r="L570" t="str">
            <v>马工程重点教材</v>
          </cell>
          <cell r="M570" t="str">
            <v>×</v>
          </cell>
          <cell r="N570" t="str">
            <v>√</v>
          </cell>
          <cell r="O570" t="str">
            <v>√</v>
          </cell>
          <cell r="P570" t="str">
            <v>√</v>
          </cell>
          <cell r="Q570" t="str">
            <v>√</v>
          </cell>
          <cell r="R570" t="str">
            <v> </v>
          </cell>
          <cell r="S570" t="str">
            <v> </v>
          </cell>
          <cell r="T570" t="str">
            <v>×</v>
          </cell>
          <cell r="U570" t="str">
            <v>×</v>
          </cell>
          <cell r="V570" t="str">
            <v>×</v>
          </cell>
        </row>
        <row r="571">
          <cell r="B571" t="str">
            <v>新闻采访与写作</v>
          </cell>
          <cell r="C571" t="str">
            <v>新闻学类</v>
          </cell>
          <cell r="D571" t="str">
            <v>新闻采访与写作</v>
          </cell>
          <cell r="E571" t="str">
            <v> </v>
          </cell>
          <cell r="F571" t="str">
            <v>978-7-04-048502-8</v>
          </cell>
          <cell r="G571" t="str">
            <v>罗以澄、丁柏铨、张征</v>
          </cell>
          <cell r="H571" t="str">
            <v>高等教育出版社</v>
          </cell>
          <cell r="I571">
            <v>2019.1</v>
          </cell>
          <cell r="J571">
            <v>1</v>
          </cell>
          <cell r="K571">
            <v>47.3</v>
          </cell>
          <cell r="L571" t="str">
            <v>马工程重点教材</v>
          </cell>
          <cell r="M571" t="str">
            <v>×</v>
          </cell>
          <cell r="N571" t="str">
            <v>√</v>
          </cell>
          <cell r="O571" t="str">
            <v>√</v>
          </cell>
          <cell r="P571" t="str">
            <v>√</v>
          </cell>
          <cell r="Q571" t="str">
            <v>√</v>
          </cell>
          <cell r="R571" t="str">
            <v> </v>
          </cell>
          <cell r="S571" t="str">
            <v> </v>
          </cell>
          <cell r="T571" t="str">
            <v>×</v>
          </cell>
          <cell r="U571" t="str">
            <v>×</v>
          </cell>
          <cell r="V571" t="str">
            <v>×</v>
          </cell>
        </row>
        <row r="572">
          <cell r="B572" t="str">
            <v>初级新闻采访与写作</v>
          </cell>
          <cell r="C572" t="str">
            <v>新闻学类</v>
          </cell>
          <cell r="D572" t="str">
            <v>新闻采访与写作</v>
          </cell>
          <cell r="E572" t="str">
            <v> </v>
          </cell>
          <cell r="F572" t="str">
            <v>978-7-04-048502-8</v>
          </cell>
          <cell r="G572" t="str">
            <v>罗以澄、丁柏铨、张征</v>
          </cell>
          <cell r="H572" t="str">
            <v>高等教育出版社</v>
          </cell>
          <cell r="I572">
            <v>2019.1</v>
          </cell>
          <cell r="J572">
            <v>1</v>
          </cell>
          <cell r="K572">
            <v>47.3</v>
          </cell>
          <cell r="L572" t="str">
            <v>马工程重点教材</v>
          </cell>
          <cell r="M572" t="str">
            <v>×</v>
          </cell>
          <cell r="N572" t="str">
            <v>√</v>
          </cell>
          <cell r="O572" t="str">
            <v>√</v>
          </cell>
          <cell r="P572" t="str">
            <v>√</v>
          </cell>
          <cell r="Q572" t="str">
            <v>√</v>
          </cell>
          <cell r="R572" t="str">
            <v> </v>
          </cell>
          <cell r="S572" t="str">
            <v> </v>
          </cell>
          <cell r="T572" t="str">
            <v>×</v>
          </cell>
          <cell r="U572" t="str">
            <v>×</v>
          </cell>
          <cell r="V572" t="str">
            <v>×</v>
          </cell>
        </row>
        <row r="573">
          <cell r="B573" t="str">
            <v>新闻采访写作</v>
          </cell>
          <cell r="C573" t="str">
            <v>新闻学类</v>
          </cell>
          <cell r="D573" t="str">
            <v>新闻采访与写作</v>
          </cell>
          <cell r="E573" t="str">
            <v> </v>
          </cell>
          <cell r="F573" t="str">
            <v>978-7-04-048502-8</v>
          </cell>
          <cell r="G573" t="str">
            <v>罗以澄、丁柏铨、张征</v>
          </cell>
          <cell r="H573" t="str">
            <v>高等教育出版社</v>
          </cell>
          <cell r="I573">
            <v>2019.1</v>
          </cell>
          <cell r="J573">
            <v>1</v>
          </cell>
          <cell r="K573">
            <v>47.3</v>
          </cell>
          <cell r="L573" t="str">
            <v>马工程重点教材</v>
          </cell>
          <cell r="M573" t="str">
            <v>×</v>
          </cell>
          <cell r="N573" t="str">
            <v>√</v>
          </cell>
          <cell r="O573" t="str">
            <v>√</v>
          </cell>
          <cell r="P573" t="str">
            <v>√</v>
          </cell>
          <cell r="Q573" t="str">
            <v>√</v>
          </cell>
          <cell r="R573" t="str">
            <v> </v>
          </cell>
          <cell r="S573" t="str">
            <v> </v>
          </cell>
          <cell r="T573" t="str">
            <v>×</v>
          </cell>
          <cell r="U573" t="str">
            <v>×</v>
          </cell>
          <cell r="V573" t="str">
            <v>×</v>
          </cell>
        </row>
        <row r="574">
          <cell r="B574" t="str">
            <v>当代新闻采访与写作</v>
          </cell>
          <cell r="C574" t="str">
            <v>新闻学类</v>
          </cell>
          <cell r="D574" t="str">
            <v>新闻采访与写作</v>
          </cell>
          <cell r="E574" t="str">
            <v> </v>
          </cell>
          <cell r="F574" t="str">
            <v>978-7-04-048502-8</v>
          </cell>
          <cell r="G574" t="str">
            <v>罗以澄、丁柏铨、张征</v>
          </cell>
          <cell r="H574" t="str">
            <v>高等教育出版社</v>
          </cell>
          <cell r="I574">
            <v>2019.1</v>
          </cell>
          <cell r="J574">
            <v>1</v>
          </cell>
          <cell r="K574">
            <v>47.3</v>
          </cell>
          <cell r="L574" t="str">
            <v>马工程重点教材</v>
          </cell>
          <cell r="M574" t="str">
            <v>×</v>
          </cell>
          <cell r="N574" t="str">
            <v>√</v>
          </cell>
          <cell r="O574" t="str">
            <v>√</v>
          </cell>
          <cell r="P574" t="str">
            <v>√</v>
          </cell>
          <cell r="Q574" t="str">
            <v>√</v>
          </cell>
          <cell r="R574" t="str">
            <v> </v>
          </cell>
          <cell r="S574" t="str">
            <v> </v>
          </cell>
          <cell r="T574" t="str">
            <v>×</v>
          </cell>
          <cell r="U574" t="str">
            <v>×</v>
          </cell>
          <cell r="V574" t="str">
            <v>×</v>
          </cell>
        </row>
        <row r="575">
          <cell r="B575" t="str">
            <v>高级新闻采访与写作</v>
          </cell>
          <cell r="C575" t="str">
            <v>新闻学类</v>
          </cell>
          <cell r="D575" t="str">
            <v>新闻采访与写作</v>
          </cell>
          <cell r="E575" t="str">
            <v> </v>
          </cell>
          <cell r="F575" t="str">
            <v>978-7-04-048502-8</v>
          </cell>
          <cell r="G575" t="str">
            <v>罗以澄、丁柏铨、张征</v>
          </cell>
          <cell r="H575" t="str">
            <v>高等教育出版社</v>
          </cell>
          <cell r="I575">
            <v>2019.1</v>
          </cell>
          <cell r="J575">
            <v>1</v>
          </cell>
          <cell r="K575">
            <v>47.3</v>
          </cell>
          <cell r="L575" t="str">
            <v>马工程重点教材</v>
          </cell>
          <cell r="M575" t="str">
            <v>×</v>
          </cell>
          <cell r="N575" t="str">
            <v>√</v>
          </cell>
          <cell r="O575" t="str">
            <v>√</v>
          </cell>
          <cell r="P575" t="str">
            <v>√</v>
          </cell>
          <cell r="Q575" t="str">
            <v>√</v>
          </cell>
          <cell r="R575" t="str">
            <v> </v>
          </cell>
          <cell r="S575" t="str">
            <v> </v>
          </cell>
          <cell r="T575" t="str">
            <v>×</v>
          </cell>
          <cell r="U575" t="str">
            <v>×</v>
          </cell>
          <cell r="V575" t="str">
            <v>×</v>
          </cell>
        </row>
        <row r="576">
          <cell r="B576" t="str">
            <v>高级新闻采写</v>
          </cell>
          <cell r="C576" t="str">
            <v>新闻学类</v>
          </cell>
          <cell r="D576" t="str">
            <v>新闻采访与写作</v>
          </cell>
          <cell r="E576" t="str">
            <v> </v>
          </cell>
          <cell r="F576" t="str">
            <v>978-7-04-048502-8</v>
          </cell>
          <cell r="G576" t="str">
            <v>罗以澄、丁柏铨、张征</v>
          </cell>
          <cell r="H576" t="str">
            <v>高等教育出版社</v>
          </cell>
          <cell r="I576">
            <v>2019.1</v>
          </cell>
          <cell r="J576">
            <v>1</v>
          </cell>
          <cell r="K576">
            <v>47.3</v>
          </cell>
          <cell r="L576" t="str">
            <v>马工程重点教材</v>
          </cell>
          <cell r="M576" t="str">
            <v>×</v>
          </cell>
          <cell r="N576" t="str">
            <v>√</v>
          </cell>
          <cell r="O576" t="str">
            <v>√</v>
          </cell>
          <cell r="P576" t="str">
            <v>√</v>
          </cell>
          <cell r="Q576" t="str">
            <v>√</v>
          </cell>
          <cell r="R576" t="str">
            <v> </v>
          </cell>
          <cell r="S576" t="str">
            <v> </v>
          </cell>
          <cell r="T576" t="str">
            <v>×</v>
          </cell>
          <cell r="U576" t="str">
            <v>×</v>
          </cell>
          <cell r="V576" t="str">
            <v>×</v>
          </cell>
        </row>
        <row r="577">
          <cell r="B577" t="str">
            <v>高级新闻写作</v>
          </cell>
          <cell r="C577" t="str">
            <v>新闻学类</v>
          </cell>
          <cell r="D577" t="str">
            <v>新闻采访与写作</v>
          </cell>
          <cell r="E577" t="str">
            <v> </v>
          </cell>
          <cell r="F577" t="str">
            <v>978-7-04-048502-8</v>
          </cell>
          <cell r="G577" t="str">
            <v>罗以澄、丁柏铨、张征</v>
          </cell>
          <cell r="H577" t="str">
            <v>高等教育出版社</v>
          </cell>
          <cell r="I577">
            <v>2019.1</v>
          </cell>
          <cell r="J577">
            <v>1</v>
          </cell>
          <cell r="K577">
            <v>47.3</v>
          </cell>
          <cell r="L577" t="str">
            <v>马工程重点教材</v>
          </cell>
          <cell r="M577" t="str">
            <v>×</v>
          </cell>
          <cell r="N577" t="str">
            <v>√</v>
          </cell>
          <cell r="O577" t="str">
            <v>√</v>
          </cell>
          <cell r="P577" t="str">
            <v>√</v>
          </cell>
          <cell r="Q577" t="str">
            <v>√</v>
          </cell>
          <cell r="R577" t="str">
            <v> </v>
          </cell>
          <cell r="S577" t="str">
            <v> </v>
          </cell>
          <cell r="T577" t="str">
            <v>×</v>
          </cell>
          <cell r="U577" t="str">
            <v>×</v>
          </cell>
          <cell r="V577" t="str">
            <v>×</v>
          </cell>
        </row>
        <row r="578">
          <cell r="B578" t="str">
            <v>基础新闻写作</v>
          </cell>
          <cell r="C578" t="str">
            <v>新闻学类</v>
          </cell>
          <cell r="D578" t="str">
            <v>新闻采访与写作</v>
          </cell>
          <cell r="E578" t="str">
            <v> </v>
          </cell>
          <cell r="F578" t="str">
            <v>978-7-04-048502-8</v>
          </cell>
          <cell r="G578" t="str">
            <v>罗以澄、丁柏铨、张征</v>
          </cell>
          <cell r="H578" t="str">
            <v>高等教育出版社</v>
          </cell>
          <cell r="I578">
            <v>2019.1</v>
          </cell>
          <cell r="J578">
            <v>1</v>
          </cell>
          <cell r="K578">
            <v>47.3</v>
          </cell>
          <cell r="L578" t="str">
            <v>马工程重点教材</v>
          </cell>
          <cell r="M578" t="str">
            <v>×</v>
          </cell>
          <cell r="N578" t="str">
            <v>√</v>
          </cell>
          <cell r="O578" t="str">
            <v>√</v>
          </cell>
          <cell r="P578" t="str">
            <v>√</v>
          </cell>
          <cell r="Q578" t="str">
            <v>√</v>
          </cell>
          <cell r="R578" t="str">
            <v> </v>
          </cell>
          <cell r="S578" t="str">
            <v> </v>
          </cell>
          <cell r="T578" t="str">
            <v>×</v>
          </cell>
          <cell r="U578" t="str">
            <v>×</v>
          </cell>
          <cell r="V578" t="str">
            <v>×</v>
          </cell>
        </row>
        <row r="579">
          <cell r="B579" t="str">
            <v>全媒体新闻采写</v>
          </cell>
          <cell r="C579" t="str">
            <v>新闻学类</v>
          </cell>
          <cell r="D579" t="str">
            <v>新闻采访与写作</v>
          </cell>
          <cell r="E579" t="str">
            <v> </v>
          </cell>
          <cell r="F579" t="str">
            <v>978-7-04-048502-8</v>
          </cell>
          <cell r="G579" t="str">
            <v>罗以澄、丁柏铨、张征</v>
          </cell>
          <cell r="H579" t="str">
            <v>高等教育出版社</v>
          </cell>
          <cell r="I579">
            <v>2019.1</v>
          </cell>
          <cell r="J579">
            <v>1</v>
          </cell>
          <cell r="K579">
            <v>47.3</v>
          </cell>
          <cell r="L579" t="str">
            <v>马工程重点教材</v>
          </cell>
          <cell r="M579" t="str">
            <v>×</v>
          </cell>
          <cell r="N579" t="str">
            <v>√</v>
          </cell>
          <cell r="O579" t="str">
            <v>√</v>
          </cell>
          <cell r="P579" t="str">
            <v>√</v>
          </cell>
          <cell r="Q579" t="str">
            <v>√</v>
          </cell>
          <cell r="R579" t="str">
            <v> </v>
          </cell>
          <cell r="S579" t="str">
            <v> </v>
          </cell>
          <cell r="T579" t="str">
            <v>×</v>
          </cell>
          <cell r="U579" t="str">
            <v>×</v>
          </cell>
          <cell r="V579" t="str">
            <v>×</v>
          </cell>
        </row>
        <row r="580">
          <cell r="B580" t="str">
            <v>全媒体新闻采写教程</v>
          </cell>
          <cell r="C580" t="str">
            <v>新闻学类</v>
          </cell>
          <cell r="D580" t="str">
            <v>新闻采访与写作</v>
          </cell>
          <cell r="E580" t="str">
            <v> </v>
          </cell>
          <cell r="F580" t="str">
            <v>978-7-04-048502-8</v>
          </cell>
          <cell r="G580" t="str">
            <v>罗以澄、丁柏铨、张征</v>
          </cell>
          <cell r="H580" t="str">
            <v>高等教育出版社</v>
          </cell>
          <cell r="I580">
            <v>2019.1</v>
          </cell>
          <cell r="J580">
            <v>1</v>
          </cell>
          <cell r="K580">
            <v>47.3</v>
          </cell>
          <cell r="L580" t="str">
            <v>马工程重点教材</v>
          </cell>
          <cell r="M580" t="str">
            <v>×</v>
          </cell>
          <cell r="N580" t="str">
            <v>√</v>
          </cell>
          <cell r="O580" t="str">
            <v>√</v>
          </cell>
          <cell r="P580" t="str">
            <v>√</v>
          </cell>
          <cell r="Q580" t="str">
            <v>√</v>
          </cell>
          <cell r="R580" t="str">
            <v> </v>
          </cell>
          <cell r="S580" t="str">
            <v> </v>
          </cell>
          <cell r="T580" t="str">
            <v>×</v>
          </cell>
          <cell r="U580" t="str">
            <v>×</v>
          </cell>
          <cell r="V580" t="str">
            <v>×</v>
          </cell>
        </row>
        <row r="581">
          <cell r="B581" t="str">
            <v>新闻采写实训</v>
          </cell>
          <cell r="C581" t="str">
            <v>新闻学类</v>
          </cell>
          <cell r="D581" t="str">
            <v>新闻采访与写作</v>
          </cell>
          <cell r="E581" t="str">
            <v> </v>
          </cell>
          <cell r="F581" t="str">
            <v>978-7-04-048502-8</v>
          </cell>
          <cell r="G581" t="str">
            <v>罗以澄、丁柏铨、张征</v>
          </cell>
          <cell r="H581" t="str">
            <v>高等教育出版社</v>
          </cell>
          <cell r="I581">
            <v>2019.1</v>
          </cell>
          <cell r="J581">
            <v>1</v>
          </cell>
          <cell r="K581">
            <v>47.3</v>
          </cell>
          <cell r="L581" t="str">
            <v>马工程重点教材</v>
          </cell>
          <cell r="M581" t="str">
            <v>×</v>
          </cell>
          <cell r="N581" t="str">
            <v>√</v>
          </cell>
          <cell r="O581" t="str">
            <v>√</v>
          </cell>
          <cell r="P581" t="str">
            <v>√</v>
          </cell>
          <cell r="Q581" t="str">
            <v>√</v>
          </cell>
          <cell r="R581" t="str">
            <v> </v>
          </cell>
          <cell r="S581" t="str">
            <v> </v>
          </cell>
          <cell r="T581" t="str">
            <v>×</v>
          </cell>
          <cell r="U581" t="str">
            <v>×</v>
          </cell>
          <cell r="V581" t="str">
            <v>×</v>
          </cell>
        </row>
        <row r="582">
          <cell r="B582" t="str">
            <v>实用新闻写作</v>
          </cell>
          <cell r="C582" t="str">
            <v>新闻学类</v>
          </cell>
          <cell r="D582" t="str">
            <v>新闻采访与写作</v>
          </cell>
          <cell r="E582" t="str">
            <v> </v>
          </cell>
          <cell r="F582" t="str">
            <v>978-7-04-048502-8</v>
          </cell>
          <cell r="G582" t="str">
            <v>罗以澄、丁柏铨、张征</v>
          </cell>
          <cell r="H582" t="str">
            <v>高等教育出版社</v>
          </cell>
          <cell r="I582">
            <v>2019.1</v>
          </cell>
          <cell r="J582">
            <v>1</v>
          </cell>
          <cell r="K582">
            <v>47.3</v>
          </cell>
          <cell r="L582" t="str">
            <v>马工程重点教材</v>
          </cell>
          <cell r="M582" t="str">
            <v>×</v>
          </cell>
          <cell r="N582" t="str">
            <v>√</v>
          </cell>
          <cell r="O582" t="str">
            <v>√</v>
          </cell>
          <cell r="P582" t="str">
            <v>√</v>
          </cell>
          <cell r="Q582" t="str">
            <v>√</v>
          </cell>
          <cell r="R582" t="str">
            <v> </v>
          </cell>
          <cell r="S582" t="str">
            <v> </v>
          </cell>
          <cell r="T582" t="str">
            <v>×</v>
          </cell>
          <cell r="U582" t="str">
            <v>×</v>
          </cell>
          <cell r="V582" t="str">
            <v>×</v>
          </cell>
        </row>
        <row r="583">
          <cell r="B583" t="str">
            <v>现代新闻写作</v>
          </cell>
          <cell r="C583" t="str">
            <v>新闻学类</v>
          </cell>
          <cell r="D583" t="str">
            <v>新闻采访与写作</v>
          </cell>
          <cell r="E583" t="str">
            <v> </v>
          </cell>
          <cell r="F583" t="str">
            <v>978-7-04-048502-8</v>
          </cell>
          <cell r="G583" t="str">
            <v>罗以澄、丁柏铨、张征</v>
          </cell>
          <cell r="H583" t="str">
            <v>高等教育出版社</v>
          </cell>
          <cell r="I583">
            <v>2019.1</v>
          </cell>
          <cell r="J583">
            <v>1</v>
          </cell>
          <cell r="K583">
            <v>47.3</v>
          </cell>
          <cell r="L583" t="str">
            <v>马工程重点教材</v>
          </cell>
          <cell r="M583" t="str">
            <v>×</v>
          </cell>
          <cell r="N583" t="str">
            <v>√</v>
          </cell>
          <cell r="O583" t="str">
            <v>√</v>
          </cell>
          <cell r="P583" t="str">
            <v>√</v>
          </cell>
          <cell r="Q583" t="str">
            <v>√</v>
          </cell>
          <cell r="R583" t="str">
            <v> </v>
          </cell>
          <cell r="S583" t="str">
            <v> </v>
          </cell>
          <cell r="T583" t="str">
            <v>×</v>
          </cell>
          <cell r="U583" t="str">
            <v>×</v>
          </cell>
          <cell r="V583" t="str">
            <v>×</v>
          </cell>
        </row>
        <row r="584">
          <cell r="B584" t="str">
            <v>新闻（特写）采访写作</v>
          </cell>
          <cell r="C584" t="str">
            <v>新闻学类</v>
          </cell>
          <cell r="D584" t="str">
            <v>新闻采访与写作</v>
          </cell>
          <cell r="E584" t="str">
            <v> </v>
          </cell>
          <cell r="F584" t="str">
            <v>978-7-04-048502-8</v>
          </cell>
          <cell r="G584" t="str">
            <v>罗以澄、丁柏铨、张征</v>
          </cell>
          <cell r="H584" t="str">
            <v>高等教育出版社</v>
          </cell>
          <cell r="I584">
            <v>2019.1</v>
          </cell>
          <cell r="J584">
            <v>1</v>
          </cell>
          <cell r="K584">
            <v>47.3</v>
          </cell>
          <cell r="L584" t="str">
            <v>马工程重点教材</v>
          </cell>
          <cell r="M584" t="str">
            <v>×</v>
          </cell>
          <cell r="N584" t="str">
            <v>√</v>
          </cell>
          <cell r="O584" t="str">
            <v>√</v>
          </cell>
          <cell r="P584" t="str">
            <v>√</v>
          </cell>
          <cell r="Q584" t="str">
            <v>√</v>
          </cell>
          <cell r="R584" t="str">
            <v> </v>
          </cell>
          <cell r="S584" t="str">
            <v> </v>
          </cell>
          <cell r="T584" t="str">
            <v>×</v>
          </cell>
          <cell r="U584" t="str">
            <v>×</v>
          </cell>
          <cell r="V584" t="str">
            <v>×</v>
          </cell>
        </row>
        <row r="585">
          <cell r="B585" t="str">
            <v>新闻（消息）采访写作</v>
          </cell>
          <cell r="C585" t="str">
            <v>新闻学类</v>
          </cell>
          <cell r="D585" t="str">
            <v>新闻采访与写作</v>
          </cell>
          <cell r="E585" t="str">
            <v> </v>
          </cell>
          <cell r="F585" t="str">
            <v>978-7-04-048502-8</v>
          </cell>
          <cell r="G585" t="str">
            <v>罗以澄、丁柏铨、张征</v>
          </cell>
          <cell r="H585" t="str">
            <v>高等教育出版社</v>
          </cell>
          <cell r="I585">
            <v>2019.1</v>
          </cell>
          <cell r="J585">
            <v>1</v>
          </cell>
          <cell r="K585">
            <v>47.3</v>
          </cell>
          <cell r="L585" t="str">
            <v>马工程重点教材</v>
          </cell>
          <cell r="M585" t="str">
            <v>×</v>
          </cell>
          <cell r="N585" t="str">
            <v>√</v>
          </cell>
          <cell r="O585" t="str">
            <v>√</v>
          </cell>
          <cell r="P585" t="str">
            <v>√</v>
          </cell>
          <cell r="Q585" t="str">
            <v>√</v>
          </cell>
          <cell r="R585" t="str">
            <v> </v>
          </cell>
          <cell r="S585" t="str">
            <v> </v>
          </cell>
          <cell r="T585" t="str">
            <v>×</v>
          </cell>
          <cell r="U585" t="str">
            <v>×</v>
          </cell>
          <cell r="V585" t="str">
            <v>×</v>
          </cell>
        </row>
        <row r="586">
          <cell r="B586" t="str">
            <v>新闻采访</v>
          </cell>
          <cell r="C586" t="str">
            <v>新闻学类</v>
          </cell>
          <cell r="D586" t="str">
            <v>新闻采访与写作</v>
          </cell>
          <cell r="E586" t="str">
            <v> </v>
          </cell>
          <cell r="F586" t="str">
            <v>978-7-04-048502-8</v>
          </cell>
          <cell r="G586" t="str">
            <v>罗以澄、丁柏铨、张征</v>
          </cell>
          <cell r="H586" t="str">
            <v>高等教育出版社</v>
          </cell>
          <cell r="I586">
            <v>2019.1</v>
          </cell>
          <cell r="J586">
            <v>1</v>
          </cell>
          <cell r="K586">
            <v>47.3</v>
          </cell>
          <cell r="L586" t="str">
            <v>马工程重点教材</v>
          </cell>
          <cell r="M586" t="str">
            <v>×</v>
          </cell>
          <cell r="N586" t="str">
            <v>√</v>
          </cell>
          <cell r="O586" t="str">
            <v>√</v>
          </cell>
          <cell r="P586" t="str">
            <v>√</v>
          </cell>
          <cell r="Q586" t="str">
            <v>√</v>
          </cell>
          <cell r="R586" t="str">
            <v> </v>
          </cell>
          <cell r="S586" t="str">
            <v> </v>
          </cell>
          <cell r="T586" t="str">
            <v>×</v>
          </cell>
          <cell r="U586" t="str">
            <v>×</v>
          </cell>
          <cell r="V586" t="str">
            <v>×</v>
          </cell>
        </row>
        <row r="587">
          <cell r="B587" t="str">
            <v>新闻采访报道</v>
          </cell>
          <cell r="C587" t="str">
            <v>新闻学类</v>
          </cell>
          <cell r="D587" t="str">
            <v>新闻采访与写作</v>
          </cell>
          <cell r="E587" t="str">
            <v> </v>
          </cell>
          <cell r="F587" t="str">
            <v>978-7-04-048502-8</v>
          </cell>
          <cell r="G587" t="str">
            <v>罗以澄、丁柏铨、张征</v>
          </cell>
          <cell r="H587" t="str">
            <v>高等教育出版社</v>
          </cell>
          <cell r="I587">
            <v>2019.1</v>
          </cell>
          <cell r="J587">
            <v>1</v>
          </cell>
          <cell r="K587">
            <v>47.3</v>
          </cell>
          <cell r="L587" t="str">
            <v>马工程重点教材</v>
          </cell>
          <cell r="M587" t="str">
            <v>×</v>
          </cell>
          <cell r="N587" t="str">
            <v>√</v>
          </cell>
          <cell r="O587" t="str">
            <v>√</v>
          </cell>
          <cell r="P587" t="str">
            <v>√</v>
          </cell>
          <cell r="Q587" t="str">
            <v>√</v>
          </cell>
          <cell r="R587" t="str">
            <v> </v>
          </cell>
          <cell r="S587" t="str">
            <v> </v>
          </cell>
          <cell r="T587" t="str">
            <v>×</v>
          </cell>
          <cell r="U587" t="str">
            <v>×</v>
          </cell>
          <cell r="V587" t="str">
            <v>×</v>
          </cell>
        </row>
        <row r="588">
          <cell r="B588" t="str">
            <v>新闻采访写作实务</v>
          </cell>
          <cell r="C588" t="str">
            <v>新闻学类</v>
          </cell>
          <cell r="D588" t="str">
            <v>新闻采访与写作</v>
          </cell>
          <cell r="E588" t="str">
            <v> </v>
          </cell>
          <cell r="F588" t="str">
            <v>978-7-04-048502-8</v>
          </cell>
          <cell r="G588" t="str">
            <v>罗以澄、丁柏铨、张征</v>
          </cell>
          <cell r="H588" t="str">
            <v>高等教育出版社</v>
          </cell>
          <cell r="I588">
            <v>2019.1</v>
          </cell>
          <cell r="J588">
            <v>1</v>
          </cell>
          <cell r="K588">
            <v>47.3</v>
          </cell>
          <cell r="L588" t="str">
            <v>马工程重点教材</v>
          </cell>
          <cell r="M588" t="str">
            <v>×</v>
          </cell>
          <cell r="N588" t="str">
            <v>√</v>
          </cell>
          <cell r="O588" t="str">
            <v>√</v>
          </cell>
          <cell r="P588" t="str">
            <v>√</v>
          </cell>
          <cell r="Q588" t="str">
            <v>√</v>
          </cell>
          <cell r="R588" t="str">
            <v> </v>
          </cell>
          <cell r="S588" t="str">
            <v> </v>
          </cell>
          <cell r="T588" t="str">
            <v>×</v>
          </cell>
          <cell r="U588" t="str">
            <v>×</v>
          </cell>
          <cell r="V588" t="str">
            <v>×</v>
          </cell>
        </row>
        <row r="589">
          <cell r="B589" t="str">
            <v>新闻采访学</v>
          </cell>
          <cell r="C589" t="str">
            <v>新闻学类</v>
          </cell>
          <cell r="D589" t="str">
            <v>新闻采访与写作</v>
          </cell>
          <cell r="E589" t="str">
            <v> </v>
          </cell>
          <cell r="F589" t="str">
            <v>978-7-04-048502-8</v>
          </cell>
          <cell r="G589" t="str">
            <v>罗以澄、丁柏铨、张征</v>
          </cell>
          <cell r="H589" t="str">
            <v>高等教育出版社</v>
          </cell>
          <cell r="I589">
            <v>2019.1</v>
          </cell>
          <cell r="J589">
            <v>1</v>
          </cell>
          <cell r="K589">
            <v>47.3</v>
          </cell>
          <cell r="L589" t="str">
            <v>马工程重点教材</v>
          </cell>
          <cell r="M589" t="str">
            <v>×</v>
          </cell>
          <cell r="N589" t="str">
            <v>√</v>
          </cell>
          <cell r="O589" t="str">
            <v>√</v>
          </cell>
          <cell r="P589" t="str">
            <v>√</v>
          </cell>
          <cell r="Q589" t="str">
            <v>√</v>
          </cell>
          <cell r="R589" t="str">
            <v> </v>
          </cell>
          <cell r="S589" t="str">
            <v> </v>
          </cell>
          <cell r="T589" t="str">
            <v>×</v>
          </cell>
          <cell r="U589" t="str">
            <v>×</v>
          </cell>
          <cell r="V589" t="str">
            <v>×</v>
          </cell>
        </row>
        <row r="590">
          <cell r="B590" t="str">
            <v>新闻采访与报道</v>
          </cell>
          <cell r="C590" t="str">
            <v>新闻学类</v>
          </cell>
          <cell r="D590" t="str">
            <v>新闻采访与写作</v>
          </cell>
          <cell r="E590" t="str">
            <v> </v>
          </cell>
          <cell r="F590" t="str">
            <v>978-7-04-048502-8</v>
          </cell>
          <cell r="G590" t="str">
            <v>罗以澄、丁柏铨、张征</v>
          </cell>
          <cell r="H590" t="str">
            <v>高等教育出版社</v>
          </cell>
          <cell r="I590">
            <v>2019.1</v>
          </cell>
          <cell r="J590">
            <v>1</v>
          </cell>
          <cell r="K590">
            <v>47.3</v>
          </cell>
          <cell r="L590" t="str">
            <v>马工程重点教材</v>
          </cell>
          <cell r="M590" t="str">
            <v>×</v>
          </cell>
          <cell r="N590" t="str">
            <v>√</v>
          </cell>
          <cell r="O590" t="str">
            <v>√</v>
          </cell>
          <cell r="P590" t="str">
            <v>√</v>
          </cell>
          <cell r="Q590" t="str">
            <v>√</v>
          </cell>
          <cell r="R590" t="str">
            <v> </v>
          </cell>
          <cell r="S590" t="str">
            <v> </v>
          </cell>
          <cell r="T590" t="str">
            <v>×</v>
          </cell>
          <cell r="U590" t="str">
            <v>×</v>
          </cell>
          <cell r="V590" t="str">
            <v>×</v>
          </cell>
        </row>
        <row r="591">
          <cell r="B591" t="str">
            <v>新闻采访与写作创新训练</v>
          </cell>
          <cell r="C591" t="str">
            <v>新闻学类</v>
          </cell>
          <cell r="D591" t="str">
            <v>新闻采访与写作</v>
          </cell>
          <cell r="E591" t="str">
            <v> </v>
          </cell>
          <cell r="F591" t="str">
            <v>978-7-04-048502-8</v>
          </cell>
          <cell r="G591" t="str">
            <v>罗以澄、丁柏铨、张征</v>
          </cell>
          <cell r="H591" t="str">
            <v>高等教育出版社</v>
          </cell>
          <cell r="I591">
            <v>2019.1</v>
          </cell>
          <cell r="J591">
            <v>1</v>
          </cell>
          <cell r="K591">
            <v>47.3</v>
          </cell>
          <cell r="L591" t="str">
            <v>马工程重点教材</v>
          </cell>
          <cell r="M591" t="str">
            <v>×</v>
          </cell>
          <cell r="N591" t="str">
            <v>√</v>
          </cell>
          <cell r="O591" t="str">
            <v>√</v>
          </cell>
          <cell r="P591" t="str">
            <v>√</v>
          </cell>
          <cell r="Q591" t="str">
            <v>√</v>
          </cell>
          <cell r="R591" t="str">
            <v> </v>
          </cell>
          <cell r="S591" t="str">
            <v> </v>
          </cell>
          <cell r="T591" t="str">
            <v>×</v>
          </cell>
          <cell r="U591" t="str">
            <v>×</v>
          </cell>
          <cell r="V591" t="str">
            <v>×</v>
          </cell>
        </row>
        <row r="592">
          <cell r="B592" t="str">
            <v>新闻采访与写作实践</v>
          </cell>
          <cell r="C592" t="str">
            <v>新闻学类</v>
          </cell>
          <cell r="D592" t="str">
            <v>新闻采访与写作</v>
          </cell>
          <cell r="E592" t="str">
            <v> </v>
          </cell>
          <cell r="F592" t="str">
            <v>978-7-04-048502-8</v>
          </cell>
          <cell r="G592" t="str">
            <v>罗以澄、丁柏铨、张征</v>
          </cell>
          <cell r="H592" t="str">
            <v>高等教育出版社</v>
          </cell>
          <cell r="I592">
            <v>2019.1</v>
          </cell>
          <cell r="J592">
            <v>1</v>
          </cell>
          <cell r="K592">
            <v>47.3</v>
          </cell>
          <cell r="L592" t="str">
            <v>马工程重点教材</v>
          </cell>
          <cell r="M592" t="str">
            <v>×</v>
          </cell>
          <cell r="N592" t="str">
            <v>√</v>
          </cell>
          <cell r="O592" t="str">
            <v>√</v>
          </cell>
          <cell r="P592" t="str">
            <v>√</v>
          </cell>
          <cell r="Q592" t="str">
            <v>√</v>
          </cell>
          <cell r="R592" t="str">
            <v> </v>
          </cell>
          <cell r="S592" t="str">
            <v> </v>
          </cell>
          <cell r="T592" t="str">
            <v>×</v>
          </cell>
          <cell r="U592" t="str">
            <v>×</v>
          </cell>
          <cell r="V592" t="str">
            <v>×</v>
          </cell>
        </row>
        <row r="593">
          <cell r="B593" t="str">
            <v>新闻采访与写作实训</v>
          </cell>
          <cell r="C593" t="str">
            <v>新闻学类</v>
          </cell>
          <cell r="D593" t="str">
            <v>新闻采访与写作</v>
          </cell>
          <cell r="E593" t="str">
            <v> </v>
          </cell>
          <cell r="F593" t="str">
            <v>978-7-04-048502-8</v>
          </cell>
          <cell r="G593" t="str">
            <v>罗以澄、丁柏铨、张征</v>
          </cell>
          <cell r="H593" t="str">
            <v>高等教育出版社</v>
          </cell>
          <cell r="I593">
            <v>2019.1</v>
          </cell>
          <cell r="J593">
            <v>1</v>
          </cell>
          <cell r="K593">
            <v>47.3</v>
          </cell>
          <cell r="L593" t="str">
            <v>马工程重点教材</v>
          </cell>
          <cell r="M593" t="str">
            <v>×</v>
          </cell>
          <cell r="N593" t="str">
            <v>√</v>
          </cell>
          <cell r="O593" t="str">
            <v>√</v>
          </cell>
          <cell r="P593" t="str">
            <v>√</v>
          </cell>
          <cell r="Q593" t="str">
            <v>√</v>
          </cell>
          <cell r="R593" t="str">
            <v> </v>
          </cell>
          <cell r="S593" t="str">
            <v> </v>
          </cell>
          <cell r="T593" t="str">
            <v>×</v>
          </cell>
          <cell r="U593" t="str">
            <v>×</v>
          </cell>
          <cell r="V593" t="str">
            <v>×</v>
          </cell>
        </row>
        <row r="594">
          <cell r="B594" t="str">
            <v>新闻采访与写作实验</v>
          </cell>
          <cell r="C594" t="str">
            <v>新闻学类</v>
          </cell>
          <cell r="D594" t="str">
            <v>新闻采访与写作</v>
          </cell>
          <cell r="E594" t="str">
            <v> </v>
          </cell>
          <cell r="F594" t="str">
            <v>978-7-04-048502-8</v>
          </cell>
          <cell r="G594" t="str">
            <v>罗以澄、丁柏铨、张征</v>
          </cell>
          <cell r="H594" t="str">
            <v>高等教育出版社</v>
          </cell>
          <cell r="I594">
            <v>2019.1</v>
          </cell>
          <cell r="J594">
            <v>1</v>
          </cell>
          <cell r="K594">
            <v>47.3</v>
          </cell>
          <cell r="L594" t="str">
            <v>马工程重点教材</v>
          </cell>
          <cell r="M594" t="str">
            <v>×</v>
          </cell>
          <cell r="N594" t="str">
            <v>√</v>
          </cell>
          <cell r="O594" t="str">
            <v>√</v>
          </cell>
          <cell r="P594" t="str">
            <v>√</v>
          </cell>
          <cell r="Q594" t="str">
            <v>√</v>
          </cell>
          <cell r="R594" t="str">
            <v> </v>
          </cell>
          <cell r="S594" t="str">
            <v> </v>
          </cell>
          <cell r="T594" t="str">
            <v>×</v>
          </cell>
          <cell r="U594" t="str">
            <v>×</v>
          </cell>
          <cell r="V594" t="str">
            <v>×</v>
          </cell>
        </row>
        <row r="595">
          <cell r="B595" t="str">
            <v>新闻采访与写作学</v>
          </cell>
          <cell r="C595" t="str">
            <v>新闻学类</v>
          </cell>
          <cell r="D595" t="str">
            <v>新闻采访与写作</v>
          </cell>
          <cell r="E595" t="str">
            <v> </v>
          </cell>
          <cell r="F595" t="str">
            <v>978-7-04-048502-8</v>
          </cell>
          <cell r="G595" t="str">
            <v>罗以澄、丁柏铨、张征</v>
          </cell>
          <cell r="H595" t="str">
            <v>高等教育出版社</v>
          </cell>
          <cell r="I595">
            <v>2019.1</v>
          </cell>
          <cell r="J595">
            <v>1</v>
          </cell>
          <cell r="K595">
            <v>47.3</v>
          </cell>
          <cell r="L595" t="str">
            <v>马工程重点教材</v>
          </cell>
          <cell r="M595" t="str">
            <v>×</v>
          </cell>
          <cell r="N595" t="str">
            <v>√</v>
          </cell>
          <cell r="O595" t="str">
            <v>√</v>
          </cell>
          <cell r="P595" t="str">
            <v>√</v>
          </cell>
          <cell r="Q595" t="str">
            <v>√</v>
          </cell>
          <cell r="R595" t="str">
            <v> </v>
          </cell>
          <cell r="S595" t="str">
            <v> </v>
          </cell>
          <cell r="T595" t="str">
            <v>×</v>
          </cell>
          <cell r="U595" t="str">
            <v>×</v>
          </cell>
          <cell r="V595" t="str">
            <v>×</v>
          </cell>
        </row>
        <row r="596">
          <cell r="B596" t="str">
            <v>新闻采访与写作学实训</v>
          </cell>
          <cell r="C596" t="str">
            <v>新闻学类</v>
          </cell>
          <cell r="D596" t="str">
            <v>新闻采访与写作</v>
          </cell>
          <cell r="E596" t="str">
            <v> </v>
          </cell>
          <cell r="F596" t="str">
            <v>978-7-04-048502-8</v>
          </cell>
          <cell r="G596" t="str">
            <v>罗以澄、丁柏铨、张征</v>
          </cell>
          <cell r="H596" t="str">
            <v>高等教育出版社</v>
          </cell>
          <cell r="I596">
            <v>2019.1</v>
          </cell>
          <cell r="J596">
            <v>1</v>
          </cell>
          <cell r="K596">
            <v>47.3</v>
          </cell>
          <cell r="L596" t="str">
            <v>马工程重点教材</v>
          </cell>
          <cell r="M596" t="str">
            <v>×</v>
          </cell>
          <cell r="N596" t="str">
            <v>√</v>
          </cell>
          <cell r="O596" t="str">
            <v>√</v>
          </cell>
          <cell r="P596" t="str">
            <v>√</v>
          </cell>
          <cell r="Q596" t="str">
            <v>√</v>
          </cell>
          <cell r="R596" t="str">
            <v> </v>
          </cell>
          <cell r="S596" t="str">
            <v> </v>
          </cell>
          <cell r="T596" t="str">
            <v>×</v>
          </cell>
          <cell r="U596" t="str">
            <v>×</v>
          </cell>
          <cell r="V596" t="str">
            <v>×</v>
          </cell>
        </row>
        <row r="597">
          <cell r="B597" t="str">
            <v>新闻采访与写作专题</v>
          </cell>
          <cell r="C597" t="str">
            <v>新闻学类</v>
          </cell>
          <cell r="D597" t="str">
            <v>新闻采访与写作</v>
          </cell>
          <cell r="E597" t="str">
            <v> </v>
          </cell>
          <cell r="F597" t="str">
            <v>978-7-04-048502-8</v>
          </cell>
          <cell r="G597" t="str">
            <v>罗以澄、丁柏铨、张征</v>
          </cell>
          <cell r="H597" t="str">
            <v>高等教育出版社</v>
          </cell>
          <cell r="I597">
            <v>2019.1</v>
          </cell>
          <cell r="J597">
            <v>1</v>
          </cell>
          <cell r="K597">
            <v>47.3</v>
          </cell>
          <cell r="L597" t="str">
            <v>马工程重点教材</v>
          </cell>
          <cell r="M597" t="str">
            <v>×</v>
          </cell>
          <cell r="N597" t="str">
            <v>√</v>
          </cell>
          <cell r="O597" t="str">
            <v>√</v>
          </cell>
          <cell r="P597" t="str">
            <v>√</v>
          </cell>
          <cell r="Q597" t="str">
            <v>√</v>
          </cell>
          <cell r="R597" t="str">
            <v> </v>
          </cell>
          <cell r="S597" t="str">
            <v> </v>
          </cell>
          <cell r="T597" t="str">
            <v>×</v>
          </cell>
          <cell r="U597" t="str">
            <v>×</v>
          </cell>
          <cell r="V597" t="str">
            <v>×</v>
          </cell>
        </row>
        <row r="598">
          <cell r="B598" t="str">
            <v>新闻采访与专稿写作</v>
          </cell>
          <cell r="C598" t="str">
            <v>新闻学类</v>
          </cell>
          <cell r="D598" t="str">
            <v>新闻采访与写作</v>
          </cell>
          <cell r="E598" t="str">
            <v> </v>
          </cell>
          <cell r="F598" t="str">
            <v>978-7-04-048502-8</v>
          </cell>
          <cell r="G598" t="str">
            <v>罗以澄、丁柏铨、张征</v>
          </cell>
          <cell r="H598" t="str">
            <v>高等教育出版社</v>
          </cell>
          <cell r="I598">
            <v>2019.1</v>
          </cell>
          <cell r="J598">
            <v>1</v>
          </cell>
          <cell r="K598">
            <v>47.3</v>
          </cell>
          <cell r="L598" t="str">
            <v>马工程重点教材</v>
          </cell>
          <cell r="M598" t="str">
            <v>×</v>
          </cell>
          <cell r="N598" t="str">
            <v>√</v>
          </cell>
          <cell r="O598" t="str">
            <v>√</v>
          </cell>
          <cell r="P598" t="str">
            <v>√</v>
          </cell>
          <cell r="Q598" t="str">
            <v>√</v>
          </cell>
          <cell r="R598" t="str">
            <v> </v>
          </cell>
          <cell r="S598" t="str">
            <v> </v>
          </cell>
          <cell r="T598" t="str">
            <v>×</v>
          </cell>
          <cell r="U598" t="str">
            <v>×</v>
          </cell>
          <cell r="V598" t="str">
            <v>×</v>
          </cell>
        </row>
        <row r="599">
          <cell r="B599" t="str">
            <v>新闻采访综合练习</v>
          </cell>
          <cell r="C599" t="str">
            <v>新闻学类</v>
          </cell>
          <cell r="D599" t="str">
            <v>新闻采访与写作</v>
          </cell>
          <cell r="E599" t="str">
            <v> </v>
          </cell>
          <cell r="F599" t="str">
            <v>978-7-04-048502-8</v>
          </cell>
          <cell r="G599" t="str">
            <v>罗以澄、丁柏铨、张征</v>
          </cell>
          <cell r="H599" t="str">
            <v>高等教育出版社</v>
          </cell>
          <cell r="I599">
            <v>2019.1</v>
          </cell>
          <cell r="J599">
            <v>1</v>
          </cell>
          <cell r="K599">
            <v>47.3</v>
          </cell>
          <cell r="L599" t="str">
            <v>马工程重点教材</v>
          </cell>
          <cell r="M599" t="str">
            <v>×</v>
          </cell>
          <cell r="N599" t="str">
            <v>√</v>
          </cell>
          <cell r="O599" t="str">
            <v>√</v>
          </cell>
          <cell r="P599" t="str">
            <v>√</v>
          </cell>
          <cell r="Q599" t="str">
            <v>√</v>
          </cell>
          <cell r="R599" t="str">
            <v> </v>
          </cell>
          <cell r="S599" t="str">
            <v> </v>
          </cell>
          <cell r="T599" t="str">
            <v>×</v>
          </cell>
          <cell r="U599" t="str">
            <v>×</v>
          </cell>
          <cell r="V599" t="str">
            <v>×</v>
          </cell>
        </row>
        <row r="600">
          <cell r="B600" t="str">
            <v>新闻采写基础</v>
          </cell>
          <cell r="C600" t="str">
            <v>新闻学类</v>
          </cell>
          <cell r="D600" t="str">
            <v>新闻采访与写作</v>
          </cell>
          <cell r="E600" t="str">
            <v> </v>
          </cell>
          <cell r="F600" t="str">
            <v>978-7-04-048502-8</v>
          </cell>
          <cell r="G600" t="str">
            <v>罗以澄、丁柏铨、张征</v>
          </cell>
          <cell r="H600" t="str">
            <v>高等教育出版社</v>
          </cell>
          <cell r="I600">
            <v>2019.1</v>
          </cell>
          <cell r="J600">
            <v>1</v>
          </cell>
          <cell r="K600">
            <v>47.3</v>
          </cell>
          <cell r="L600" t="str">
            <v>马工程重点教材</v>
          </cell>
          <cell r="M600" t="str">
            <v>×</v>
          </cell>
          <cell r="N600" t="str">
            <v>√</v>
          </cell>
          <cell r="O600" t="str">
            <v>√</v>
          </cell>
          <cell r="P600" t="str">
            <v>√</v>
          </cell>
          <cell r="Q600" t="str">
            <v>√</v>
          </cell>
          <cell r="R600" t="str">
            <v> </v>
          </cell>
          <cell r="S600" t="str">
            <v> </v>
          </cell>
          <cell r="T600" t="str">
            <v>×</v>
          </cell>
          <cell r="U600" t="str">
            <v>×</v>
          </cell>
          <cell r="V600" t="str">
            <v>×</v>
          </cell>
        </row>
        <row r="601">
          <cell r="B601" t="str">
            <v>新闻采写精要</v>
          </cell>
          <cell r="C601" t="str">
            <v>新闻学类</v>
          </cell>
          <cell r="D601" t="str">
            <v>新闻采访与写作</v>
          </cell>
          <cell r="E601" t="str">
            <v> </v>
          </cell>
          <cell r="F601" t="str">
            <v>978-7-04-048502-8</v>
          </cell>
          <cell r="G601" t="str">
            <v>罗以澄、丁柏铨、张征</v>
          </cell>
          <cell r="H601" t="str">
            <v>高等教育出版社</v>
          </cell>
          <cell r="I601">
            <v>2019.1</v>
          </cell>
          <cell r="J601">
            <v>1</v>
          </cell>
          <cell r="K601">
            <v>47.3</v>
          </cell>
          <cell r="L601" t="str">
            <v>马工程重点教材</v>
          </cell>
          <cell r="M601" t="str">
            <v>×</v>
          </cell>
          <cell r="N601" t="str">
            <v>√</v>
          </cell>
          <cell r="O601" t="str">
            <v>√</v>
          </cell>
          <cell r="P601" t="str">
            <v>√</v>
          </cell>
          <cell r="Q601" t="str">
            <v>√</v>
          </cell>
          <cell r="R601" t="str">
            <v> </v>
          </cell>
          <cell r="S601" t="str">
            <v> </v>
          </cell>
          <cell r="T601" t="str">
            <v>×</v>
          </cell>
          <cell r="U601" t="str">
            <v>×</v>
          </cell>
          <cell r="V601" t="str">
            <v>×</v>
          </cell>
        </row>
        <row r="602">
          <cell r="B602" t="str">
            <v>新闻采写课程实习</v>
          </cell>
          <cell r="C602" t="str">
            <v>新闻学类</v>
          </cell>
          <cell r="D602" t="str">
            <v>新闻采访与写作</v>
          </cell>
          <cell r="E602" t="str">
            <v> </v>
          </cell>
          <cell r="F602" t="str">
            <v>978-7-04-048502-8</v>
          </cell>
          <cell r="G602" t="str">
            <v>罗以澄、丁柏铨、张征</v>
          </cell>
          <cell r="H602" t="str">
            <v>高等教育出版社</v>
          </cell>
          <cell r="I602">
            <v>2019.1</v>
          </cell>
          <cell r="J602">
            <v>1</v>
          </cell>
          <cell r="K602">
            <v>47.3</v>
          </cell>
          <cell r="L602" t="str">
            <v>马工程重点教材</v>
          </cell>
          <cell r="M602" t="str">
            <v>×</v>
          </cell>
          <cell r="N602" t="str">
            <v>√</v>
          </cell>
          <cell r="O602" t="str">
            <v>√</v>
          </cell>
          <cell r="P602" t="str">
            <v>√</v>
          </cell>
          <cell r="Q602" t="str">
            <v>√</v>
          </cell>
          <cell r="R602" t="str">
            <v> </v>
          </cell>
          <cell r="S602" t="str">
            <v> </v>
          </cell>
          <cell r="T602" t="str">
            <v>×</v>
          </cell>
          <cell r="U602" t="str">
            <v>×</v>
          </cell>
          <cell r="V602" t="str">
            <v>×</v>
          </cell>
        </row>
        <row r="603">
          <cell r="B603" t="str">
            <v>新闻采写与实践</v>
          </cell>
          <cell r="C603" t="str">
            <v>新闻学类</v>
          </cell>
          <cell r="D603" t="str">
            <v>新闻采访与写作</v>
          </cell>
          <cell r="E603" t="str">
            <v> </v>
          </cell>
          <cell r="F603" t="str">
            <v>978-7-04-048502-8</v>
          </cell>
          <cell r="G603" t="str">
            <v>罗以澄、丁柏铨、张征</v>
          </cell>
          <cell r="H603" t="str">
            <v>高等教育出版社</v>
          </cell>
          <cell r="I603">
            <v>2019.1</v>
          </cell>
          <cell r="J603">
            <v>1</v>
          </cell>
          <cell r="K603">
            <v>47.3</v>
          </cell>
          <cell r="L603" t="str">
            <v>马工程重点教材</v>
          </cell>
          <cell r="M603" t="str">
            <v>×</v>
          </cell>
          <cell r="N603" t="str">
            <v>√</v>
          </cell>
          <cell r="O603" t="str">
            <v>√</v>
          </cell>
          <cell r="P603" t="str">
            <v>√</v>
          </cell>
          <cell r="Q603" t="str">
            <v>√</v>
          </cell>
          <cell r="R603" t="str">
            <v> </v>
          </cell>
          <cell r="S603" t="str">
            <v> </v>
          </cell>
          <cell r="T603" t="str">
            <v>×</v>
          </cell>
          <cell r="U603" t="str">
            <v>×</v>
          </cell>
          <cell r="V603" t="str">
            <v>×</v>
          </cell>
        </row>
        <row r="604">
          <cell r="B604" t="str">
            <v>新闻采写专题</v>
          </cell>
          <cell r="C604" t="str">
            <v>新闻学类</v>
          </cell>
          <cell r="D604" t="str">
            <v>新闻采访与写作</v>
          </cell>
          <cell r="E604" t="str">
            <v> </v>
          </cell>
          <cell r="F604" t="str">
            <v>978-7-04-048502-8</v>
          </cell>
          <cell r="G604" t="str">
            <v>罗以澄、丁柏铨、张征</v>
          </cell>
          <cell r="H604" t="str">
            <v>高等教育出版社</v>
          </cell>
          <cell r="I604">
            <v>2019.1</v>
          </cell>
          <cell r="J604">
            <v>1</v>
          </cell>
          <cell r="K604">
            <v>47.3</v>
          </cell>
          <cell r="L604" t="str">
            <v>马工程重点教材</v>
          </cell>
          <cell r="M604" t="str">
            <v>×</v>
          </cell>
          <cell r="N604" t="str">
            <v>√</v>
          </cell>
          <cell r="O604" t="str">
            <v>√</v>
          </cell>
          <cell r="P604" t="str">
            <v>√</v>
          </cell>
          <cell r="Q604" t="str">
            <v>√</v>
          </cell>
          <cell r="R604" t="str">
            <v> </v>
          </cell>
          <cell r="S604" t="str">
            <v> </v>
          </cell>
          <cell r="T604" t="str">
            <v>×</v>
          </cell>
          <cell r="U604" t="str">
            <v>×</v>
          </cell>
          <cell r="V604" t="str">
            <v>×</v>
          </cell>
        </row>
        <row r="605">
          <cell r="B605" t="str">
            <v>新闻写作</v>
          </cell>
          <cell r="C605" t="str">
            <v>新闻学类</v>
          </cell>
          <cell r="D605" t="str">
            <v>新闻采访与写作</v>
          </cell>
          <cell r="E605" t="str">
            <v> </v>
          </cell>
          <cell r="F605" t="str">
            <v>978-7-04-048502-8</v>
          </cell>
          <cell r="G605" t="str">
            <v>罗以澄、丁柏铨、张征</v>
          </cell>
          <cell r="H605" t="str">
            <v>高等教育出版社</v>
          </cell>
          <cell r="I605">
            <v>2019.1</v>
          </cell>
          <cell r="J605">
            <v>1</v>
          </cell>
          <cell r="K605">
            <v>47.3</v>
          </cell>
          <cell r="L605" t="str">
            <v>马工程重点教材</v>
          </cell>
          <cell r="M605" t="str">
            <v>×</v>
          </cell>
          <cell r="N605" t="str">
            <v>√</v>
          </cell>
          <cell r="O605" t="str">
            <v>√</v>
          </cell>
          <cell r="P605" t="str">
            <v>√</v>
          </cell>
          <cell r="Q605" t="str">
            <v>√</v>
          </cell>
          <cell r="R605" t="str">
            <v> </v>
          </cell>
          <cell r="S605" t="str">
            <v> </v>
          </cell>
          <cell r="T605" t="str">
            <v>×</v>
          </cell>
          <cell r="U605" t="str">
            <v>×</v>
          </cell>
          <cell r="V605" t="str">
            <v>×</v>
          </cell>
        </row>
        <row r="606">
          <cell r="B606" t="str">
            <v>新闻写作基础</v>
          </cell>
          <cell r="C606" t="str">
            <v>新闻学类</v>
          </cell>
          <cell r="D606" t="str">
            <v>新闻采访与写作</v>
          </cell>
          <cell r="E606" t="str">
            <v> </v>
          </cell>
          <cell r="F606" t="str">
            <v>978-7-04-048502-8</v>
          </cell>
          <cell r="G606" t="str">
            <v>罗以澄、丁柏铨、张征</v>
          </cell>
          <cell r="H606" t="str">
            <v>高等教育出版社</v>
          </cell>
          <cell r="I606">
            <v>2019.1</v>
          </cell>
          <cell r="J606">
            <v>1</v>
          </cell>
          <cell r="K606">
            <v>47.3</v>
          </cell>
          <cell r="L606" t="str">
            <v>马工程重点教材</v>
          </cell>
          <cell r="M606" t="str">
            <v>×</v>
          </cell>
          <cell r="N606" t="str">
            <v>√</v>
          </cell>
          <cell r="O606" t="str">
            <v>√</v>
          </cell>
          <cell r="P606" t="str">
            <v>√</v>
          </cell>
          <cell r="Q606" t="str">
            <v>√</v>
          </cell>
          <cell r="R606" t="str">
            <v> </v>
          </cell>
          <cell r="S606" t="str">
            <v> </v>
          </cell>
          <cell r="T606" t="str">
            <v>×</v>
          </cell>
          <cell r="U606" t="str">
            <v>×</v>
          </cell>
          <cell r="V606" t="str">
            <v>×</v>
          </cell>
        </row>
        <row r="607">
          <cell r="B607" t="str">
            <v>新闻写作技能综合训练</v>
          </cell>
          <cell r="C607" t="str">
            <v>新闻学类</v>
          </cell>
          <cell r="D607" t="str">
            <v>新闻采访与写作</v>
          </cell>
          <cell r="E607" t="str">
            <v> </v>
          </cell>
          <cell r="F607" t="str">
            <v>978-7-04-048502-8</v>
          </cell>
          <cell r="G607" t="str">
            <v>罗以澄、丁柏铨、张征</v>
          </cell>
          <cell r="H607" t="str">
            <v>高等教育出版社</v>
          </cell>
          <cell r="I607">
            <v>2019.1</v>
          </cell>
          <cell r="J607">
            <v>1</v>
          </cell>
          <cell r="K607">
            <v>47.3</v>
          </cell>
          <cell r="L607" t="str">
            <v>马工程重点教材</v>
          </cell>
          <cell r="M607" t="str">
            <v>×</v>
          </cell>
          <cell r="N607" t="str">
            <v>√</v>
          </cell>
          <cell r="O607" t="str">
            <v>√</v>
          </cell>
          <cell r="P607" t="str">
            <v>√</v>
          </cell>
          <cell r="Q607" t="str">
            <v>√</v>
          </cell>
          <cell r="R607" t="str">
            <v> </v>
          </cell>
          <cell r="S607" t="str">
            <v> </v>
          </cell>
          <cell r="T607" t="str">
            <v>×</v>
          </cell>
          <cell r="U607" t="str">
            <v>×</v>
          </cell>
          <cell r="V607" t="str">
            <v>×</v>
          </cell>
        </row>
        <row r="608">
          <cell r="B608" t="str">
            <v>新闻写作精讲</v>
          </cell>
          <cell r="C608" t="str">
            <v>新闻学类</v>
          </cell>
          <cell r="D608" t="str">
            <v>新闻采访与写作</v>
          </cell>
          <cell r="E608" t="str">
            <v> </v>
          </cell>
          <cell r="F608" t="str">
            <v>978-7-04-048502-8</v>
          </cell>
          <cell r="G608" t="str">
            <v>罗以澄、丁柏铨、张征</v>
          </cell>
          <cell r="H608" t="str">
            <v>高等教育出版社</v>
          </cell>
          <cell r="I608">
            <v>2019.1</v>
          </cell>
          <cell r="J608">
            <v>1</v>
          </cell>
          <cell r="K608">
            <v>47.3</v>
          </cell>
          <cell r="L608" t="str">
            <v>马工程重点教材</v>
          </cell>
          <cell r="M608" t="str">
            <v>×</v>
          </cell>
          <cell r="N608" t="str">
            <v>√</v>
          </cell>
          <cell r="O608" t="str">
            <v>√</v>
          </cell>
          <cell r="P608" t="str">
            <v>√</v>
          </cell>
          <cell r="Q608" t="str">
            <v>√</v>
          </cell>
          <cell r="R608" t="str">
            <v> </v>
          </cell>
          <cell r="S608" t="str">
            <v> </v>
          </cell>
          <cell r="T608" t="str">
            <v>×</v>
          </cell>
          <cell r="U608" t="str">
            <v>×</v>
          </cell>
          <cell r="V608" t="str">
            <v>×</v>
          </cell>
        </row>
        <row r="609">
          <cell r="B609" t="str">
            <v>新闻写作理论与实践</v>
          </cell>
          <cell r="C609" t="str">
            <v>新闻学类</v>
          </cell>
          <cell r="D609" t="str">
            <v>新闻采访与写作</v>
          </cell>
          <cell r="E609" t="str">
            <v> </v>
          </cell>
          <cell r="F609" t="str">
            <v>978-7-04-048502-8</v>
          </cell>
          <cell r="G609" t="str">
            <v>罗以澄、丁柏铨、张征</v>
          </cell>
          <cell r="H609" t="str">
            <v>高等教育出版社</v>
          </cell>
          <cell r="I609">
            <v>2019.1</v>
          </cell>
          <cell r="J609">
            <v>1</v>
          </cell>
          <cell r="K609">
            <v>47.3</v>
          </cell>
          <cell r="L609" t="str">
            <v>马工程重点教材</v>
          </cell>
          <cell r="M609" t="str">
            <v>×</v>
          </cell>
          <cell r="N609" t="str">
            <v>√</v>
          </cell>
          <cell r="O609" t="str">
            <v>√</v>
          </cell>
          <cell r="P609" t="str">
            <v>√</v>
          </cell>
          <cell r="Q609" t="str">
            <v>√</v>
          </cell>
          <cell r="R609" t="str">
            <v> </v>
          </cell>
          <cell r="S609" t="str">
            <v> </v>
          </cell>
          <cell r="T609" t="str">
            <v>×</v>
          </cell>
          <cell r="U609" t="str">
            <v>×</v>
          </cell>
          <cell r="V609" t="str">
            <v>×</v>
          </cell>
        </row>
        <row r="610">
          <cell r="B610" t="str">
            <v>新闻写作实践</v>
          </cell>
          <cell r="C610" t="str">
            <v>新闻学类</v>
          </cell>
          <cell r="D610" t="str">
            <v>新闻采访与写作</v>
          </cell>
          <cell r="E610" t="str">
            <v> </v>
          </cell>
          <cell r="F610" t="str">
            <v>978-7-04-048502-8</v>
          </cell>
          <cell r="G610" t="str">
            <v>罗以澄、丁柏铨、张征</v>
          </cell>
          <cell r="H610" t="str">
            <v>高等教育出版社</v>
          </cell>
          <cell r="I610">
            <v>2019.1</v>
          </cell>
          <cell r="J610">
            <v>1</v>
          </cell>
          <cell r="K610">
            <v>47.3</v>
          </cell>
          <cell r="L610" t="str">
            <v>马工程重点教材</v>
          </cell>
          <cell r="M610" t="str">
            <v>×</v>
          </cell>
          <cell r="N610" t="str">
            <v>√</v>
          </cell>
          <cell r="O610" t="str">
            <v>√</v>
          </cell>
          <cell r="P610" t="str">
            <v>√</v>
          </cell>
          <cell r="Q610" t="str">
            <v>√</v>
          </cell>
          <cell r="R610" t="str">
            <v> </v>
          </cell>
          <cell r="S610" t="str">
            <v> </v>
          </cell>
          <cell r="T610" t="str">
            <v>×</v>
          </cell>
          <cell r="U610" t="str">
            <v>×</v>
          </cell>
          <cell r="V610" t="str">
            <v>×</v>
          </cell>
        </row>
        <row r="611">
          <cell r="B611" t="str">
            <v>新闻写作实务</v>
          </cell>
          <cell r="C611" t="str">
            <v>新闻学类</v>
          </cell>
          <cell r="D611" t="str">
            <v>新闻采访与写作</v>
          </cell>
          <cell r="E611" t="str">
            <v> </v>
          </cell>
          <cell r="F611" t="str">
            <v>978-7-04-048502-8</v>
          </cell>
          <cell r="G611" t="str">
            <v>罗以澄、丁柏铨、张征</v>
          </cell>
          <cell r="H611" t="str">
            <v>高等教育出版社</v>
          </cell>
          <cell r="I611">
            <v>2019.1</v>
          </cell>
          <cell r="J611">
            <v>1</v>
          </cell>
          <cell r="K611">
            <v>47.3</v>
          </cell>
          <cell r="L611" t="str">
            <v>马工程重点教材</v>
          </cell>
          <cell r="M611" t="str">
            <v>×</v>
          </cell>
          <cell r="N611" t="str">
            <v>√</v>
          </cell>
          <cell r="O611" t="str">
            <v>√</v>
          </cell>
          <cell r="P611" t="str">
            <v>√</v>
          </cell>
          <cell r="Q611" t="str">
            <v>√</v>
          </cell>
          <cell r="R611" t="str">
            <v> </v>
          </cell>
          <cell r="S611" t="str">
            <v> </v>
          </cell>
          <cell r="T611" t="str">
            <v>×</v>
          </cell>
          <cell r="U611" t="str">
            <v>×</v>
          </cell>
          <cell r="V611" t="str">
            <v>×</v>
          </cell>
        </row>
        <row r="612">
          <cell r="B612" t="str">
            <v>新闻写作实训</v>
          </cell>
          <cell r="C612" t="str">
            <v>新闻学类</v>
          </cell>
          <cell r="D612" t="str">
            <v>新闻采访与写作</v>
          </cell>
          <cell r="E612" t="str">
            <v> </v>
          </cell>
          <cell r="F612" t="str">
            <v>978-7-04-048502-8</v>
          </cell>
          <cell r="G612" t="str">
            <v>罗以澄、丁柏铨、张征</v>
          </cell>
          <cell r="H612" t="str">
            <v>高等教育出版社</v>
          </cell>
          <cell r="I612">
            <v>2019.1</v>
          </cell>
          <cell r="J612">
            <v>1</v>
          </cell>
          <cell r="K612">
            <v>47.3</v>
          </cell>
          <cell r="L612" t="str">
            <v>马工程重点教材</v>
          </cell>
          <cell r="M612" t="str">
            <v>×</v>
          </cell>
          <cell r="N612" t="str">
            <v>√</v>
          </cell>
          <cell r="O612" t="str">
            <v>√</v>
          </cell>
          <cell r="P612" t="str">
            <v>√</v>
          </cell>
          <cell r="Q612" t="str">
            <v>√</v>
          </cell>
          <cell r="R612" t="str">
            <v> </v>
          </cell>
          <cell r="S612" t="str">
            <v> </v>
          </cell>
          <cell r="T612" t="str">
            <v>×</v>
          </cell>
          <cell r="U612" t="str">
            <v>×</v>
          </cell>
          <cell r="V612" t="str">
            <v>×</v>
          </cell>
        </row>
        <row r="613">
          <cell r="B613" t="str">
            <v>新闻写作实验</v>
          </cell>
          <cell r="C613" t="str">
            <v>新闻学类</v>
          </cell>
          <cell r="D613" t="str">
            <v>新闻采访与写作</v>
          </cell>
          <cell r="E613" t="str">
            <v> </v>
          </cell>
          <cell r="F613" t="str">
            <v>978-7-04-048502-8</v>
          </cell>
          <cell r="G613" t="str">
            <v>罗以澄、丁柏铨、张征</v>
          </cell>
          <cell r="H613" t="str">
            <v>高等教育出版社</v>
          </cell>
          <cell r="I613">
            <v>2019.1</v>
          </cell>
          <cell r="J613">
            <v>1</v>
          </cell>
          <cell r="K613">
            <v>47.3</v>
          </cell>
          <cell r="L613" t="str">
            <v>马工程重点教材</v>
          </cell>
          <cell r="M613" t="str">
            <v>×</v>
          </cell>
          <cell r="N613" t="str">
            <v>√</v>
          </cell>
          <cell r="O613" t="str">
            <v>√</v>
          </cell>
          <cell r="P613" t="str">
            <v>√</v>
          </cell>
          <cell r="Q613" t="str">
            <v>√</v>
          </cell>
          <cell r="R613" t="str">
            <v> </v>
          </cell>
          <cell r="S613" t="str">
            <v> </v>
          </cell>
          <cell r="T613" t="str">
            <v>×</v>
          </cell>
          <cell r="U613" t="str">
            <v>×</v>
          </cell>
          <cell r="V613" t="str">
            <v>×</v>
          </cell>
        </row>
        <row r="614">
          <cell r="B614" t="str">
            <v>新闻写作学</v>
          </cell>
          <cell r="C614" t="str">
            <v>新闻学类</v>
          </cell>
          <cell r="D614" t="str">
            <v>新闻采访与写作</v>
          </cell>
          <cell r="E614" t="str">
            <v> </v>
          </cell>
          <cell r="F614" t="str">
            <v>978-7-04-048502-8</v>
          </cell>
          <cell r="G614" t="str">
            <v>罗以澄、丁柏铨、张征</v>
          </cell>
          <cell r="H614" t="str">
            <v>高等教育出版社</v>
          </cell>
          <cell r="I614">
            <v>2019.1</v>
          </cell>
          <cell r="J614">
            <v>1</v>
          </cell>
          <cell r="K614">
            <v>47.3</v>
          </cell>
          <cell r="L614" t="str">
            <v>马工程重点教材</v>
          </cell>
          <cell r="M614" t="str">
            <v>×</v>
          </cell>
          <cell r="N614" t="str">
            <v>√</v>
          </cell>
          <cell r="O614" t="str">
            <v>√</v>
          </cell>
          <cell r="P614" t="str">
            <v>√</v>
          </cell>
          <cell r="Q614" t="str">
            <v>√</v>
          </cell>
          <cell r="R614" t="str">
            <v> </v>
          </cell>
          <cell r="S614" t="str">
            <v> </v>
          </cell>
          <cell r="T614" t="str">
            <v>×</v>
          </cell>
          <cell r="U614" t="str">
            <v>×</v>
          </cell>
          <cell r="V614" t="str">
            <v>×</v>
          </cell>
        </row>
        <row r="615">
          <cell r="B615" t="str">
            <v>新闻写作艺术技巧</v>
          </cell>
          <cell r="C615" t="str">
            <v>新闻学类</v>
          </cell>
          <cell r="D615" t="str">
            <v>新闻采访与写作</v>
          </cell>
          <cell r="E615" t="str">
            <v> </v>
          </cell>
          <cell r="F615" t="str">
            <v>978-7-04-048502-8</v>
          </cell>
          <cell r="G615" t="str">
            <v>罗以澄、丁柏铨、张征</v>
          </cell>
          <cell r="H615" t="str">
            <v>高等教育出版社</v>
          </cell>
          <cell r="I615">
            <v>2019.1</v>
          </cell>
          <cell r="J615">
            <v>1</v>
          </cell>
          <cell r="K615">
            <v>47.3</v>
          </cell>
          <cell r="L615" t="str">
            <v>马工程重点教材</v>
          </cell>
          <cell r="M615" t="str">
            <v>×</v>
          </cell>
          <cell r="N615" t="str">
            <v>√</v>
          </cell>
          <cell r="O615" t="str">
            <v>√</v>
          </cell>
          <cell r="P615" t="str">
            <v>√</v>
          </cell>
          <cell r="Q615" t="str">
            <v>√</v>
          </cell>
          <cell r="R615" t="str">
            <v> </v>
          </cell>
          <cell r="S615" t="str">
            <v> </v>
          </cell>
          <cell r="T615" t="str">
            <v>×</v>
          </cell>
          <cell r="U615" t="str">
            <v>×</v>
          </cell>
          <cell r="V615" t="str">
            <v>×</v>
          </cell>
        </row>
        <row r="616">
          <cell r="B616" t="str">
            <v>新闻写作与报道训练</v>
          </cell>
          <cell r="C616" t="str">
            <v>新闻学类</v>
          </cell>
          <cell r="D616" t="str">
            <v>新闻采访与写作</v>
          </cell>
          <cell r="E616" t="str">
            <v> </v>
          </cell>
          <cell r="F616" t="str">
            <v>978-7-04-048502-8</v>
          </cell>
          <cell r="G616" t="str">
            <v>罗以澄、丁柏铨、张征</v>
          </cell>
          <cell r="H616" t="str">
            <v>高等教育出版社</v>
          </cell>
          <cell r="I616">
            <v>2019.1</v>
          </cell>
          <cell r="J616">
            <v>1</v>
          </cell>
          <cell r="K616">
            <v>47.3</v>
          </cell>
          <cell r="L616" t="str">
            <v>马工程重点教材</v>
          </cell>
          <cell r="M616" t="str">
            <v>×</v>
          </cell>
          <cell r="N616" t="str">
            <v>√</v>
          </cell>
          <cell r="O616" t="str">
            <v>√</v>
          </cell>
          <cell r="P616" t="str">
            <v>√</v>
          </cell>
          <cell r="Q616" t="str">
            <v>√</v>
          </cell>
          <cell r="R616" t="str">
            <v> </v>
          </cell>
          <cell r="S616" t="str">
            <v> </v>
          </cell>
          <cell r="T616" t="str">
            <v>×</v>
          </cell>
          <cell r="U616" t="str">
            <v>×</v>
          </cell>
          <cell r="V616" t="str">
            <v>×</v>
          </cell>
        </row>
        <row r="617">
          <cell r="B617" t="str">
            <v>新闻写作指导</v>
          </cell>
          <cell r="C617" t="str">
            <v>新闻学类</v>
          </cell>
          <cell r="D617" t="str">
            <v>新闻采访与写作</v>
          </cell>
          <cell r="E617" t="str">
            <v> </v>
          </cell>
          <cell r="F617" t="str">
            <v>978-7-04-048502-8</v>
          </cell>
          <cell r="G617" t="str">
            <v>罗以澄、丁柏铨、张征</v>
          </cell>
          <cell r="H617" t="str">
            <v>高等教育出版社</v>
          </cell>
          <cell r="I617">
            <v>2019.1</v>
          </cell>
          <cell r="J617">
            <v>1</v>
          </cell>
          <cell r="K617">
            <v>47.3</v>
          </cell>
          <cell r="L617" t="str">
            <v>马工程重点教材</v>
          </cell>
          <cell r="M617" t="str">
            <v>×</v>
          </cell>
          <cell r="N617" t="str">
            <v>√</v>
          </cell>
          <cell r="O617" t="str">
            <v>√</v>
          </cell>
          <cell r="P617" t="str">
            <v>√</v>
          </cell>
          <cell r="Q617" t="str">
            <v>√</v>
          </cell>
          <cell r="R617" t="str">
            <v> </v>
          </cell>
          <cell r="S617" t="str">
            <v> </v>
          </cell>
          <cell r="T617" t="str">
            <v>×</v>
          </cell>
          <cell r="U617" t="str">
            <v>×</v>
          </cell>
          <cell r="V617" t="str">
            <v>×</v>
          </cell>
        </row>
        <row r="618">
          <cell r="B618" t="str">
            <v>新闻写作专题</v>
          </cell>
          <cell r="C618" t="str">
            <v>新闻学类</v>
          </cell>
          <cell r="D618" t="str">
            <v>新闻采访与写作</v>
          </cell>
          <cell r="E618" t="str">
            <v> </v>
          </cell>
          <cell r="F618" t="str">
            <v>978-7-04-048502-8</v>
          </cell>
          <cell r="G618" t="str">
            <v>罗以澄、丁柏铨、张征</v>
          </cell>
          <cell r="H618" t="str">
            <v>高等教育出版社</v>
          </cell>
          <cell r="I618">
            <v>2019.1</v>
          </cell>
          <cell r="J618">
            <v>1</v>
          </cell>
          <cell r="K618">
            <v>47.3</v>
          </cell>
          <cell r="L618" t="str">
            <v>马工程重点教材</v>
          </cell>
          <cell r="M618" t="str">
            <v>×</v>
          </cell>
          <cell r="N618" t="str">
            <v>√</v>
          </cell>
          <cell r="O618" t="str">
            <v>√</v>
          </cell>
          <cell r="P618" t="str">
            <v>√</v>
          </cell>
          <cell r="Q618" t="str">
            <v>√</v>
          </cell>
          <cell r="R618" t="str">
            <v> </v>
          </cell>
          <cell r="S618" t="str">
            <v> </v>
          </cell>
          <cell r="T618" t="str">
            <v>×</v>
          </cell>
          <cell r="U618" t="str">
            <v>×</v>
          </cell>
          <cell r="V618" t="str">
            <v>×</v>
          </cell>
        </row>
        <row r="619">
          <cell r="B619" t="str">
            <v>新闻学/广电新闻采访与写作</v>
          </cell>
          <cell r="C619" t="str">
            <v>新闻学类</v>
          </cell>
          <cell r="D619" t="str">
            <v>新闻采访与写作</v>
          </cell>
          <cell r="E619" t="str">
            <v> </v>
          </cell>
          <cell r="F619" t="str">
            <v>978-7-04-048502-8</v>
          </cell>
          <cell r="G619" t="str">
            <v>罗以澄、丁柏铨、张征</v>
          </cell>
          <cell r="H619" t="str">
            <v>高等教育出版社</v>
          </cell>
          <cell r="I619">
            <v>2019.1</v>
          </cell>
          <cell r="J619">
            <v>1</v>
          </cell>
          <cell r="K619">
            <v>47.3</v>
          </cell>
          <cell r="L619" t="str">
            <v>马工程重点教材</v>
          </cell>
          <cell r="M619" t="str">
            <v>×</v>
          </cell>
          <cell r="N619" t="str">
            <v>√</v>
          </cell>
          <cell r="O619" t="str">
            <v>√</v>
          </cell>
          <cell r="P619" t="str">
            <v>√</v>
          </cell>
          <cell r="Q619" t="str">
            <v>√</v>
          </cell>
          <cell r="R619" t="str">
            <v> </v>
          </cell>
          <cell r="S619" t="str">
            <v> </v>
          </cell>
          <cell r="T619" t="str">
            <v>×</v>
          </cell>
          <cell r="U619" t="str">
            <v>×</v>
          </cell>
          <cell r="V619" t="str">
            <v>×</v>
          </cell>
        </row>
        <row r="620">
          <cell r="B620" t="str">
            <v>专题新闻报道与写作</v>
          </cell>
          <cell r="C620" t="str">
            <v>新闻学类</v>
          </cell>
          <cell r="D620" t="str">
            <v>新闻采访与写作</v>
          </cell>
          <cell r="E620" t="str">
            <v> </v>
          </cell>
          <cell r="F620" t="str">
            <v>978-7-04-048502-8</v>
          </cell>
          <cell r="G620" t="str">
            <v>罗以澄、丁柏铨、张征</v>
          </cell>
          <cell r="H620" t="str">
            <v>高等教育出版社</v>
          </cell>
          <cell r="I620">
            <v>2019.1</v>
          </cell>
          <cell r="J620">
            <v>1</v>
          </cell>
          <cell r="K620">
            <v>47.3</v>
          </cell>
          <cell r="L620" t="str">
            <v>马工程重点教材</v>
          </cell>
          <cell r="M620" t="str">
            <v>×</v>
          </cell>
          <cell r="N620" t="str">
            <v>√</v>
          </cell>
          <cell r="O620" t="str">
            <v>√</v>
          </cell>
          <cell r="P620" t="str">
            <v>√</v>
          </cell>
          <cell r="Q620" t="str">
            <v>√</v>
          </cell>
          <cell r="R620" t="str">
            <v> </v>
          </cell>
          <cell r="S620" t="str">
            <v> </v>
          </cell>
          <cell r="T620" t="str">
            <v>×</v>
          </cell>
          <cell r="U620" t="str">
            <v>×</v>
          </cell>
          <cell r="V620" t="str">
            <v>×</v>
          </cell>
        </row>
        <row r="621">
          <cell r="B621" t="str">
            <v>专题新闻采写</v>
          </cell>
          <cell r="C621" t="str">
            <v>新闻学类</v>
          </cell>
          <cell r="D621" t="str">
            <v>新闻采访与写作</v>
          </cell>
          <cell r="E621" t="str">
            <v> </v>
          </cell>
          <cell r="F621" t="str">
            <v>978-7-04-048502-8</v>
          </cell>
          <cell r="G621" t="str">
            <v>罗以澄、丁柏铨、张征</v>
          </cell>
          <cell r="H621" t="str">
            <v>高等教育出版社</v>
          </cell>
          <cell r="I621">
            <v>2019.1</v>
          </cell>
          <cell r="J621">
            <v>1</v>
          </cell>
          <cell r="K621">
            <v>47.3</v>
          </cell>
          <cell r="L621" t="str">
            <v>马工程重点教材</v>
          </cell>
          <cell r="M621" t="str">
            <v>×</v>
          </cell>
          <cell r="N621" t="str">
            <v>√</v>
          </cell>
          <cell r="O621" t="str">
            <v>√</v>
          </cell>
          <cell r="P621" t="str">
            <v>√</v>
          </cell>
          <cell r="Q621" t="str">
            <v>√</v>
          </cell>
          <cell r="R621" t="str">
            <v> </v>
          </cell>
          <cell r="S621" t="str">
            <v> </v>
          </cell>
          <cell r="T621" t="str">
            <v>×</v>
          </cell>
          <cell r="U621" t="str">
            <v>×</v>
          </cell>
          <cell r="V621" t="str">
            <v>×</v>
          </cell>
        </row>
        <row r="622">
          <cell r="B622" t="str">
            <v>专题新闻写作</v>
          </cell>
          <cell r="C622" t="str">
            <v>新闻学类</v>
          </cell>
          <cell r="D622" t="str">
            <v>新闻采访与写作</v>
          </cell>
          <cell r="E622" t="str">
            <v> </v>
          </cell>
          <cell r="F622" t="str">
            <v>978-7-04-048502-8</v>
          </cell>
          <cell r="G622" t="str">
            <v>罗以澄、丁柏铨、张征</v>
          </cell>
          <cell r="H622" t="str">
            <v>高等教育出版社</v>
          </cell>
          <cell r="I622">
            <v>2019.1</v>
          </cell>
          <cell r="J622">
            <v>1</v>
          </cell>
          <cell r="K622">
            <v>47.3</v>
          </cell>
          <cell r="L622" t="str">
            <v>马工程重点教材</v>
          </cell>
          <cell r="M622" t="str">
            <v>×</v>
          </cell>
          <cell r="N622" t="str">
            <v>√</v>
          </cell>
          <cell r="O622" t="str">
            <v>√</v>
          </cell>
          <cell r="P622" t="str">
            <v>√</v>
          </cell>
          <cell r="Q622" t="str">
            <v>√</v>
          </cell>
          <cell r="R622" t="str">
            <v> </v>
          </cell>
          <cell r="S622" t="str">
            <v> </v>
          </cell>
          <cell r="T622" t="str">
            <v>×</v>
          </cell>
          <cell r="U622" t="str">
            <v>×</v>
          </cell>
          <cell r="V622" t="str">
            <v>×</v>
          </cell>
        </row>
        <row r="623">
          <cell r="B623" t="str">
            <v>专业新闻采访报道</v>
          </cell>
          <cell r="C623" t="str">
            <v>新闻学类</v>
          </cell>
          <cell r="D623" t="str">
            <v>新闻采访与写作</v>
          </cell>
          <cell r="E623" t="str">
            <v> </v>
          </cell>
          <cell r="F623" t="str">
            <v>978-7-04-048502-8</v>
          </cell>
          <cell r="G623" t="str">
            <v>罗以澄、丁柏铨、张征</v>
          </cell>
          <cell r="H623" t="str">
            <v>高等教育出版社</v>
          </cell>
          <cell r="I623">
            <v>2019.1</v>
          </cell>
          <cell r="J623">
            <v>1</v>
          </cell>
          <cell r="K623">
            <v>47.3</v>
          </cell>
          <cell r="L623" t="str">
            <v>马工程重点教材</v>
          </cell>
          <cell r="M623" t="str">
            <v>×</v>
          </cell>
          <cell r="N623" t="str">
            <v>√</v>
          </cell>
          <cell r="O623" t="str">
            <v>√</v>
          </cell>
          <cell r="P623" t="str">
            <v>√</v>
          </cell>
          <cell r="Q623" t="str">
            <v>√</v>
          </cell>
          <cell r="R623" t="str">
            <v> </v>
          </cell>
          <cell r="S623" t="str">
            <v> </v>
          </cell>
          <cell r="T623" t="str">
            <v>×</v>
          </cell>
          <cell r="U623" t="str">
            <v>×</v>
          </cell>
          <cell r="V623" t="str">
            <v>×</v>
          </cell>
        </row>
        <row r="624">
          <cell r="B624" t="str">
            <v>专业新闻采访与写作</v>
          </cell>
          <cell r="C624" t="str">
            <v>新闻学类</v>
          </cell>
          <cell r="D624" t="str">
            <v>新闻采访与写作</v>
          </cell>
          <cell r="E624" t="str">
            <v> </v>
          </cell>
          <cell r="F624" t="str">
            <v>978-7-04-048502-8</v>
          </cell>
          <cell r="G624" t="str">
            <v>罗以澄、丁柏铨、张征</v>
          </cell>
          <cell r="H624" t="str">
            <v>高等教育出版社</v>
          </cell>
          <cell r="I624">
            <v>2019.1</v>
          </cell>
          <cell r="J624">
            <v>1</v>
          </cell>
          <cell r="K624">
            <v>47.3</v>
          </cell>
          <cell r="L624" t="str">
            <v>马工程重点教材</v>
          </cell>
          <cell r="M624" t="str">
            <v>×</v>
          </cell>
          <cell r="N624" t="str">
            <v>√</v>
          </cell>
          <cell r="O624" t="str">
            <v>√</v>
          </cell>
          <cell r="P624" t="str">
            <v>√</v>
          </cell>
          <cell r="Q624" t="str">
            <v>√</v>
          </cell>
          <cell r="R624" t="str">
            <v> </v>
          </cell>
          <cell r="S624" t="str">
            <v> </v>
          </cell>
          <cell r="T624" t="str">
            <v>×</v>
          </cell>
          <cell r="U624" t="str">
            <v>×</v>
          </cell>
          <cell r="V624" t="str">
            <v>×</v>
          </cell>
        </row>
        <row r="625">
          <cell r="B625" t="str">
            <v>中外经济史</v>
          </cell>
          <cell r="C625" t="str">
            <v>经济类</v>
          </cell>
          <cell r="D625" t="str">
            <v>世界经济史</v>
          </cell>
          <cell r="E625" t="str">
            <v> </v>
          </cell>
          <cell r="F625" t="str">
            <v>978-7-04-050202-2</v>
          </cell>
          <cell r="G625" t="str">
            <v>高德步</v>
          </cell>
          <cell r="H625" t="str">
            <v>高等教育出版社</v>
          </cell>
          <cell r="I625">
            <v>2019.1</v>
          </cell>
          <cell r="J625">
            <v>1</v>
          </cell>
          <cell r="K625">
            <v>46</v>
          </cell>
          <cell r="L625" t="str">
            <v>马工程重点教材</v>
          </cell>
          <cell r="M625" t="str">
            <v>×</v>
          </cell>
          <cell r="N625" t="str">
            <v>√</v>
          </cell>
          <cell r="O625" t="str">
            <v>√</v>
          </cell>
          <cell r="P625" t="str">
            <v>√</v>
          </cell>
          <cell r="Q625" t="str">
            <v>√</v>
          </cell>
          <cell r="R625" t="str">
            <v> </v>
          </cell>
          <cell r="S625" t="str">
            <v> </v>
          </cell>
          <cell r="T625" t="str">
            <v>×</v>
          </cell>
          <cell r="U625" t="str">
            <v>×</v>
          </cell>
          <cell r="V625" t="str">
            <v>×</v>
          </cell>
        </row>
        <row r="626">
          <cell r="B626" t="str">
            <v>世界近代经济史</v>
          </cell>
          <cell r="C626" t="str">
            <v>经济类</v>
          </cell>
          <cell r="D626" t="str">
            <v>世界经济史</v>
          </cell>
          <cell r="E626" t="str">
            <v> </v>
          </cell>
          <cell r="F626" t="str">
            <v>978-7-04-050202-2</v>
          </cell>
          <cell r="G626" t="str">
            <v>高德步</v>
          </cell>
          <cell r="H626" t="str">
            <v>高等教育出版社</v>
          </cell>
          <cell r="I626">
            <v>2019.1</v>
          </cell>
          <cell r="J626">
            <v>1</v>
          </cell>
          <cell r="K626">
            <v>46</v>
          </cell>
          <cell r="L626" t="str">
            <v>马工程重点教材</v>
          </cell>
          <cell r="M626" t="str">
            <v>×</v>
          </cell>
          <cell r="N626" t="str">
            <v>√</v>
          </cell>
          <cell r="O626" t="str">
            <v>√</v>
          </cell>
          <cell r="P626" t="str">
            <v>√</v>
          </cell>
          <cell r="Q626" t="str">
            <v>√</v>
          </cell>
          <cell r="R626" t="str">
            <v> </v>
          </cell>
          <cell r="S626" t="str">
            <v> </v>
          </cell>
          <cell r="T626" t="str">
            <v>×</v>
          </cell>
          <cell r="U626" t="str">
            <v>×</v>
          </cell>
          <cell r="V626" t="str">
            <v>×</v>
          </cell>
        </row>
        <row r="627">
          <cell r="B627" t="str">
            <v>世界近现代经济史</v>
          </cell>
          <cell r="C627" t="str">
            <v>经济类</v>
          </cell>
          <cell r="D627" t="str">
            <v>世界经济史</v>
          </cell>
          <cell r="E627" t="str">
            <v> </v>
          </cell>
          <cell r="F627" t="str">
            <v>978-7-04-050202-2</v>
          </cell>
          <cell r="G627" t="str">
            <v>高德步</v>
          </cell>
          <cell r="H627" t="str">
            <v>高等教育出版社</v>
          </cell>
          <cell r="I627">
            <v>2019.1</v>
          </cell>
          <cell r="J627">
            <v>1</v>
          </cell>
          <cell r="K627">
            <v>46</v>
          </cell>
          <cell r="L627" t="str">
            <v>马工程重点教材</v>
          </cell>
          <cell r="M627" t="str">
            <v>×</v>
          </cell>
          <cell r="N627" t="str">
            <v>√</v>
          </cell>
          <cell r="O627" t="str">
            <v>√</v>
          </cell>
          <cell r="P627" t="str">
            <v>√</v>
          </cell>
          <cell r="Q627" t="str">
            <v>√</v>
          </cell>
          <cell r="R627" t="str">
            <v> </v>
          </cell>
          <cell r="S627" t="str">
            <v> </v>
          </cell>
          <cell r="T627" t="str">
            <v>×</v>
          </cell>
          <cell r="U627" t="str">
            <v>×</v>
          </cell>
          <cell r="V627" t="str">
            <v>×</v>
          </cell>
        </row>
        <row r="628">
          <cell r="B628" t="str">
            <v>世界经济史</v>
          </cell>
          <cell r="C628" t="str">
            <v>经济类</v>
          </cell>
          <cell r="D628" t="str">
            <v>世界经济史</v>
          </cell>
          <cell r="E628" t="str">
            <v> </v>
          </cell>
          <cell r="F628" t="str">
            <v>978-7-04-050202-2</v>
          </cell>
          <cell r="G628" t="str">
            <v>高德步</v>
          </cell>
          <cell r="H628" t="str">
            <v>高等教育出版社</v>
          </cell>
          <cell r="I628">
            <v>2019.1</v>
          </cell>
          <cell r="J628">
            <v>1</v>
          </cell>
          <cell r="K628">
            <v>46</v>
          </cell>
          <cell r="L628" t="str">
            <v>马工程重点教材</v>
          </cell>
          <cell r="M628" t="str">
            <v>×</v>
          </cell>
          <cell r="N628" t="str">
            <v>√</v>
          </cell>
          <cell r="O628" t="str">
            <v>√</v>
          </cell>
          <cell r="P628" t="str">
            <v>√</v>
          </cell>
          <cell r="Q628" t="str">
            <v>√</v>
          </cell>
          <cell r="R628" t="str">
            <v> </v>
          </cell>
          <cell r="S628" t="str">
            <v> </v>
          </cell>
          <cell r="T628" t="str">
            <v>×</v>
          </cell>
          <cell r="U628" t="str">
            <v>×</v>
          </cell>
          <cell r="V628" t="str">
            <v>×</v>
          </cell>
        </row>
        <row r="629">
          <cell r="B629" t="str">
            <v>外国近代经济史</v>
          </cell>
          <cell r="C629" t="str">
            <v>经济类</v>
          </cell>
          <cell r="D629" t="str">
            <v>世界经济史</v>
          </cell>
          <cell r="E629" t="str">
            <v> </v>
          </cell>
          <cell r="F629" t="str">
            <v>978-7-04-050202-2</v>
          </cell>
          <cell r="G629" t="str">
            <v>高德步</v>
          </cell>
          <cell r="H629" t="str">
            <v>高等教育出版社</v>
          </cell>
          <cell r="I629">
            <v>2019.1</v>
          </cell>
          <cell r="J629">
            <v>1</v>
          </cell>
          <cell r="K629">
            <v>46</v>
          </cell>
          <cell r="L629" t="str">
            <v>马工程重点教材</v>
          </cell>
          <cell r="M629" t="str">
            <v>×</v>
          </cell>
          <cell r="N629" t="str">
            <v>√</v>
          </cell>
          <cell r="O629" t="str">
            <v>√</v>
          </cell>
          <cell r="P629" t="str">
            <v>√</v>
          </cell>
          <cell r="Q629" t="str">
            <v>√</v>
          </cell>
          <cell r="R629" t="str">
            <v> </v>
          </cell>
          <cell r="S629" t="str">
            <v> </v>
          </cell>
          <cell r="T629" t="str">
            <v>×</v>
          </cell>
          <cell r="U629" t="str">
            <v>×</v>
          </cell>
          <cell r="V629" t="str">
            <v>×</v>
          </cell>
        </row>
        <row r="630">
          <cell r="B630" t="str">
            <v>外国近现代经济史</v>
          </cell>
          <cell r="C630" t="str">
            <v>经济类</v>
          </cell>
          <cell r="D630" t="str">
            <v>世界经济史</v>
          </cell>
          <cell r="E630" t="str">
            <v> </v>
          </cell>
          <cell r="F630" t="str">
            <v>978-7-04-050202-2</v>
          </cell>
          <cell r="G630" t="str">
            <v>高德步</v>
          </cell>
          <cell r="H630" t="str">
            <v>高等教育出版社</v>
          </cell>
          <cell r="I630">
            <v>2019.1</v>
          </cell>
          <cell r="J630">
            <v>1</v>
          </cell>
          <cell r="K630">
            <v>46</v>
          </cell>
          <cell r="L630" t="str">
            <v>马工程重点教材</v>
          </cell>
          <cell r="M630" t="str">
            <v>×</v>
          </cell>
          <cell r="N630" t="str">
            <v>√</v>
          </cell>
          <cell r="O630" t="str">
            <v>√</v>
          </cell>
          <cell r="P630" t="str">
            <v>√</v>
          </cell>
          <cell r="Q630" t="str">
            <v>√</v>
          </cell>
          <cell r="R630" t="str">
            <v> </v>
          </cell>
          <cell r="S630" t="str">
            <v> </v>
          </cell>
          <cell r="T630" t="str">
            <v>×</v>
          </cell>
          <cell r="U630" t="str">
            <v>×</v>
          </cell>
          <cell r="V630" t="str">
            <v>×</v>
          </cell>
        </row>
        <row r="631">
          <cell r="B631" t="str">
            <v>外国经济史</v>
          </cell>
          <cell r="C631" t="str">
            <v>经济类</v>
          </cell>
          <cell r="D631" t="str">
            <v>世界经济史</v>
          </cell>
          <cell r="E631" t="str">
            <v> </v>
          </cell>
          <cell r="F631" t="str">
            <v>978-7-04-050202-2</v>
          </cell>
          <cell r="G631" t="str">
            <v>高德步</v>
          </cell>
          <cell r="H631" t="str">
            <v>高等教育出版社</v>
          </cell>
          <cell r="I631">
            <v>2019.1</v>
          </cell>
          <cell r="J631">
            <v>1</v>
          </cell>
          <cell r="K631">
            <v>46</v>
          </cell>
          <cell r="L631" t="str">
            <v>马工程重点教材</v>
          </cell>
          <cell r="M631" t="str">
            <v>×</v>
          </cell>
          <cell r="N631" t="str">
            <v>√</v>
          </cell>
          <cell r="O631" t="str">
            <v>√</v>
          </cell>
          <cell r="P631" t="str">
            <v>√</v>
          </cell>
          <cell r="Q631" t="str">
            <v>√</v>
          </cell>
          <cell r="R631" t="str">
            <v> </v>
          </cell>
          <cell r="S631" t="str">
            <v> </v>
          </cell>
          <cell r="T631" t="str">
            <v>×</v>
          </cell>
          <cell r="U631" t="str">
            <v>×</v>
          </cell>
          <cell r="V631" t="str">
            <v>×</v>
          </cell>
        </row>
        <row r="632">
          <cell r="B632" t="str">
            <v>西方经济史</v>
          </cell>
          <cell r="C632" t="str">
            <v>经济类</v>
          </cell>
          <cell r="D632" t="str">
            <v>世界经济史</v>
          </cell>
          <cell r="E632" t="str">
            <v> </v>
          </cell>
          <cell r="F632" t="str">
            <v>978-7-04-050202-2</v>
          </cell>
          <cell r="G632" t="str">
            <v>高德步</v>
          </cell>
          <cell r="H632" t="str">
            <v>高等教育出版社</v>
          </cell>
          <cell r="I632">
            <v>2019.1</v>
          </cell>
          <cell r="J632">
            <v>1</v>
          </cell>
          <cell r="K632">
            <v>46</v>
          </cell>
          <cell r="L632" t="str">
            <v>马工程重点教材</v>
          </cell>
          <cell r="M632" t="str">
            <v>×</v>
          </cell>
          <cell r="N632" t="str">
            <v>√</v>
          </cell>
          <cell r="O632" t="str">
            <v>√</v>
          </cell>
          <cell r="P632" t="str">
            <v>√</v>
          </cell>
          <cell r="Q632" t="str">
            <v>√</v>
          </cell>
          <cell r="R632" t="str">
            <v> </v>
          </cell>
          <cell r="S632" t="str">
            <v> </v>
          </cell>
          <cell r="T632" t="str">
            <v>×</v>
          </cell>
          <cell r="U632" t="str">
            <v>×</v>
          </cell>
          <cell r="V632" t="str">
            <v>×</v>
          </cell>
        </row>
        <row r="633">
          <cell r="B633" t="str">
            <v>科学技术哲学</v>
          </cell>
          <cell r="C633" t="str">
            <v>哲学类</v>
          </cell>
          <cell r="D633" t="str">
            <v>科学技术哲学</v>
          </cell>
          <cell r="E633" t="str">
            <v> </v>
          </cell>
          <cell r="F633" t="str">
            <v>978-7-04-050606-8</v>
          </cell>
          <cell r="G633" t="str">
            <v>刘大椿、刘孝廷、万小龙</v>
          </cell>
          <cell r="H633" t="str">
            <v>高等教育出版社</v>
          </cell>
          <cell r="I633">
            <v>2019.1</v>
          </cell>
          <cell r="J633">
            <v>1</v>
          </cell>
          <cell r="K633">
            <v>48.5</v>
          </cell>
          <cell r="L633" t="str">
            <v>马工程重点教材</v>
          </cell>
          <cell r="M633" t="str">
            <v>×</v>
          </cell>
          <cell r="N633" t="str">
            <v>√</v>
          </cell>
          <cell r="O633" t="str">
            <v>√</v>
          </cell>
          <cell r="P633" t="str">
            <v>√</v>
          </cell>
          <cell r="Q633" t="str">
            <v>√</v>
          </cell>
          <cell r="R633" t="str">
            <v> </v>
          </cell>
          <cell r="S633" t="str">
            <v> </v>
          </cell>
          <cell r="T633" t="str">
            <v>×</v>
          </cell>
          <cell r="U633" t="str">
            <v>×</v>
          </cell>
          <cell r="V633" t="str">
            <v>×</v>
          </cell>
        </row>
        <row r="634">
          <cell r="B634" t="str">
            <v>简明科学哲学导论</v>
          </cell>
          <cell r="C634" t="str">
            <v>哲学类</v>
          </cell>
          <cell r="D634" t="str">
            <v>科学技术哲学</v>
          </cell>
          <cell r="E634" t="str">
            <v> </v>
          </cell>
          <cell r="F634" t="str">
            <v>978-7-04-050606-8</v>
          </cell>
          <cell r="G634" t="str">
            <v>刘大椿、刘孝廷、万小龙</v>
          </cell>
          <cell r="H634" t="str">
            <v>高等教育出版社</v>
          </cell>
          <cell r="I634">
            <v>2019.1</v>
          </cell>
          <cell r="J634">
            <v>1</v>
          </cell>
          <cell r="K634">
            <v>48.5</v>
          </cell>
          <cell r="L634" t="str">
            <v>马工程重点教材</v>
          </cell>
          <cell r="M634" t="str">
            <v>×</v>
          </cell>
          <cell r="N634" t="str">
            <v>√</v>
          </cell>
          <cell r="O634" t="str">
            <v>√</v>
          </cell>
          <cell r="P634" t="str">
            <v>√</v>
          </cell>
          <cell r="Q634" t="str">
            <v>√</v>
          </cell>
          <cell r="R634" t="str">
            <v> </v>
          </cell>
          <cell r="S634" t="str">
            <v> </v>
          </cell>
          <cell r="T634" t="str">
            <v>×</v>
          </cell>
          <cell r="U634" t="str">
            <v>×</v>
          </cell>
          <cell r="V634" t="str">
            <v>×</v>
          </cell>
        </row>
        <row r="635">
          <cell r="B635" t="str">
            <v>科技哲学导引</v>
          </cell>
          <cell r="C635" t="str">
            <v>哲学类</v>
          </cell>
          <cell r="D635" t="str">
            <v>科学技术哲学</v>
          </cell>
          <cell r="E635" t="str">
            <v> </v>
          </cell>
          <cell r="F635" t="str">
            <v>978-7-04-050606-8</v>
          </cell>
          <cell r="G635" t="str">
            <v>刘大椿、刘孝廷、万小龙</v>
          </cell>
          <cell r="H635" t="str">
            <v>高等教育出版社</v>
          </cell>
          <cell r="I635">
            <v>2019.1</v>
          </cell>
          <cell r="J635">
            <v>1</v>
          </cell>
          <cell r="K635">
            <v>48.5</v>
          </cell>
          <cell r="L635" t="str">
            <v>马工程重点教材</v>
          </cell>
          <cell r="M635" t="str">
            <v>×</v>
          </cell>
          <cell r="N635" t="str">
            <v>√</v>
          </cell>
          <cell r="O635" t="str">
            <v>√</v>
          </cell>
          <cell r="P635" t="str">
            <v>√</v>
          </cell>
          <cell r="Q635" t="str">
            <v>√</v>
          </cell>
          <cell r="R635" t="str">
            <v> </v>
          </cell>
          <cell r="S635" t="str">
            <v> </v>
          </cell>
          <cell r="T635" t="str">
            <v>×</v>
          </cell>
          <cell r="U635" t="str">
            <v>×</v>
          </cell>
          <cell r="V635" t="str">
            <v>×</v>
          </cell>
        </row>
        <row r="636">
          <cell r="B636" t="str">
            <v>科技哲学概论与科学思维培养</v>
          </cell>
          <cell r="C636" t="str">
            <v>哲学类</v>
          </cell>
          <cell r="D636" t="str">
            <v>科学技术哲学</v>
          </cell>
          <cell r="E636" t="str">
            <v> </v>
          </cell>
          <cell r="F636" t="str">
            <v>978-7-04-050606-8</v>
          </cell>
          <cell r="G636" t="str">
            <v>刘大椿、刘孝廷、万小龙</v>
          </cell>
          <cell r="H636" t="str">
            <v>高等教育出版社</v>
          </cell>
          <cell r="I636">
            <v>2019.1</v>
          </cell>
          <cell r="J636">
            <v>1</v>
          </cell>
          <cell r="K636">
            <v>48.5</v>
          </cell>
          <cell r="L636" t="str">
            <v>马工程重点教材</v>
          </cell>
          <cell r="M636" t="str">
            <v>×</v>
          </cell>
          <cell r="N636" t="str">
            <v>√</v>
          </cell>
          <cell r="O636" t="str">
            <v>√</v>
          </cell>
          <cell r="P636" t="str">
            <v>√</v>
          </cell>
          <cell r="Q636" t="str">
            <v>√</v>
          </cell>
          <cell r="R636" t="str">
            <v> </v>
          </cell>
          <cell r="S636" t="str">
            <v> </v>
          </cell>
          <cell r="T636" t="str">
            <v>×</v>
          </cell>
          <cell r="U636" t="str">
            <v>×</v>
          </cell>
          <cell r="V636" t="str">
            <v>×</v>
          </cell>
        </row>
        <row r="637">
          <cell r="B637" t="str">
            <v>科技哲学专题研究</v>
          </cell>
          <cell r="C637" t="str">
            <v>哲学类</v>
          </cell>
          <cell r="D637" t="str">
            <v>科学技术哲学</v>
          </cell>
          <cell r="E637" t="str">
            <v> </v>
          </cell>
          <cell r="F637" t="str">
            <v>978-7-04-050606-8</v>
          </cell>
          <cell r="G637" t="str">
            <v>刘大椿、刘孝廷、万小龙</v>
          </cell>
          <cell r="H637" t="str">
            <v>高等教育出版社</v>
          </cell>
          <cell r="I637">
            <v>2019.1</v>
          </cell>
          <cell r="J637">
            <v>1</v>
          </cell>
          <cell r="K637">
            <v>48.5</v>
          </cell>
          <cell r="L637" t="str">
            <v>马工程重点教材</v>
          </cell>
          <cell r="M637" t="str">
            <v>×</v>
          </cell>
          <cell r="N637" t="str">
            <v>√</v>
          </cell>
          <cell r="O637" t="str">
            <v>√</v>
          </cell>
          <cell r="P637" t="str">
            <v>√</v>
          </cell>
          <cell r="Q637" t="str">
            <v>√</v>
          </cell>
          <cell r="R637" t="str">
            <v> </v>
          </cell>
          <cell r="S637" t="str">
            <v> </v>
          </cell>
          <cell r="T637" t="str">
            <v>×</v>
          </cell>
          <cell r="U637" t="str">
            <v>×</v>
          </cell>
          <cell r="V637" t="str">
            <v>×</v>
          </cell>
        </row>
        <row r="638">
          <cell r="B638" t="str">
            <v>科学哲学和科学方法</v>
          </cell>
          <cell r="C638" t="str">
            <v>哲学类</v>
          </cell>
          <cell r="D638" t="str">
            <v>科学技术哲学</v>
          </cell>
          <cell r="E638" t="str">
            <v> </v>
          </cell>
          <cell r="F638" t="str">
            <v>978-7-04-050606-8</v>
          </cell>
          <cell r="G638" t="str">
            <v>刘大椿、刘孝廷、万小龙</v>
          </cell>
          <cell r="H638" t="str">
            <v>高等教育出版社</v>
          </cell>
          <cell r="I638">
            <v>2019.1</v>
          </cell>
          <cell r="J638">
            <v>1</v>
          </cell>
          <cell r="K638">
            <v>48.5</v>
          </cell>
          <cell r="L638" t="str">
            <v>马工程重点教材</v>
          </cell>
          <cell r="M638" t="str">
            <v>×</v>
          </cell>
          <cell r="N638" t="str">
            <v>√</v>
          </cell>
          <cell r="O638" t="str">
            <v>√</v>
          </cell>
          <cell r="P638" t="str">
            <v>√</v>
          </cell>
          <cell r="Q638" t="str">
            <v>√</v>
          </cell>
          <cell r="R638" t="str">
            <v> </v>
          </cell>
          <cell r="S638" t="str">
            <v> </v>
          </cell>
          <cell r="T638" t="str">
            <v>×</v>
          </cell>
          <cell r="U638" t="str">
            <v>×</v>
          </cell>
          <cell r="V638" t="str">
            <v>×</v>
          </cell>
        </row>
        <row r="639">
          <cell r="B639" t="str">
            <v>科学史与科学哲学</v>
          </cell>
          <cell r="C639" t="str">
            <v>哲学类</v>
          </cell>
          <cell r="D639" t="str">
            <v>科学技术哲学</v>
          </cell>
          <cell r="E639" t="str">
            <v> </v>
          </cell>
          <cell r="F639" t="str">
            <v>978-7-04-050606-8</v>
          </cell>
          <cell r="G639" t="str">
            <v>刘大椿、刘孝廷、万小龙</v>
          </cell>
          <cell r="H639" t="str">
            <v>高等教育出版社</v>
          </cell>
          <cell r="I639">
            <v>2019.1</v>
          </cell>
          <cell r="J639">
            <v>1</v>
          </cell>
          <cell r="K639">
            <v>48.5</v>
          </cell>
          <cell r="L639" t="str">
            <v>马工程重点教材</v>
          </cell>
          <cell r="M639" t="str">
            <v>×</v>
          </cell>
          <cell r="N639" t="str">
            <v>√</v>
          </cell>
          <cell r="O639" t="str">
            <v>√</v>
          </cell>
          <cell r="P639" t="str">
            <v>√</v>
          </cell>
          <cell r="Q639" t="str">
            <v>√</v>
          </cell>
          <cell r="R639" t="str">
            <v> </v>
          </cell>
          <cell r="S639" t="str">
            <v> </v>
          </cell>
          <cell r="T639" t="str">
            <v>×</v>
          </cell>
          <cell r="U639" t="str">
            <v>×</v>
          </cell>
          <cell r="V639" t="str">
            <v>×</v>
          </cell>
        </row>
        <row r="640">
          <cell r="B640" t="str">
            <v>科学哲学</v>
          </cell>
          <cell r="C640" t="str">
            <v>哲学类</v>
          </cell>
          <cell r="D640" t="str">
            <v>科学技术哲学</v>
          </cell>
          <cell r="E640" t="str">
            <v> </v>
          </cell>
          <cell r="F640" t="str">
            <v>978-7-04-050606-8</v>
          </cell>
          <cell r="G640" t="str">
            <v>刘大椿、刘孝廷、万小龙</v>
          </cell>
          <cell r="H640" t="str">
            <v>高等教育出版社</v>
          </cell>
          <cell r="I640">
            <v>2019.1</v>
          </cell>
          <cell r="J640">
            <v>1</v>
          </cell>
          <cell r="K640">
            <v>48.5</v>
          </cell>
          <cell r="L640" t="str">
            <v>马工程重点教材</v>
          </cell>
          <cell r="M640" t="str">
            <v>×</v>
          </cell>
          <cell r="N640" t="str">
            <v>√</v>
          </cell>
          <cell r="O640" t="str">
            <v>√</v>
          </cell>
          <cell r="P640" t="str">
            <v>√</v>
          </cell>
          <cell r="Q640" t="str">
            <v>√</v>
          </cell>
          <cell r="R640" t="str">
            <v> </v>
          </cell>
          <cell r="S640" t="str">
            <v> </v>
          </cell>
          <cell r="T640" t="str">
            <v>×</v>
          </cell>
          <cell r="U640" t="str">
            <v>×</v>
          </cell>
          <cell r="V640" t="str">
            <v>×</v>
          </cell>
        </row>
        <row r="641">
          <cell r="B641" t="str">
            <v>科学哲学导论</v>
          </cell>
          <cell r="C641" t="str">
            <v>哲学类</v>
          </cell>
          <cell r="D641" t="str">
            <v>科学技术哲学</v>
          </cell>
          <cell r="E641" t="str">
            <v> </v>
          </cell>
          <cell r="F641" t="str">
            <v>978-7-04-050606-8</v>
          </cell>
          <cell r="G641" t="str">
            <v>刘大椿、刘孝廷、万小龙</v>
          </cell>
          <cell r="H641" t="str">
            <v>高等教育出版社</v>
          </cell>
          <cell r="I641">
            <v>2019.1</v>
          </cell>
          <cell r="J641">
            <v>1</v>
          </cell>
          <cell r="K641">
            <v>48.5</v>
          </cell>
          <cell r="L641" t="str">
            <v>马工程重点教材</v>
          </cell>
          <cell r="M641" t="str">
            <v>×</v>
          </cell>
          <cell r="N641" t="str">
            <v>√</v>
          </cell>
          <cell r="O641" t="str">
            <v>√</v>
          </cell>
          <cell r="P641" t="str">
            <v>√</v>
          </cell>
          <cell r="Q641" t="str">
            <v>√</v>
          </cell>
          <cell r="R641" t="str">
            <v> </v>
          </cell>
          <cell r="S641" t="str">
            <v> </v>
          </cell>
          <cell r="T641" t="str">
            <v>×</v>
          </cell>
          <cell r="U641" t="str">
            <v>×</v>
          </cell>
          <cell r="V641" t="str">
            <v>×</v>
          </cell>
        </row>
        <row r="642">
          <cell r="B642" t="str">
            <v>科学哲学通论</v>
          </cell>
          <cell r="C642" t="str">
            <v>哲学类</v>
          </cell>
          <cell r="D642" t="str">
            <v>科学技术哲学</v>
          </cell>
          <cell r="E642" t="str">
            <v> </v>
          </cell>
          <cell r="F642" t="str">
            <v>978-7-04-050606-8</v>
          </cell>
          <cell r="G642" t="str">
            <v>刘大椿、刘孝廷、万小龙</v>
          </cell>
          <cell r="H642" t="str">
            <v>高等教育出版社</v>
          </cell>
          <cell r="I642">
            <v>2019.1</v>
          </cell>
          <cell r="J642">
            <v>1</v>
          </cell>
          <cell r="K642">
            <v>48.5</v>
          </cell>
          <cell r="L642" t="str">
            <v>马工程重点教材</v>
          </cell>
          <cell r="M642" t="str">
            <v>×</v>
          </cell>
          <cell r="N642" t="str">
            <v>√</v>
          </cell>
          <cell r="O642" t="str">
            <v>√</v>
          </cell>
          <cell r="P642" t="str">
            <v>√</v>
          </cell>
          <cell r="Q642" t="str">
            <v>√</v>
          </cell>
          <cell r="R642" t="str">
            <v> </v>
          </cell>
          <cell r="S642" t="str">
            <v> </v>
          </cell>
          <cell r="T642" t="str">
            <v>×</v>
          </cell>
          <cell r="U642" t="str">
            <v>×</v>
          </cell>
          <cell r="V642" t="str">
            <v>×</v>
          </cell>
        </row>
        <row r="643">
          <cell r="B643" t="str">
            <v>管理学</v>
          </cell>
          <cell r="C643" t="str">
            <v>管理类</v>
          </cell>
          <cell r="D643" t="str">
            <v>管理学</v>
          </cell>
          <cell r="E643" t="str">
            <v> </v>
          </cell>
          <cell r="F643" t="str">
            <v>978-7-04-045832-9</v>
          </cell>
          <cell r="G643" t="str">
            <v>陈传明、徐向艺、赵丽芬</v>
          </cell>
          <cell r="H643" t="str">
            <v>高等教育出版社</v>
          </cell>
          <cell r="I643">
            <v>2019.1</v>
          </cell>
          <cell r="J643">
            <v>1</v>
          </cell>
          <cell r="K643">
            <v>48</v>
          </cell>
          <cell r="L643" t="str">
            <v>马工程重点教材</v>
          </cell>
          <cell r="M643" t="str">
            <v>×</v>
          </cell>
          <cell r="N643" t="str">
            <v>√</v>
          </cell>
          <cell r="O643" t="str">
            <v>√</v>
          </cell>
          <cell r="P643" t="str">
            <v>√</v>
          </cell>
          <cell r="Q643" t="str">
            <v>√</v>
          </cell>
          <cell r="R643" t="str">
            <v> </v>
          </cell>
          <cell r="S643" t="str">
            <v> </v>
          </cell>
          <cell r="T643" t="str">
            <v>×</v>
          </cell>
          <cell r="U643" t="str">
            <v>×</v>
          </cell>
          <cell r="V643" t="str">
            <v>×</v>
          </cell>
        </row>
        <row r="644">
          <cell r="B644" t="str">
            <v>管理学原理</v>
          </cell>
          <cell r="C644" t="str">
            <v>管理类</v>
          </cell>
          <cell r="D644" t="str">
            <v>管理学</v>
          </cell>
          <cell r="E644" t="str">
            <v> </v>
          </cell>
          <cell r="F644" t="str">
            <v>978-7-04-045832-9</v>
          </cell>
          <cell r="G644" t="str">
            <v>陈传明、徐向艺、赵丽芬</v>
          </cell>
          <cell r="H644" t="str">
            <v>高等教育出版社</v>
          </cell>
          <cell r="I644">
            <v>2019.1</v>
          </cell>
          <cell r="J644">
            <v>1</v>
          </cell>
          <cell r="K644">
            <v>48</v>
          </cell>
          <cell r="L644" t="str">
            <v>马工程重点教材</v>
          </cell>
          <cell r="M644" t="str">
            <v>×</v>
          </cell>
          <cell r="N644" t="str">
            <v>√</v>
          </cell>
          <cell r="O644" t="str">
            <v>√</v>
          </cell>
          <cell r="P644" t="str">
            <v>√</v>
          </cell>
          <cell r="Q644" t="str">
            <v>√</v>
          </cell>
          <cell r="R644" t="str">
            <v> </v>
          </cell>
          <cell r="S644" t="str">
            <v> </v>
          </cell>
          <cell r="T644" t="str">
            <v>×</v>
          </cell>
          <cell r="U644" t="str">
            <v>×</v>
          </cell>
          <cell r="V644" t="str">
            <v>×</v>
          </cell>
        </row>
        <row r="645">
          <cell r="B645" t="str">
            <v>现代管理学</v>
          </cell>
          <cell r="C645" t="str">
            <v>管理类</v>
          </cell>
          <cell r="D645" t="str">
            <v>管理学</v>
          </cell>
          <cell r="E645" t="str">
            <v> </v>
          </cell>
          <cell r="F645" t="str">
            <v>978-7-04-045832-9</v>
          </cell>
          <cell r="G645" t="str">
            <v>陈传明、徐向艺、赵丽芬</v>
          </cell>
          <cell r="H645" t="str">
            <v>高等教育出版社</v>
          </cell>
          <cell r="I645">
            <v>2019.1</v>
          </cell>
          <cell r="J645">
            <v>1</v>
          </cell>
          <cell r="K645">
            <v>48</v>
          </cell>
          <cell r="L645" t="str">
            <v>马工程重点教材</v>
          </cell>
          <cell r="M645" t="str">
            <v>×</v>
          </cell>
          <cell r="N645" t="str">
            <v>√</v>
          </cell>
          <cell r="O645" t="str">
            <v>√</v>
          </cell>
          <cell r="P645" t="str">
            <v>√</v>
          </cell>
          <cell r="Q645" t="str">
            <v>√</v>
          </cell>
          <cell r="R645" t="str">
            <v> </v>
          </cell>
          <cell r="S645" t="str">
            <v> </v>
          </cell>
          <cell r="T645" t="str">
            <v>×</v>
          </cell>
          <cell r="U645" t="str">
            <v>×</v>
          </cell>
          <cell r="V645" t="str">
            <v>×</v>
          </cell>
        </row>
        <row r="646">
          <cell r="B646" t="str">
            <v>管理学基础</v>
          </cell>
          <cell r="C646" t="str">
            <v>管理类</v>
          </cell>
          <cell r="D646" t="str">
            <v>管理学</v>
          </cell>
          <cell r="E646" t="str">
            <v> </v>
          </cell>
          <cell r="F646" t="str">
            <v>978-7-04-045832-9</v>
          </cell>
          <cell r="G646" t="str">
            <v>陈传明、徐向艺、赵丽芬</v>
          </cell>
          <cell r="H646" t="str">
            <v>高等教育出版社</v>
          </cell>
          <cell r="I646">
            <v>2019.1</v>
          </cell>
          <cell r="J646">
            <v>1</v>
          </cell>
          <cell r="K646">
            <v>48</v>
          </cell>
          <cell r="L646" t="str">
            <v>马工程重点教材</v>
          </cell>
          <cell r="M646" t="str">
            <v>×</v>
          </cell>
          <cell r="N646" t="str">
            <v>√</v>
          </cell>
          <cell r="O646" t="str">
            <v>√</v>
          </cell>
          <cell r="P646" t="str">
            <v>√</v>
          </cell>
          <cell r="Q646" t="str">
            <v>√</v>
          </cell>
          <cell r="R646" t="str">
            <v> </v>
          </cell>
          <cell r="S646" t="str">
            <v> </v>
          </cell>
          <cell r="T646" t="str">
            <v>×</v>
          </cell>
          <cell r="U646" t="str">
            <v>×</v>
          </cell>
          <cell r="V646" t="str">
            <v>×</v>
          </cell>
        </row>
        <row r="647">
          <cell r="B647" t="str">
            <v>管理导论</v>
          </cell>
          <cell r="C647" t="str">
            <v>管理类</v>
          </cell>
          <cell r="D647" t="str">
            <v>管理学</v>
          </cell>
          <cell r="E647" t="str">
            <v> </v>
          </cell>
          <cell r="F647" t="str">
            <v>978-7-04-045832-9</v>
          </cell>
          <cell r="G647" t="str">
            <v>陈传明、徐向艺、赵丽芬</v>
          </cell>
          <cell r="H647" t="str">
            <v>高等教育出版社</v>
          </cell>
          <cell r="I647">
            <v>2019.1</v>
          </cell>
          <cell r="J647">
            <v>1</v>
          </cell>
          <cell r="K647">
            <v>48</v>
          </cell>
          <cell r="L647" t="str">
            <v>马工程重点教材</v>
          </cell>
          <cell r="M647" t="str">
            <v>×</v>
          </cell>
          <cell r="N647" t="str">
            <v>√</v>
          </cell>
          <cell r="O647" t="str">
            <v>√</v>
          </cell>
          <cell r="P647" t="str">
            <v>√</v>
          </cell>
          <cell r="Q647" t="str">
            <v>√</v>
          </cell>
          <cell r="R647" t="str">
            <v> </v>
          </cell>
          <cell r="S647" t="str">
            <v> </v>
          </cell>
          <cell r="T647" t="str">
            <v>×</v>
          </cell>
          <cell r="U647" t="str">
            <v>×</v>
          </cell>
          <cell r="V647" t="str">
            <v>×</v>
          </cell>
        </row>
        <row r="648">
          <cell r="B648" t="str">
            <v>管理概论</v>
          </cell>
          <cell r="C648" t="str">
            <v>管理类</v>
          </cell>
          <cell r="D648" t="str">
            <v>管理学</v>
          </cell>
          <cell r="E648" t="str">
            <v> </v>
          </cell>
          <cell r="F648" t="str">
            <v>978-7-04-045832-9</v>
          </cell>
          <cell r="G648" t="str">
            <v>陈传明、徐向艺、赵丽芬</v>
          </cell>
          <cell r="H648" t="str">
            <v>高等教育出版社</v>
          </cell>
          <cell r="I648">
            <v>2019.1</v>
          </cell>
          <cell r="J648">
            <v>1</v>
          </cell>
          <cell r="K648">
            <v>48</v>
          </cell>
          <cell r="L648" t="str">
            <v>马工程重点教材</v>
          </cell>
          <cell r="M648" t="str">
            <v>×</v>
          </cell>
          <cell r="N648" t="str">
            <v>√</v>
          </cell>
          <cell r="O648" t="str">
            <v>√</v>
          </cell>
          <cell r="P648" t="str">
            <v>√</v>
          </cell>
          <cell r="Q648" t="str">
            <v>√</v>
          </cell>
          <cell r="R648" t="str">
            <v> </v>
          </cell>
          <cell r="S648" t="str">
            <v> </v>
          </cell>
          <cell r="T648" t="str">
            <v>×</v>
          </cell>
          <cell r="U648" t="str">
            <v>×</v>
          </cell>
          <cell r="V648" t="str">
            <v>×</v>
          </cell>
        </row>
        <row r="649">
          <cell r="B649" t="str">
            <v>管理理论</v>
          </cell>
          <cell r="C649" t="str">
            <v>管理类</v>
          </cell>
          <cell r="D649" t="str">
            <v>管理学</v>
          </cell>
          <cell r="E649" t="str">
            <v> </v>
          </cell>
          <cell r="F649" t="str">
            <v>978-7-04-045832-9</v>
          </cell>
          <cell r="G649" t="str">
            <v>陈传明、徐向艺、赵丽芬</v>
          </cell>
          <cell r="H649" t="str">
            <v>高等教育出版社</v>
          </cell>
          <cell r="I649">
            <v>2019.1</v>
          </cell>
          <cell r="J649">
            <v>1</v>
          </cell>
          <cell r="K649">
            <v>48</v>
          </cell>
          <cell r="L649" t="str">
            <v>马工程重点教材</v>
          </cell>
          <cell r="M649" t="str">
            <v>×</v>
          </cell>
          <cell r="N649" t="str">
            <v>√</v>
          </cell>
          <cell r="O649" t="str">
            <v>√</v>
          </cell>
          <cell r="P649" t="str">
            <v>√</v>
          </cell>
          <cell r="Q649" t="str">
            <v>√</v>
          </cell>
          <cell r="R649" t="str">
            <v> </v>
          </cell>
          <cell r="S649" t="str">
            <v> </v>
          </cell>
          <cell r="T649" t="str">
            <v>×</v>
          </cell>
          <cell r="U649" t="str">
            <v>×</v>
          </cell>
          <cell r="V649" t="str">
            <v>×</v>
          </cell>
        </row>
        <row r="650">
          <cell r="B650" t="str">
            <v>管理理论导论</v>
          </cell>
          <cell r="C650" t="str">
            <v>管理类</v>
          </cell>
          <cell r="D650" t="str">
            <v>管理学</v>
          </cell>
          <cell r="E650" t="str">
            <v> </v>
          </cell>
          <cell r="F650" t="str">
            <v>978-7-04-045832-9</v>
          </cell>
          <cell r="G650" t="str">
            <v>陈传明、徐向艺、赵丽芬</v>
          </cell>
          <cell r="H650" t="str">
            <v>高等教育出版社</v>
          </cell>
          <cell r="I650">
            <v>2019.1</v>
          </cell>
          <cell r="J650">
            <v>1</v>
          </cell>
          <cell r="K650">
            <v>48</v>
          </cell>
          <cell r="L650" t="str">
            <v>马工程重点教材</v>
          </cell>
          <cell r="M650" t="str">
            <v>×</v>
          </cell>
          <cell r="N650" t="str">
            <v>√</v>
          </cell>
          <cell r="O650" t="str">
            <v>√</v>
          </cell>
          <cell r="P650" t="str">
            <v>√</v>
          </cell>
          <cell r="Q650" t="str">
            <v>√</v>
          </cell>
          <cell r="R650" t="str">
            <v> </v>
          </cell>
          <cell r="S650" t="str">
            <v> </v>
          </cell>
          <cell r="T650" t="str">
            <v>×</v>
          </cell>
          <cell r="U650" t="str">
            <v>×</v>
          </cell>
          <cell r="V650" t="str">
            <v>×</v>
          </cell>
        </row>
        <row r="651">
          <cell r="B651" t="str">
            <v>管理理论及其应用</v>
          </cell>
          <cell r="C651" t="str">
            <v>管理类</v>
          </cell>
          <cell r="D651" t="str">
            <v>管理学</v>
          </cell>
          <cell r="E651" t="str">
            <v> </v>
          </cell>
          <cell r="F651" t="str">
            <v>978-7-04-045832-9</v>
          </cell>
          <cell r="G651" t="str">
            <v>陈传明、徐向艺、赵丽芬</v>
          </cell>
          <cell r="H651" t="str">
            <v>高等教育出版社</v>
          </cell>
          <cell r="I651">
            <v>2019.1</v>
          </cell>
          <cell r="J651">
            <v>1</v>
          </cell>
          <cell r="K651">
            <v>48</v>
          </cell>
          <cell r="L651" t="str">
            <v>马工程重点教材</v>
          </cell>
          <cell r="M651" t="str">
            <v>×</v>
          </cell>
          <cell r="N651" t="str">
            <v>√</v>
          </cell>
          <cell r="O651" t="str">
            <v>√</v>
          </cell>
          <cell r="P651" t="str">
            <v>√</v>
          </cell>
          <cell r="Q651" t="str">
            <v>√</v>
          </cell>
          <cell r="R651" t="str">
            <v> </v>
          </cell>
          <cell r="S651" t="str">
            <v> </v>
          </cell>
          <cell r="T651" t="str">
            <v>×</v>
          </cell>
          <cell r="U651" t="str">
            <v>×</v>
          </cell>
          <cell r="V651" t="str">
            <v>×</v>
          </cell>
        </row>
        <row r="652">
          <cell r="B652" t="str">
            <v>管理理论与实践</v>
          </cell>
          <cell r="C652" t="str">
            <v>管理类</v>
          </cell>
          <cell r="D652" t="str">
            <v>管理学</v>
          </cell>
          <cell r="E652" t="str">
            <v> </v>
          </cell>
          <cell r="F652" t="str">
            <v>978-7-04-045832-9</v>
          </cell>
          <cell r="G652" t="str">
            <v>陈传明、徐向艺、赵丽芬</v>
          </cell>
          <cell r="H652" t="str">
            <v>高等教育出版社</v>
          </cell>
          <cell r="I652">
            <v>2019.1</v>
          </cell>
          <cell r="J652">
            <v>1</v>
          </cell>
          <cell r="K652">
            <v>48</v>
          </cell>
          <cell r="L652" t="str">
            <v>马工程重点教材</v>
          </cell>
          <cell r="M652" t="str">
            <v>×</v>
          </cell>
          <cell r="N652" t="str">
            <v>√</v>
          </cell>
          <cell r="O652" t="str">
            <v>√</v>
          </cell>
          <cell r="P652" t="str">
            <v>√</v>
          </cell>
          <cell r="Q652" t="str">
            <v>√</v>
          </cell>
          <cell r="R652" t="str">
            <v> </v>
          </cell>
          <cell r="S652" t="str">
            <v> </v>
          </cell>
          <cell r="T652" t="str">
            <v>×</v>
          </cell>
          <cell r="U652" t="str">
            <v>×</v>
          </cell>
          <cell r="V652" t="str">
            <v>×</v>
          </cell>
        </row>
        <row r="653">
          <cell r="B653" t="str">
            <v>管理通论</v>
          </cell>
          <cell r="C653" t="str">
            <v>管理类</v>
          </cell>
          <cell r="D653" t="str">
            <v>管理学</v>
          </cell>
          <cell r="E653" t="str">
            <v> </v>
          </cell>
          <cell r="F653" t="str">
            <v>978-7-04-045832-9</v>
          </cell>
          <cell r="G653" t="str">
            <v>陈传明、徐向艺、赵丽芬</v>
          </cell>
          <cell r="H653" t="str">
            <v>高等教育出版社</v>
          </cell>
          <cell r="I653">
            <v>2019.1</v>
          </cell>
          <cell r="J653">
            <v>1</v>
          </cell>
          <cell r="K653">
            <v>48</v>
          </cell>
          <cell r="L653" t="str">
            <v>马工程重点教材</v>
          </cell>
          <cell r="M653" t="str">
            <v>×</v>
          </cell>
          <cell r="N653" t="str">
            <v>√</v>
          </cell>
          <cell r="O653" t="str">
            <v>√</v>
          </cell>
          <cell r="P653" t="str">
            <v>√</v>
          </cell>
          <cell r="Q653" t="str">
            <v>√</v>
          </cell>
          <cell r="R653" t="str">
            <v> </v>
          </cell>
          <cell r="S653" t="str">
            <v> </v>
          </cell>
          <cell r="T653" t="str">
            <v>×</v>
          </cell>
          <cell r="U653" t="str">
            <v>×</v>
          </cell>
          <cell r="V653" t="str">
            <v>×</v>
          </cell>
        </row>
        <row r="654">
          <cell r="B654" t="str">
            <v>管理通识</v>
          </cell>
          <cell r="C654" t="str">
            <v>管理类</v>
          </cell>
          <cell r="D654" t="str">
            <v>管理学</v>
          </cell>
          <cell r="E654" t="str">
            <v> </v>
          </cell>
          <cell r="F654" t="str">
            <v>978-7-04-045832-9</v>
          </cell>
          <cell r="G654" t="str">
            <v>陈传明、徐向艺、赵丽芬</v>
          </cell>
          <cell r="H654" t="str">
            <v>高等教育出版社</v>
          </cell>
          <cell r="I654">
            <v>2019.1</v>
          </cell>
          <cell r="J654">
            <v>1</v>
          </cell>
          <cell r="K654">
            <v>48</v>
          </cell>
          <cell r="L654" t="str">
            <v>马工程重点教材</v>
          </cell>
          <cell r="M654" t="str">
            <v>×</v>
          </cell>
          <cell r="N654" t="str">
            <v>√</v>
          </cell>
          <cell r="O654" t="str">
            <v>√</v>
          </cell>
          <cell r="P654" t="str">
            <v>√</v>
          </cell>
          <cell r="Q654" t="str">
            <v>√</v>
          </cell>
          <cell r="R654" t="str">
            <v> </v>
          </cell>
          <cell r="S654" t="str">
            <v> </v>
          </cell>
          <cell r="T654" t="str">
            <v>×</v>
          </cell>
          <cell r="U654" t="str">
            <v>×</v>
          </cell>
          <cell r="V654" t="str">
            <v>×</v>
          </cell>
        </row>
        <row r="655">
          <cell r="B655" t="str">
            <v>管理学导论</v>
          </cell>
          <cell r="C655" t="str">
            <v>管理类</v>
          </cell>
          <cell r="D655" t="str">
            <v>管理学</v>
          </cell>
          <cell r="E655" t="str">
            <v> </v>
          </cell>
          <cell r="F655" t="str">
            <v>978-7-04-045832-9</v>
          </cell>
          <cell r="G655" t="str">
            <v>陈传明、徐向艺、赵丽芬</v>
          </cell>
          <cell r="H655" t="str">
            <v>高等教育出版社</v>
          </cell>
          <cell r="I655">
            <v>2019.1</v>
          </cell>
          <cell r="J655">
            <v>1</v>
          </cell>
          <cell r="K655">
            <v>48</v>
          </cell>
          <cell r="L655" t="str">
            <v>马工程重点教材</v>
          </cell>
          <cell r="M655" t="str">
            <v>×</v>
          </cell>
          <cell r="N655" t="str">
            <v>√</v>
          </cell>
          <cell r="O655" t="str">
            <v>√</v>
          </cell>
          <cell r="P655" t="str">
            <v>√</v>
          </cell>
          <cell r="Q655" t="str">
            <v>√</v>
          </cell>
          <cell r="R655" t="str">
            <v> </v>
          </cell>
          <cell r="S655" t="str">
            <v> </v>
          </cell>
          <cell r="T655" t="str">
            <v>×</v>
          </cell>
          <cell r="U655" t="str">
            <v>×</v>
          </cell>
          <cell r="V655" t="str">
            <v>×</v>
          </cell>
        </row>
        <row r="656">
          <cell r="B656" t="str">
            <v>管理学概论</v>
          </cell>
          <cell r="C656" t="str">
            <v>管理类</v>
          </cell>
          <cell r="D656" t="str">
            <v>管理学</v>
          </cell>
          <cell r="E656" t="str">
            <v> </v>
          </cell>
          <cell r="F656" t="str">
            <v>978-7-04-045832-9</v>
          </cell>
          <cell r="G656" t="str">
            <v>陈传明、徐向艺、赵丽芬</v>
          </cell>
          <cell r="H656" t="str">
            <v>高等教育出版社</v>
          </cell>
          <cell r="I656">
            <v>2019.1</v>
          </cell>
          <cell r="J656">
            <v>1</v>
          </cell>
          <cell r="K656">
            <v>48</v>
          </cell>
          <cell r="L656" t="str">
            <v>马工程重点教材</v>
          </cell>
          <cell r="M656" t="str">
            <v>×</v>
          </cell>
          <cell r="N656" t="str">
            <v>√</v>
          </cell>
          <cell r="O656" t="str">
            <v>√</v>
          </cell>
          <cell r="P656" t="str">
            <v>√</v>
          </cell>
          <cell r="Q656" t="str">
            <v>√</v>
          </cell>
          <cell r="R656" t="str">
            <v> </v>
          </cell>
          <cell r="S656" t="str">
            <v> </v>
          </cell>
          <cell r="T656" t="str">
            <v>×</v>
          </cell>
          <cell r="U656" t="str">
            <v>×</v>
          </cell>
          <cell r="V656" t="str">
            <v>×</v>
          </cell>
        </row>
        <row r="657">
          <cell r="B657" t="str">
            <v>管理学基本原理</v>
          </cell>
          <cell r="C657" t="str">
            <v>管理类</v>
          </cell>
          <cell r="D657" t="str">
            <v>管理学</v>
          </cell>
          <cell r="E657" t="str">
            <v> </v>
          </cell>
          <cell r="F657" t="str">
            <v>978-7-04-045832-9</v>
          </cell>
          <cell r="G657" t="str">
            <v>陈传明、徐向艺、赵丽芬</v>
          </cell>
          <cell r="H657" t="str">
            <v>高等教育出版社</v>
          </cell>
          <cell r="I657">
            <v>2019.1</v>
          </cell>
          <cell r="J657">
            <v>1</v>
          </cell>
          <cell r="K657">
            <v>48</v>
          </cell>
          <cell r="L657" t="str">
            <v>马工程重点教材</v>
          </cell>
          <cell r="M657" t="str">
            <v>×</v>
          </cell>
          <cell r="N657" t="str">
            <v>√</v>
          </cell>
          <cell r="O657" t="str">
            <v>√</v>
          </cell>
          <cell r="P657" t="str">
            <v>√</v>
          </cell>
          <cell r="Q657" t="str">
            <v>√</v>
          </cell>
          <cell r="R657" t="str">
            <v> </v>
          </cell>
          <cell r="S657" t="str">
            <v> </v>
          </cell>
          <cell r="T657" t="str">
            <v>×</v>
          </cell>
          <cell r="U657" t="str">
            <v>×</v>
          </cell>
          <cell r="V657" t="str">
            <v>×</v>
          </cell>
        </row>
        <row r="658">
          <cell r="B658" t="str">
            <v>管理学基础及实务</v>
          </cell>
          <cell r="C658" t="str">
            <v>管理类</v>
          </cell>
          <cell r="D658" t="str">
            <v>管理学</v>
          </cell>
          <cell r="E658" t="str">
            <v> </v>
          </cell>
          <cell r="F658" t="str">
            <v>978-7-04-045832-9</v>
          </cell>
          <cell r="G658" t="str">
            <v>陈传明、徐向艺、赵丽芬</v>
          </cell>
          <cell r="H658" t="str">
            <v>高等教育出版社</v>
          </cell>
          <cell r="I658">
            <v>2019.1</v>
          </cell>
          <cell r="J658">
            <v>1</v>
          </cell>
          <cell r="K658">
            <v>48</v>
          </cell>
          <cell r="L658" t="str">
            <v>马工程重点教材</v>
          </cell>
          <cell r="M658" t="str">
            <v>×</v>
          </cell>
          <cell r="N658" t="str">
            <v>√</v>
          </cell>
          <cell r="O658" t="str">
            <v>√</v>
          </cell>
          <cell r="P658" t="str">
            <v>√</v>
          </cell>
          <cell r="Q658" t="str">
            <v>√</v>
          </cell>
          <cell r="R658" t="str">
            <v> </v>
          </cell>
          <cell r="S658" t="str">
            <v> </v>
          </cell>
          <cell r="T658" t="str">
            <v>×</v>
          </cell>
          <cell r="U658" t="str">
            <v>×</v>
          </cell>
          <cell r="V658" t="str">
            <v>×</v>
          </cell>
        </row>
        <row r="659">
          <cell r="B659" t="str">
            <v>管理学基础理论与实务</v>
          </cell>
          <cell r="C659" t="str">
            <v>管理类</v>
          </cell>
          <cell r="D659" t="str">
            <v>管理学</v>
          </cell>
          <cell r="E659" t="str">
            <v> </v>
          </cell>
          <cell r="F659" t="str">
            <v>978-7-04-045832-9</v>
          </cell>
          <cell r="G659" t="str">
            <v>陈传明、徐向艺、赵丽芬</v>
          </cell>
          <cell r="H659" t="str">
            <v>高等教育出版社</v>
          </cell>
          <cell r="I659">
            <v>2019.1</v>
          </cell>
          <cell r="J659">
            <v>1</v>
          </cell>
          <cell r="K659">
            <v>48</v>
          </cell>
          <cell r="L659" t="str">
            <v>马工程重点教材</v>
          </cell>
          <cell r="M659" t="str">
            <v>×</v>
          </cell>
          <cell r="N659" t="str">
            <v>√</v>
          </cell>
          <cell r="O659" t="str">
            <v>√</v>
          </cell>
          <cell r="P659" t="str">
            <v>√</v>
          </cell>
          <cell r="Q659" t="str">
            <v>√</v>
          </cell>
          <cell r="R659" t="str">
            <v> </v>
          </cell>
          <cell r="S659" t="str">
            <v> </v>
          </cell>
          <cell r="T659" t="str">
            <v>×</v>
          </cell>
          <cell r="U659" t="str">
            <v>×</v>
          </cell>
          <cell r="V659" t="str">
            <v>×</v>
          </cell>
        </row>
        <row r="660">
          <cell r="B660" t="str">
            <v>管理学基础与应用</v>
          </cell>
          <cell r="C660" t="str">
            <v>管理类</v>
          </cell>
          <cell r="D660" t="str">
            <v>管理学</v>
          </cell>
          <cell r="E660" t="str">
            <v> </v>
          </cell>
          <cell r="F660" t="str">
            <v>978-7-04-045832-9</v>
          </cell>
          <cell r="G660" t="str">
            <v>陈传明、徐向艺、赵丽芬</v>
          </cell>
          <cell r="H660" t="str">
            <v>高等教育出版社</v>
          </cell>
          <cell r="I660">
            <v>2019.1</v>
          </cell>
          <cell r="J660">
            <v>1</v>
          </cell>
          <cell r="K660">
            <v>48</v>
          </cell>
          <cell r="L660" t="str">
            <v>马工程重点教材</v>
          </cell>
          <cell r="M660" t="str">
            <v>×</v>
          </cell>
          <cell r="N660" t="str">
            <v>√</v>
          </cell>
          <cell r="O660" t="str">
            <v>√</v>
          </cell>
          <cell r="P660" t="str">
            <v>√</v>
          </cell>
          <cell r="Q660" t="str">
            <v>√</v>
          </cell>
          <cell r="R660" t="str">
            <v> </v>
          </cell>
          <cell r="S660" t="str">
            <v> </v>
          </cell>
          <cell r="T660" t="str">
            <v>×</v>
          </cell>
          <cell r="U660" t="str">
            <v>×</v>
          </cell>
          <cell r="V660" t="str">
            <v>×</v>
          </cell>
        </row>
        <row r="661">
          <cell r="B661" t="str">
            <v>管理学理论精要</v>
          </cell>
          <cell r="C661" t="str">
            <v>管理类</v>
          </cell>
          <cell r="D661" t="str">
            <v>管理学</v>
          </cell>
          <cell r="E661" t="str">
            <v> </v>
          </cell>
          <cell r="F661" t="str">
            <v>978-7-04-045832-9</v>
          </cell>
          <cell r="G661" t="str">
            <v>陈传明、徐向艺、赵丽芬</v>
          </cell>
          <cell r="H661" t="str">
            <v>高等教育出版社</v>
          </cell>
          <cell r="I661">
            <v>2019.1</v>
          </cell>
          <cell r="J661">
            <v>1</v>
          </cell>
          <cell r="K661">
            <v>48</v>
          </cell>
          <cell r="L661" t="str">
            <v>马工程重点教材</v>
          </cell>
          <cell r="M661" t="str">
            <v>×</v>
          </cell>
          <cell r="N661" t="str">
            <v>√</v>
          </cell>
          <cell r="O661" t="str">
            <v>√</v>
          </cell>
          <cell r="P661" t="str">
            <v>√</v>
          </cell>
          <cell r="Q661" t="str">
            <v>√</v>
          </cell>
          <cell r="R661" t="str">
            <v> </v>
          </cell>
          <cell r="S661" t="str">
            <v> </v>
          </cell>
          <cell r="T661" t="str">
            <v>×</v>
          </cell>
          <cell r="U661" t="str">
            <v>×</v>
          </cell>
          <cell r="V661" t="str">
            <v>×</v>
          </cell>
        </row>
        <row r="662">
          <cell r="B662" t="str">
            <v>管理学理论与方法</v>
          </cell>
          <cell r="C662" t="str">
            <v>管理类</v>
          </cell>
          <cell r="D662" t="str">
            <v>管理学</v>
          </cell>
          <cell r="E662" t="str">
            <v> </v>
          </cell>
          <cell r="F662" t="str">
            <v>978-7-04-045832-9</v>
          </cell>
          <cell r="G662" t="str">
            <v>陈传明、徐向艺、赵丽芬</v>
          </cell>
          <cell r="H662" t="str">
            <v>高等教育出版社</v>
          </cell>
          <cell r="I662">
            <v>2019.1</v>
          </cell>
          <cell r="J662">
            <v>1</v>
          </cell>
          <cell r="K662">
            <v>48</v>
          </cell>
          <cell r="L662" t="str">
            <v>马工程重点教材</v>
          </cell>
          <cell r="M662" t="str">
            <v>×</v>
          </cell>
          <cell r="N662" t="str">
            <v>√</v>
          </cell>
          <cell r="O662" t="str">
            <v>√</v>
          </cell>
          <cell r="P662" t="str">
            <v>√</v>
          </cell>
          <cell r="Q662" t="str">
            <v>√</v>
          </cell>
          <cell r="R662" t="str">
            <v> </v>
          </cell>
          <cell r="S662" t="str">
            <v> </v>
          </cell>
          <cell r="T662" t="str">
            <v>×</v>
          </cell>
          <cell r="U662" t="str">
            <v>×</v>
          </cell>
          <cell r="V662" t="str">
            <v>×</v>
          </cell>
        </row>
        <row r="663">
          <cell r="B663" t="str">
            <v>管理学理论与实务</v>
          </cell>
          <cell r="C663" t="str">
            <v>管理类</v>
          </cell>
          <cell r="D663" t="str">
            <v>管理学</v>
          </cell>
          <cell r="E663" t="str">
            <v> </v>
          </cell>
          <cell r="F663" t="str">
            <v>978-7-04-045832-9</v>
          </cell>
          <cell r="G663" t="str">
            <v>陈传明、徐向艺、赵丽芬</v>
          </cell>
          <cell r="H663" t="str">
            <v>高等教育出版社</v>
          </cell>
          <cell r="I663">
            <v>2019.1</v>
          </cell>
          <cell r="J663">
            <v>1</v>
          </cell>
          <cell r="K663">
            <v>48</v>
          </cell>
          <cell r="L663" t="str">
            <v>马工程重点教材</v>
          </cell>
          <cell r="M663" t="str">
            <v>×</v>
          </cell>
          <cell r="N663" t="str">
            <v>√</v>
          </cell>
          <cell r="O663" t="str">
            <v>√</v>
          </cell>
          <cell r="P663" t="str">
            <v>√</v>
          </cell>
          <cell r="Q663" t="str">
            <v>√</v>
          </cell>
          <cell r="R663" t="str">
            <v> </v>
          </cell>
          <cell r="S663" t="str">
            <v> </v>
          </cell>
          <cell r="T663" t="str">
            <v>×</v>
          </cell>
          <cell r="U663" t="str">
            <v>×</v>
          </cell>
          <cell r="V663" t="str">
            <v>×</v>
          </cell>
        </row>
        <row r="664">
          <cell r="B664" t="str">
            <v>管理学理论与应用</v>
          </cell>
          <cell r="C664" t="str">
            <v>管理类</v>
          </cell>
          <cell r="D664" t="str">
            <v>管理学</v>
          </cell>
          <cell r="E664" t="str">
            <v> </v>
          </cell>
          <cell r="F664" t="str">
            <v>978-7-04-045832-9</v>
          </cell>
          <cell r="G664" t="str">
            <v>陈传明、徐向艺、赵丽芬</v>
          </cell>
          <cell r="H664" t="str">
            <v>高等教育出版社</v>
          </cell>
          <cell r="I664">
            <v>2019.1</v>
          </cell>
          <cell r="J664">
            <v>1</v>
          </cell>
          <cell r="K664">
            <v>48</v>
          </cell>
          <cell r="L664" t="str">
            <v>马工程重点教材</v>
          </cell>
          <cell r="M664" t="str">
            <v>×</v>
          </cell>
          <cell r="N664" t="str">
            <v>√</v>
          </cell>
          <cell r="O664" t="str">
            <v>√</v>
          </cell>
          <cell r="P664" t="str">
            <v>√</v>
          </cell>
          <cell r="Q664" t="str">
            <v>√</v>
          </cell>
          <cell r="R664" t="str">
            <v> </v>
          </cell>
          <cell r="S664" t="str">
            <v> </v>
          </cell>
          <cell r="T664" t="str">
            <v>×</v>
          </cell>
          <cell r="U664" t="str">
            <v>×</v>
          </cell>
          <cell r="V664" t="str">
            <v>×</v>
          </cell>
        </row>
        <row r="665">
          <cell r="B665" t="str">
            <v>管理学通论</v>
          </cell>
          <cell r="C665" t="str">
            <v>管理类</v>
          </cell>
          <cell r="D665" t="str">
            <v>管理学</v>
          </cell>
          <cell r="E665" t="str">
            <v> </v>
          </cell>
          <cell r="F665" t="str">
            <v>978-7-04-045832-9</v>
          </cell>
          <cell r="G665" t="str">
            <v>陈传明、徐向艺、赵丽芬</v>
          </cell>
          <cell r="H665" t="str">
            <v>高等教育出版社</v>
          </cell>
          <cell r="I665">
            <v>2019.1</v>
          </cell>
          <cell r="J665">
            <v>1</v>
          </cell>
          <cell r="K665">
            <v>48</v>
          </cell>
          <cell r="L665" t="str">
            <v>马工程重点教材</v>
          </cell>
          <cell r="M665" t="str">
            <v>×</v>
          </cell>
          <cell r="N665" t="str">
            <v>√</v>
          </cell>
          <cell r="O665" t="str">
            <v>√</v>
          </cell>
          <cell r="P665" t="str">
            <v>√</v>
          </cell>
          <cell r="Q665" t="str">
            <v>√</v>
          </cell>
          <cell r="R665" t="str">
            <v> </v>
          </cell>
          <cell r="S665" t="str">
            <v> </v>
          </cell>
          <cell r="T665" t="str">
            <v>×</v>
          </cell>
          <cell r="U665" t="str">
            <v>×</v>
          </cell>
          <cell r="V665" t="str">
            <v>×</v>
          </cell>
        </row>
        <row r="666">
          <cell r="B666" t="str">
            <v>管理学原理实践</v>
          </cell>
          <cell r="C666" t="str">
            <v>管理类</v>
          </cell>
          <cell r="D666" t="str">
            <v>管理学</v>
          </cell>
          <cell r="E666" t="str">
            <v> </v>
          </cell>
          <cell r="F666" t="str">
            <v>978-7-04-045832-9</v>
          </cell>
          <cell r="G666" t="str">
            <v>陈传明、徐向艺、赵丽芬</v>
          </cell>
          <cell r="H666" t="str">
            <v>高等教育出版社</v>
          </cell>
          <cell r="I666">
            <v>2019.1</v>
          </cell>
          <cell r="J666">
            <v>1</v>
          </cell>
          <cell r="K666">
            <v>48</v>
          </cell>
          <cell r="L666" t="str">
            <v>马工程重点教材</v>
          </cell>
          <cell r="M666" t="str">
            <v>×</v>
          </cell>
          <cell r="N666" t="str">
            <v>√</v>
          </cell>
          <cell r="O666" t="str">
            <v>√</v>
          </cell>
          <cell r="P666" t="str">
            <v>√</v>
          </cell>
          <cell r="Q666" t="str">
            <v>√</v>
          </cell>
          <cell r="R666" t="str">
            <v> </v>
          </cell>
          <cell r="S666" t="str">
            <v> </v>
          </cell>
          <cell r="T666" t="str">
            <v>×</v>
          </cell>
          <cell r="U666" t="str">
            <v>×</v>
          </cell>
          <cell r="V666" t="str">
            <v>×</v>
          </cell>
        </row>
        <row r="667">
          <cell r="B667" t="str">
            <v>管理学原理与方法</v>
          </cell>
          <cell r="C667" t="str">
            <v>管理类</v>
          </cell>
          <cell r="D667" t="str">
            <v>管理学</v>
          </cell>
          <cell r="E667" t="str">
            <v> </v>
          </cell>
          <cell r="F667" t="str">
            <v>978-7-04-045832-9</v>
          </cell>
          <cell r="G667" t="str">
            <v>陈传明、徐向艺、赵丽芬</v>
          </cell>
          <cell r="H667" t="str">
            <v>高等教育出版社</v>
          </cell>
          <cell r="I667">
            <v>2019.1</v>
          </cell>
          <cell r="J667">
            <v>1</v>
          </cell>
          <cell r="K667">
            <v>48</v>
          </cell>
          <cell r="L667" t="str">
            <v>马工程重点教材</v>
          </cell>
          <cell r="M667" t="str">
            <v>×</v>
          </cell>
          <cell r="N667" t="str">
            <v>√</v>
          </cell>
          <cell r="O667" t="str">
            <v>√</v>
          </cell>
          <cell r="P667" t="str">
            <v>√</v>
          </cell>
          <cell r="Q667" t="str">
            <v>√</v>
          </cell>
          <cell r="R667" t="str">
            <v> </v>
          </cell>
          <cell r="S667" t="str">
            <v> </v>
          </cell>
          <cell r="T667" t="str">
            <v>×</v>
          </cell>
          <cell r="U667" t="str">
            <v>×</v>
          </cell>
          <cell r="V667" t="str">
            <v>×</v>
          </cell>
        </row>
        <row r="668">
          <cell r="B668" t="str">
            <v>管理学原理与实践</v>
          </cell>
          <cell r="C668" t="str">
            <v>管理类</v>
          </cell>
          <cell r="D668" t="str">
            <v>管理学</v>
          </cell>
          <cell r="E668" t="str">
            <v> </v>
          </cell>
          <cell r="F668" t="str">
            <v>978-7-04-045832-9</v>
          </cell>
          <cell r="G668" t="str">
            <v>陈传明、徐向艺、赵丽芬</v>
          </cell>
          <cell r="H668" t="str">
            <v>高等教育出版社</v>
          </cell>
          <cell r="I668">
            <v>2019.1</v>
          </cell>
          <cell r="J668">
            <v>1</v>
          </cell>
          <cell r="K668">
            <v>48</v>
          </cell>
          <cell r="L668" t="str">
            <v>马工程重点教材</v>
          </cell>
          <cell r="M668" t="str">
            <v>×</v>
          </cell>
          <cell r="N668" t="str">
            <v>√</v>
          </cell>
          <cell r="O668" t="str">
            <v>√</v>
          </cell>
          <cell r="P668" t="str">
            <v>√</v>
          </cell>
          <cell r="Q668" t="str">
            <v>√</v>
          </cell>
          <cell r="R668" t="str">
            <v> </v>
          </cell>
          <cell r="S668" t="str">
            <v> </v>
          </cell>
          <cell r="T668" t="str">
            <v>×</v>
          </cell>
          <cell r="U668" t="str">
            <v>×</v>
          </cell>
          <cell r="V668" t="str">
            <v>×</v>
          </cell>
        </row>
        <row r="669">
          <cell r="B669" t="str">
            <v>管理学原理与应用</v>
          </cell>
          <cell r="C669" t="str">
            <v>管理类</v>
          </cell>
          <cell r="D669" t="str">
            <v>管理学</v>
          </cell>
          <cell r="E669" t="str">
            <v> </v>
          </cell>
          <cell r="F669" t="str">
            <v>978-7-04-045832-9</v>
          </cell>
          <cell r="G669" t="str">
            <v>陈传明、徐向艺、赵丽芬</v>
          </cell>
          <cell r="H669" t="str">
            <v>高等教育出版社</v>
          </cell>
          <cell r="I669">
            <v>2019.1</v>
          </cell>
          <cell r="J669">
            <v>1</v>
          </cell>
          <cell r="K669">
            <v>48</v>
          </cell>
          <cell r="L669" t="str">
            <v>马工程重点教材</v>
          </cell>
          <cell r="M669" t="str">
            <v>×</v>
          </cell>
          <cell r="N669" t="str">
            <v>√</v>
          </cell>
          <cell r="O669" t="str">
            <v>√</v>
          </cell>
          <cell r="P669" t="str">
            <v>√</v>
          </cell>
          <cell r="Q669" t="str">
            <v>√</v>
          </cell>
          <cell r="R669" t="str">
            <v> </v>
          </cell>
          <cell r="S669" t="str">
            <v> </v>
          </cell>
          <cell r="T669" t="str">
            <v>×</v>
          </cell>
          <cell r="U669" t="str">
            <v>×</v>
          </cell>
          <cell r="V669" t="str">
            <v>×</v>
          </cell>
        </row>
        <row r="670">
          <cell r="B670" t="str">
            <v>民法学</v>
          </cell>
          <cell r="C670" t="str">
            <v>法学类</v>
          </cell>
          <cell r="D670" t="str">
            <v>民法学</v>
          </cell>
          <cell r="E670" t="str">
            <v> </v>
          </cell>
          <cell r="F670" t="str">
            <v>978-7-04-045924-1</v>
          </cell>
          <cell r="G670" t="str">
            <v>王利明、王卫国、陈小君</v>
          </cell>
          <cell r="H670" t="str">
            <v>高等教育出版社</v>
          </cell>
          <cell r="I670">
            <v>2019.1</v>
          </cell>
          <cell r="J670">
            <v>1</v>
          </cell>
          <cell r="K670">
            <v>58.6</v>
          </cell>
          <cell r="L670" t="str">
            <v>马工程重点教材</v>
          </cell>
          <cell r="M670" t="str">
            <v>×</v>
          </cell>
          <cell r="N670" t="str">
            <v>√</v>
          </cell>
          <cell r="O670" t="str">
            <v>√</v>
          </cell>
          <cell r="P670" t="str">
            <v>√</v>
          </cell>
          <cell r="Q670" t="str">
            <v>√</v>
          </cell>
          <cell r="R670" t="str">
            <v> </v>
          </cell>
          <cell r="S670" t="str">
            <v> </v>
          </cell>
          <cell r="T670" t="str">
            <v>×</v>
          </cell>
          <cell r="U670" t="str">
            <v>×</v>
          </cell>
          <cell r="V670" t="str">
            <v>×</v>
          </cell>
        </row>
        <row r="671">
          <cell r="B671" t="str">
            <v>民法</v>
          </cell>
          <cell r="C671" t="str">
            <v>法学类</v>
          </cell>
          <cell r="D671" t="str">
            <v>民法学</v>
          </cell>
          <cell r="E671" t="str">
            <v> </v>
          </cell>
          <cell r="F671" t="str">
            <v>978-7-04-045924-1</v>
          </cell>
          <cell r="G671" t="str">
            <v>王利明、王卫国、陈小君</v>
          </cell>
          <cell r="H671" t="str">
            <v>高等教育出版社</v>
          </cell>
          <cell r="I671">
            <v>2019.1</v>
          </cell>
          <cell r="J671">
            <v>1</v>
          </cell>
          <cell r="K671">
            <v>58.6</v>
          </cell>
          <cell r="L671" t="str">
            <v>马工程重点教材</v>
          </cell>
          <cell r="M671" t="str">
            <v>×</v>
          </cell>
          <cell r="N671" t="str">
            <v>√</v>
          </cell>
          <cell r="O671" t="str">
            <v>√</v>
          </cell>
          <cell r="P671" t="str">
            <v>√</v>
          </cell>
          <cell r="Q671" t="str">
            <v>√</v>
          </cell>
          <cell r="R671" t="str">
            <v> </v>
          </cell>
          <cell r="S671" t="str">
            <v> </v>
          </cell>
          <cell r="T671" t="str">
            <v>×</v>
          </cell>
          <cell r="U671" t="str">
            <v>×</v>
          </cell>
          <cell r="V671" t="str">
            <v>×</v>
          </cell>
        </row>
        <row r="672">
          <cell r="B672" t="str">
            <v>民法总论</v>
          </cell>
          <cell r="C672" t="str">
            <v>法学类</v>
          </cell>
          <cell r="D672" t="str">
            <v>民法学</v>
          </cell>
          <cell r="E672" t="str">
            <v> </v>
          </cell>
          <cell r="F672" t="str">
            <v>978-7-04-045924-1</v>
          </cell>
          <cell r="G672" t="str">
            <v>王利明、王卫国、陈小君</v>
          </cell>
          <cell r="H672" t="str">
            <v>高等教育出版社</v>
          </cell>
          <cell r="I672">
            <v>2019.1</v>
          </cell>
          <cell r="J672">
            <v>1</v>
          </cell>
          <cell r="K672">
            <v>58.6</v>
          </cell>
          <cell r="L672" t="str">
            <v>马工程重点教材</v>
          </cell>
          <cell r="M672" t="str">
            <v>×</v>
          </cell>
          <cell r="N672" t="str">
            <v>√</v>
          </cell>
          <cell r="O672" t="str">
            <v>√</v>
          </cell>
          <cell r="P672" t="str">
            <v>√</v>
          </cell>
          <cell r="Q672" t="str">
            <v>√</v>
          </cell>
          <cell r="R672" t="str">
            <v> </v>
          </cell>
          <cell r="S672" t="str">
            <v> </v>
          </cell>
          <cell r="T672" t="str">
            <v>×</v>
          </cell>
          <cell r="U672" t="str">
            <v>×</v>
          </cell>
          <cell r="V672" t="str">
            <v>×</v>
          </cell>
        </row>
        <row r="673">
          <cell r="B673" t="str">
            <v>民法分论</v>
          </cell>
          <cell r="C673" t="str">
            <v>法学类</v>
          </cell>
          <cell r="D673" t="str">
            <v>民法学</v>
          </cell>
          <cell r="E673" t="str">
            <v> </v>
          </cell>
          <cell r="F673" t="str">
            <v>978-7-04-045924-1</v>
          </cell>
          <cell r="G673" t="str">
            <v>王利明、王卫国、陈小君</v>
          </cell>
          <cell r="H673" t="str">
            <v>高等教育出版社</v>
          </cell>
          <cell r="I673">
            <v>2019.1</v>
          </cell>
          <cell r="J673">
            <v>1</v>
          </cell>
          <cell r="K673">
            <v>58.6</v>
          </cell>
          <cell r="L673" t="str">
            <v>马工程重点教材</v>
          </cell>
          <cell r="M673" t="str">
            <v>×</v>
          </cell>
          <cell r="N673" t="str">
            <v>√</v>
          </cell>
          <cell r="O673" t="str">
            <v>√</v>
          </cell>
          <cell r="P673" t="str">
            <v>√</v>
          </cell>
          <cell r="Q673" t="str">
            <v>√</v>
          </cell>
          <cell r="R673" t="str">
            <v> </v>
          </cell>
          <cell r="S673" t="str">
            <v> </v>
          </cell>
          <cell r="T673" t="str">
            <v>×</v>
          </cell>
          <cell r="U673" t="str">
            <v>×</v>
          </cell>
          <cell r="V673" t="str">
            <v>×</v>
          </cell>
        </row>
        <row r="674">
          <cell r="B674" t="str">
            <v>民法分则</v>
          </cell>
          <cell r="C674" t="str">
            <v>法学类</v>
          </cell>
          <cell r="D674" t="str">
            <v>民法学</v>
          </cell>
          <cell r="E674" t="str">
            <v> </v>
          </cell>
          <cell r="F674" t="str">
            <v>978-7-04-045924-1</v>
          </cell>
          <cell r="G674" t="str">
            <v>王利明、王卫国、陈小君</v>
          </cell>
          <cell r="H674" t="str">
            <v>高等教育出版社</v>
          </cell>
          <cell r="I674">
            <v>2019.1</v>
          </cell>
          <cell r="J674">
            <v>1</v>
          </cell>
          <cell r="K674">
            <v>58.6</v>
          </cell>
          <cell r="L674" t="str">
            <v>马工程重点教材</v>
          </cell>
          <cell r="M674" t="str">
            <v>×</v>
          </cell>
          <cell r="N674" t="str">
            <v>√</v>
          </cell>
          <cell r="O674" t="str">
            <v>√</v>
          </cell>
          <cell r="P674" t="str">
            <v>√</v>
          </cell>
          <cell r="Q674" t="str">
            <v>√</v>
          </cell>
          <cell r="R674" t="str">
            <v> </v>
          </cell>
          <cell r="S674" t="str">
            <v> </v>
          </cell>
          <cell r="T674" t="str">
            <v>×</v>
          </cell>
          <cell r="U674" t="str">
            <v>×</v>
          </cell>
          <cell r="V674" t="str">
            <v>×</v>
          </cell>
        </row>
        <row r="675">
          <cell r="B675" t="str">
            <v>民法学（物权法）</v>
          </cell>
          <cell r="C675" t="str">
            <v>法学类</v>
          </cell>
          <cell r="D675" t="str">
            <v>民法学</v>
          </cell>
          <cell r="E675" t="str">
            <v> </v>
          </cell>
          <cell r="F675" t="str">
            <v>978-7-04-045924-1</v>
          </cell>
          <cell r="G675" t="str">
            <v>王利明、王卫国、陈小君</v>
          </cell>
          <cell r="H675" t="str">
            <v>高等教育出版社</v>
          </cell>
          <cell r="I675">
            <v>2019.1</v>
          </cell>
          <cell r="J675">
            <v>1</v>
          </cell>
          <cell r="K675">
            <v>58.6</v>
          </cell>
          <cell r="L675" t="str">
            <v>马工程重点教材</v>
          </cell>
          <cell r="M675" t="str">
            <v>×</v>
          </cell>
          <cell r="N675" t="str">
            <v>√</v>
          </cell>
          <cell r="O675" t="str">
            <v>√</v>
          </cell>
          <cell r="P675" t="str">
            <v>√</v>
          </cell>
          <cell r="Q675" t="str">
            <v>√</v>
          </cell>
          <cell r="R675" t="str">
            <v> </v>
          </cell>
          <cell r="S675" t="str">
            <v> </v>
          </cell>
          <cell r="T675" t="str">
            <v>×</v>
          </cell>
          <cell r="U675" t="str">
            <v>×</v>
          </cell>
          <cell r="V675" t="str">
            <v>×</v>
          </cell>
        </row>
        <row r="676">
          <cell r="B676" t="str">
            <v>民法学（含债权法合同法担保法侵权责任法）</v>
          </cell>
          <cell r="C676" t="str">
            <v>法学类</v>
          </cell>
          <cell r="D676" t="str">
            <v>民法学</v>
          </cell>
          <cell r="E676" t="str">
            <v> </v>
          </cell>
          <cell r="F676" t="str">
            <v>978-7-04-045924-1</v>
          </cell>
          <cell r="G676" t="str">
            <v>王利明、王卫国、陈小君</v>
          </cell>
          <cell r="H676" t="str">
            <v>高等教育出版社</v>
          </cell>
          <cell r="I676">
            <v>2019.1</v>
          </cell>
          <cell r="J676">
            <v>1</v>
          </cell>
          <cell r="K676">
            <v>58.6</v>
          </cell>
          <cell r="L676" t="str">
            <v>马工程重点教材</v>
          </cell>
          <cell r="M676" t="str">
            <v>×</v>
          </cell>
          <cell r="N676" t="str">
            <v>√</v>
          </cell>
          <cell r="O676" t="str">
            <v>√</v>
          </cell>
          <cell r="P676" t="str">
            <v>√</v>
          </cell>
          <cell r="Q676" t="str">
            <v>√</v>
          </cell>
          <cell r="R676" t="str">
            <v> </v>
          </cell>
          <cell r="S676" t="str">
            <v> </v>
          </cell>
          <cell r="T676" t="str">
            <v>×</v>
          </cell>
          <cell r="U676" t="str">
            <v>×</v>
          </cell>
          <cell r="V676" t="str">
            <v>×</v>
          </cell>
        </row>
        <row r="677">
          <cell r="B677" t="str">
            <v>民法学（总论物权法人身权法）</v>
          </cell>
          <cell r="C677" t="str">
            <v>法学类</v>
          </cell>
          <cell r="D677" t="str">
            <v>民法学</v>
          </cell>
          <cell r="E677" t="str">
            <v> </v>
          </cell>
          <cell r="F677" t="str">
            <v>978-7-04-045924-1</v>
          </cell>
          <cell r="G677" t="str">
            <v>王利明、王卫国、陈小君</v>
          </cell>
          <cell r="H677" t="str">
            <v>高等教育出版社</v>
          </cell>
          <cell r="I677">
            <v>2019.1</v>
          </cell>
          <cell r="J677">
            <v>1</v>
          </cell>
          <cell r="K677">
            <v>58.6</v>
          </cell>
          <cell r="L677" t="str">
            <v>马工程重点教材</v>
          </cell>
          <cell r="M677" t="str">
            <v>×</v>
          </cell>
          <cell r="N677" t="str">
            <v>√</v>
          </cell>
          <cell r="O677" t="str">
            <v>√</v>
          </cell>
          <cell r="P677" t="str">
            <v>√</v>
          </cell>
          <cell r="Q677" t="str">
            <v>√</v>
          </cell>
          <cell r="R677" t="str">
            <v> </v>
          </cell>
          <cell r="S677" t="str">
            <v> </v>
          </cell>
          <cell r="T677" t="str">
            <v>×</v>
          </cell>
          <cell r="U677" t="str">
            <v>×</v>
          </cell>
          <cell r="V677" t="str">
            <v>×</v>
          </cell>
        </row>
        <row r="678">
          <cell r="B678" t="str">
            <v>民法学（总论物权法）</v>
          </cell>
          <cell r="C678" t="str">
            <v>法学类</v>
          </cell>
          <cell r="D678" t="str">
            <v>民法学</v>
          </cell>
          <cell r="E678" t="str">
            <v> </v>
          </cell>
          <cell r="F678" t="str">
            <v>978-7-04-045924-1</v>
          </cell>
          <cell r="G678" t="str">
            <v>王利明、王卫国、陈小君</v>
          </cell>
          <cell r="H678" t="str">
            <v>高等教育出版社</v>
          </cell>
          <cell r="I678">
            <v>2019.1</v>
          </cell>
          <cell r="J678">
            <v>1</v>
          </cell>
          <cell r="K678">
            <v>58.6</v>
          </cell>
          <cell r="L678" t="str">
            <v>马工程重点教材</v>
          </cell>
          <cell r="M678" t="str">
            <v>×</v>
          </cell>
          <cell r="N678" t="str">
            <v>√</v>
          </cell>
          <cell r="O678" t="str">
            <v>√</v>
          </cell>
          <cell r="P678" t="str">
            <v>√</v>
          </cell>
          <cell r="Q678" t="str">
            <v>√</v>
          </cell>
          <cell r="R678" t="str">
            <v> </v>
          </cell>
          <cell r="S678" t="str">
            <v> </v>
          </cell>
          <cell r="T678" t="str">
            <v>×</v>
          </cell>
          <cell r="U678" t="str">
            <v>×</v>
          </cell>
          <cell r="V678" t="str">
            <v>×</v>
          </cell>
        </row>
        <row r="679">
          <cell r="B679" t="str">
            <v>民法总则</v>
          </cell>
          <cell r="C679" t="str">
            <v>法学类</v>
          </cell>
          <cell r="D679" t="str">
            <v>民法学</v>
          </cell>
          <cell r="E679" t="str">
            <v> </v>
          </cell>
          <cell r="F679" t="str">
            <v>978-7-04-045924-1</v>
          </cell>
          <cell r="G679" t="str">
            <v>王利明、王卫国、陈小君</v>
          </cell>
          <cell r="H679" t="str">
            <v>高等教育出版社</v>
          </cell>
          <cell r="I679">
            <v>2019.1</v>
          </cell>
          <cell r="J679">
            <v>1</v>
          </cell>
          <cell r="K679">
            <v>58.6</v>
          </cell>
          <cell r="L679" t="str">
            <v>马工程重点教材</v>
          </cell>
          <cell r="M679" t="str">
            <v>×</v>
          </cell>
          <cell r="N679" t="str">
            <v>√</v>
          </cell>
          <cell r="O679" t="str">
            <v>√</v>
          </cell>
          <cell r="P679" t="str">
            <v>√</v>
          </cell>
          <cell r="Q679" t="str">
            <v>√</v>
          </cell>
          <cell r="R679" t="str">
            <v> </v>
          </cell>
          <cell r="S679" t="str">
            <v> </v>
          </cell>
          <cell r="T679" t="str">
            <v>×</v>
          </cell>
          <cell r="U679" t="str">
            <v>×</v>
          </cell>
          <cell r="V679" t="str">
            <v>×</v>
          </cell>
        </row>
        <row r="680">
          <cell r="B680" t="str">
            <v>艺术学概论</v>
          </cell>
          <cell r="C680" t="str">
            <v>艺术学类</v>
          </cell>
          <cell r="D680" t="str">
            <v>艺术学概论</v>
          </cell>
          <cell r="E680" t="str">
            <v> </v>
          </cell>
          <cell r="F680" t="str">
            <v>978-7-04-051290-8</v>
          </cell>
          <cell r="G680" t="str">
            <v>彭吉象、王一川</v>
          </cell>
          <cell r="H680" t="str">
            <v>高等教育出版社</v>
          </cell>
          <cell r="I680">
            <v>2019.1</v>
          </cell>
          <cell r="J680">
            <v>1</v>
          </cell>
          <cell r="K680">
            <v>37.4</v>
          </cell>
          <cell r="L680" t="str">
            <v>马工程重点教材</v>
          </cell>
          <cell r="M680" t="str">
            <v>×</v>
          </cell>
          <cell r="N680" t="str">
            <v>√</v>
          </cell>
          <cell r="O680" t="str">
            <v>√</v>
          </cell>
          <cell r="P680" t="str">
            <v>√</v>
          </cell>
          <cell r="Q680" t="str">
            <v>√</v>
          </cell>
          <cell r="R680" t="str">
            <v> </v>
          </cell>
          <cell r="S680" t="str">
            <v> </v>
          </cell>
          <cell r="T680" t="str">
            <v>×</v>
          </cell>
          <cell r="U680" t="str">
            <v>×</v>
          </cell>
          <cell r="V680" t="str">
            <v>×</v>
          </cell>
        </row>
        <row r="681">
          <cell r="B681" t="str">
            <v>艺术概论</v>
          </cell>
          <cell r="C681" t="str">
            <v>艺术学类</v>
          </cell>
          <cell r="D681" t="str">
            <v>艺术学概论</v>
          </cell>
          <cell r="E681" t="str">
            <v> </v>
          </cell>
          <cell r="F681" t="str">
            <v>978-7-04-051290-8</v>
          </cell>
          <cell r="G681" t="str">
            <v>彭吉象、王一川</v>
          </cell>
          <cell r="H681" t="str">
            <v>高等教育出版社</v>
          </cell>
          <cell r="I681">
            <v>2019.1</v>
          </cell>
          <cell r="J681">
            <v>1</v>
          </cell>
          <cell r="K681">
            <v>37.4</v>
          </cell>
          <cell r="L681" t="str">
            <v>马工程重点教材</v>
          </cell>
          <cell r="M681" t="str">
            <v>×</v>
          </cell>
          <cell r="N681" t="str">
            <v>√</v>
          </cell>
          <cell r="O681" t="str">
            <v>√</v>
          </cell>
          <cell r="P681" t="str">
            <v>√</v>
          </cell>
          <cell r="Q681" t="str">
            <v>√</v>
          </cell>
          <cell r="R681" t="str">
            <v> </v>
          </cell>
          <cell r="S681" t="str">
            <v> </v>
          </cell>
          <cell r="T681" t="str">
            <v>×</v>
          </cell>
          <cell r="U681" t="str">
            <v>×</v>
          </cell>
          <cell r="V681" t="str">
            <v>×</v>
          </cell>
        </row>
        <row r="682">
          <cell r="B682" t="str">
            <v>美学概论与艺术概论</v>
          </cell>
          <cell r="C682" t="str">
            <v>艺术学类</v>
          </cell>
          <cell r="D682" t="str">
            <v>艺术学概论</v>
          </cell>
          <cell r="E682" t="str">
            <v> </v>
          </cell>
          <cell r="F682" t="str">
            <v>978-7-04-051290-8</v>
          </cell>
          <cell r="G682" t="str">
            <v>彭吉象、王一川</v>
          </cell>
          <cell r="H682" t="str">
            <v>高等教育出版社</v>
          </cell>
          <cell r="I682">
            <v>2019.1</v>
          </cell>
          <cell r="J682">
            <v>1</v>
          </cell>
          <cell r="K682">
            <v>37.4</v>
          </cell>
          <cell r="L682" t="str">
            <v>马工程重点教材</v>
          </cell>
          <cell r="M682" t="str">
            <v>×</v>
          </cell>
          <cell r="N682" t="str">
            <v>√</v>
          </cell>
          <cell r="O682" t="str">
            <v>√</v>
          </cell>
          <cell r="P682" t="str">
            <v>√</v>
          </cell>
          <cell r="Q682" t="str">
            <v>√</v>
          </cell>
          <cell r="R682" t="str">
            <v> </v>
          </cell>
          <cell r="S682" t="str">
            <v> </v>
          </cell>
          <cell r="T682" t="str">
            <v>×</v>
          </cell>
          <cell r="U682" t="str">
            <v>×</v>
          </cell>
          <cell r="V682" t="str">
            <v>×</v>
          </cell>
        </row>
        <row r="683">
          <cell r="B683" t="str">
            <v>美学与艺术概论</v>
          </cell>
          <cell r="C683" t="str">
            <v>艺术学类</v>
          </cell>
          <cell r="D683" t="str">
            <v>艺术学概论</v>
          </cell>
          <cell r="E683" t="str">
            <v> </v>
          </cell>
          <cell r="F683" t="str">
            <v>978-7-04-051290-8</v>
          </cell>
          <cell r="G683" t="str">
            <v>彭吉象、王一川</v>
          </cell>
          <cell r="H683" t="str">
            <v>高等教育出版社</v>
          </cell>
          <cell r="I683">
            <v>2019.1</v>
          </cell>
          <cell r="J683">
            <v>1</v>
          </cell>
          <cell r="K683">
            <v>37.4</v>
          </cell>
          <cell r="L683" t="str">
            <v>马工程重点教材</v>
          </cell>
          <cell r="M683" t="str">
            <v>×</v>
          </cell>
          <cell r="N683" t="str">
            <v>√</v>
          </cell>
          <cell r="O683" t="str">
            <v>√</v>
          </cell>
          <cell r="P683" t="str">
            <v>√</v>
          </cell>
          <cell r="Q683" t="str">
            <v>√</v>
          </cell>
          <cell r="R683" t="str">
            <v> </v>
          </cell>
          <cell r="S683" t="str">
            <v> </v>
          </cell>
          <cell r="T683" t="str">
            <v>×</v>
          </cell>
          <cell r="U683" t="str">
            <v>×</v>
          </cell>
          <cell r="V683" t="str">
            <v>×</v>
          </cell>
        </row>
        <row r="684">
          <cell r="B684" t="str">
            <v>人文艺术概论</v>
          </cell>
          <cell r="C684" t="str">
            <v>艺术学类</v>
          </cell>
          <cell r="D684" t="str">
            <v>艺术学概论</v>
          </cell>
          <cell r="E684" t="str">
            <v> </v>
          </cell>
          <cell r="F684" t="str">
            <v>978-7-04-051290-8</v>
          </cell>
          <cell r="G684" t="str">
            <v>彭吉象、王一川</v>
          </cell>
          <cell r="H684" t="str">
            <v>高等教育出版社</v>
          </cell>
          <cell r="I684">
            <v>2019.1</v>
          </cell>
          <cell r="J684">
            <v>1</v>
          </cell>
          <cell r="K684">
            <v>37.4</v>
          </cell>
          <cell r="L684" t="str">
            <v>马工程重点教材</v>
          </cell>
          <cell r="M684" t="str">
            <v>×</v>
          </cell>
          <cell r="N684" t="str">
            <v>√</v>
          </cell>
          <cell r="O684" t="str">
            <v>√</v>
          </cell>
          <cell r="P684" t="str">
            <v>√</v>
          </cell>
          <cell r="Q684" t="str">
            <v>√</v>
          </cell>
          <cell r="R684" t="str">
            <v> </v>
          </cell>
          <cell r="S684" t="str">
            <v> </v>
          </cell>
          <cell r="T684" t="str">
            <v>×</v>
          </cell>
          <cell r="U684" t="str">
            <v>×</v>
          </cell>
          <cell r="V684" t="str">
            <v>×</v>
          </cell>
        </row>
        <row r="685">
          <cell r="B685" t="str">
            <v>文化艺术概论</v>
          </cell>
          <cell r="C685" t="str">
            <v>艺术学类</v>
          </cell>
          <cell r="D685" t="str">
            <v>艺术学概论</v>
          </cell>
          <cell r="E685" t="str">
            <v> </v>
          </cell>
          <cell r="F685" t="str">
            <v>978-7-04-051290-8</v>
          </cell>
          <cell r="G685" t="str">
            <v>彭吉象、王一川</v>
          </cell>
          <cell r="H685" t="str">
            <v>高等教育出版社</v>
          </cell>
          <cell r="I685">
            <v>2019.1</v>
          </cell>
          <cell r="J685">
            <v>1</v>
          </cell>
          <cell r="K685">
            <v>37.4</v>
          </cell>
          <cell r="L685" t="str">
            <v>马工程重点教材</v>
          </cell>
          <cell r="M685" t="str">
            <v>×</v>
          </cell>
          <cell r="N685" t="str">
            <v>√</v>
          </cell>
          <cell r="O685" t="str">
            <v>√</v>
          </cell>
          <cell r="P685" t="str">
            <v>√</v>
          </cell>
          <cell r="Q685" t="str">
            <v>√</v>
          </cell>
          <cell r="R685" t="str">
            <v> </v>
          </cell>
          <cell r="S685" t="str">
            <v> </v>
          </cell>
          <cell r="T685" t="str">
            <v>×</v>
          </cell>
          <cell r="U685" t="str">
            <v>×</v>
          </cell>
          <cell r="V685" t="str">
            <v>×</v>
          </cell>
        </row>
        <row r="686">
          <cell r="B686" t="str">
            <v>现代艺术概论</v>
          </cell>
          <cell r="C686" t="str">
            <v>艺术学类</v>
          </cell>
          <cell r="D686" t="str">
            <v>艺术学概论</v>
          </cell>
          <cell r="E686" t="str">
            <v> </v>
          </cell>
          <cell r="F686" t="str">
            <v>978-7-04-051290-8</v>
          </cell>
          <cell r="G686" t="str">
            <v>彭吉象、王一川</v>
          </cell>
          <cell r="H686" t="str">
            <v>高等教育出版社</v>
          </cell>
          <cell r="I686">
            <v>2019.1</v>
          </cell>
          <cell r="J686">
            <v>1</v>
          </cell>
          <cell r="K686">
            <v>37.4</v>
          </cell>
          <cell r="L686" t="str">
            <v>马工程重点教材</v>
          </cell>
          <cell r="M686" t="str">
            <v>×</v>
          </cell>
          <cell r="N686" t="str">
            <v>√</v>
          </cell>
          <cell r="O686" t="str">
            <v>√</v>
          </cell>
          <cell r="P686" t="str">
            <v>√</v>
          </cell>
          <cell r="Q686" t="str">
            <v>√</v>
          </cell>
          <cell r="R686" t="str">
            <v> </v>
          </cell>
          <cell r="S686" t="str">
            <v> </v>
          </cell>
          <cell r="T686" t="str">
            <v>×</v>
          </cell>
          <cell r="U686" t="str">
            <v>×</v>
          </cell>
          <cell r="V686" t="str">
            <v>×</v>
          </cell>
        </row>
        <row r="687">
          <cell r="B687" t="str">
            <v>艺术概论·美术</v>
          </cell>
          <cell r="C687" t="str">
            <v>艺术学类</v>
          </cell>
          <cell r="D687" t="str">
            <v>艺术学概论</v>
          </cell>
          <cell r="E687" t="str">
            <v> </v>
          </cell>
          <cell r="F687" t="str">
            <v>978-7-04-051290-8</v>
          </cell>
          <cell r="G687" t="str">
            <v>彭吉象、王一川</v>
          </cell>
          <cell r="H687" t="str">
            <v>高等教育出版社</v>
          </cell>
          <cell r="I687">
            <v>2019.1</v>
          </cell>
          <cell r="J687">
            <v>1</v>
          </cell>
          <cell r="K687">
            <v>37.4</v>
          </cell>
          <cell r="L687" t="str">
            <v>马工程重点教材</v>
          </cell>
          <cell r="M687" t="str">
            <v>×</v>
          </cell>
          <cell r="N687" t="str">
            <v>√</v>
          </cell>
          <cell r="O687" t="str">
            <v>√</v>
          </cell>
          <cell r="P687" t="str">
            <v>√</v>
          </cell>
          <cell r="Q687" t="str">
            <v>√</v>
          </cell>
          <cell r="R687" t="str">
            <v> </v>
          </cell>
          <cell r="S687" t="str">
            <v> </v>
          </cell>
          <cell r="T687" t="str">
            <v>×</v>
          </cell>
          <cell r="U687" t="str">
            <v>×</v>
          </cell>
          <cell r="V687" t="str">
            <v>×</v>
          </cell>
        </row>
        <row r="688">
          <cell r="B688" t="str">
            <v>艺术概论·音乐</v>
          </cell>
          <cell r="C688" t="str">
            <v>艺术学类</v>
          </cell>
          <cell r="D688" t="str">
            <v>艺术学概论</v>
          </cell>
          <cell r="E688" t="str">
            <v> </v>
          </cell>
          <cell r="F688" t="str">
            <v>978-7-04-051290-8</v>
          </cell>
          <cell r="G688" t="str">
            <v>彭吉象、王一川</v>
          </cell>
          <cell r="H688" t="str">
            <v>高等教育出版社</v>
          </cell>
          <cell r="I688">
            <v>2019.1</v>
          </cell>
          <cell r="J688">
            <v>1</v>
          </cell>
          <cell r="K688">
            <v>37.4</v>
          </cell>
          <cell r="L688" t="str">
            <v>马工程重点教材</v>
          </cell>
          <cell r="M688" t="str">
            <v>×</v>
          </cell>
          <cell r="N688" t="str">
            <v>√</v>
          </cell>
          <cell r="O688" t="str">
            <v>√</v>
          </cell>
          <cell r="P688" t="str">
            <v>√</v>
          </cell>
          <cell r="Q688" t="str">
            <v>√</v>
          </cell>
          <cell r="R688" t="str">
            <v> </v>
          </cell>
          <cell r="S688" t="str">
            <v> </v>
          </cell>
          <cell r="T688" t="str">
            <v>×</v>
          </cell>
          <cell r="U688" t="str">
            <v>×</v>
          </cell>
          <cell r="V688" t="str">
            <v>×</v>
          </cell>
        </row>
        <row r="689">
          <cell r="B689" t="str">
            <v>艺术概论（建筑学）</v>
          </cell>
          <cell r="C689" t="str">
            <v>艺术学类</v>
          </cell>
          <cell r="D689" t="str">
            <v>艺术学概论</v>
          </cell>
          <cell r="E689" t="str">
            <v> </v>
          </cell>
          <cell r="F689" t="str">
            <v>978-7-04-051290-8</v>
          </cell>
          <cell r="G689" t="str">
            <v>彭吉象、王一川</v>
          </cell>
          <cell r="H689" t="str">
            <v>高等教育出版社</v>
          </cell>
          <cell r="I689">
            <v>2019.1</v>
          </cell>
          <cell r="J689">
            <v>1</v>
          </cell>
          <cell r="K689">
            <v>37.4</v>
          </cell>
          <cell r="L689" t="str">
            <v>马工程重点教材</v>
          </cell>
          <cell r="M689" t="str">
            <v>×</v>
          </cell>
          <cell r="N689" t="str">
            <v>√</v>
          </cell>
          <cell r="O689" t="str">
            <v>√</v>
          </cell>
          <cell r="P689" t="str">
            <v>√</v>
          </cell>
          <cell r="Q689" t="str">
            <v>√</v>
          </cell>
          <cell r="R689" t="str">
            <v> </v>
          </cell>
          <cell r="S689" t="str">
            <v> </v>
          </cell>
          <cell r="T689" t="str">
            <v>×</v>
          </cell>
          <cell r="U689" t="str">
            <v>×</v>
          </cell>
          <cell r="V689" t="str">
            <v>×</v>
          </cell>
        </row>
        <row r="690">
          <cell r="B690" t="str">
            <v>艺术概论(美术)</v>
          </cell>
          <cell r="C690" t="str">
            <v>艺术学类</v>
          </cell>
          <cell r="D690" t="str">
            <v>艺术学概论</v>
          </cell>
          <cell r="E690" t="str">
            <v> </v>
          </cell>
          <cell r="F690" t="str">
            <v>978-7-04-051290-8</v>
          </cell>
          <cell r="G690" t="str">
            <v>彭吉象、王一川</v>
          </cell>
          <cell r="H690" t="str">
            <v>高等教育出版社</v>
          </cell>
          <cell r="I690">
            <v>2019.1</v>
          </cell>
          <cell r="J690">
            <v>1</v>
          </cell>
          <cell r="K690">
            <v>37.4</v>
          </cell>
          <cell r="L690" t="str">
            <v>马工程重点教材</v>
          </cell>
          <cell r="M690" t="str">
            <v>×</v>
          </cell>
          <cell r="N690" t="str">
            <v>√</v>
          </cell>
          <cell r="O690" t="str">
            <v>√</v>
          </cell>
          <cell r="P690" t="str">
            <v>√</v>
          </cell>
          <cell r="Q690" t="str">
            <v>√</v>
          </cell>
          <cell r="R690" t="str">
            <v> </v>
          </cell>
          <cell r="S690" t="str">
            <v> </v>
          </cell>
          <cell r="T690" t="str">
            <v>×</v>
          </cell>
          <cell r="U690" t="str">
            <v>×</v>
          </cell>
          <cell r="V690" t="str">
            <v>×</v>
          </cell>
        </row>
        <row r="691">
          <cell r="B691" t="str">
            <v>艺术概论(双语)</v>
          </cell>
          <cell r="C691" t="str">
            <v>艺术学类</v>
          </cell>
          <cell r="D691" t="str">
            <v>艺术学概论</v>
          </cell>
          <cell r="E691" t="str">
            <v> </v>
          </cell>
          <cell r="F691" t="str">
            <v>978-7-04-051290-8</v>
          </cell>
          <cell r="G691" t="str">
            <v>彭吉象、王一川</v>
          </cell>
          <cell r="H691" t="str">
            <v>高等教育出版社</v>
          </cell>
          <cell r="I691">
            <v>2019.1</v>
          </cell>
          <cell r="J691">
            <v>1</v>
          </cell>
          <cell r="K691">
            <v>37.4</v>
          </cell>
          <cell r="L691" t="str">
            <v>马工程重点教材</v>
          </cell>
          <cell r="M691" t="str">
            <v>×</v>
          </cell>
          <cell r="N691" t="str">
            <v>√</v>
          </cell>
          <cell r="O691" t="str">
            <v>√</v>
          </cell>
          <cell r="P691" t="str">
            <v>√</v>
          </cell>
          <cell r="Q691" t="str">
            <v>√</v>
          </cell>
          <cell r="R691" t="str">
            <v> </v>
          </cell>
          <cell r="S691" t="str">
            <v> </v>
          </cell>
          <cell r="T691" t="str">
            <v>×</v>
          </cell>
          <cell r="U691" t="str">
            <v>×</v>
          </cell>
          <cell r="V691" t="str">
            <v>×</v>
          </cell>
        </row>
        <row r="692">
          <cell r="B692" t="str">
            <v>艺术概论(音乐)</v>
          </cell>
          <cell r="C692" t="str">
            <v>艺术学类</v>
          </cell>
          <cell r="D692" t="str">
            <v>艺术学概论</v>
          </cell>
          <cell r="E692" t="str">
            <v> </v>
          </cell>
          <cell r="F692" t="str">
            <v>978-7-04-051290-8</v>
          </cell>
          <cell r="G692" t="str">
            <v>彭吉象、王一川</v>
          </cell>
          <cell r="H692" t="str">
            <v>高等教育出版社</v>
          </cell>
          <cell r="I692">
            <v>2019.1</v>
          </cell>
          <cell r="J692">
            <v>1</v>
          </cell>
          <cell r="K692">
            <v>37.4</v>
          </cell>
          <cell r="L692" t="str">
            <v>马工程重点教材</v>
          </cell>
          <cell r="M692" t="str">
            <v>×</v>
          </cell>
          <cell r="N692" t="str">
            <v>√</v>
          </cell>
          <cell r="O692" t="str">
            <v>√</v>
          </cell>
          <cell r="P692" t="str">
            <v>√</v>
          </cell>
          <cell r="Q692" t="str">
            <v>√</v>
          </cell>
          <cell r="R692" t="str">
            <v> </v>
          </cell>
          <cell r="S692" t="str">
            <v> </v>
          </cell>
          <cell r="T692" t="str">
            <v>×</v>
          </cell>
          <cell r="U692" t="str">
            <v>×</v>
          </cell>
          <cell r="V692" t="str">
            <v>×</v>
          </cell>
        </row>
        <row r="693">
          <cell r="B693" t="str">
            <v>艺术概论(专业导论)</v>
          </cell>
          <cell r="C693" t="str">
            <v>艺术学类</v>
          </cell>
          <cell r="D693" t="str">
            <v>艺术学概论</v>
          </cell>
          <cell r="E693" t="str">
            <v> </v>
          </cell>
          <cell r="F693" t="str">
            <v>978-7-04-051290-8</v>
          </cell>
          <cell r="G693" t="str">
            <v>彭吉象、王一川</v>
          </cell>
          <cell r="H693" t="str">
            <v>高等教育出版社</v>
          </cell>
          <cell r="I693">
            <v>2019.1</v>
          </cell>
          <cell r="J693">
            <v>1</v>
          </cell>
          <cell r="K693">
            <v>37.4</v>
          </cell>
          <cell r="L693" t="str">
            <v>马工程重点教材</v>
          </cell>
          <cell r="M693" t="str">
            <v>×</v>
          </cell>
          <cell r="N693" t="str">
            <v>√</v>
          </cell>
          <cell r="O693" t="str">
            <v>√</v>
          </cell>
          <cell r="P693" t="str">
            <v>√</v>
          </cell>
          <cell r="Q693" t="str">
            <v>√</v>
          </cell>
          <cell r="R693" t="str">
            <v> </v>
          </cell>
          <cell r="S693" t="str">
            <v> </v>
          </cell>
          <cell r="T693" t="str">
            <v>×</v>
          </cell>
          <cell r="U693" t="str">
            <v>×</v>
          </cell>
          <cell r="V693" t="str">
            <v>×</v>
          </cell>
        </row>
        <row r="694">
          <cell r="B694" t="str">
            <v>艺术概论与艺术欣赏</v>
          </cell>
          <cell r="C694" t="str">
            <v>艺术学类</v>
          </cell>
          <cell r="D694" t="str">
            <v>艺术学概论</v>
          </cell>
          <cell r="E694" t="str">
            <v> </v>
          </cell>
          <cell r="F694" t="str">
            <v>978-7-04-051290-8</v>
          </cell>
          <cell r="G694" t="str">
            <v>彭吉象、王一川</v>
          </cell>
          <cell r="H694" t="str">
            <v>高等教育出版社</v>
          </cell>
          <cell r="I694">
            <v>2019.1</v>
          </cell>
          <cell r="J694">
            <v>1</v>
          </cell>
          <cell r="K694">
            <v>37.4</v>
          </cell>
          <cell r="L694" t="str">
            <v>马工程重点教材</v>
          </cell>
          <cell r="M694" t="str">
            <v>×</v>
          </cell>
          <cell r="N694" t="str">
            <v>√</v>
          </cell>
          <cell r="O694" t="str">
            <v>√</v>
          </cell>
          <cell r="P694" t="str">
            <v>√</v>
          </cell>
          <cell r="Q694" t="str">
            <v>√</v>
          </cell>
          <cell r="R694" t="str">
            <v> </v>
          </cell>
          <cell r="S694" t="str">
            <v> </v>
          </cell>
          <cell r="T694" t="str">
            <v>×</v>
          </cell>
          <cell r="U694" t="str">
            <v>×</v>
          </cell>
          <cell r="V694" t="str">
            <v>×</v>
          </cell>
        </row>
        <row r="695">
          <cell r="B695" t="str">
            <v>艺术概论专题</v>
          </cell>
          <cell r="C695" t="str">
            <v>艺术学类</v>
          </cell>
          <cell r="D695" t="str">
            <v>艺术学概论</v>
          </cell>
          <cell r="E695" t="str">
            <v> </v>
          </cell>
          <cell r="F695" t="str">
            <v>978-7-04-051290-8</v>
          </cell>
          <cell r="G695" t="str">
            <v>彭吉象、王一川</v>
          </cell>
          <cell r="H695" t="str">
            <v>高等教育出版社</v>
          </cell>
          <cell r="I695">
            <v>2019.1</v>
          </cell>
          <cell r="J695">
            <v>1</v>
          </cell>
          <cell r="K695">
            <v>37.4</v>
          </cell>
          <cell r="L695" t="str">
            <v>马工程重点教材</v>
          </cell>
          <cell r="M695" t="str">
            <v>×</v>
          </cell>
          <cell r="N695" t="str">
            <v>√</v>
          </cell>
          <cell r="O695" t="str">
            <v>√</v>
          </cell>
          <cell r="P695" t="str">
            <v>√</v>
          </cell>
          <cell r="Q695" t="str">
            <v>√</v>
          </cell>
          <cell r="R695" t="str">
            <v> </v>
          </cell>
          <cell r="S695" t="str">
            <v> </v>
          </cell>
          <cell r="T695" t="str">
            <v>×</v>
          </cell>
          <cell r="U695" t="str">
            <v>×</v>
          </cell>
          <cell r="V695" t="str">
            <v>×</v>
          </cell>
        </row>
        <row r="696">
          <cell r="B696" t="str">
            <v>音乐美学与艺术概论</v>
          </cell>
          <cell r="C696" t="str">
            <v>艺术学类</v>
          </cell>
          <cell r="D696" t="str">
            <v>艺术学概论</v>
          </cell>
          <cell r="E696" t="str">
            <v> </v>
          </cell>
          <cell r="F696" t="str">
            <v>978-7-04-051290-8</v>
          </cell>
          <cell r="G696" t="str">
            <v>彭吉象、王一川</v>
          </cell>
          <cell r="H696" t="str">
            <v>高等教育出版社</v>
          </cell>
          <cell r="I696">
            <v>2019.1</v>
          </cell>
          <cell r="J696">
            <v>1</v>
          </cell>
          <cell r="K696">
            <v>37.4</v>
          </cell>
          <cell r="L696" t="str">
            <v>马工程重点教材</v>
          </cell>
          <cell r="M696" t="str">
            <v>×</v>
          </cell>
          <cell r="N696" t="str">
            <v>√</v>
          </cell>
          <cell r="O696" t="str">
            <v>√</v>
          </cell>
          <cell r="P696" t="str">
            <v>√</v>
          </cell>
          <cell r="Q696" t="str">
            <v>√</v>
          </cell>
          <cell r="R696" t="str">
            <v> </v>
          </cell>
          <cell r="S696" t="str">
            <v> </v>
          </cell>
          <cell r="T696" t="str">
            <v>×</v>
          </cell>
          <cell r="U696" t="str">
            <v>×</v>
          </cell>
          <cell r="V696" t="str">
            <v>×</v>
          </cell>
        </row>
        <row r="697">
          <cell r="B697" t="str">
            <v>中国艺术学</v>
          </cell>
          <cell r="C697" t="str">
            <v>艺术学类</v>
          </cell>
          <cell r="D697" t="str">
            <v>艺术学概论</v>
          </cell>
          <cell r="E697" t="str">
            <v> </v>
          </cell>
          <cell r="F697" t="str">
            <v>978-7-04-051290-8</v>
          </cell>
          <cell r="G697" t="str">
            <v>彭吉象、王一川</v>
          </cell>
          <cell r="H697" t="str">
            <v>高等教育出版社</v>
          </cell>
          <cell r="I697">
            <v>2019.1</v>
          </cell>
          <cell r="J697">
            <v>1</v>
          </cell>
          <cell r="K697">
            <v>37.4</v>
          </cell>
          <cell r="L697" t="str">
            <v>马工程重点教材</v>
          </cell>
          <cell r="M697" t="str">
            <v>×</v>
          </cell>
          <cell r="N697" t="str">
            <v>√</v>
          </cell>
          <cell r="O697" t="str">
            <v>√</v>
          </cell>
          <cell r="P697" t="str">
            <v>√</v>
          </cell>
          <cell r="Q697" t="str">
            <v>√</v>
          </cell>
          <cell r="R697" t="str">
            <v> </v>
          </cell>
          <cell r="S697" t="str">
            <v> </v>
          </cell>
          <cell r="T697" t="str">
            <v>×</v>
          </cell>
          <cell r="U697" t="str">
            <v>×</v>
          </cell>
          <cell r="V697" t="str">
            <v>×</v>
          </cell>
        </row>
        <row r="698">
          <cell r="B698" t="str">
            <v>中外美术概论</v>
          </cell>
          <cell r="C698" t="str">
            <v>艺术学类</v>
          </cell>
          <cell r="D698" t="str">
            <v>艺术学概论</v>
          </cell>
          <cell r="E698" t="str">
            <v> </v>
          </cell>
          <cell r="F698" t="str">
            <v>978-7-04-051290-8</v>
          </cell>
          <cell r="G698" t="str">
            <v>彭吉象、王一川</v>
          </cell>
          <cell r="H698" t="str">
            <v>高等教育出版社</v>
          </cell>
          <cell r="I698">
            <v>2019.1</v>
          </cell>
          <cell r="J698">
            <v>1</v>
          </cell>
          <cell r="K698">
            <v>37.4</v>
          </cell>
          <cell r="L698" t="str">
            <v>马工程重点教材</v>
          </cell>
          <cell r="M698" t="str">
            <v>×</v>
          </cell>
          <cell r="N698" t="str">
            <v>√</v>
          </cell>
          <cell r="O698" t="str">
            <v>√</v>
          </cell>
          <cell r="P698" t="str">
            <v>√</v>
          </cell>
          <cell r="Q698" t="str">
            <v>√</v>
          </cell>
          <cell r="R698" t="str">
            <v> </v>
          </cell>
          <cell r="S698" t="str">
            <v> </v>
          </cell>
          <cell r="T698" t="str">
            <v>×</v>
          </cell>
          <cell r="U698" t="str">
            <v>×</v>
          </cell>
          <cell r="V698" t="str">
            <v>×</v>
          </cell>
        </row>
        <row r="699">
          <cell r="B699" t="str">
            <v>艺术学导论</v>
          </cell>
          <cell r="C699" t="str">
            <v>艺术学类</v>
          </cell>
          <cell r="D699" t="str">
            <v>艺术学概论</v>
          </cell>
          <cell r="E699" t="str">
            <v> </v>
          </cell>
          <cell r="F699" t="str">
            <v>978-7-04-051290-8</v>
          </cell>
          <cell r="G699" t="str">
            <v>彭吉象、王一川</v>
          </cell>
          <cell r="H699" t="str">
            <v>高等教育出版社</v>
          </cell>
          <cell r="I699">
            <v>2019.1</v>
          </cell>
          <cell r="J699">
            <v>1</v>
          </cell>
          <cell r="K699">
            <v>37.4</v>
          </cell>
          <cell r="L699" t="str">
            <v>马工程重点教材</v>
          </cell>
          <cell r="M699" t="str">
            <v>×</v>
          </cell>
          <cell r="N699" t="str">
            <v>√</v>
          </cell>
          <cell r="O699" t="str">
            <v>√</v>
          </cell>
          <cell r="P699" t="str">
            <v>√</v>
          </cell>
          <cell r="Q699" t="str">
            <v>√</v>
          </cell>
          <cell r="R699" t="str">
            <v> </v>
          </cell>
          <cell r="S699" t="str">
            <v> </v>
          </cell>
          <cell r="T699" t="str">
            <v>×</v>
          </cell>
          <cell r="U699" t="str">
            <v>×</v>
          </cell>
          <cell r="V699" t="str">
            <v>×</v>
          </cell>
        </row>
        <row r="700">
          <cell r="B700" t="str">
            <v>艺术学</v>
          </cell>
          <cell r="C700" t="str">
            <v>艺术学类</v>
          </cell>
          <cell r="D700" t="str">
            <v>艺术学概论</v>
          </cell>
          <cell r="E700" t="str">
            <v> </v>
          </cell>
          <cell r="F700" t="str">
            <v>978-7-04-051290-8</v>
          </cell>
          <cell r="G700" t="str">
            <v>彭吉象、王一川</v>
          </cell>
          <cell r="H700" t="str">
            <v>高等教育出版社</v>
          </cell>
          <cell r="I700">
            <v>2019.1</v>
          </cell>
          <cell r="J700">
            <v>1</v>
          </cell>
          <cell r="K700">
            <v>37.4</v>
          </cell>
          <cell r="L700" t="str">
            <v>马工程重点教材</v>
          </cell>
          <cell r="M700" t="str">
            <v>×</v>
          </cell>
          <cell r="N700" t="str">
            <v>√</v>
          </cell>
          <cell r="O700" t="str">
            <v>√</v>
          </cell>
          <cell r="P700" t="str">
            <v>√</v>
          </cell>
          <cell r="Q700" t="str">
            <v>√</v>
          </cell>
          <cell r="R700" t="str">
            <v> </v>
          </cell>
          <cell r="S700" t="str">
            <v> </v>
          </cell>
          <cell r="T700" t="str">
            <v>×</v>
          </cell>
          <cell r="U700" t="str">
            <v>×</v>
          </cell>
          <cell r="V700" t="str">
            <v>×</v>
          </cell>
        </row>
        <row r="701">
          <cell r="B701" t="str">
            <v>艺术学基本问题研讨</v>
          </cell>
          <cell r="C701" t="str">
            <v>艺术学类</v>
          </cell>
          <cell r="D701" t="str">
            <v>艺术学概论</v>
          </cell>
          <cell r="E701" t="str">
            <v> </v>
          </cell>
          <cell r="F701" t="str">
            <v>978-7-04-051290-8</v>
          </cell>
          <cell r="G701" t="str">
            <v>彭吉象、王一川</v>
          </cell>
          <cell r="H701" t="str">
            <v>高等教育出版社</v>
          </cell>
          <cell r="I701">
            <v>2019.1</v>
          </cell>
          <cell r="J701">
            <v>1</v>
          </cell>
          <cell r="K701">
            <v>37.4</v>
          </cell>
          <cell r="L701" t="str">
            <v>马工程重点教材</v>
          </cell>
          <cell r="M701" t="str">
            <v>×</v>
          </cell>
          <cell r="N701" t="str">
            <v>√</v>
          </cell>
          <cell r="O701" t="str">
            <v>√</v>
          </cell>
          <cell r="P701" t="str">
            <v>√</v>
          </cell>
          <cell r="Q701" t="str">
            <v>√</v>
          </cell>
          <cell r="R701" t="str">
            <v> </v>
          </cell>
          <cell r="S701" t="str">
            <v> </v>
          </cell>
          <cell r="T701" t="str">
            <v>×</v>
          </cell>
          <cell r="U701" t="str">
            <v>×</v>
          </cell>
          <cell r="V701" t="str">
            <v>×</v>
          </cell>
        </row>
        <row r="702">
          <cell r="B702" t="str">
            <v>艺术学基础</v>
          </cell>
          <cell r="C702" t="str">
            <v>艺术学类</v>
          </cell>
          <cell r="D702" t="str">
            <v>艺术学概论</v>
          </cell>
          <cell r="E702" t="str">
            <v> </v>
          </cell>
          <cell r="F702" t="str">
            <v>978-7-04-051290-8</v>
          </cell>
          <cell r="G702" t="str">
            <v>彭吉象、王一川</v>
          </cell>
          <cell r="H702" t="str">
            <v>高等教育出版社</v>
          </cell>
          <cell r="I702">
            <v>2019.1</v>
          </cell>
          <cell r="J702">
            <v>1</v>
          </cell>
          <cell r="K702">
            <v>37.4</v>
          </cell>
          <cell r="L702" t="str">
            <v>马工程重点教材</v>
          </cell>
          <cell r="M702" t="str">
            <v>×</v>
          </cell>
          <cell r="N702" t="str">
            <v>√</v>
          </cell>
          <cell r="O702" t="str">
            <v>√</v>
          </cell>
          <cell r="P702" t="str">
            <v>√</v>
          </cell>
          <cell r="Q702" t="str">
            <v>√</v>
          </cell>
          <cell r="R702" t="str">
            <v> </v>
          </cell>
          <cell r="S702" t="str">
            <v> </v>
          </cell>
          <cell r="T702" t="str">
            <v>×</v>
          </cell>
          <cell r="U702" t="str">
            <v>×</v>
          </cell>
          <cell r="V702" t="str">
            <v>×</v>
          </cell>
        </row>
        <row r="703">
          <cell r="B703" t="str">
            <v>艺术学基础知识与艺术作品赏析</v>
          </cell>
          <cell r="C703" t="str">
            <v>艺术学类</v>
          </cell>
          <cell r="D703" t="str">
            <v>艺术学概论</v>
          </cell>
          <cell r="E703" t="str">
            <v> </v>
          </cell>
          <cell r="F703" t="str">
            <v>978-7-04-051290-8</v>
          </cell>
          <cell r="G703" t="str">
            <v>彭吉象、王一川</v>
          </cell>
          <cell r="H703" t="str">
            <v>高等教育出版社</v>
          </cell>
          <cell r="I703">
            <v>2019.1</v>
          </cell>
          <cell r="J703">
            <v>1</v>
          </cell>
          <cell r="K703">
            <v>37.4</v>
          </cell>
          <cell r="L703" t="str">
            <v>马工程重点教材</v>
          </cell>
          <cell r="M703" t="str">
            <v>×</v>
          </cell>
          <cell r="N703" t="str">
            <v>√</v>
          </cell>
          <cell r="O703" t="str">
            <v>√</v>
          </cell>
          <cell r="P703" t="str">
            <v>√</v>
          </cell>
          <cell r="Q703" t="str">
            <v>√</v>
          </cell>
          <cell r="R703" t="str">
            <v> </v>
          </cell>
          <cell r="S703" t="str">
            <v> </v>
          </cell>
          <cell r="T703" t="str">
            <v>×</v>
          </cell>
          <cell r="U703" t="str">
            <v>×</v>
          </cell>
          <cell r="V703" t="str">
            <v>×</v>
          </cell>
        </row>
        <row r="704">
          <cell r="B704" t="str">
            <v>艺术学理论入门</v>
          </cell>
          <cell r="C704" t="str">
            <v>艺术学类</v>
          </cell>
          <cell r="D704" t="str">
            <v>艺术学概论</v>
          </cell>
          <cell r="E704" t="str">
            <v> </v>
          </cell>
          <cell r="F704" t="str">
            <v>978-7-04-051290-8</v>
          </cell>
          <cell r="G704" t="str">
            <v>彭吉象、王一川</v>
          </cell>
          <cell r="H704" t="str">
            <v>高等教育出版社</v>
          </cell>
          <cell r="I704">
            <v>2019.1</v>
          </cell>
          <cell r="J704">
            <v>1</v>
          </cell>
          <cell r="K704">
            <v>37.4</v>
          </cell>
          <cell r="L704" t="str">
            <v>马工程重点教材</v>
          </cell>
          <cell r="M704" t="str">
            <v>×</v>
          </cell>
          <cell r="N704" t="str">
            <v>√</v>
          </cell>
          <cell r="O704" t="str">
            <v>√</v>
          </cell>
          <cell r="P704" t="str">
            <v>√</v>
          </cell>
          <cell r="Q704" t="str">
            <v>√</v>
          </cell>
          <cell r="R704" t="str">
            <v> </v>
          </cell>
          <cell r="S704" t="str">
            <v> </v>
          </cell>
          <cell r="T704" t="str">
            <v>×</v>
          </cell>
          <cell r="U704" t="str">
            <v>×</v>
          </cell>
          <cell r="V704" t="str">
            <v>×</v>
          </cell>
        </row>
        <row r="705">
          <cell r="B705" t="str">
            <v>艺术学原理</v>
          </cell>
          <cell r="C705" t="str">
            <v>艺术学类</v>
          </cell>
          <cell r="D705" t="str">
            <v>艺术学概论</v>
          </cell>
          <cell r="E705" t="str">
            <v> </v>
          </cell>
          <cell r="F705" t="str">
            <v>978-7-04-051290-8</v>
          </cell>
          <cell r="G705" t="str">
            <v>彭吉象、王一川</v>
          </cell>
          <cell r="H705" t="str">
            <v>高等教育出版社</v>
          </cell>
          <cell r="I705">
            <v>2019.1</v>
          </cell>
          <cell r="J705">
            <v>1</v>
          </cell>
          <cell r="K705">
            <v>37.4</v>
          </cell>
          <cell r="L705" t="str">
            <v>马工程重点教材</v>
          </cell>
          <cell r="M705" t="str">
            <v>×</v>
          </cell>
          <cell r="N705" t="str">
            <v>√</v>
          </cell>
          <cell r="O705" t="str">
            <v>√</v>
          </cell>
          <cell r="P705" t="str">
            <v>√</v>
          </cell>
          <cell r="Q705" t="str">
            <v>√</v>
          </cell>
          <cell r="R705" t="str">
            <v> </v>
          </cell>
          <cell r="S705" t="str">
            <v> </v>
          </cell>
          <cell r="T705" t="str">
            <v>×</v>
          </cell>
          <cell r="U705" t="str">
            <v>×</v>
          </cell>
          <cell r="V705" t="str">
            <v>×</v>
          </cell>
        </row>
        <row r="706">
          <cell r="B706" t="str">
            <v>艺术导论</v>
          </cell>
          <cell r="C706" t="str">
            <v>艺术学类</v>
          </cell>
          <cell r="D706" t="str">
            <v>艺术学概论</v>
          </cell>
          <cell r="E706" t="str">
            <v> </v>
          </cell>
          <cell r="F706" t="str">
            <v>978-7-04-051290-8</v>
          </cell>
          <cell r="G706" t="str">
            <v>彭吉象、王一川</v>
          </cell>
          <cell r="H706" t="str">
            <v>高等教育出版社</v>
          </cell>
          <cell r="I706">
            <v>2019.1</v>
          </cell>
          <cell r="J706">
            <v>1</v>
          </cell>
          <cell r="K706">
            <v>37.4</v>
          </cell>
          <cell r="L706" t="str">
            <v>马工程重点教材</v>
          </cell>
          <cell r="M706" t="str">
            <v>×</v>
          </cell>
          <cell r="N706" t="str">
            <v>√</v>
          </cell>
          <cell r="O706" t="str">
            <v>√</v>
          </cell>
          <cell r="P706" t="str">
            <v>√</v>
          </cell>
          <cell r="Q706" t="str">
            <v>√</v>
          </cell>
          <cell r="R706" t="str">
            <v> </v>
          </cell>
          <cell r="S706" t="str">
            <v> </v>
          </cell>
          <cell r="T706" t="str">
            <v>×</v>
          </cell>
          <cell r="U706" t="str">
            <v>×</v>
          </cell>
          <cell r="V706" t="str">
            <v>×</v>
          </cell>
        </row>
        <row r="707">
          <cell r="B707" t="str">
            <v>艺术导论与欣赏</v>
          </cell>
          <cell r="C707" t="str">
            <v>艺术学类</v>
          </cell>
          <cell r="D707" t="str">
            <v>艺术学概论</v>
          </cell>
          <cell r="E707" t="str">
            <v> </v>
          </cell>
          <cell r="F707" t="str">
            <v>978-7-04-051290-8</v>
          </cell>
          <cell r="G707" t="str">
            <v>彭吉象、王一川</v>
          </cell>
          <cell r="H707" t="str">
            <v>高等教育出版社</v>
          </cell>
          <cell r="I707">
            <v>2019.1</v>
          </cell>
          <cell r="J707">
            <v>1</v>
          </cell>
          <cell r="K707">
            <v>37.4</v>
          </cell>
          <cell r="L707" t="str">
            <v>马工程重点教材</v>
          </cell>
          <cell r="M707" t="str">
            <v>×</v>
          </cell>
          <cell r="N707" t="str">
            <v>√</v>
          </cell>
          <cell r="O707" t="str">
            <v>√</v>
          </cell>
          <cell r="P707" t="str">
            <v>√</v>
          </cell>
          <cell r="Q707" t="str">
            <v>√</v>
          </cell>
          <cell r="R707" t="str">
            <v> </v>
          </cell>
          <cell r="S707" t="str">
            <v> </v>
          </cell>
          <cell r="T707" t="str">
            <v>×</v>
          </cell>
          <cell r="U707" t="str">
            <v>×</v>
          </cell>
          <cell r="V707" t="str">
            <v>×</v>
          </cell>
        </row>
        <row r="708">
          <cell r="B708" t="str">
            <v>中国文化艺术导论</v>
          </cell>
          <cell r="C708" t="str">
            <v>艺术学类</v>
          </cell>
          <cell r="D708" t="str">
            <v>艺术学概论</v>
          </cell>
          <cell r="E708" t="str">
            <v> </v>
          </cell>
          <cell r="F708" t="str">
            <v>978-7-04-051290-8</v>
          </cell>
          <cell r="G708" t="str">
            <v>彭吉象、王一川</v>
          </cell>
          <cell r="H708" t="str">
            <v>高等教育出版社</v>
          </cell>
          <cell r="I708">
            <v>2019.1</v>
          </cell>
          <cell r="J708">
            <v>1</v>
          </cell>
          <cell r="K708">
            <v>37.4</v>
          </cell>
          <cell r="L708" t="str">
            <v>马工程重点教材</v>
          </cell>
          <cell r="M708" t="str">
            <v>×</v>
          </cell>
          <cell r="N708" t="str">
            <v>√</v>
          </cell>
          <cell r="O708" t="str">
            <v>√</v>
          </cell>
          <cell r="P708" t="str">
            <v>√</v>
          </cell>
          <cell r="Q708" t="str">
            <v>√</v>
          </cell>
          <cell r="R708" t="str">
            <v> </v>
          </cell>
          <cell r="S708" t="str">
            <v> </v>
          </cell>
          <cell r="T708" t="str">
            <v>×</v>
          </cell>
          <cell r="U708" t="str">
            <v>×</v>
          </cell>
          <cell r="V708" t="str">
            <v>×</v>
          </cell>
        </row>
        <row r="709">
          <cell r="B709" t="str">
            <v>艺术原理</v>
          </cell>
          <cell r="C709" t="str">
            <v>艺术学类</v>
          </cell>
          <cell r="D709" t="str">
            <v>艺术学概论</v>
          </cell>
          <cell r="E709" t="str">
            <v> </v>
          </cell>
          <cell r="F709" t="str">
            <v>978-7-04-051290-8</v>
          </cell>
          <cell r="G709" t="str">
            <v>彭吉象、王一川</v>
          </cell>
          <cell r="H709" t="str">
            <v>高等教育出版社</v>
          </cell>
          <cell r="I709">
            <v>2019.1</v>
          </cell>
          <cell r="J709">
            <v>1</v>
          </cell>
          <cell r="K709">
            <v>37.4</v>
          </cell>
          <cell r="L709" t="str">
            <v>马工程重点教材</v>
          </cell>
          <cell r="M709" t="str">
            <v>×</v>
          </cell>
          <cell r="N709" t="str">
            <v>√</v>
          </cell>
          <cell r="O709" t="str">
            <v>√</v>
          </cell>
          <cell r="P709" t="str">
            <v>√</v>
          </cell>
          <cell r="Q709" t="str">
            <v>√</v>
          </cell>
          <cell r="R709" t="str">
            <v> </v>
          </cell>
          <cell r="S709" t="str">
            <v> </v>
          </cell>
          <cell r="T709" t="str">
            <v>×</v>
          </cell>
          <cell r="U709" t="str">
            <v>×</v>
          </cell>
          <cell r="V709" t="str">
            <v>×</v>
          </cell>
        </row>
        <row r="710">
          <cell r="B710" t="str">
            <v>艺术原理与实验</v>
          </cell>
          <cell r="C710" t="str">
            <v>艺术学类</v>
          </cell>
          <cell r="D710" t="str">
            <v>艺术学概论</v>
          </cell>
          <cell r="E710" t="str">
            <v> </v>
          </cell>
          <cell r="F710" t="str">
            <v>978-7-04-051290-8</v>
          </cell>
          <cell r="G710" t="str">
            <v>彭吉象、王一川</v>
          </cell>
          <cell r="H710" t="str">
            <v>高等教育出版社</v>
          </cell>
          <cell r="I710">
            <v>2019.1</v>
          </cell>
          <cell r="J710">
            <v>1</v>
          </cell>
          <cell r="K710">
            <v>37.4</v>
          </cell>
          <cell r="L710" t="str">
            <v>马工程重点教材</v>
          </cell>
          <cell r="M710" t="str">
            <v>×</v>
          </cell>
          <cell r="N710" t="str">
            <v>√</v>
          </cell>
          <cell r="O710" t="str">
            <v>√</v>
          </cell>
          <cell r="P710" t="str">
            <v>√</v>
          </cell>
          <cell r="Q710" t="str">
            <v>√</v>
          </cell>
          <cell r="R710" t="str">
            <v> </v>
          </cell>
          <cell r="S710" t="str">
            <v> </v>
          </cell>
          <cell r="T710" t="str">
            <v>×</v>
          </cell>
          <cell r="U710" t="str">
            <v>×</v>
          </cell>
          <cell r="V710" t="str">
            <v>×</v>
          </cell>
        </row>
        <row r="711">
          <cell r="B711" t="str">
            <v>艺术导学</v>
          </cell>
          <cell r="C711" t="str">
            <v>艺术学类</v>
          </cell>
          <cell r="D711" t="str">
            <v>艺术学概论</v>
          </cell>
          <cell r="E711" t="str">
            <v> </v>
          </cell>
          <cell r="F711" t="str">
            <v>978-7-04-051290-8</v>
          </cell>
          <cell r="G711" t="str">
            <v>彭吉象、王一川</v>
          </cell>
          <cell r="H711" t="str">
            <v>高等教育出版社</v>
          </cell>
          <cell r="I711">
            <v>2019.1</v>
          </cell>
          <cell r="J711">
            <v>1</v>
          </cell>
          <cell r="K711">
            <v>37.4</v>
          </cell>
          <cell r="L711" t="str">
            <v>马工程重点教材</v>
          </cell>
          <cell r="M711" t="str">
            <v>×</v>
          </cell>
          <cell r="N711" t="str">
            <v>√</v>
          </cell>
          <cell r="O711" t="str">
            <v>√</v>
          </cell>
          <cell r="P711" t="str">
            <v>√</v>
          </cell>
          <cell r="Q711" t="str">
            <v>√</v>
          </cell>
          <cell r="R711" t="str">
            <v> </v>
          </cell>
          <cell r="S711" t="str">
            <v> </v>
          </cell>
          <cell r="T711" t="str">
            <v>×</v>
          </cell>
          <cell r="U711" t="str">
            <v>×</v>
          </cell>
          <cell r="V711" t="str">
            <v>×</v>
          </cell>
        </row>
        <row r="712">
          <cell r="B712" t="str">
            <v>城市社会保障概论</v>
          </cell>
          <cell r="C712" t="str">
            <v>管理类</v>
          </cell>
          <cell r="D712" t="str">
            <v>社会保障概论</v>
          </cell>
          <cell r="E712" t="str">
            <v> </v>
          </cell>
          <cell r="F712" t="str">
            <v>978-7-04-051071-3</v>
          </cell>
          <cell r="G712" t="str">
            <v>邓大松、杨燕绥</v>
          </cell>
          <cell r="H712" t="str">
            <v>高等教育出版社</v>
          </cell>
          <cell r="I712">
            <v>2019.1</v>
          </cell>
          <cell r="J712">
            <v>1</v>
          </cell>
          <cell r="K712">
            <v>46</v>
          </cell>
          <cell r="L712" t="str">
            <v>马工程重点教材</v>
          </cell>
          <cell r="M712" t="str">
            <v>×</v>
          </cell>
          <cell r="N712" t="str">
            <v>√</v>
          </cell>
          <cell r="O712" t="str">
            <v>√</v>
          </cell>
          <cell r="P712" t="str">
            <v>√</v>
          </cell>
          <cell r="Q712" t="str">
            <v>√</v>
          </cell>
          <cell r="R712" t="str">
            <v> </v>
          </cell>
          <cell r="S712" t="str">
            <v> </v>
          </cell>
          <cell r="T712" t="str">
            <v>×</v>
          </cell>
          <cell r="U712" t="str">
            <v>×</v>
          </cell>
          <cell r="V712" t="str">
            <v>×</v>
          </cell>
        </row>
        <row r="713">
          <cell r="B713" t="str">
            <v>社会保障制度</v>
          </cell>
          <cell r="C713" t="str">
            <v>管理类</v>
          </cell>
          <cell r="D713" t="str">
            <v>社会保障概论</v>
          </cell>
          <cell r="E713" t="str">
            <v> </v>
          </cell>
          <cell r="F713" t="str">
            <v>978-7-04-051071-3</v>
          </cell>
          <cell r="G713" t="str">
            <v>邓大松、杨燕绥</v>
          </cell>
          <cell r="H713" t="str">
            <v>高等教育出版社</v>
          </cell>
          <cell r="I713">
            <v>2019.1</v>
          </cell>
          <cell r="J713">
            <v>1</v>
          </cell>
          <cell r="K713">
            <v>46</v>
          </cell>
          <cell r="L713" t="str">
            <v>马工程重点教材</v>
          </cell>
          <cell r="M713" t="str">
            <v>×</v>
          </cell>
          <cell r="N713" t="str">
            <v>√</v>
          </cell>
          <cell r="O713" t="str">
            <v>√</v>
          </cell>
          <cell r="P713" t="str">
            <v>√</v>
          </cell>
          <cell r="Q713" t="str">
            <v>√</v>
          </cell>
          <cell r="R713" t="str">
            <v> </v>
          </cell>
          <cell r="S713" t="str">
            <v> </v>
          </cell>
          <cell r="T713" t="str">
            <v>×</v>
          </cell>
          <cell r="U713" t="str">
            <v>×</v>
          </cell>
          <cell r="V713" t="str">
            <v>×</v>
          </cell>
        </row>
        <row r="714">
          <cell r="B714" t="str">
            <v>社会保障学</v>
          </cell>
          <cell r="C714" t="str">
            <v>管理类</v>
          </cell>
          <cell r="D714" t="str">
            <v>社会保障概论</v>
          </cell>
          <cell r="E714" t="str">
            <v> </v>
          </cell>
          <cell r="F714" t="str">
            <v>978-7-04-051071-3</v>
          </cell>
          <cell r="G714" t="str">
            <v>邓大松、杨燕绥</v>
          </cell>
          <cell r="H714" t="str">
            <v>高等教育出版社</v>
          </cell>
          <cell r="I714">
            <v>2019.1</v>
          </cell>
          <cell r="J714">
            <v>1</v>
          </cell>
          <cell r="K714">
            <v>46</v>
          </cell>
          <cell r="L714" t="str">
            <v>马工程重点教材</v>
          </cell>
          <cell r="M714" t="str">
            <v>×</v>
          </cell>
          <cell r="N714" t="str">
            <v>√</v>
          </cell>
          <cell r="O714" t="str">
            <v>√</v>
          </cell>
          <cell r="P714" t="str">
            <v>√</v>
          </cell>
          <cell r="Q714" t="str">
            <v>√</v>
          </cell>
          <cell r="R714" t="str">
            <v> </v>
          </cell>
          <cell r="S714" t="str">
            <v> </v>
          </cell>
          <cell r="T714" t="str">
            <v>×</v>
          </cell>
          <cell r="U714" t="str">
            <v>×</v>
          </cell>
          <cell r="V714" t="str">
            <v>×</v>
          </cell>
        </row>
        <row r="715">
          <cell r="B715" t="str">
            <v>社会保障概论</v>
          </cell>
          <cell r="C715" t="str">
            <v>管理类</v>
          </cell>
          <cell r="D715" t="str">
            <v>社会保障概论</v>
          </cell>
          <cell r="E715" t="str">
            <v> </v>
          </cell>
          <cell r="F715" t="str">
            <v>978-7-04-051071-3</v>
          </cell>
          <cell r="G715" t="str">
            <v>邓大松、杨燕绥</v>
          </cell>
          <cell r="H715" t="str">
            <v>高等教育出版社</v>
          </cell>
          <cell r="I715">
            <v>2019.1</v>
          </cell>
          <cell r="J715">
            <v>1</v>
          </cell>
          <cell r="K715">
            <v>46</v>
          </cell>
          <cell r="L715" t="str">
            <v>马工程重点教材</v>
          </cell>
          <cell r="M715" t="str">
            <v>×</v>
          </cell>
          <cell r="N715" t="str">
            <v>√</v>
          </cell>
          <cell r="O715" t="str">
            <v>√</v>
          </cell>
          <cell r="P715" t="str">
            <v>√</v>
          </cell>
          <cell r="Q715" t="str">
            <v>√</v>
          </cell>
          <cell r="R715" t="str">
            <v> </v>
          </cell>
          <cell r="S715" t="str">
            <v> </v>
          </cell>
          <cell r="T715" t="str">
            <v>×</v>
          </cell>
          <cell r="U715" t="str">
            <v>×</v>
          </cell>
          <cell r="V715" t="str">
            <v>×</v>
          </cell>
        </row>
        <row r="716">
          <cell r="B716" t="str">
            <v>城市就业与社会保障</v>
          </cell>
          <cell r="C716" t="str">
            <v>管理类</v>
          </cell>
          <cell r="D716" t="str">
            <v>社会保障概论</v>
          </cell>
          <cell r="E716" t="str">
            <v> </v>
          </cell>
          <cell r="F716" t="str">
            <v>978-7-04-051071-3</v>
          </cell>
          <cell r="G716" t="str">
            <v>邓大松、杨燕绥</v>
          </cell>
          <cell r="H716" t="str">
            <v>高等教育出版社</v>
          </cell>
          <cell r="I716">
            <v>2019.1</v>
          </cell>
          <cell r="J716">
            <v>1</v>
          </cell>
          <cell r="K716">
            <v>46</v>
          </cell>
          <cell r="L716" t="str">
            <v>马工程重点教材</v>
          </cell>
          <cell r="M716" t="str">
            <v>×</v>
          </cell>
          <cell r="N716" t="str">
            <v>√</v>
          </cell>
          <cell r="O716" t="str">
            <v>√</v>
          </cell>
          <cell r="P716" t="str">
            <v>√</v>
          </cell>
          <cell r="Q716" t="str">
            <v>√</v>
          </cell>
          <cell r="R716" t="str">
            <v> </v>
          </cell>
          <cell r="S716" t="str">
            <v> </v>
          </cell>
          <cell r="T716" t="str">
            <v>×</v>
          </cell>
          <cell r="U716" t="str">
            <v>×</v>
          </cell>
          <cell r="V716" t="str">
            <v>×</v>
          </cell>
        </row>
        <row r="717">
          <cell r="B717" t="str">
            <v>当代中国社会保障概论</v>
          </cell>
          <cell r="C717" t="str">
            <v>管理类</v>
          </cell>
          <cell r="D717" t="str">
            <v>社会保障概论</v>
          </cell>
          <cell r="E717" t="str">
            <v> </v>
          </cell>
          <cell r="F717" t="str">
            <v>978-7-04-051071-3</v>
          </cell>
          <cell r="G717" t="str">
            <v>邓大松、杨燕绥</v>
          </cell>
          <cell r="H717" t="str">
            <v>高等教育出版社</v>
          </cell>
          <cell r="I717">
            <v>2019.1</v>
          </cell>
          <cell r="J717">
            <v>1</v>
          </cell>
          <cell r="K717">
            <v>46</v>
          </cell>
          <cell r="L717" t="str">
            <v>马工程重点教材</v>
          </cell>
          <cell r="M717" t="str">
            <v>×</v>
          </cell>
          <cell r="N717" t="str">
            <v>√</v>
          </cell>
          <cell r="O717" t="str">
            <v>√</v>
          </cell>
          <cell r="P717" t="str">
            <v>√</v>
          </cell>
          <cell r="Q717" t="str">
            <v>√</v>
          </cell>
          <cell r="R717" t="str">
            <v> </v>
          </cell>
          <cell r="S717" t="str">
            <v> </v>
          </cell>
          <cell r="T717" t="str">
            <v>×</v>
          </cell>
          <cell r="U717" t="str">
            <v>×</v>
          </cell>
          <cell r="V717" t="str">
            <v>×</v>
          </cell>
        </row>
        <row r="718">
          <cell r="B718" t="str">
            <v>就业与社会保障</v>
          </cell>
          <cell r="C718" t="str">
            <v>管理类</v>
          </cell>
          <cell r="D718" t="str">
            <v>社会保障概论</v>
          </cell>
          <cell r="E718" t="str">
            <v> </v>
          </cell>
          <cell r="F718" t="str">
            <v>978-7-04-051071-3</v>
          </cell>
          <cell r="G718" t="str">
            <v>邓大松、杨燕绥</v>
          </cell>
          <cell r="H718" t="str">
            <v>高等教育出版社</v>
          </cell>
          <cell r="I718">
            <v>2019.1</v>
          </cell>
          <cell r="J718">
            <v>1</v>
          </cell>
          <cell r="K718">
            <v>46</v>
          </cell>
          <cell r="L718" t="str">
            <v>马工程重点教材</v>
          </cell>
          <cell r="M718" t="str">
            <v>×</v>
          </cell>
          <cell r="N718" t="str">
            <v>√</v>
          </cell>
          <cell r="O718" t="str">
            <v>√</v>
          </cell>
          <cell r="P718" t="str">
            <v>√</v>
          </cell>
          <cell r="Q718" t="str">
            <v>√</v>
          </cell>
          <cell r="R718" t="str">
            <v> </v>
          </cell>
          <cell r="S718" t="str">
            <v> </v>
          </cell>
          <cell r="T718" t="str">
            <v>×</v>
          </cell>
          <cell r="U718" t="str">
            <v>×</v>
          </cell>
          <cell r="V718" t="str">
            <v>×</v>
          </cell>
        </row>
        <row r="719">
          <cell r="B719" t="str">
            <v>劳动和社会保障概论</v>
          </cell>
          <cell r="C719" t="str">
            <v>管理类</v>
          </cell>
          <cell r="D719" t="str">
            <v>社会保障概论</v>
          </cell>
          <cell r="E719" t="str">
            <v> </v>
          </cell>
          <cell r="F719" t="str">
            <v>978-7-04-051071-3</v>
          </cell>
          <cell r="G719" t="str">
            <v>邓大松、杨燕绥</v>
          </cell>
          <cell r="H719" t="str">
            <v>高等教育出版社</v>
          </cell>
          <cell r="I719">
            <v>2019.1</v>
          </cell>
          <cell r="J719">
            <v>1</v>
          </cell>
          <cell r="K719">
            <v>46</v>
          </cell>
          <cell r="L719" t="str">
            <v>马工程重点教材</v>
          </cell>
          <cell r="M719" t="str">
            <v>×</v>
          </cell>
          <cell r="N719" t="str">
            <v>√</v>
          </cell>
          <cell r="O719" t="str">
            <v>√</v>
          </cell>
          <cell r="P719" t="str">
            <v>√</v>
          </cell>
          <cell r="Q719" t="str">
            <v>√</v>
          </cell>
          <cell r="R719" t="str">
            <v> </v>
          </cell>
          <cell r="S719" t="str">
            <v> </v>
          </cell>
          <cell r="T719" t="str">
            <v>×</v>
          </cell>
          <cell r="U719" t="str">
            <v>×</v>
          </cell>
          <cell r="V719" t="str">
            <v>×</v>
          </cell>
        </row>
        <row r="720">
          <cell r="B720" t="str">
            <v>劳动就业和社会保障</v>
          </cell>
          <cell r="C720" t="str">
            <v>管理类</v>
          </cell>
          <cell r="D720" t="str">
            <v>社会保障概论</v>
          </cell>
          <cell r="E720" t="str">
            <v> </v>
          </cell>
          <cell r="F720" t="str">
            <v>978-7-04-051071-3</v>
          </cell>
          <cell r="G720" t="str">
            <v>邓大松、杨燕绥</v>
          </cell>
          <cell r="H720" t="str">
            <v>高等教育出版社</v>
          </cell>
          <cell r="I720">
            <v>2019.1</v>
          </cell>
          <cell r="J720">
            <v>1</v>
          </cell>
          <cell r="K720">
            <v>46</v>
          </cell>
          <cell r="L720" t="str">
            <v>马工程重点教材</v>
          </cell>
          <cell r="M720" t="str">
            <v>×</v>
          </cell>
          <cell r="N720" t="str">
            <v>√</v>
          </cell>
          <cell r="O720" t="str">
            <v>√</v>
          </cell>
          <cell r="P720" t="str">
            <v>√</v>
          </cell>
          <cell r="Q720" t="str">
            <v>√</v>
          </cell>
          <cell r="R720" t="str">
            <v> </v>
          </cell>
          <cell r="S720" t="str">
            <v> </v>
          </cell>
          <cell r="T720" t="str">
            <v>×</v>
          </cell>
          <cell r="U720" t="str">
            <v>×</v>
          </cell>
          <cell r="V720" t="str">
            <v>×</v>
          </cell>
        </row>
        <row r="721">
          <cell r="B721" t="str">
            <v>劳动社会保障</v>
          </cell>
          <cell r="C721" t="str">
            <v>管理类</v>
          </cell>
          <cell r="D721" t="str">
            <v>社会保障概论</v>
          </cell>
          <cell r="E721" t="str">
            <v> </v>
          </cell>
          <cell r="F721" t="str">
            <v>978-7-04-051071-3</v>
          </cell>
          <cell r="G721" t="str">
            <v>邓大松、杨燕绥</v>
          </cell>
          <cell r="H721" t="str">
            <v>高等教育出版社</v>
          </cell>
          <cell r="I721">
            <v>2019.1</v>
          </cell>
          <cell r="J721">
            <v>1</v>
          </cell>
          <cell r="K721">
            <v>46</v>
          </cell>
          <cell r="L721" t="str">
            <v>马工程重点教材</v>
          </cell>
          <cell r="M721" t="str">
            <v>×</v>
          </cell>
          <cell r="N721" t="str">
            <v>√</v>
          </cell>
          <cell r="O721" t="str">
            <v>√</v>
          </cell>
          <cell r="P721" t="str">
            <v>√</v>
          </cell>
          <cell r="Q721" t="str">
            <v>√</v>
          </cell>
          <cell r="R721" t="str">
            <v> </v>
          </cell>
          <cell r="S721" t="str">
            <v> </v>
          </cell>
          <cell r="T721" t="str">
            <v>×</v>
          </cell>
          <cell r="U721" t="str">
            <v>×</v>
          </cell>
          <cell r="V721" t="str">
            <v>×</v>
          </cell>
        </row>
        <row r="722">
          <cell r="B722" t="str">
            <v>劳动社会保障概论</v>
          </cell>
          <cell r="C722" t="str">
            <v>管理类</v>
          </cell>
          <cell r="D722" t="str">
            <v>社会保障概论</v>
          </cell>
          <cell r="E722" t="str">
            <v> </v>
          </cell>
          <cell r="F722" t="str">
            <v>978-7-04-051071-3</v>
          </cell>
          <cell r="G722" t="str">
            <v>邓大松、杨燕绥</v>
          </cell>
          <cell r="H722" t="str">
            <v>高等教育出版社</v>
          </cell>
          <cell r="I722">
            <v>2019.1</v>
          </cell>
          <cell r="J722">
            <v>1</v>
          </cell>
          <cell r="K722">
            <v>46</v>
          </cell>
          <cell r="L722" t="str">
            <v>马工程重点教材</v>
          </cell>
          <cell r="M722" t="str">
            <v>×</v>
          </cell>
          <cell r="N722" t="str">
            <v>√</v>
          </cell>
          <cell r="O722" t="str">
            <v>√</v>
          </cell>
          <cell r="P722" t="str">
            <v>√</v>
          </cell>
          <cell r="Q722" t="str">
            <v>√</v>
          </cell>
          <cell r="R722" t="str">
            <v> </v>
          </cell>
          <cell r="S722" t="str">
            <v> </v>
          </cell>
          <cell r="T722" t="str">
            <v>×</v>
          </cell>
          <cell r="U722" t="str">
            <v>×</v>
          </cell>
          <cell r="V722" t="str">
            <v>×</v>
          </cell>
        </row>
        <row r="723">
          <cell r="B723" t="str">
            <v>劳动与社会保障</v>
          </cell>
          <cell r="C723" t="str">
            <v>管理类</v>
          </cell>
          <cell r="D723" t="str">
            <v>社会保障概论</v>
          </cell>
          <cell r="E723" t="str">
            <v> </v>
          </cell>
          <cell r="F723" t="str">
            <v>978-7-04-051071-3</v>
          </cell>
          <cell r="G723" t="str">
            <v>邓大松、杨燕绥</v>
          </cell>
          <cell r="H723" t="str">
            <v>高等教育出版社</v>
          </cell>
          <cell r="I723">
            <v>2019.1</v>
          </cell>
          <cell r="J723">
            <v>1</v>
          </cell>
          <cell r="K723">
            <v>46</v>
          </cell>
          <cell r="L723" t="str">
            <v>马工程重点教材</v>
          </cell>
          <cell r="M723" t="str">
            <v>×</v>
          </cell>
          <cell r="N723" t="str">
            <v>√</v>
          </cell>
          <cell r="O723" t="str">
            <v>√</v>
          </cell>
          <cell r="P723" t="str">
            <v>√</v>
          </cell>
          <cell r="Q723" t="str">
            <v>√</v>
          </cell>
          <cell r="R723" t="str">
            <v> </v>
          </cell>
          <cell r="S723" t="str">
            <v> </v>
          </cell>
          <cell r="T723" t="str">
            <v>×</v>
          </cell>
          <cell r="U723" t="str">
            <v>×</v>
          </cell>
          <cell r="V723" t="str">
            <v>×</v>
          </cell>
        </row>
        <row r="724">
          <cell r="B724" t="str">
            <v>劳动与社会保障导论</v>
          </cell>
          <cell r="C724" t="str">
            <v>管理类</v>
          </cell>
          <cell r="D724" t="str">
            <v>社会保障概论</v>
          </cell>
          <cell r="E724" t="str">
            <v> </v>
          </cell>
          <cell r="F724" t="str">
            <v>978-7-04-051071-3</v>
          </cell>
          <cell r="G724" t="str">
            <v>邓大松、杨燕绥</v>
          </cell>
          <cell r="H724" t="str">
            <v>高等教育出版社</v>
          </cell>
          <cell r="I724">
            <v>2019.1</v>
          </cell>
          <cell r="J724">
            <v>1</v>
          </cell>
          <cell r="K724">
            <v>46</v>
          </cell>
          <cell r="L724" t="str">
            <v>马工程重点教材</v>
          </cell>
          <cell r="M724" t="str">
            <v>×</v>
          </cell>
          <cell r="N724" t="str">
            <v>√</v>
          </cell>
          <cell r="O724" t="str">
            <v>√</v>
          </cell>
          <cell r="P724" t="str">
            <v>√</v>
          </cell>
          <cell r="Q724" t="str">
            <v>√</v>
          </cell>
          <cell r="R724" t="str">
            <v> </v>
          </cell>
          <cell r="S724" t="str">
            <v> </v>
          </cell>
          <cell r="T724" t="str">
            <v>×</v>
          </cell>
          <cell r="U724" t="str">
            <v>×</v>
          </cell>
          <cell r="V724" t="str">
            <v>×</v>
          </cell>
        </row>
        <row r="725">
          <cell r="B725" t="str">
            <v>劳动与社会保障概论</v>
          </cell>
          <cell r="C725" t="str">
            <v>管理类</v>
          </cell>
          <cell r="D725" t="str">
            <v>社会保障概论</v>
          </cell>
          <cell r="E725" t="str">
            <v> </v>
          </cell>
          <cell r="F725" t="str">
            <v>978-7-04-051071-3</v>
          </cell>
          <cell r="G725" t="str">
            <v>邓大松、杨燕绥</v>
          </cell>
          <cell r="H725" t="str">
            <v>高等教育出版社</v>
          </cell>
          <cell r="I725">
            <v>2019.1</v>
          </cell>
          <cell r="J725">
            <v>1</v>
          </cell>
          <cell r="K725">
            <v>46</v>
          </cell>
          <cell r="L725" t="str">
            <v>马工程重点教材</v>
          </cell>
          <cell r="M725" t="str">
            <v>×</v>
          </cell>
          <cell r="N725" t="str">
            <v>√</v>
          </cell>
          <cell r="O725" t="str">
            <v>√</v>
          </cell>
          <cell r="P725" t="str">
            <v>√</v>
          </cell>
          <cell r="Q725" t="str">
            <v>√</v>
          </cell>
          <cell r="R725" t="str">
            <v> </v>
          </cell>
          <cell r="S725" t="str">
            <v> </v>
          </cell>
          <cell r="T725" t="str">
            <v>×</v>
          </cell>
          <cell r="U725" t="str">
            <v>×</v>
          </cell>
          <cell r="V725" t="str">
            <v>×</v>
          </cell>
        </row>
        <row r="726">
          <cell r="B726" t="str">
            <v>劳动与社会保障学</v>
          </cell>
          <cell r="C726" t="str">
            <v>管理类</v>
          </cell>
          <cell r="D726" t="str">
            <v>社会保障概论</v>
          </cell>
          <cell r="E726" t="str">
            <v> </v>
          </cell>
          <cell r="F726" t="str">
            <v>978-7-04-051071-3</v>
          </cell>
          <cell r="G726" t="str">
            <v>邓大松、杨燕绥</v>
          </cell>
          <cell r="H726" t="str">
            <v>高等教育出版社</v>
          </cell>
          <cell r="I726">
            <v>2019.1</v>
          </cell>
          <cell r="J726">
            <v>1</v>
          </cell>
          <cell r="K726">
            <v>46</v>
          </cell>
          <cell r="L726" t="str">
            <v>马工程重点教材</v>
          </cell>
          <cell r="M726" t="str">
            <v>×</v>
          </cell>
          <cell r="N726" t="str">
            <v>√</v>
          </cell>
          <cell r="O726" t="str">
            <v>√</v>
          </cell>
          <cell r="P726" t="str">
            <v>√</v>
          </cell>
          <cell r="Q726" t="str">
            <v>√</v>
          </cell>
          <cell r="R726" t="str">
            <v> </v>
          </cell>
          <cell r="S726" t="str">
            <v> </v>
          </cell>
          <cell r="T726" t="str">
            <v>×</v>
          </cell>
          <cell r="U726" t="str">
            <v>×</v>
          </cell>
          <cell r="V726" t="str">
            <v>×</v>
          </cell>
        </row>
        <row r="727">
          <cell r="B727" t="str">
            <v>劳动与社会保障制度</v>
          </cell>
          <cell r="C727" t="str">
            <v>管理类</v>
          </cell>
          <cell r="D727" t="str">
            <v>社会保障概论</v>
          </cell>
          <cell r="E727" t="str">
            <v> </v>
          </cell>
          <cell r="F727" t="str">
            <v>978-7-04-051071-3</v>
          </cell>
          <cell r="G727" t="str">
            <v>邓大松、杨燕绥</v>
          </cell>
          <cell r="H727" t="str">
            <v>高等教育出版社</v>
          </cell>
          <cell r="I727">
            <v>2019.1</v>
          </cell>
          <cell r="J727">
            <v>1</v>
          </cell>
          <cell r="K727">
            <v>46</v>
          </cell>
          <cell r="L727" t="str">
            <v>马工程重点教材</v>
          </cell>
          <cell r="M727" t="str">
            <v>×</v>
          </cell>
          <cell r="N727" t="str">
            <v>√</v>
          </cell>
          <cell r="O727" t="str">
            <v>√</v>
          </cell>
          <cell r="P727" t="str">
            <v>√</v>
          </cell>
          <cell r="Q727" t="str">
            <v>√</v>
          </cell>
          <cell r="R727" t="str">
            <v> </v>
          </cell>
          <cell r="S727" t="str">
            <v> </v>
          </cell>
          <cell r="T727" t="str">
            <v>×</v>
          </cell>
          <cell r="U727" t="str">
            <v>×</v>
          </cell>
          <cell r="V727" t="str">
            <v>×</v>
          </cell>
        </row>
        <row r="728">
          <cell r="B728" t="str">
            <v>劳动与社会保障专业导论</v>
          </cell>
          <cell r="C728" t="str">
            <v>管理类</v>
          </cell>
          <cell r="D728" t="str">
            <v>社会保障概论</v>
          </cell>
          <cell r="E728" t="str">
            <v> </v>
          </cell>
          <cell r="F728" t="str">
            <v>978-7-04-051071-3</v>
          </cell>
          <cell r="G728" t="str">
            <v>邓大松、杨燕绥</v>
          </cell>
          <cell r="H728" t="str">
            <v>高等教育出版社</v>
          </cell>
          <cell r="I728">
            <v>2019.1</v>
          </cell>
          <cell r="J728">
            <v>1</v>
          </cell>
          <cell r="K728">
            <v>46</v>
          </cell>
          <cell r="L728" t="str">
            <v>马工程重点教材</v>
          </cell>
          <cell r="M728" t="str">
            <v>×</v>
          </cell>
          <cell r="N728" t="str">
            <v>√</v>
          </cell>
          <cell r="O728" t="str">
            <v>√</v>
          </cell>
          <cell r="P728" t="str">
            <v>√</v>
          </cell>
          <cell r="Q728" t="str">
            <v>√</v>
          </cell>
          <cell r="R728" t="str">
            <v> </v>
          </cell>
          <cell r="S728" t="str">
            <v> </v>
          </cell>
          <cell r="T728" t="str">
            <v>×</v>
          </cell>
          <cell r="U728" t="str">
            <v>×</v>
          </cell>
          <cell r="V728" t="str">
            <v>×</v>
          </cell>
        </row>
        <row r="729">
          <cell r="B729" t="str">
            <v>社会保障</v>
          </cell>
          <cell r="C729" t="str">
            <v>管理类</v>
          </cell>
          <cell r="D729" t="str">
            <v>社会保障概论</v>
          </cell>
          <cell r="E729" t="str">
            <v> </v>
          </cell>
          <cell r="F729" t="str">
            <v>978-7-04-051071-3</v>
          </cell>
          <cell r="G729" t="str">
            <v>邓大松、杨燕绥</v>
          </cell>
          <cell r="H729" t="str">
            <v>高等教育出版社</v>
          </cell>
          <cell r="I729">
            <v>2019.1</v>
          </cell>
          <cell r="J729">
            <v>1</v>
          </cell>
          <cell r="K729">
            <v>46</v>
          </cell>
          <cell r="L729" t="str">
            <v>马工程重点教材</v>
          </cell>
          <cell r="M729" t="str">
            <v>×</v>
          </cell>
          <cell r="N729" t="str">
            <v>√</v>
          </cell>
          <cell r="O729" t="str">
            <v>√</v>
          </cell>
          <cell r="P729" t="str">
            <v>√</v>
          </cell>
          <cell r="Q729" t="str">
            <v>√</v>
          </cell>
          <cell r="R729" t="str">
            <v> </v>
          </cell>
          <cell r="S729" t="str">
            <v> </v>
          </cell>
          <cell r="T729" t="str">
            <v>×</v>
          </cell>
          <cell r="U729" t="str">
            <v>×</v>
          </cell>
          <cell r="V729" t="str">
            <v>×</v>
          </cell>
        </row>
        <row r="730">
          <cell r="B730" t="str">
            <v>社会保障（政策与制度）</v>
          </cell>
          <cell r="C730" t="str">
            <v>管理类</v>
          </cell>
          <cell r="D730" t="str">
            <v>社会保障概论</v>
          </cell>
          <cell r="E730" t="str">
            <v> </v>
          </cell>
          <cell r="F730" t="str">
            <v>978-7-04-051071-3</v>
          </cell>
          <cell r="G730" t="str">
            <v>邓大松、杨燕绥</v>
          </cell>
          <cell r="H730" t="str">
            <v>高等教育出版社</v>
          </cell>
          <cell r="I730">
            <v>2019.1</v>
          </cell>
          <cell r="J730">
            <v>1</v>
          </cell>
          <cell r="K730">
            <v>46</v>
          </cell>
          <cell r="L730" t="str">
            <v>马工程重点教材</v>
          </cell>
          <cell r="M730" t="str">
            <v>×</v>
          </cell>
          <cell r="N730" t="str">
            <v>√</v>
          </cell>
          <cell r="O730" t="str">
            <v>√</v>
          </cell>
          <cell r="P730" t="str">
            <v>√</v>
          </cell>
          <cell r="Q730" t="str">
            <v>√</v>
          </cell>
          <cell r="R730" t="str">
            <v> </v>
          </cell>
          <cell r="S730" t="str">
            <v> </v>
          </cell>
          <cell r="T730" t="str">
            <v>×</v>
          </cell>
          <cell r="U730" t="str">
            <v>×</v>
          </cell>
          <cell r="V730" t="str">
            <v>×</v>
          </cell>
        </row>
        <row r="731">
          <cell r="B731" t="str">
            <v>社会保障导论</v>
          </cell>
          <cell r="C731" t="str">
            <v>管理类</v>
          </cell>
          <cell r="D731" t="str">
            <v>社会保障概论</v>
          </cell>
          <cell r="E731" t="str">
            <v> </v>
          </cell>
          <cell r="F731" t="str">
            <v>978-7-04-051071-3</v>
          </cell>
          <cell r="G731" t="str">
            <v>邓大松、杨燕绥</v>
          </cell>
          <cell r="H731" t="str">
            <v>高等教育出版社</v>
          </cell>
          <cell r="I731">
            <v>2019.1</v>
          </cell>
          <cell r="J731">
            <v>1</v>
          </cell>
          <cell r="K731">
            <v>46</v>
          </cell>
          <cell r="L731" t="str">
            <v>马工程重点教材</v>
          </cell>
          <cell r="M731" t="str">
            <v>×</v>
          </cell>
          <cell r="N731" t="str">
            <v>√</v>
          </cell>
          <cell r="O731" t="str">
            <v>√</v>
          </cell>
          <cell r="P731" t="str">
            <v>√</v>
          </cell>
          <cell r="Q731" t="str">
            <v>√</v>
          </cell>
          <cell r="R731" t="str">
            <v> </v>
          </cell>
          <cell r="S731" t="str">
            <v> </v>
          </cell>
          <cell r="T731" t="str">
            <v>×</v>
          </cell>
          <cell r="U731" t="str">
            <v>×</v>
          </cell>
          <cell r="V731" t="str">
            <v>×</v>
          </cell>
        </row>
        <row r="732">
          <cell r="B732" t="str">
            <v>社会保障和社会福利</v>
          </cell>
          <cell r="C732" t="str">
            <v>管理类</v>
          </cell>
          <cell r="D732" t="str">
            <v>社会保障概论</v>
          </cell>
          <cell r="E732" t="str">
            <v> </v>
          </cell>
          <cell r="F732" t="str">
            <v>978-7-04-051071-3</v>
          </cell>
          <cell r="G732" t="str">
            <v>邓大松、杨燕绥</v>
          </cell>
          <cell r="H732" t="str">
            <v>高等教育出版社</v>
          </cell>
          <cell r="I732">
            <v>2019.1</v>
          </cell>
          <cell r="J732">
            <v>1</v>
          </cell>
          <cell r="K732">
            <v>46</v>
          </cell>
          <cell r="L732" t="str">
            <v>马工程重点教材</v>
          </cell>
          <cell r="M732" t="str">
            <v>×</v>
          </cell>
          <cell r="N732" t="str">
            <v>√</v>
          </cell>
          <cell r="O732" t="str">
            <v>√</v>
          </cell>
          <cell r="P732" t="str">
            <v>√</v>
          </cell>
          <cell r="Q732" t="str">
            <v>√</v>
          </cell>
          <cell r="R732" t="str">
            <v> </v>
          </cell>
          <cell r="S732" t="str">
            <v> </v>
          </cell>
          <cell r="T732" t="str">
            <v>×</v>
          </cell>
          <cell r="U732" t="str">
            <v>×</v>
          </cell>
          <cell r="V732" t="str">
            <v>×</v>
          </cell>
        </row>
        <row r="733">
          <cell r="B733" t="str">
            <v>社会保障理论</v>
          </cell>
          <cell r="C733" t="str">
            <v>管理类</v>
          </cell>
          <cell r="D733" t="str">
            <v>社会保障概论</v>
          </cell>
          <cell r="E733" t="str">
            <v> </v>
          </cell>
          <cell r="F733" t="str">
            <v>978-7-04-051071-3</v>
          </cell>
          <cell r="G733" t="str">
            <v>邓大松、杨燕绥</v>
          </cell>
          <cell r="H733" t="str">
            <v>高等教育出版社</v>
          </cell>
          <cell r="I733">
            <v>2019.1</v>
          </cell>
          <cell r="J733">
            <v>1</v>
          </cell>
          <cell r="K733">
            <v>46</v>
          </cell>
          <cell r="L733" t="str">
            <v>马工程重点教材</v>
          </cell>
          <cell r="M733" t="str">
            <v>×</v>
          </cell>
          <cell r="N733" t="str">
            <v>√</v>
          </cell>
          <cell r="O733" t="str">
            <v>√</v>
          </cell>
          <cell r="P733" t="str">
            <v>√</v>
          </cell>
          <cell r="Q733" t="str">
            <v>√</v>
          </cell>
          <cell r="R733" t="str">
            <v> </v>
          </cell>
          <cell r="S733" t="str">
            <v> </v>
          </cell>
          <cell r="T733" t="str">
            <v>×</v>
          </cell>
          <cell r="U733" t="str">
            <v>×</v>
          </cell>
          <cell r="V733" t="str">
            <v>×</v>
          </cell>
        </row>
        <row r="734">
          <cell r="B734" t="str">
            <v>社会保障理论研究</v>
          </cell>
          <cell r="C734" t="str">
            <v>管理类</v>
          </cell>
          <cell r="D734" t="str">
            <v>社会保障概论</v>
          </cell>
          <cell r="E734" t="str">
            <v> </v>
          </cell>
          <cell r="F734" t="str">
            <v>978-7-04-051071-3</v>
          </cell>
          <cell r="G734" t="str">
            <v>邓大松、杨燕绥</v>
          </cell>
          <cell r="H734" t="str">
            <v>高等教育出版社</v>
          </cell>
          <cell r="I734">
            <v>2019.1</v>
          </cell>
          <cell r="J734">
            <v>1</v>
          </cell>
          <cell r="K734">
            <v>46</v>
          </cell>
          <cell r="L734" t="str">
            <v>马工程重点教材</v>
          </cell>
          <cell r="M734" t="str">
            <v>×</v>
          </cell>
          <cell r="N734" t="str">
            <v>√</v>
          </cell>
          <cell r="O734" t="str">
            <v>√</v>
          </cell>
          <cell r="P734" t="str">
            <v>√</v>
          </cell>
          <cell r="Q734" t="str">
            <v>√</v>
          </cell>
          <cell r="R734" t="str">
            <v> </v>
          </cell>
          <cell r="S734" t="str">
            <v> </v>
          </cell>
          <cell r="T734" t="str">
            <v>×</v>
          </cell>
          <cell r="U734" t="str">
            <v>×</v>
          </cell>
          <cell r="V734" t="str">
            <v>×</v>
          </cell>
        </row>
        <row r="735">
          <cell r="B735" t="str">
            <v>社会保障理论与实践</v>
          </cell>
          <cell r="C735" t="str">
            <v>管理类</v>
          </cell>
          <cell r="D735" t="str">
            <v>社会保障概论</v>
          </cell>
          <cell r="E735" t="str">
            <v> </v>
          </cell>
          <cell r="F735" t="str">
            <v>978-7-04-051071-3</v>
          </cell>
          <cell r="G735" t="str">
            <v>邓大松、杨燕绥</v>
          </cell>
          <cell r="H735" t="str">
            <v>高等教育出版社</v>
          </cell>
          <cell r="I735">
            <v>2019.1</v>
          </cell>
          <cell r="J735">
            <v>1</v>
          </cell>
          <cell r="K735">
            <v>46</v>
          </cell>
          <cell r="L735" t="str">
            <v>马工程重点教材</v>
          </cell>
          <cell r="M735" t="str">
            <v>×</v>
          </cell>
          <cell r="N735" t="str">
            <v>√</v>
          </cell>
          <cell r="O735" t="str">
            <v>√</v>
          </cell>
          <cell r="P735" t="str">
            <v>√</v>
          </cell>
          <cell r="Q735" t="str">
            <v>√</v>
          </cell>
          <cell r="R735" t="str">
            <v> </v>
          </cell>
          <cell r="S735" t="str">
            <v> </v>
          </cell>
          <cell r="T735" t="str">
            <v>×</v>
          </cell>
          <cell r="U735" t="str">
            <v>×</v>
          </cell>
          <cell r="V735" t="str">
            <v>×</v>
          </cell>
        </row>
        <row r="736">
          <cell r="B736" t="str">
            <v>社会保障理论与实务</v>
          </cell>
          <cell r="C736" t="str">
            <v>管理类</v>
          </cell>
          <cell r="D736" t="str">
            <v>社会保障概论</v>
          </cell>
          <cell r="E736" t="str">
            <v> </v>
          </cell>
          <cell r="F736" t="str">
            <v>978-7-04-051071-3</v>
          </cell>
          <cell r="G736" t="str">
            <v>邓大松、杨燕绥</v>
          </cell>
          <cell r="H736" t="str">
            <v>高等教育出版社</v>
          </cell>
          <cell r="I736">
            <v>2019.1</v>
          </cell>
          <cell r="J736">
            <v>1</v>
          </cell>
          <cell r="K736">
            <v>46</v>
          </cell>
          <cell r="L736" t="str">
            <v>马工程重点教材</v>
          </cell>
          <cell r="M736" t="str">
            <v>×</v>
          </cell>
          <cell r="N736" t="str">
            <v>√</v>
          </cell>
          <cell r="O736" t="str">
            <v>√</v>
          </cell>
          <cell r="P736" t="str">
            <v>√</v>
          </cell>
          <cell r="Q736" t="str">
            <v>√</v>
          </cell>
          <cell r="R736" t="str">
            <v> </v>
          </cell>
          <cell r="S736" t="str">
            <v> </v>
          </cell>
          <cell r="T736" t="str">
            <v>×</v>
          </cell>
          <cell r="U736" t="str">
            <v>×</v>
          </cell>
          <cell r="V736" t="str">
            <v>×</v>
          </cell>
        </row>
        <row r="737">
          <cell r="B737" t="str">
            <v>社会保障学概论</v>
          </cell>
          <cell r="C737" t="str">
            <v>管理类</v>
          </cell>
          <cell r="D737" t="str">
            <v>社会保障概论</v>
          </cell>
          <cell r="E737" t="str">
            <v> </v>
          </cell>
          <cell r="F737" t="str">
            <v>978-7-04-051071-3</v>
          </cell>
          <cell r="G737" t="str">
            <v>邓大松、杨燕绥</v>
          </cell>
          <cell r="H737" t="str">
            <v>高等教育出版社</v>
          </cell>
          <cell r="I737">
            <v>2019.1</v>
          </cell>
          <cell r="J737">
            <v>1</v>
          </cell>
          <cell r="K737">
            <v>46</v>
          </cell>
          <cell r="L737" t="str">
            <v>马工程重点教材</v>
          </cell>
          <cell r="M737" t="str">
            <v>×</v>
          </cell>
          <cell r="N737" t="str">
            <v>√</v>
          </cell>
          <cell r="O737" t="str">
            <v>√</v>
          </cell>
          <cell r="P737" t="str">
            <v>√</v>
          </cell>
          <cell r="Q737" t="str">
            <v>√</v>
          </cell>
          <cell r="R737" t="str">
            <v> </v>
          </cell>
          <cell r="S737" t="str">
            <v> </v>
          </cell>
          <cell r="T737" t="str">
            <v>×</v>
          </cell>
          <cell r="U737" t="str">
            <v>×</v>
          </cell>
          <cell r="V737" t="str">
            <v>×</v>
          </cell>
        </row>
        <row r="738">
          <cell r="B738" t="str">
            <v>社会保障与福利</v>
          </cell>
          <cell r="C738" t="str">
            <v>管理类</v>
          </cell>
          <cell r="D738" t="str">
            <v>社会保障概论</v>
          </cell>
          <cell r="E738" t="str">
            <v> </v>
          </cell>
          <cell r="F738" t="str">
            <v>978-7-04-051071-3</v>
          </cell>
          <cell r="G738" t="str">
            <v>邓大松、杨燕绥</v>
          </cell>
          <cell r="H738" t="str">
            <v>高等教育出版社</v>
          </cell>
          <cell r="I738">
            <v>2019.1</v>
          </cell>
          <cell r="J738">
            <v>1</v>
          </cell>
          <cell r="K738">
            <v>46</v>
          </cell>
          <cell r="L738" t="str">
            <v>马工程重点教材</v>
          </cell>
          <cell r="M738" t="str">
            <v>×</v>
          </cell>
          <cell r="N738" t="str">
            <v>√</v>
          </cell>
          <cell r="O738" t="str">
            <v>√</v>
          </cell>
          <cell r="P738" t="str">
            <v>√</v>
          </cell>
          <cell r="Q738" t="str">
            <v>√</v>
          </cell>
          <cell r="R738" t="str">
            <v> </v>
          </cell>
          <cell r="S738" t="str">
            <v> </v>
          </cell>
          <cell r="T738" t="str">
            <v>×</v>
          </cell>
          <cell r="U738" t="str">
            <v>×</v>
          </cell>
          <cell r="V738" t="str">
            <v>×</v>
          </cell>
        </row>
        <row r="739">
          <cell r="B739" t="str">
            <v>社会保障与管理</v>
          </cell>
          <cell r="C739" t="str">
            <v>管理类</v>
          </cell>
          <cell r="D739" t="str">
            <v>社会保障概论</v>
          </cell>
          <cell r="E739" t="str">
            <v> </v>
          </cell>
          <cell r="F739" t="str">
            <v>978-7-04-051071-3</v>
          </cell>
          <cell r="G739" t="str">
            <v>邓大松、杨燕绥</v>
          </cell>
          <cell r="H739" t="str">
            <v>高等教育出版社</v>
          </cell>
          <cell r="I739">
            <v>2019.1</v>
          </cell>
          <cell r="J739">
            <v>1</v>
          </cell>
          <cell r="K739">
            <v>46</v>
          </cell>
          <cell r="L739" t="str">
            <v>马工程重点教材</v>
          </cell>
          <cell r="M739" t="str">
            <v>×</v>
          </cell>
          <cell r="N739" t="str">
            <v>√</v>
          </cell>
          <cell r="O739" t="str">
            <v>√</v>
          </cell>
          <cell r="P739" t="str">
            <v>√</v>
          </cell>
          <cell r="Q739" t="str">
            <v>√</v>
          </cell>
          <cell r="R739" t="str">
            <v> </v>
          </cell>
          <cell r="S739" t="str">
            <v> </v>
          </cell>
          <cell r="T739" t="str">
            <v>×</v>
          </cell>
          <cell r="U739" t="str">
            <v>×</v>
          </cell>
          <cell r="V739" t="str">
            <v>×</v>
          </cell>
        </row>
        <row r="740">
          <cell r="B740" t="str">
            <v>社会保障与社会保险</v>
          </cell>
          <cell r="C740" t="str">
            <v>管理类</v>
          </cell>
          <cell r="D740" t="str">
            <v>社会保障概论</v>
          </cell>
          <cell r="E740" t="str">
            <v> </v>
          </cell>
          <cell r="F740" t="str">
            <v>978-7-04-051071-3</v>
          </cell>
          <cell r="G740" t="str">
            <v>邓大松、杨燕绥</v>
          </cell>
          <cell r="H740" t="str">
            <v>高等教育出版社</v>
          </cell>
          <cell r="I740">
            <v>2019.1</v>
          </cell>
          <cell r="J740">
            <v>1</v>
          </cell>
          <cell r="K740">
            <v>46</v>
          </cell>
          <cell r="L740" t="str">
            <v>马工程重点教材</v>
          </cell>
          <cell r="M740" t="str">
            <v>×</v>
          </cell>
          <cell r="N740" t="str">
            <v>√</v>
          </cell>
          <cell r="O740" t="str">
            <v>√</v>
          </cell>
          <cell r="P740" t="str">
            <v>√</v>
          </cell>
          <cell r="Q740" t="str">
            <v>√</v>
          </cell>
          <cell r="R740" t="str">
            <v> </v>
          </cell>
          <cell r="S740" t="str">
            <v> </v>
          </cell>
          <cell r="T740" t="str">
            <v>×</v>
          </cell>
          <cell r="U740" t="str">
            <v>×</v>
          </cell>
          <cell r="V740" t="str">
            <v>×</v>
          </cell>
        </row>
        <row r="741">
          <cell r="B741" t="str">
            <v>社会保障与社会福利</v>
          </cell>
          <cell r="C741" t="str">
            <v>管理类</v>
          </cell>
          <cell r="D741" t="str">
            <v>社会保障概论</v>
          </cell>
          <cell r="E741" t="str">
            <v> </v>
          </cell>
          <cell r="F741" t="str">
            <v>978-7-04-051071-3</v>
          </cell>
          <cell r="G741" t="str">
            <v>邓大松、杨燕绥</v>
          </cell>
          <cell r="H741" t="str">
            <v>高等教育出版社</v>
          </cell>
          <cell r="I741">
            <v>2019.1</v>
          </cell>
          <cell r="J741">
            <v>1</v>
          </cell>
          <cell r="K741">
            <v>46</v>
          </cell>
          <cell r="L741" t="str">
            <v>马工程重点教材</v>
          </cell>
          <cell r="M741" t="str">
            <v>×</v>
          </cell>
          <cell r="N741" t="str">
            <v>√</v>
          </cell>
          <cell r="O741" t="str">
            <v>√</v>
          </cell>
          <cell r="P741" t="str">
            <v>√</v>
          </cell>
          <cell r="Q741" t="str">
            <v>√</v>
          </cell>
          <cell r="R741" t="str">
            <v> </v>
          </cell>
          <cell r="S741" t="str">
            <v> </v>
          </cell>
          <cell r="T741" t="str">
            <v>×</v>
          </cell>
          <cell r="U741" t="str">
            <v>×</v>
          </cell>
          <cell r="V741" t="str">
            <v>×</v>
          </cell>
        </row>
        <row r="742">
          <cell r="B742" t="str">
            <v>社会保障与生活</v>
          </cell>
          <cell r="C742" t="str">
            <v>管理类</v>
          </cell>
          <cell r="D742" t="str">
            <v>社会保障概论</v>
          </cell>
          <cell r="E742" t="str">
            <v> </v>
          </cell>
          <cell r="F742" t="str">
            <v>978-7-04-051071-3</v>
          </cell>
          <cell r="G742" t="str">
            <v>邓大松、杨燕绥</v>
          </cell>
          <cell r="H742" t="str">
            <v>高等教育出版社</v>
          </cell>
          <cell r="I742">
            <v>2019.1</v>
          </cell>
          <cell r="J742">
            <v>1</v>
          </cell>
          <cell r="K742">
            <v>46</v>
          </cell>
          <cell r="L742" t="str">
            <v>马工程重点教材</v>
          </cell>
          <cell r="M742" t="str">
            <v>×</v>
          </cell>
          <cell r="N742" t="str">
            <v>√</v>
          </cell>
          <cell r="O742" t="str">
            <v>√</v>
          </cell>
          <cell r="P742" t="str">
            <v>√</v>
          </cell>
          <cell r="Q742" t="str">
            <v>√</v>
          </cell>
          <cell r="R742" t="str">
            <v> </v>
          </cell>
          <cell r="S742" t="str">
            <v> </v>
          </cell>
          <cell r="T742" t="str">
            <v>×</v>
          </cell>
          <cell r="U742" t="str">
            <v>×</v>
          </cell>
          <cell r="V742" t="str">
            <v>×</v>
          </cell>
        </row>
        <row r="743">
          <cell r="B743" t="str">
            <v>社会保障与员工福利</v>
          </cell>
          <cell r="C743" t="str">
            <v>管理类</v>
          </cell>
          <cell r="D743" t="str">
            <v>社会保障概论</v>
          </cell>
          <cell r="E743" t="str">
            <v> </v>
          </cell>
          <cell r="F743" t="str">
            <v>978-7-04-051071-3</v>
          </cell>
          <cell r="G743" t="str">
            <v>邓大松、杨燕绥</v>
          </cell>
          <cell r="H743" t="str">
            <v>高等教育出版社</v>
          </cell>
          <cell r="I743">
            <v>2019.1</v>
          </cell>
          <cell r="J743">
            <v>1</v>
          </cell>
          <cell r="K743">
            <v>46</v>
          </cell>
          <cell r="L743" t="str">
            <v>马工程重点教材</v>
          </cell>
          <cell r="M743" t="str">
            <v>×</v>
          </cell>
          <cell r="N743" t="str">
            <v>√</v>
          </cell>
          <cell r="O743" t="str">
            <v>√</v>
          </cell>
          <cell r="P743" t="str">
            <v>√</v>
          </cell>
          <cell r="Q743" t="str">
            <v>√</v>
          </cell>
          <cell r="R743" t="str">
            <v> </v>
          </cell>
          <cell r="S743" t="str">
            <v> </v>
          </cell>
          <cell r="T743" t="str">
            <v>×</v>
          </cell>
          <cell r="U743" t="str">
            <v>×</v>
          </cell>
          <cell r="V743" t="str">
            <v>×</v>
          </cell>
        </row>
        <row r="744">
          <cell r="B744" t="str">
            <v>社会保障原理</v>
          </cell>
          <cell r="C744" t="str">
            <v>管理类</v>
          </cell>
          <cell r="D744" t="str">
            <v>社会保障概论</v>
          </cell>
          <cell r="E744" t="str">
            <v> </v>
          </cell>
          <cell r="F744" t="str">
            <v>978-7-04-051071-3</v>
          </cell>
          <cell r="G744" t="str">
            <v>邓大松、杨燕绥</v>
          </cell>
          <cell r="H744" t="str">
            <v>高等教育出版社</v>
          </cell>
          <cell r="I744">
            <v>2019.1</v>
          </cell>
          <cell r="J744">
            <v>1</v>
          </cell>
          <cell r="K744">
            <v>46</v>
          </cell>
          <cell r="L744" t="str">
            <v>马工程重点教材</v>
          </cell>
          <cell r="M744" t="str">
            <v>×</v>
          </cell>
          <cell r="N744" t="str">
            <v>√</v>
          </cell>
          <cell r="O744" t="str">
            <v>√</v>
          </cell>
          <cell r="P744" t="str">
            <v>√</v>
          </cell>
          <cell r="Q744" t="str">
            <v>√</v>
          </cell>
          <cell r="R744" t="str">
            <v> </v>
          </cell>
          <cell r="S744" t="str">
            <v> </v>
          </cell>
          <cell r="T744" t="str">
            <v>×</v>
          </cell>
          <cell r="U744" t="str">
            <v>×</v>
          </cell>
          <cell r="V744" t="str">
            <v>×</v>
          </cell>
        </row>
        <row r="745">
          <cell r="B745" t="str">
            <v>社会保障原理与政策</v>
          </cell>
          <cell r="C745" t="str">
            <v>管理类</v>
          </cell>
          <cell r="D745" t="str">
            <v>社会保障概论</v>
          </cell>
          <cell r="E745" t="str">
            <v> </v>
          </cell>
          <cell r="F745" t="str">
            <v>978-7-04-051071-3</v>
          </cell>
          <cell r="G745" t="str">
            <v>邓大松、杨燕绥</v>
          </cell>
          <cell r="H745" t="str">
            <v>高等教育出版社</v>
          </cell>
          <cell r="I745">
            <v>2019.1</v>
          </cell>
          <cell r="J745">
            <v>1</v>
          </cell>
          <cell r="K745">
            <v>46</v>
          </cell>
          <cell r="L745" t="str">
            <v>马工程重点教材</v>
          </cell>
          <cell r="M745" t="str">
            <v>×</v>
          </cell>
          <cell r="N745" t="str">
            <v>√</v>
          </cell>
          <cell r="O745" t="str">
            <v>√</v>
          </cell>
          <cell r="P745" t="str">
            <v>√</v>
          </cell>
          <cell r="Q745" t="str">
            <v>√</v>
          </cell>
          <cell r="R745" t="str">
            <v> </v>
          </cell>
          <cell r="S745" t="str">
            <v> </v>
          </cell>
          <cell r="T745" t="str">
            <v>×</v>
          </cell>
          <cell r="U745" t="str">
            <v>×</v>
          </cell>
          <cell r="V745" t="str">
            <v>×</v>
          </cell>
        </row>
        <row r="746">
          <cell r="B746" t="str">
            <v>社会保障专题</v>
          </cell>
          <cell r="C746" t="str">
            <v>管理类</v>
          </cell>
          <cell r="D746" t="str">
            <v>社会保障概论</v>
          </cell>
          <cell r="E746" t="str">
            <v> </v>
          </cell>
          <cell r="F746" t="str">
            <v>978-7-04-051071-3</v>
          </cell>
          <cell r="G746" t="str">
            <v>邓大松、杨燕绥</v>
          </cell>
          <cell r="H746" t="str">
            <v>高等教育出版社</v>
          </cell>
          <cell r="I746">
            <v>2019.1</v>
          </cell>
          <cell r="J746">
            <v>1</v>
          </cell>
          <cell r="K746">
            <v>46</v>
          </cell>
          <cell r="L746" t="str">
            <v>马工程重点教材</v>
          </cell>
          <cell r="M746" t="str">
            <v>×</v>
          </cell>
          <cell r="N746" t="str">
            <v>√</v>
          </cell>
          <cell r="O746" t="str">
            <v>√</v>
          </cell>
          <cell r="P746" t="str">
            <v>√</v>
          </cell>
          <cell r="Q746" t="str">
            <v>√</v>
          </cell>
          <cell r="R746" t="str">
            <v> </v>
          </cell>
          <cell r="S746" t="str">
            <v> </v>
          </cell>
          <cell r="T746" t="str">
            <v>×</v>
          </cell>
          <cell r="U746" t="str">
            <v>×</v>
          </cell>
          <cell r="V746" t="str">
            <v>×</v>
          </cell>
        </row>
        <row r="747">
          <cell r="B747" t="str">
            <v>中国社会保障实践</v>
          </cell>
          <cell r="C747" t="str">
            <v>管理类</v>
          </cell>
          <cell r="D747" t="str">
            <v>社会保障概论</v>
          </cell>
          <cell r="E747" t="str">
            <v> </v>
          </cell>
          <cell r="F747" t="str">
            <v>978-7-04-051071-3</v>
          </cell>
          <cell r="G747" t="str">
            <v>邓大松、杨燕绥</v>
          </cell>
          <cell r="H747" t="str">
            <v>高等教育出版社</v>
          </cell>
          <cell r="I747">
            <v>2019.1</v>
          </cell>
          <cell r="J747">
            <v>1</v>
          </cell>
          <cell r="K747">
            <v>46</v>
          </cell>
          <cell r="L747" t="str">
            <v>马工程重点教材</v>
          </cell>
          <cell r="M747" t="str">
            <v>×</v>
          </cell>
          <cell r="N747" t="str">
            <v>√</v>
          </cell>
          <cell r="O747" t="str">
            <v>√</v>
          </cell>
          <cell r="P747" t="str">
            <v>√</v>
          </cell>
          <cell r="Q747" t="str">
            <v>√</v>
          </cell>
          <cell r="R747" t="str">
            <v> </v>
          </cell>
          <cell r="S747" t="str">
            <v> </v>
          </cell>
          <cell r="T747" t="str">
            <v>×</v>
          </cell>
          <cell r="U747" t="str">
            <v>×</v>
          </cell>
          <cell r="V747" t="str">
            <v>×</v>
          </cell>
        </row>
        <row r="748">
          <cell r="B748" t="str">
            <v>中国社会保障专题</v>
          </cell>
          <cell r="C748" t="str">
            <v>管理类</v>
          </cell>
          <cell r="D748" t="str">
            <v>社会保障概论</v>
          </cell>
          <cell r="E748" t="str">
            <v> </v>
          </cell>
          <cell r="F748" t="str">
            <v>978-7-04-051071-3</v>
          </cell>
          <cell r="G748" t="str">
            <v>邓大松、杨燕绥</v>
          </cell>
          <cell r="H748" t="str">
            <v>高等教育出版社</v>
          </cell>
          <cell r="I748">
            <v>2019.1</v>
          </cell>
          <cell r="J748">
            <v>1</v>
          </cell>
          <cell r="K748">
            <v>46</v>
          </cell>
          <cell r="L748" t="str">
            <v>马工程重点教材</v>
          </cell>
          <cell r="M748" t="str">
            <v>×</v>
          </cell>
          <cell r="N748" t="str">
            <v>√</v>
          </cell>
          <cell r="O748" t="str">
            <v>√</v>
          </cell>
          <cell r="P748" t="str">
            <v>√</v>
          </cell>
          <cell r="Q748" t="str">
            <v>√</v>
          </cell>
          <cell r="R748" t="str">
            <v> </v>
          </cell>
          <cell r="S748" t="str">
            <v> </v>
          </cell>
          <cell r="T748" t="str">
            <v>×</v>
          </cell>
          <cell r="U748" t="str">
            <v>×</v>
          </cell>
          <cell r="V748" t="str">
            <v>×</v>
          </cell>
        </row>
        <row r="749">
          <cell r="B749" t="str">
            <v>人类与社会</v>
          </cell>
          <cell r="C749" t="str">
            <v>社会学类</v>
          </cell>
          <cell r="D749" t="str">
            <v>人类学概论</v>
          </cell>
          <cell r="E749" t="str">
            <v> </v>
          </cell>
          <cell r="F749" t="str">
            <v>978-7-04-050889-5</v>
          </cell>
          <cell r="G749" t="str">
            <v>周大鸣、何明、刘夏蓓</v>
          </cell>
          <cell r="H749" t="str">
            <v>高等教育出版社</v>
          </cell>
          <cell r="I749">
            <v>2019.1</v>
          </cell>
          <cell r="J749">
            <v>1</v>
          </cell>
          <cell r="K749">
            <v>38</v>
          </cell>
          <cell r="L749" t="str">
            <v>马工程重点教材</v>
          </cell>
          <cell r="M749" t="str">
            <v>×</v>
          </cell>
          <cell r="N749" t="str">
            <v>√</v>
          </cell>
          <cell r="O749" t="str">
            <v>√</v>
          </cell>
          <cell r="P749" t="str">
            <v>√</v>
          </cell>
          <cell r="Q749" t="str">
            <v>√</v>
          </cell>
          <cell r="R749" t="str">
            <v> </v>
          </cell>
          <cell r="S749" t="str">
            <v> </v>
          </cell>
          <cell r="T749" t="str">
            <v>×</v>
          </cell>
          <cell r="U749" t="str">
            <v>×</v>
          </cell>
          <cell r="V749" t="str">
            <v>×</v>
          </cell>
        </row>
        <row r="750">
          <cell r="B750" t="str">
            <v>社会人类学</v>
          </cell>
          <cell r="C750" t="str">
            <v>社会学类</v>
          </cell>
          <cell r="D750" t="str">
            <v>人类学概论</v>
          </cell>
          <cell r="E750" t="str">
            <v> </v>
          </cell>
          <cell r="F750" t="str">
            <v>978-7-04-050889-5</v>
          </cell>
          <cell r="G750" t="str">
            <v>周大鸣、何明、刘夏蓓</v>
          </cell>
          <cell r="H750" t="str">
            <v>高等教育出版社</v>
          </cell>
          <cell r="I750">
            <v>2019.1</v>
          </cell>
          <cell r="J750">
            <v>1</v>
          </cell>
          <cell r="K750">
            <v>38</v>
          </cell>
          <cell r="L750" t="str">
            <v>马工程重点教材</v>
          </cell>
          <cell r="M750" t="str">
            <v>×</v>
          </cell>
          <cell r="N750" t="str">
            <v>√</v>
          </cell>
          <cell r="O750" t="str">
            <v>√</v>
          </cell>
          <cell r="P750" t="str">
            <v>√</v>
          </cell>
          <cell r="Q750" t="str">
            <v>√</v>
          </cell>
          <cell r="R750" t="str">
            <v> </v>
          </cell>
          <cell r="S750" t="str">
            <v> </v>
          </cell>
          <cell r="T750" t="str">
            <v>×</v>
          </cell>
          <cell r="U750" t="str">
            <v>×</v>
          </cell>
          <cell r="V750" t="str">
            <v>×</v>
          </cell>
        </row>
        <row r="751">
          <cell r="B751" t="str">
            <v>社会人类学方法</v>
          </cell>
          <cell r="C751" t="str">
            <v>社会学类</v>
          </cell>
          <cell r="D751" t="str">
            <v>人类学概论</v>
          </cell>
          <cell r="E751" t="str">
            <v> </v>
          </cell>
          <cell r="F751" t="str">
            <v>978-7-04-050889-5</v>
          </cell>
          <cell r="G751" t="str">
            <v>周大鸣、何明、刘夏蓓</v>
          </cell>
          <cell r="H751" t="str">
            <v>高等教育出版社</v>
          </cell>
          <cell r="I751">
            <v>2019.1</v>
          </cell>
          <cell r="J751">
            <v>1</v>
          </cell>
          <cell r="K751">
            <v>38</v>
          </cell>
          <cell r="L751" t="str">
            <v>马工程重点教材</v>
          </cell>
          <cell r="M751" t="str">
            <v>×</v>
          </cell>
          <cell r="N751" t="str">
            <v>√</v>
          </cell>
          <cell r="O751" t="str">
            <v>√</v>
          </cell>
          <cell r="P751" t="str">
            <v>√</v>
          </cell>
          <cell r="Q751" t="str">
            <v>√</v>
          </cell>
          <cell r="R751" t="str">
            <v> </v>
          </cell>
          <cell r="S751" t="str">
            <v> </v>
          </cell>
          <cell r="T751" t="str">
            <v>×</v>
          </cell>
          <cell r="U751" t="str">
            <v>×</v>
          </cell>
          <cell r="V751" t="str">
            <v>×</v>
          </cell>
        </row>
        <row r="752">
          <cell r="B752" t="str">
            <v>历史人类学</v>
          </cell>
          <cell r="C752" t="str">
            <v>社会学类</v>
          </cell>
          <cell r="D752" t="str">
            <v>人类学概论</v>
          </cell>
          <cell r="E752" t="str">
            <v> </v>
          </cell>
          <cell r="F752" t="str">
            <v>978-7-04-050889-5</v>
          </cell>
          <cell r="G752" t="str">
            <v>周大鸣、何明、刘夏蓓</v>
          </cell>
          <cell r="H752" t="str">
            <v>高等教育出版社</v>
          </cell>
          <cell r="I752">
            <v>2019.1</v>
          </cell>
          <cell r="J752">
            <v>1</v>
          </cell>
          <cell r="K752">
            <v>38</v>
          </cell>
          <cell r="L752" t="str">
            <v>马工程重点教材</v>
          </cell>
          <cell r="M752" t="str">
            <v>×</v>
          </cell>
          <cell r="N752" t="str">
            <v>√</v>
          </cell>
          <cell r="O752" t="str">
            <v>√</v>
          </cell>
          <cell r="P752" t="str">
            <v>√</v>
          </cell>
          <cell r="Q752" t="str">
            <v>√</v>
          </cell>
          <cell r="R752" t="str">
            <v> </v>
          </cell>
          <cell r="S752" t="str">
            <v> </v>
          </cell>
          <cell r="T752" t="str">
            <v>×</v>
          </cell>
          <cell r="U752" t="str">
            <v>×</v>
          </cell>
          <cell r="V752" t="str">
            <v>×</v>
          </cell>
        </row>
        <row r="753">
          <cell r="B753" t="str">
            <v>历史人类学导论</v>
          </cell>
          <cell r="C753" t="str">
            <v>社会学类</v>
          </cell>
          <cell r="D753" t="str">
            <v>人类学概论</v>
          </cell>
          <cell r="E753" t="str">
            <v> </v>
          </cell>
          <cell r="F753" t="str">
            <v>978-7-04-050889-5</v>
          </cell>
          <cell r="G753" t="str">
            <v>周大鸣、何明、刘夏蓓</v>
          </cell>
          <cell r="H753" t="str">
            <v>高等教育出版社</v>
          </cell>
          <cell r="I753">
            <v>2019.1</v>
          </cell>
          <cell r="J753">
            <v>1</v>
          </cell>
          <cell r="K753">
            <v>38</v>
          </cell>
          <cell r="L753" t="str">
            <v>马工程重点教材</v>
          </cell>
          <cell r="M753" t="str">
            <v>×</v>
          </cell>
          <cell r="N753" t="str">
            <v>√</v>
          </cell>
          <cell r="O753" t="str">
            <v>√</v>
          </cell>
          <cell r="P753" t="str">
            <v>√</v>
          </cell>
          <cell r="Q753" t="str">
            <v>√</v>
          </cell>
          <cell r="R753" t="str">
            <v> </v>
          </cell>
          <cell r="S753" t="str">
            <v> </v>
          </cell>
          <cell r="T753" t="str">
            <v>×</v>
          </cell>
          <cell r="U753" t="str">
            <v>×</v>
          </cell>
          <cell r="V753" t="str">
            <v>×</v>
          </cell>
        </row>
        <row r="754">
          <cell r="B754" t="str">
            <v>人口资源环境与社会</v>
          </cell>
          <cell r="C754" t="str">
            <v>经济类</v>
          </cell>
          <cell r="D754" t="str">
            <v>人口资源与环境经济学</v>
          </cell>
          <cell r="E754" t="str">
            <v> </v>
          </cell>
          <cell r="F754" t="str">
            <v>978-7-04-050888-8</v>
          </cell>
          <cell r="G754" t="str">
            <v>马中、刘学敏、白永秀</v>
          </cell>
          <cell r="H754" t="str">
            <v>高等教育出版社</v>
          </cell>
          <cell r="I754">
            <v>2019.1</v>
          </cell>
          <cell r="J754">
            <v>1</v>
          </cell>
          <cell r="K754">
            <v>44</v>
          </cell>
          <cell r="L754" t="str">
            <v>马工程重点教材</v>
          </cell>
          <cell r="M754" t="str">
            <v>×</v>
          </cell>
          <cell r="N754" t="str">
            <v>√</v>
          </cell>
          <cell r="O754" t="str">
            <v>√</v>
          </cell>
          <cell r="P754" t="str">
            <v>√</v>
          </cell>
          <cell r="Q754" t="str">
            <v>√</v>
          </cell>
          <cell r="R754" t="str">
            <v> </v>
          </cell>
          <cell r="S754" t="str">
            <v> </v>
          </cell>
          <cell r="T754" t="str">
            <v>×</v>
          </cell>
          <cell r="U754" t="str">
            <v>×</v>
          </cell>
          <cell r="V754" t="str">
            <v>×</v>
          </cell>
        </row>
        <row r="755">
          <cell r="B755" t="str">
            <v>人口资源和环境经济学</v>
          </cell>
          <cell r="C755" t="str">
            <v>经济类</v>
          </cell>
          <cell r="D755" t="str">
            <v>人口资源与环境经济学</v>
          </cell>
          <cell r="E755" t="str">
            <v> </v>
          </cell>
          <cell r="F755" t="str">
            <v>978-7-04-050888-8</v>
          </cell>
          <cell r="G755" t="str">
            <v>马中、刘学敏、白永秀</v>
          </cell>
          <cell r="H755" t="str">
            <v>高等教育出版社</v>
          </cell>
          <cell r="I755">
            <v>2019.1</v>
          </cell>
          <cell r="J755">
            <v>1</v>
          </cell>
          <cell r="K755">
            <v>44</v>
          </cell>
          <cell r="L755" t="str">
            <v>马工程重点教材</v>
          </cell>
          <cell r="M755" t="str">
            <v>×</v>
          </cell>
          <cell r="N755" t="str">
            <v>√</v>
          </cell>
          <cell r="O755" t="str">
            <v>√</v>
          </cell>
          <cell r="P755" t="str">
            <v>√</v>
          </cell>
          <cell r="Q755" t="str">
            <v>√</v>
          </cell>
          <cell r="R755" t="str">
            <v> </v>
          </cell>
          <cell r="S755" t="str">
            <v> </v>
          </cell>
          <cell r="T755" t="str">
            <v>×</v>
          </cell>
          <cell r="U755" t="str">
            <v>×</v>
          </cell>
          <cell r="V755" t="str">
            <v>×</v>
          </cell>
        </row>
        <row r="756">
          <cell r="B756" t="str">
            <v>人口资源环境经济学</v>
          </cell>
          <cell r="C756" t="str">
            <v>经济类</v>
          </cell>
          <cell r="D756" t="str">
            <v>人口资源与环境经济学</v>
          </cell>
          <cell r="E756" t="str">
            <v> </v>
          </cell>
          <cell r="F756" t="str">
            <v>978-7-04-050888-8</v>
          </cell>
          <cell r="G756" t="str">
            <v>马中、刘学敏、白永秀</v>
          </cell>
          <cell r="H756" t="str">
            <v>高等教育出版社</v>
          </cell>
          <cell r="I756">
            <v>2019.1</v>
          </cell>
          <cell r="J756">
            <v>1</v>
          </cell>
          <cell r="K756">
            <v>44</v>
          </cell>
          <cell r="L756" t="str">
            <v>马工程重点教材</v>
          </cell>
          <cell r="M756" t="str">
            <v>×</v>
          </cell>
          <cell r="N756" t="str">
            <v>√</v>
          </cell>
          <cell r="O756" t="str">
            <v>√</v>
          </cell>
          <cell r="P756" t="str">
            <v>√</v>
          </cell>
          <cell r="Q756" t="str">
            <v>√</v>
          </cell>
          <cell r="R756" t="str">
            <v> </v>
          </cell>
          <cell r="S756" t="str">
            <v> </v>
          </cell>
          <cell r="T756" t="str">
            <v>×</v>
          </cell>
          <cell r="U756" t="str">
            <v>×</v>
          </cell>
          <cell r="V756" t="str">
            <v>×</v>
          </cell>
        </row>
        <row r="757">
          <cell r="B757" t="str">
            <v>人口资源与环境</v>
          </cell>
          <cell r="C757" t="str">
            <v>经济类</v>
          </cell>
          <cell r="D757" t="str">
            <v>人口资源与环境经济学</v>
          </cell>
          <cell r="E757" t="str">
            <v> </v>
          </cell>
          <cell r="F757" t="str">
            <v>978-7-04-050888-8</v>
          </cell>
          <cell r="G757" t="str">
            <v>马中、刘学敏、白永秀</v>
          </cell>
          <cell r="H757" t="str">
            <v>高等教育出版社</v>
          </cell>
          <cell r="I757">
            <v>2019.1</v>
          </cell>
          <cell r="J757">
            <v>1</v>
          </cell>
          <cell r="K757">
            <v>44</v>
          </cell>
          <cell r="L757" t="str">
            <v>马工程重点教材</v>
          </cell>
          <cell r="M757" t="str">
            <v>×</v>
          </cell>
          <cell r="N757" t="str">
            <v>√</v>
          </cell>
          <cell r="O757" t="str">
            <v>√</v>
          </cell>
          <cell r="P757" t="str">
            <v>√</v>
          </cell>
          <cell r="Q757" t="str">
            <v>√</v>
          </cell>
          <cell r="R757" t="str">
            <v> </v>
          </cell>
          <cell r="S757" t="str">
            <v> </v>
          </cell>
          <cell r="T757" t="str">
            <v>×</v>
          </cell>
          <cell r="U757" t="str">
            <v>×</v>
          </cell>
          <cell r="V757" t="str">
            <v>×</v>
          </cell>
        </row>
        <row r="758">
          <cell r="B758" t="str">
            <v>人口资源与环境经济学</v>
          </cell>
          <cell r="C758" t="str">
            <v>经济类</v>
          </cell>
          <cell r="D758" t="str">
            <v>人口资源与环境经济学</v>
          </cell>
          <cell r="E758" t="str">
            <v> </v>
          </cell>
          <cell r="F758" t="str">
            <v>978-7-04-050888-8</v>
          </cell>
          <cell r="G758" t="str">
            <v>马中、刘学敏、白永秀</v>
          </cell>
          <cell r="H758" t="str">
            <v>高等教育出版社</v>
          </cell>
          <cell r="I758">
            <v>2019.1</v>
          </cell>
          <cell r="J758">
            <v>1</v>
          </cell>
          <cell r="K758">
            <v>44</v>
          </cell>
          <cell r="L758" t="str">
            <v>马工程重点教材</v>
          </cell>
          <cell r="M758" t="str">
            <v>×</v>
          </cell>
          <cell r="N758" t="str">
            <v>√</v>
          </cell>
          <cell r="O758" t="str">
            <v>√</v>
          </cell>
          <cell r="P758" t="str">
            <v>√</v>
          </cell>
          <cell r="Q758" t="str">
            <v>√</v>
          </cell>
          <cell r="R758" t="str">
            <v> </v>
          </cell>
          <cell r="S758" t="str">
            <v> </v>
          </cell>
          <cell r="T758" t="str">
            <v>×</v>
          </cell>
          <cell r="U758" t="str">
            <v>×</v>
          </cell>
          <cell r="V758" t="str">
            <v>×</v>
          </cell>
        </row>
        <row r="759">
          <cell r="B759" t="str">
            <v>人口资源与环境经济专题</v>
          </cell>
          <cell r="C759" t="str">
            <v>经济类</v>
          </cell>
          <cell r="D759" t="str">
            <v>人口资源与环境经济学</v>
          </cell>
          <cell r="E759" t="str">
            <v> </v>
          </cell>
          <cell r="F759" t="str">
            <v>978-7-04-050888-8</v>
          </cell>
          <cell r="G759" t="str">
            <v>马中、刘学敏、白永秀</v>
          </cell>
          <cell r="H759" t="str">
            <v>高等教育出版社</v>
          </cell>
          <cell r="I759">
            <v>2019.1</v>
          </cell>
          <cell r="J759">
            <v>1</v>
          </cell>
          <cell r="K759">
            <v>44</v>
          </cell>
          <cell r="L759" t="str">
            <v>马工程重点教材</v>
          </cell>
          <cell r="M759" t="str">
            <v>×</v>
          </cell>
          <cell r="N759" t="str">
            <v>√</v>
          </cell>
          <cell r="O759" t="str">
            <v>√</v>
          </cell>
          <cell r="P759" t="str">
            <v>√</v>
          </cell>
          <cell r="Q759" t="str">
            <v>√</v>
          </cell>
          <cell r="R759" t="str">
            <v> </v>
          </cell>
          <cell r="S759" t="str">
            <v> </v>
          </cell>
          <cell r="T759" t="str">
            <v>×</v>
          </cell>
          <cell r="U759" t="str">
            <v>×</v>
          </cell>
          <cell r="V759" t="str">
            <v>×</v>
          </cell>
        </row>
        <row r="760">
          <cell r="B760" t="str">
            <v>人口资源环境与可持续发展</v>
          </cell>
          <cell r="C760" t="str">
            <v>经济类</v>
          </cell>
          <cell r="D760" t="str">
            <v>人口资源与环境经济学</v>
          </cell>
          <cell r="E760" t="str">
            <v> </v>
          </cell>
          <cell r="F760" t="str">
            <v>978-7-04-050888-8</v>
          </cell>
          <cell r="G760" t="str">
            <v>马中、刘学敏、白永秀</v>
          </cell>
          <cell r="H760" t="str">
            <v>高等教育出版社</v>
          </cell>
          <cell r="I760">
            <v>2019.1</v>
          </cell>
          <cell r="J760">
            <v>1</v>
          </cell>
          <cell r="K760">
            <v>44</v>
          </cell>
          <cell r="L760" t="str">
            <v>马工程重点教材</v>
          </cell>
          <cell r="M760" t="str">
            <v>×</v>
          </cell>
          <cell r="N760" t="str">
            <v>√</v>
          </cell>
          <cell r="O760" t="str">
            <v>√</v>
          </cell>
          <cell r="P760" t="str">
            <v>√</v>
          </cell>
          <cell r="Q760" t="str">
            <v>√</v>
          </cell>
          <cell r="R760" t="str">
            <v> </v>
          </cell>
          <cell r="S760" t="str">
            <v> </v>
          </cell>
          <cell r="T760" t="str">
            <v>×</v>
          </cell>
          <cell r="U760" t="str">
            <v>×</v>
          </cell>
          <cell r="V760" t="str">
            <v>×</v>
          </cell>
        </row>
        <row r="761">
          <cell r="B761" t="str">
            <v>资源环境经济学</v>
          </cell>
          <cell r="C761" t="str">
            <v>经济类</v>
          </cell>
          <cell r="D761" t="str">
            <v>人口资源与环境经济学</v>
          </cell>
          <cell r="E761" t="str">
            <v> </v>
          </cell>
          <cell r="F761" t="str">
            <v>978-7-04-050888-8</v>
          </cell>
          <cell r="G761" t="str">
            <v>马中、刘学敏、白永秀</v>
          </cell>
          <cell r="H761" t="str">
            <v>高等教育出版社</v>
          </cell>
          <cell r="I761">
            <v>2019.1</v>
          </cell>
          <cell r="J761">
            <v>1</v>
          </cell>
          <cell r="K761">
            <v>44</v>
          </cell>
          <cell r="L761" t="str">
            <v>马工程重点教材</v>
          </cell>
          <cell r="M761" t="str">
            <v>×</v>
          </cell>
          <cell r="N761" t="str">
            <v>√</v>
          </cell>
          <cell r="O761" t="str">
            <v>√</v>
          </cell>
          <cell r="P761" t="str">
            <v>√</v>
          </cell>
          <cell r="Q761" t="str">
            <v>√</v>
          </cell>
          <cell r="R761" t="str">
            <v> </v>
          </cell>
          <cell r="S761" t="str">
            <v> </v>
          </cell>
          <cell r="T761" t="str">
            <v>×</v>
          </cell>
          <cell r="U761" t="str">
            <v>×</v>
          </cell>
          <cell r="V761" t="str">
            <v>×</v>
          </cell>
        </row>
        <row r="762">
          <cell r="B762" t="str">
            <v>城乡社会学</v>
          </cell>
          <cell r="C762" t="str">
            <v>社会学类</v>
          </cell>
          <cell r="D762" t="str">
            <v>农村社会学</v>
          </cell>
          <cell r="E762" t="str">
            <v> </v>
          </cell>
          <cell r="F762" t="str">
            <v>978-7-04-050890-1</v>
          </cell>
          <cell r="G762" t="str">
            <v>钟涨宝、董磊明、陆益龙</v>
          </cell>
          <cell r="H762" t="str">
            <v>高等教育出版社</v>
          </cell>
          <cell r="I762">
            <v>2019.1</v>
          </cell>
          <cell r="J762">
            <v>1</v>
          </cell>
          <cell r="K762">
            <v>35.7</v>
          </cell>
          <cell r="L762" t="str">
            <v>马工程重点教材</v>
          </cell>
          <cell r="M762" t="str">
            <v>×</v>
          </cell>
          <cell r="N762" t="str">
            <v>√</v>
          </cell>
          <cell r="O762" t="str">
            <v>√</v>
          </cell>
          <cell r="P762" t="str">
            <v>√</v>
          </cell>
          <cell r="Q762" t="str">
            <v>√</v>
          </cell>
          <cell r="R762" t="str">
            <v> </v>
          </cell>
          <cell r="S762" t="str">
            <v> </v>
          </cell>
          <cell r="T762" t="str">
            <v>×</v>
          </cell>
          <cell r="U762" t="str">
            <v>×</v>
          </cell>
          <cell r="V762" t="str">
            <v>×</v>
          </cell>
        </row>
        <row r="763">
          <cell r="B763" t="str">
            <v>农村社会学</v>
          </cell>
          <cell r="C763" t="str">
            <v>社会学类</v>
          </cell>
          <cell r="D763" t="str">
            <v>农村社会学</v>
          </cell>
          <cell r="E763" t="str">
            <v> </v>
          </cell>
          <cell r="F763" t="str">
            <v>978-7-04-050890-1</v>
          </cell>
          <cell r="G763" t="str">
            <v>钟涨宝、董磊明、陆益龙</v>
          </cell>
          <cell r="H763" t="str">
            <v>高等教育出版社</v>
          </cell>
          <cell r="I763">
            <v>2019.1</v>
          </cell>
          <cell r="J763">
            <v>1</v>
          </cell>
          <cell r="K763">
            <v>35.7</v>
          </cell>
          <cell r="L763" t="str">
            <v>马工程重点教材</v>
          </cell>
          <cell r="M763" t="str">
            <v>×</v>
          </cell>
          <cell r="N763" t="str">
            <v>√</v>
          </cell>
          <cell r="O763" t="str">
            <v>√</v>
          </cell>
          <cell r="P763" t="str">
            <v>√</v>
          </cell>
          <cell r="Q763" t="str">
            <v>√</v>
          </cell>
          <cell r="R763" t="str">
            <v> </v>
          </cell>
          <cell r="S763" t="str">
            <v> </v>
          </cell>
          <cell r="T763" t="str">
            <v>×</v>
          </cell>
          <cell r="U763" t="str">
            <v>×</v>
          </cell>
          <cell r="V763" t="str">
            <v>×</v>
          </cell>
        </row>
        <row r="764">
          <cell r="B764" t="str">
            <v>农村社会学与社会工作</v>
          </cell>
          <cell r="C764" t="str">
            <v>社会学类</v>
          </cell>
          <cell r="D764" t="str">
            <v>农村社会学</v>
          </cell>
          <cell r="E764" t="str">
            <v> </v>
          </cell>
          <cell r="F764" t="str">
            <v>978-7-04-050890-1</v>
          </cell>
          <cell r="G764" t="str">
            <v>钟涨宝、董磊明、陆益龙</v>
          </cell>
          <cell r="H764" t="str">
            <v>高等教育出版社</v>
          </cell>
          <cell r="I764">
            <v>2019.1</v>
          </cell>
          <cell r="J764">
            <v>1</v>
          </cell>
          <cell r="K764">
            <v>35.7</v>
          </cell>
          <cell r="L764" t="str">
            <v>马工程重点教材</v>
          </cell>
          <cell r="M764" t="str">
            <v>×</v>
          </cell>
          <cell r="N764" t="str">
            <v>√</v>
          </cell>
          <cell r="O764" t="str">
            <v>√</v>
          </cell>
          <cell r="P764" t="str">
            <v>√</v>
          </cell>
          <cell r="Q764" t="str">
            <v>√</v>
          </cell>
          <cell r="R764" t="str">
            <v> </v>
          </cell>
          <cell r="S764" t="str">
            <v> </v>
          </cell>
          <cell r="T764" t="str">
            <v>×</v>
          </cell>
          <cell r="U764" t="str">
            <v>×</v>
          </cell>
          <cell r="V764" t="str">
            <v>×</v>
          </cell>
        </row>
        <row r="765">
          <cell r="B765" t="str">
            <v>农村社会专题</v>
          </cell>
          <cell r="C765" t="str">
            <v>社会学类</v>
          </cell>
          <cell r="D765" t="str">
            <v>农村社会学</v>
          </cell>
          <cell r="E765" t="str">
            <v> </v>
          </cell>
          <cell r="F765" t="str">
            <v>978-7-04-050890-1</v>
          </cell>
          <cell r="G765" t="str">
            <v>钟涨宝、董磊明、陆益龙</v>
          </cell>
          <cell r="H765" t="str">
            <v>高等教育出版社</v>
          </cell>
          <cell r="I765">
            <v>2019.1</v>
          </cell>
          <cell r="J765">
            <v>1</v>
          </cell>
          <cell r="K765">
            <v>35.7</v>
          </cell>
          <cell r="L765" t="str">
            <v>马工程重点教材</v>
          </cell>
          <cell r="M765" t="str">
            <v>×</v>
          </cell>
          <cell r="N765" t="str">
            <v>√</v>
          </cell>
          <cell r="O765" t="str">
            <v>√</v>
          </cell>
          <cell r="P765" t="str">
            <v>√</v>
          </cell>
          <cell r="Q765" t="str">
            <v>√</v>
          </cell>
          <cell r="R765" t="str">
            <v> </v>
          </cell>
          <cell r="S765" t="str">
            <v> </v>
          </cell>
          <cell r="T765" t="str">
            <v>×</v>
          </cell>
          <cell r="U765" t="str">
            <v>×</v>
          </cell>
          <cell r="V765" t="str">
            <v>×</v>
          </cell>
        </row>
        <row r="766">
          <cell r="B766" t="str">
            <v>农村社区管理</v>
          </cell>
          <cell r="C766" t="str">
            <v>社会学类</v>
          </cell>
          <cell r="D766" t="str">
            <v>农村社会学</v>
          </cell>
          <cell r="E766" t="str">
            <v> </v>
          </cell>
          <cell r="F766" t="str">
            <v>978-7-04-050890-1</v>
          </cell>
          <cell r="G766" t="str">
            <v>钟涨宝、董磊明、陆益龙</v>
          </cell>
          <cell r="H766" t="str">
            <v>高等教育出版社</v>
          </cell>
          <cell r="I766">
            <v>2019.1</v>
          </cell>
          <cell r="J766">
            <v>1</v>
          </cell>
          <cell r="K766">
            <v>35.7</v>
          </cell>
          <cell r="L766" t="str">
            <v>马工程重点教材</v>
          </cell>
          <cell r="M766" t="str">
            <v>×</v>
          </cell>
          <cell r="N766" t="str">
            <v>√</v>
          </cell>
          <cell r="O766" t="str">
            <v>√</v>
          </cell>
          <cell r="P766" t="str">
            <v>√</v>
          </cell>
          <cell r="Q766" t="str">
            <v>√</v>
          </cell>
          <cell r="R766" t="str">
            <v> </v>
          </cell>
          <cell r="S766" t="str">
            <v> </v>
          </cell>
          <cell r="T766" t="str">
            <v>×</v>
          </cell>
          <cell r="U766" t="str">
            <v>×</v>
          </cell>
          <cell r="V766" t="str">
            <v>×</v>
          </cell>
        </row>
        <row r="767">
          <cell r="B767" t="str">
            <v>农村社区管理学</v>
          </cell>
          <cell r="C767" t="str">
            <v>社会学类</v>
          </cell>
          <cell r="D767" t="str">
            <v>农村社会学</v>
          </cell>
          <cell r="E767" t="str">
            <v> </v>
          </cell>
          <cell r="F767" t="str">
            <v>978-7-04-050890-1</v>
          </cell>
          <cell r="G767" t="str">
            <v>钟涨宝、董磊明、陆益龙</v>
          </cell>
          <cell r="H767" t="str">
            <v>高等教育出版社</v>
          </cell>
          <cell r="I767">
            <v>2019.1</v>
          </cell>
          <cell r="J767">
            <v>1</v>
          </cell>
          <cell r="K767">
            <v>35.7</v>
          </cell>
          <cell r="L767" t="str">
            <v>马工程重点教材</v>
          </cell>
          <cell r="M767" t="str">
            <v>×</v>
          </cell>
          <cell r="N767" t="str">
            <v>√</v>
          </cell>
          <cell r="O767" t="str">
            <v>√</v>
          </cell>
          <cell r="P767" t="str">
            <v>√</v>
          </cell>
          <cell r="Q767" t="str">
            <v>√</v>
          </cell>
          <cell r="R767" t="str">
            <v> </v>
          </cell>
          <cell r="S767" t="str">
            <v> </v>
          </cell>
          <cell r="T767" t="str">
            <v>×</v>
          </cell>
          <cell r="U767" t="str">
            <v>×</v>
          </cell>
          <cell r="V767" t="str">
            <v>×</v>
          </cell>
        </row>
        <row r="768">
          <cell r="B768" t="str">
            <v>外国史学史</v>
          </cell>
          <cell r="C768" t="str">
            <v>历史学类</v>
          </cell>
          <cell r="D768" t="str">
            <v>外国史学史</v>
          </cell>
          <cell r="E768" t="str">
            <v> </v>
          </cell>
          <cell r="F768" t="str">
            <v>978-7-04-050882-6</v>
          </cell>
          <cell r="G768" t="str">
            <v>陈恒</v>
          </cell>
          <cell r="H768" t="str">
            <v>高等教育出版社</v>
          </cell>
          <cell r="I768">
            <v>2019.1</v>
          </cell>
          <cell r="J768">
            <v>1</v>
          </cell>
          <cell r="K768">
            <v>58</v>
          </cell>
          <cell r="L768" t="str">
            <v>马工程重点教材</v>
          </cell>
          <cell r="M768" t="str">
            <v>×</v>
          </cell>
          <cell r="N768" t="str">
            <v>√</v>
          </cell>
          <cell r="O768" t="str">
            <v>√</v>
          </cell>
          <cell r="P768" t="str">
            <v>√</v>
          </cell>
          <cell r="Q768" t="str">
            <v>√</v>
          </cell>
          <cell r="R768" t="str">
            <v> </v>
          </cell>
          <cell r="S768" t="str">
            <v> </v>
          </cell>
          <cell r="T768" t="str">
            <v>×</v>
          </cell>
          <cell r="U768" t="str">
            <v>×</v>
          </cell>
          <cell r="V768" t="str">
            <v>×</v>
          </cell>
        </row>
        <row r="769">
          <cell r="B769" t="str">
            <v>西方史学史</v>
          </cell>
          <cell r="C769" t="str">
            <v>历史学类</v>
          </cell>
          <cell r="D769" t="str">
            <v>外国史学史</v>
          </cell>
          <cell r="E769" t="str">
            <v> </v>
          </cell>
          <cell r="F769" t="str">
            <v>978-7-04-050882-6</v>
          </cell>
          <cell r="G769" t="str">
            <v>陈恒</v>
          </cell>
          <cell r="H769" t="str">
            <v>高等教育出版社</v>
          </cell>
          <cell r="I769">
            <v>2019.1</v>
          </cell>
          <cell r="J769">
            <v>1</v>
          </cell>
          <cell r="K769">
            <v>58</v>
          </cell>
          <cell r="L769" t="str">
            <v>马工程重点教材</v>
          </cell>
          <cell r="M769" t="str">
            <v>×</v>
          </cell>
          <cell r="N769" t="str">
            <v>√</v>
          </cell>
          <cell r="O769" t="str">
            <v>√</v>
          </cell>
          <cell r="P769" t="str">
            <v>√</v>
          </cell>
          <cell r="Q769" t="str">
            <v>√</v>
          </cell>
          <cell r="R769" t="str">
            <v> </v>
          </cell>
          <cell r="S769" t="str">
            <v> </v>
          </cell>
          <cell r="T769" t="str">
            <v>×</v>
          </cell>
          <cell r="U769" t="str">
            <v>×</v>
          </cell>
          <cell r="V769" t="str">
            <v>×</v>
          </cell>
        </row>
        <row r="770">
          <cell r="B770" t="str">
            <v>西方史学流派</v>
          </cell>
          <cell r="C770" t="str">
            <v>历史学类</v>
          </cell>
          <cell r="D770" t="str">
            <v>外国史学史</v>
          </cell>
          <cell r="E770" t="str">
            <v> </v>
          </cell>
          <cell r="F770" t="str">
            <v>978-7-04-050882-6</v>
          </cell>
          <cell r="G770" t="str">
            <v>陈恒</v>
          </cell>
          <cell r="H770" t="str">
            <v>高等教育出版社</v>
          </cell>
          <cell r="I770">
            <v>2019.1</v>
          </cell>
          <cell r="J770">
            <v>1</v>
          </cell>
          <cell r="K770">
            <v>58</v>
          </cell>
          <cell r="L770" t="str">
            <v>马工程重点教材</v>
          </cell>
          <cell r="M770" t="str">
            <v>×</v>
          </cell>
          <cell r="N770" t="str">
            <v>√</v>
          </cell>
          <cell r="O770" t="str">
            <v>√</v>
          </cell>
          <cell r="P770" t="str">
            <v>√</v>
          </cell>
          <cell r="Q770" t="str">
            <v>√</v>
          </cell>
          <cell r="R770" t="str">
            <v> </v>
          </cell>
          <cell r="S770" t="str">
            <v> </v>
          </cell>
          <cell r="T770" t="str">
            <v>×</v>
          </cell>
          <cell r="U770" t="str">
            <v>×</v>
          </cell>
          <cell r="V770" t="str">
            <v>×</v>
          </cell>
        </row>
        <row r="771">
          <cell r="B771" t="str">
            <v>西方史学理论与流派</v>
          </cell>
          <cell r="C771" t="str">
            <v>历史学类</v>
          </cell>
          <cell r="D771" t="str">
            <v>外国史学史</v>
          </cell>
          <cell r="E771" t="str">
            <v> </v>
          </cell>
          <cell r="F771" t="str">
            <v>978-7-04-050882-6</v>
          </cell>
          <cell r="G771" t="str">
            <v>陈恒</v>
          </cell>
          <cell r="H771" t="str">
            <v>高等教育出版社</v>
          </cell>
          <cell r="I771">
            <v>2019.1</v>
          </cell>
          <cell r="J771">
            <v>1</v>
          </cell>
          <cell r="K771">
            <v>58</v>
          </cell>
          <cell r="L771" t="str">
            <v>马工程重点教材</v>
          </cell>
          <cell r="M771" t="str">
            <v>×</v>
          </cell>
          <cell r="N771" t="str">
            <v>√</v>
          </cell>
          <cell r="O771" t="str">
            <v>√</v>
          </cell>
          <cell r="P771" t="str">
            <v>√</v>
          </cell>
          <cell r="Q771" t="str">
            <v>√</v>
          </cell>
          <cell r="R771" t="str">
            <v> </v>
          </cell>
          <cell r="S771" t="str">
            <v> </v>
          </cell>
          <cell r="T771" t="str">
            <v>×</v>
          </cell>
          <cell r="U771" t="str">
            <v>×</v>
          </cell>
          <cell r="V771" t="str">
            <v>×</v>
          </cell>
        </row>
        <row r="772">
          <cell r="B772" t="str">
            <v>西方史学史与史学名著导读</v>
          </cell>
          <cell r="C772" t="str">
            <v>历史学类</v>
          </cell>
          <cell r="D772" t="str">
            <v>外国史学史</v>
          </cell>
          <cell r="E772" t="str">
            <v> </v>
          </cell>
          <cell r="F772" t="str">
            <v>978-7-04-050882-6</v>
          </cell>
          <cell r="G772" t="str">
            <v>陈恒</v>
          </cell>
          <cell r="H772" t="str">
            <v>高等教育出版社</v>
          </cell>
          <cell r="I772">
            <v>2019.1</v>
          </cell>
          <cell r="J772">
            <v>1</v>
          </cell>
          <cell r="K772">
            <v>58</v>
          </cell>
          <cell r="L772" t="str">
            <v>马工程重点教材</v>
          </cell>
          <cell r="M772" t="str">
            <v>×</v>
          </cell>
          <cell r="N772" t="str">
            <v>√</v>
          </cell>
          <cell r="O772" t="str">
            <v>√</v>
          </cell>
          <cell r="P772" t="str">
            <v>√</v>
          </cell>
          <cell r="Q772" t="str">
            <v>√</v>
          </cell>
          <cell r="R772" t="str">
            <v> </v>
          </cell>
          <cell r="S772" t="str">
            <v> </v>
          </cell>
          <cell r="T772" t="str">
            <v>×</v>
          </cell>
          <cell r="U772" t="str">
            <v>×</v>
          </cell>
          <cell r="V772" t="str">
            <v>×</v>
          </cell>
        </row>
        <row r="773">
          <cell r="B773" t="str">
            <v>教育学原理</v>
          </cell>
          <cell r="C773" t="str">
            <v>教育学类</v>
          </cell>
          <cell r="D773" t="str">
            <v>教育学原理</v>
          </cell>
          <cell r="E773" t="str">
            <v> </v>
          </cell>
          <cell r="F773" t="str">
            <v>978-7-04-050938-0</v>
          </cell>
          <cell r="G773" t="str">
            <v>项贤明、冯建军、柳海民</v>
          </cell>
          <cell r="H773" t="str">
            <v>高等教育出版社</v>
          </cell>
          <cell r="I773">
            <v>2019.1</v>
          </cell>
          <cell r="J773">
            <v>1</v>
          </cell>
          <cell r="K773">
            <v>43.6</v>
          </cell>
          <cell r="L773" t="str">
            <v>马工程重点教材</v>
          </cell>
          <cell r="M773" t="str">
            <v>×</v>
          </cell>
          <cell r="N773" t="str">
            <v>√</v>
          </cell>
          <cell r="O773" t="str">
            <v>√</v>
          </cell>
          <cell r="P773" t="str">
            <v>√</v>
          </cell>
          <cell r="Q773" t="str">
            <v>√</v>
          </cell>
          <cell r="R773" t="str">
            <v> </v>
          </cell>
          <cell r="S773" t="str">
            <v> </v>
          </cell>
          <cell r="T773" t="str">
            <v>×</v>
          </cell>
          <cell r="U773" t="str">
            <v>×</v>
          </cell>
          <cell r="V773" t="str">
            <v>×</v>
          </cell>
        </row>
        <row r="774">
          <cell r="B774" t="str">
            <v>教育学原理专题</v>
          </cell>
          <cell r="C774" t="str">
            <v>教育学类</v>
          </cell>
          <cell r="D774" t="str">
            <v>教育学原理</v>
          </cell>
          <cell r="E774" t="str">
            <v> </v>
          </cell>
          <cell r="F774" t="str">
            <v>978-7-04-050938-0</v>
          </cell>
          <cell r="G774" t="str">
            <v>项贤明、冯建军、柳海民</v>
          </cell>
          <cell r="H774" t="str">
            <v>高等教育出版社</v>
          </cell>
          <cell r="I774">
            <v>2019.1</v>
          </cell>
          <cell r="J774">
            <v>1</v>
          </cell>
          <cell r="K774">
            <v>43.6</v>
          </cell>
          <cell r="L774" t="str">
            <v>马工程重点教材</v>
          </cell>
          <cell r="M774" t="str">
            <v>×</v>
          </cell>
          <cell r="N774" t="str">
            <v>√</v>
          </cell>
          <cell r="O774" t="str">
            <v>√</v>
          </cell>
          <cell r="P774" t="str">
            <v>√</v>
          </cell>
          <cell r="Q774" t="str">
            <v>√</v>
          </cell>
          <cell r="R774" t="str">
            <v> </v>
          </cell>
          <cell r="S774" t="str">
            <v> </v>
          </cell>
          <cell r="T774" t="str">
            <v>×</v>
          </cell>
          <cell r="U774" t="str">
            <v>×</v>
          </cell>
          <cell r="V774" t="str">
            <v>×</v>
          </cell>
        </row>
        <row r="775">
          <cell r="B775" t="str">
            <v>教育学原理与应用</v>
          </cell>
          <cell r="C775" t="str">
            <v>教育学类</v>
          </cell>
          <cell r="D775" t="str">
            <v>教育学原理</v>
          </cell>
          <cell r="E775" t="str">
            <v> </v>
          </cell>
          <cell r="F775" t="str">
            <v>978-7-04-050938-0</v>
          </cell>
          <cell r="G775" t="str">
            <v>项贤明、冯建军、柳海民</v>
          </cell>
          <cell r="H775" t="str">
            <v>高等教育出版社</v>
          </cell>
          <cell r="I775">
            <v>2019.1</v>
          </cell>
          <cell r="J775">
            <v>1</v>
          </cell>
          <cell r="K775">
            <v>43.6</v>
          </cell>
          <cell r="L775" t="str">
            <v>马工程重点教材</v>
          </cell>
          <cell r="M775" t="str">
            <v>×</v>
          </cell>
          <cell r="N775" t="str">
            <v>√</v>
          </cell>
          <cell r="O775" t="str">
            <v>√</v>
          </cell>
          <cell r="P775" t="str">
            <v>√</v>
          </cell>
          <cell r="Q775" t="str">
            <v>√</v>
          </cell>
          <cell r="R775" t="str">
            <v> </v>
          </cell>
          <cell r="S775" t="str">
            <v> </v>
          </cell>
          <cell r="T775" t="str">
            <v>×</v>
          </cell>
          <cell r="U775" t="str">
            <v>×</v>
          </cell>
          <cell r="V775" t="str">
            <v>×</v>
          </cell>
        </row>
        <row r="776">
          <cell r="B776" t="str">
            <v>教育概论</v>
          </cell>
          <cell r="C776" t="str">
            <v>教育学类</v>
          </cell>
          <cell r="D776" t="str">
            <v>教育学原理</v>
          </cell>
          <cell r="E776" t="str">
            <v> </v>
          </cell>
          <cell r="F776" t="str">
            <v>978-7-04-050938-0</v>
          </cell>
          <cell r="G776" t="str">
            <v>项贤明、冯建军、柳海民</v>
          </cell>
          <cell r="H776" t="str">
            <v>高等教育出版社</v>
          </cell>
          <cell r="I776">
            <v>2019.1</v>
          </cell>
          <cell r="J776">
            <v>1</v>
          </cell>
          <cell r="K776">
            <v>43.6</v>
          </cell>
          <cell r="L776" t="str">
            <v>马工程重点教材</v>
          </cell>
          <cell r="M776" t="str">
            <v>×</v>
          </cell>
          <cell r="N776" t="str">
            <v>√</v>
          </cell>
          <cell r="O776" t="str">
            <v>√</v>
          </cell>
          <cell r="P776" t="str">
            <v>√</v>
          </cell>
          <cell r="Q776" t="str">
            <v>√</v>
          </cell>
          <cell r="R776" t="str">
            <v> </v>
          </cell>
          <cell r="S776" t="str">
            <v> </v>
          </cell>
          <cell r="T776" t="str">
            <v>×</v>
          </cell>
          <cell r="U776" t="str">
            <v>×</v>
          </cell>
          <cell r="V776" t="str">
            <v>×</v>
          </cell>
        </row>
        <row r="777">
          <cell r="B777" t="str">
            <v>教育原理</v>
          </cell>
          <cell r="C777" t="str">
            <v>教育学类</v>
          </cell>
          <cell r="D777" t="str">
            <v>教育学原理</v>
          </cell>
          <cell r="E777" t="str">
            <v> </v>
          </cell>
          <cell r="F777" t="str">
            <v>978-7-04-050938-0</v>
          </cell>
          <cell r="G777" t="str">
            <v>项贤明、冯建军、柳海民</v>
          </cell>
          <cell r="H777" t="str">
            <v>高等教育出版社</v>
          </cell>
          <cell r="I777">
            <v>2019.1</v>
          </cell>
          <cell r="J777">
            <v>1</v>
          </cell>
          <cell r="K777">
            <v>43.6</v>
          </cell>
          <cell r="L777" t="str">
            <v>马工程重点教材</v>
          </cell>
          <cell r="M777" t="str">
            <v>×</v>
          </cell>
          <cell r="N777" t="str">
            <v>√</v>
          </cell>
          <cell r="O777" t="str">
            <v>√</v>
          </cell>
          <cell r="P777" t="str">
            <v>√</v>
          </cell>
          <cell r="Q777" t="str">
            <v>√</v>
          </cell>
          <cell r="R777" t="str">
            <v> </v>
          </cell>
          <cell r="S777" t="str">
            <v> </v>
          </cell>
          <cell r="T777" t="str">
            <v>×</v>
          </cell>
          <cell r="U777" t="str">
            <v>×</v>
          </cell>
          <cell r="V777" t="str">
            <v>×</v>
          </cell>
        </row>
        <row r="778">
          <cell r="B778" t="str">
            <v>教育基本原理</v>
          </cell>
          <cell r="C778" t="str">
            <v>教育学类</v>
          </cell>
          <cell r="D778" t="str">
            <v>教育学原理</v>
          </cell>
          <cell r="E778" t="str">
            <v> </v>
          </cell>
          <cell r="F778" t="str">
            <v>978-7-04-050938-0</v>
          </cell>
          <cell r="G778" t="str">
            <v>项贤明、冯建军、柳海民</v>
          </cell>
          <cell r="H778" t="str">
            <v>高等教育出版社</v>
          </cell>
          <cell r="I778">
            <v>2019.1</v>
          </cell>
          <cell r="J778">
            <v>1</v>
          </cell>
          <cell r="K778">
            <v>43.6</v>
          </cell>
          <cell r="L778" t="str">
            <v>马工程重点教材</v>
          </cell>
          <cell r="M778" t="str">
            <v>×</v>
          </cell>
          <cell r="N778" t="str">
            <v>√</v>
          </cell>
          <cell r="O778" t="str">
            <v>√</v>
          </cell>
          <cell r="P778" t="str">
            <v>√</v>
          </cell>
          <cell r="Q778" t="str">
            <v>√</v>
          </cell>
          <cell r="R778" t="str">
            <v> </v>
          </cell>
          <cell r="S778" t="str">
            <v> </v>
          </cell>
          <cell r="T778" t="str">
            <v>×</v>
          </cell>
          <cell r="U778" t="str">
            <v>×</v>
          </cell>
          <cell r="V778" t="str">
            <v>×</v>
          </cell>
        </row>
        <row r="779">
          <cell r="B779" t="str">
            <v>教育学基本原理</v>
          </cell>
          <cell r="C779" t="str">
            <v>教育学类</v>
          </cell>
          <cell r="D779" t="str">
            <v>教育学原理</v>
          </cell>
          <cell r="E779" t="str">
            <v> </v>
          </cell>
          <cell r="F779" t="str">
            <v>978-7-04-050938-0</v>
          </cell>
          <cell r="G779" t="str">
            <v>项贤明、冯建军、柳海民</v>
          </cell>
          <cell r="H779" t="str">
            <v>高等教育出版社</v>
          </cell>
          <cell r="I779">
            <v>2019.1</v>
          </cell>
          <cell r="J779">
            <v>1</v>
          </cell>
          <cell r="K779">
            <v>43.6</v>
          </cell>
          <cell r="L779" t="str">
            <v>马工程重点教材</v>
          </cell>
          <cell r="M779" t="str">
            <v>×</v>
          </cell>
          <cell r="N779" t="str">
            <v>√</v>
          </cell>
          <cell r="O779" t="str">
            <v>√</v>
          </cell>
          <cell r="P779" t="str">
            <v>√</v>
          </cell>
          <cell r="Q779" t="str">
            <v>√</v>
          </cell>
          <cell r="R779" t="str">
            <v> </v>
          </cell>
          <cell r="S779" t="str">
            <v> </v>
          </cell>
          <cell r="T779" t="str">
            <v>×</v>
          </cell>
          <cell r="U779" t="str">
            <v>×</v>
          </cell>
          <cell r="V779" t="str">
            <v>×</v>
          </cell>
        </row>
        <row r="780">
          <cell r="B780" t="str">
            <v>教育学基础</v>
          </cell>
          <cell r="C780" t="str">
            <v>教育学类</v>
          </cell>
          <cell r="D780" t="str">
            <v>教育学原理</v>
          </cell>
          <cell r="E780" t="str">
            <v> </v>
          </cell>
          <cell r="F780" t="str">
            <v>978-7-04-050938-0</v>
          </cell>
          <cell r="G780" t="str">
            <v>项贤明、冯建军、柳海民</v>
          </cell>
          <cell r="H780" t="str">
            <v>高等教育出版社</v>
          </cell>
          <cell r="I780">
            <v>2019.1</v>
          </cell>
          <cell r="J780">
            <v>1</v>
          </cell>
          <cell r="K780">
            <v>43.6</v>
          </cell>
          <cell r="L780" t="str">
            <v>马工程重点教材</v>
          </cell>
          <cell r="M780" t="str">
            <v>×</v>
          </cell>
          <cell r="N780" t="str">
            <v>√</v>
          </cell>
          <cell r="O780" t="str">
            <v>√</v>
          </cell>
          <cell r="P780" t="str">
            <v>√</v>
          </cell>
          <cell r="Q780" t="str">
            <v>√</v>
          </cell>
          <cell r="R780" t="str">
            <v> </v>
          </cell>
          <cell r="S780" t="str">
            <v> </v>
          </cell>
          <cell r="T780" t="str">
            <v>×</v>
          </cell>
          <cell r="U780" t="str">
            <v>×</v>
          </cell>
          <cell r="V780" t="str">
            <v>×</v>
          </cell>
        </row>
        <row r="781">
          <cell r="B781" t="str">
            <v>教育学</v>
          </cell>
          <cell r="C781" t="str">
            <v>教育学类</v>
          </cell>
          <cell r="D781" t="str">
            <v>教育学原理</v>
          </cell>
          <cell r="E781" t="str">
            <v> </v>
          </cell>
          <cell r="F781" t="str">
            <v>978-7-04-050938-0</v>
          </cell>
          <cell r="G781" t="str">
            <v>项贤明、冯建军、柳海民</v>
          </cell>
          <cell r="H781" t="str">
            <v>高等教育出版社</v>
          </cell>
          <cell r="I781">
            <v>2019.1</v>
          </cell>
          <cell r="J781">
            <v>1</v>
          </cell>
          <cell r="K781">
            <v>43.6</v>
          </cell>
          <cell r="L781" t="str">
            <v>马工程重点教材</v>
          </cell>
          <cell r="M781" t="str">
            <v>×</v>
          </cell>
          <cell r="N781" t="str">
            <v>√</v>
          </cell>
          <cell r="O781" t="str">
            <v>√</v>
          </cell>
          <cell r="P781" t="str">
            <v>√</v>
          </cell>
          <cell r="Q781" t="str">
            <v>√</v>
          </cell>
          <cell r="R781" t="str">
            <v> </v>
          </cell>
          <cell r="S781" t="str">
            <v> </v>
          </cell>
          <cell r="T781" t="str">
            <v>×</v>
          </cell>
          <cell r="U781" t="str">
            <v>×</v>
          </cell>
          <cell r="V781" t="str">
            <v>×</v>
          </cell>
        </row>
        <row r="782">
          <cell r="B782" t="str">
            <v>当代教育学</v>
          </cell>
          <cell r="C782" t="str">
            <v>教育学类</v>
          </cell>
          <cell r="D782" t="str">
            <v>教育学原理</v>
          </cell>
          <cell r="E782" t="str">
            <v> </v>
          </cell>
          <cell r="F782" t="str">
            <v>978-7-04-050938-0</v>
          </cell>
          <cell r="G782" t="str">
            <v>项贤明、冯建军、柳海民</v>
          </cell>
          <cell r="H782" t="str">
            <v>高等教育出版社</v>
          </cell>
          <cell r="I782">
            <v>2019.1</v>
          </cell>
          <cell r="J782">
            <v>1</v>
          </cell>
          <cell r="K782">
            <v>43.6</v>
          </cell>
          <cell r="L782" t="str">
            <v>马工程重点教材</v>
          </cell>
          <cell r="M782" t="str">
            <v>×</v>
          </cell>
          <cell r="N782" t="str">
            <v>√</v>
          </cell>
          <cell r="O782" t="str">
            <v>√</v>
          </cell>
          <cell r="P782" t="str">
            <v>√</v>
          </cell>
          <cell r="Q782" t="str">
            <v>√</v>
          </cell>
          <cell r="R782" t="str">
            <v> </v>
          </cell>
          <cell r="S782" t="str">
            <v> </v>
          </cell>
          <cell r="T782" t="str">
            <v>×</v>
          </cell>
          <cell r="U782" t="str">
            <v>×</v>
          </cell>
          <cell r="V782" t="str">
            <v>×</v>
          </cell>
        </row>
        <row r="783">
          <cell r="B783" t="str">
            <v>普通教育学</v>
          </cell>
          <cell r="C783" t="str">
            <v>教育学类</v>
          </cell>
          <cell r="D783" t="str">
            <v>教育学原理</v>
          </cell>
          <cell r="E783" t="str">
            <v> </v>
          </cell>
          <cell r="F783" t="str">
            <v>978-7-04-050938-0</v>
          </cell>
          <cell r="G783" t="str">
            <v>项贤明、冯建军、柳海民</v>
          </cell>
          <cell r="H783" t="str">
            <v>高等教育出版社</v>
          </cell>
          <cell r="I783">
            <v>2019.1</v>
          </cell>
          <cell r="J783">
            <v>1</v>
          </cell>
          <cell r="K783">
            <v>43.6</v>
          </cell>
          <cell r="L783" t="str">
            <v>马工程重点教材</v>
          </cell>
          <cell r="M783" t="str">
            <v>×</v>
          </cell>
          <cell r="N783" t="str">
            <v>√</v>
          </cell>
          <cell r="O783" t="str">
            <v>√</v>
          </cell>
          <cell r="P783" t="str">
            <v>√</v>
          </cell>
          <cell r="Q783" t="str">
            <v>√</v>
          </cell>
          <cell r="R783" t="str">
            <v> </v>
          </cell>
          <cell r="S783" t="str">
            <v> </v>
          </cell>
          <cell r="T783" t="str">
            <v>×</v>
          </cell>
          <cell r="U783" t="str">
            <v>×</v>
          </cell>
          <cell r="V783" t="str">
            <v>×</v>
          </cell>
        </row>
        <row r="784">
          <cell r="B784" t="str">
            <v>中小学教育原理</v>
          </cell>
          <cell r="C784" t="str">
            <v>教育学类</v>
          </cell>
          <cell r="D784" t="str">
            <v>教育学原理</v>
          </cell>
          <cell r="E784" t="str">
            <v> </v>
          </cell>
          <cell r="F784" t="str">
            <v>978-7-04-050938-0</v>
          </cell>
          <cell r="G784" t="str">
            <v>项贤明、冯建军、柳海民</v>
          </cell>
          <cell r="H784" t="str">
            <v>高等教育出版社</v>
          </cell>
          <cell r="I784">
            <v>2019.1</v>
          </cell>
          <cell r="J784">
            <v>1</v>
          </cell>
          <cell r="K784">
            <v>43.6</v>
          </cell>
          <cell r="L784" t="str">
            <v>马工程重点教材</v>
          </cell>
          <cell r="M784" t="str">
            <v>×</v>
          </cell>
          <cell r="N784" t="str">
            <v>√</v>
          </cell>
          <cell r="O784" t="str">
            <v>√</v>
          </cell>
          <cell r="P784" t="str">
            <v>√</v>
          </cell>
          <cell r="Q784" t="str">
            <v>√</v>
          </cell>
          <cell r="R784" t="str">
            <v> </v>
          </cell>
          <cell r="S784" t="str">
            <v> </v>
          </cell>
          <cell r="T784" t="str">
            <v>×</v>
          </cell>
          <cell r="U784" t="str">
            <v>×</v>
          </cell>
          <cell r="V784" t="str">
            <v>×</v>
          </cell>
        </row>
        <row r="785">
          <cell r="B785" t="str">
            <v>教育学导论</v>
          </cell>
          <cell r="C785" t="str">
            <v>教育学类</v>
          </cell>
          <cell r="D785" t="str">
            <v>教育学原理</v>
          </cell>
          <cell r="E785" t="str">
            <v> </v>
          </cell>
          <cell r="F785" t="str">
            <v>978-7-04-050938-0</v>
          </cell>
          <cell r="G785" t="str">
            <v>项贤明、冯建军、柳海民</v>
          </cell>
          <cell r="H785" t="str">
            <v>高等教育出版社</v>
          </cell>
          <cell r="I785">
            <v>2019.1</v>
          </cell>
          <cell r="J785">
            <v>1</v>
          </cell>
          <cell r="K785">
            <v>43.6</v>
          </cell>
          <cell r="L785" t="str">
            <v>马工程重点教材</v>
          </cell>
          <cell r="M785" t="str">
            <v>×</v>
          </cell>
          <cell r="N785" t="str">
            <v>√</v>
          </cell>
          <cell r="O785" t="str">
            <v>√</v>
          </cell>
          <cell r="P785" t="str">
            <v>√</v>
          </cell>
          <cell r="Q785" t="str">
            <v>√</v>
          </cell>
          <cell r="R785" t="str">
            <v> </v>
          </cell>
          <cell r="S785" t="str">
            <v> </v>
          </cell>
          <cell r="T785" t="str">
            <v>×</v>
          </cell>
          <cell r="U785" t="str">
            <v>×</v>
          </cell>
          <cell r="V785" t="str">
            <v>×</v>
          </cell>
        </row>
        <row r="786">
          <cell r="B786" t="str">
            <v>现代教育学</v>
          </cell>
          <cell r="C786" t="str">
            <v>教育学类</v>
          </cell>
          <cell r="D786" t="str">
            <v>教育学原理</v>
          </cell>
          <cell r="E786" t="str">
            <v> </v>
          </cell>
          <cell r="F786" t="str">
            <v>978-7-04-050938-0</v>
          </cell>
          <cell r="G786" t="str">
            <v>项贤明、冯建军、柳海民</v>
          </cell>
          <cell r="H786" t="str">
            <v>高等教育出版社</v>
          </cell>
          <cell r="I786">
            <v>2019.1</v>
          </cell>
          <cell r="J786">
            <v>1</v>
          </cell>
          <cell r="K786">
            <v>43.6</v>
          </cell>
          <cell r="L786" t="str">
            <v>马工程重点教材</v>
          </cell>
          <cell r="M786" t="str">
            <v>×</v>
          </cell>
          <cell r="N786" t="str">
            <v>√</v>
          </cell>
          <cell r="O786" t="str">
            <v>√</v>
          </cell>
          <cell r="P786" t="str">
            <v>√</v>
          </cell>
          <cell r="Q786" t="str">
            <v>√</v>
          </cell>
          <cell r="R786" t="str">
            <v> </v>
          </cell>
          <cell r="S786" t="str">
            <v> </v>
          </cell>
          <cell r="T786" t="str">
            <v>×</v>
          </cell>
          <cell r="U786" t="str">
            <v>×</v>
          </cell>
          <cell r="V786" t="str">
            <v>×</v>
          </cell>
        </row>
        <row r="787">
          <cell r="B787" t="str">
            <v>国际政治学概论</v>
          </cell>
          <cell r="C787" t="str">
            <v>政治学类</v>
          </cell>
          <cell r="D787" t="str">
            <v>国际政治学</v>
          </cell>
          <cell r="E787" t="str">
            <v> </v>
          </cell>
          <cell r="F787" t="str">
            <v>978-7-04-050728-7</v>
          </cell>
          <cell r="G787" t="str">
            <v>陈岳、门洪华、刘清才</v>
          </cell>
          <cell r="H787" t="str">
            <v>高等教育出版社</v>
          </cell>
          <cell r="I787">
            <v>2019.1</v>
          </cell>
          <cell r="J787">
            <v>1</v>
          </cell>
          <cell r="K787">
            <v>31.9</v>
          </cell>
          <cell r="L787" t="str">
            <v>马工程重点教材</v>
          </cell>
          <cell r="M787" t="str">
            <v>×</v>
          </cell>
          <cell r="N787" t="str">
            <v>√</v>
          </cell>
          <cell r="O787" t="str">
            <v>√</v>
          </cell>
          <cell r="P787" t="str">
            <v>√</v>
          </cell>
          <cell r="Q787" t="str">
            <v>√</v>
          </cell>
          <cell r="R787" t="str">
            <v> </v>
          </cell>
          <cell r="S787" t="str">
            <v> </v>
          </cell>
          <cell r="T787" t="str">
            <v>×</v>
          </cell>
          <cell r="U787" t="str">
            <v>×</v>
          </cell>
          <cell r="V787" t="str">
            <v>×</v>
          </cell>
        </row>
        <row r="788">
          <cell r="B788" t="str">
            <v>国际政治学</v>
          </cell>
          <cell r="C788" t="str">
            <v>政治学类</v>
          </cell>
          <cell r="D788" t="str">
            <v>国际政治学</v>
          </cell>
          <cell r="E788" t="str">
            <v> </v>
          </cell>
          <cell r="F788" t="str">
            <v>978-7-04-050728-7</v>
          </cell>
          <cell r="G788" t="str">
            <v>陈岳、门洪华、刘清才</v>
          </cell>
          <cell r="H788" t="str">
            <v>高等教育出版社</v>
          </cell>
          <cell r="I788">
            <v>2019.1</v>
          </cell>
          <cell r="J788">
            <v>1</v>
          </cell>
          <cell r="K788">
            <v>31.9</v>
          </cell>
          <cell r="L788" t="str">
            <v>马工程重点教材</v>
          </cell>
          <cell r="M788" t="str">
            <v>×</v>
          </cell>
          <cell r="N788" t="str">
            <v>√</v>
          </cell>
          <cell r="O788" t="str">
            <v>√</v>
          </cell>
          <cell r="P788" t="str">
            <v>√</v>
          </cell>
          <cell r="Q788" t="str">
            <v>√</v>
          </cell>
          <cell r="R788" t="str">
            <v> </v>
          </cell>
          <cell r="S788" t="str">
            <v> </v>
          </cell>
          <cell r="T788" t="str">
            <v>×</v>
          </cell>
          <cell r="U788" t="str">
            <v>×</v>
          </cell>
          <cell r="V788" t="str">
            <v>×</v>
          </cell>
        </row>
        <row r="789">
          <cell r="B789" t="str">
            <v>国际政治学导论</v>
          </cell>
          <cell r="C789" t="str">
            <v>政治学类</v>
          </cell>
          <cell r="D789" t="str">
            <v>国际政治学</v>
          </cell>
          <cell r="E789" t="str">
            <v> </v>
          </cell>
          <cell r="F789" t="str">
            <v>978-7-04-050728-7</v>
          </cell>
          <cell r="G789" t="str">
            <v>陈岳、门洪华、刘清才</v>
          </cell>
          <cell r="H789" t="str">
            <v>高等教育出版社</v>
          </cell>
          <cell r="I789">
            <v>2019.1</v>
          </cell>
          <cell r="J789">
            <v>1</v>
          </cell>
          <cell r="K789">
            <v>31.9</v>
          </cell>
          <cell r="L789" t="str">
            <v>马工程重点教材</v>
          </cell>
          <cell r="M789" t="str">
            <v>×</v>
          </cell>
          <cell r="N789" t="str">
            <v>√</v>
          </cell>
          <cell r="O789" t="str">
            <v>√</v>
          </cell>
          <cell r="P789" t="str">
            <v>√</v>
          </cell>
          <cell r="Q789" t="str">
            <v>√</v>
          </cell>
          <cell r="R789" t="str">
            <v> </v>
          </cell>
          <cell r="S789" t="str">
            <v> </v>
          </cell>
          <cell r="T789" t="str">
            <v>×</v>
          </cell>
          <cell r="U789" t="str">
            <v>×</v>
          </cell>
          <cell r="V789" t="str">
            <v>×</v>
          </cell>
        </row>
        <row r="790">
          <cell r="B790" t="str">
            <v>国际政治学原理</v>
          </cell>
          <cell r="C790" t="str">
            <v>政治学类</v>
          </cell>
          <cell r="D790" t="str">
            <v>国际政治学</v>
          </cell>
          <cell r="E790" t="str">
            <v> </v>
          </cell>
          <cell r="F790" t="str">
            <v>978-7-04-050728-7</v>
          </cell>
          <cell r="G790" t="str">
            <v>陈岳、门洪华、刘清才</v>
          </cell>
          <cell r="H790" t="str">
            <v>高等教育出版社</v>
          </cell>
          <cell r="I790">
            <v>2019.1</v>
          </cell>
          <cell r="J790">
            <v>1</v>
          </cell>
          <cell r="K790">
            <v>31.9</v>
          </cell>
          <cell r="L790" t="str">
            <v>马工程重点教材</v>
          </cell>
          <cell r="M790" t="str">
            <v>×</v>
          </cell>
          <cell r="N790" t="str">
            <v>√</v>
          </cell>
          <cell r="O790" t="str">
            <v>√</v>
          </cell>
          <cell r="P790" t="str">
            <v>√</v>
          </cell>
          <cell r="Q790" t="str">
            <v>√</v>
          </cell>
          <cell r="R790" t="str">
            <v> </v>
          </cell>
          <cell r="S790" t="str">
            <v> </v>
          </cell>
          <cell r="T790" t="str">
            <v>×</v>
          </cell>
          <cell r="U790" t="str">
            <v>×</v>
          </cell>
          <cell r="V790" t="str">
            <v>×</v>
          </cell>
        </row>
        <row r="791">
          <cell r="B791" t="str">
            <v>博物馆学概论</v>
          </cell>
          <cell r="C791" t="str">
            <v>历史学类</v>
          </cell>
          <cell r="D791" t="str">
            <v>博物馆学概论</v>
          </cell>
          <cell r="E791" t="str">
            <v> </v>
          </cell>
          <cell r="F791" t="str">
            <v>978-7-04-050853-6</v>
          </cell>
          <cell r="G791" t="str">
            <v>陈红京</v>
          </cell>
          <cell r="H791" t="str">
            <v>高等教育出版社</v>
          </cell>
          <cell r="I791">
            <v>2019.1</v>
          </cell>
          <cell r="J791">
            <v>1</v>
          </cell>
          <cell r="K791">
            <v>37</v>
          </cell>
          <cell r="L791" t="str">
            <v>马工程重点教材</v>
          </cell>
          <cell r="M791" t="str">
            <v>×</v>
          </cell>
          <cell r="N791" t="str">
            <v>√</v>
          </cell>
          <cell r="O791" t="str">
            <v>√</v>
          </cell>
          <cell r="P791" t="str">
            <v>√</v>
          </cell>
          <cell r="Q791" t="str">
            <v>√</v>
          </cell>
          <cell r="R791" t="str">
            <v> </v>
          </cell>
          <cell r="S791" t="str">
            <v> </v>
          </cell>
          <cell r="T791" t="str">
            <v>×</v>
          </cell>
          <cell r="U791" t="str">
            <v>×</v>
          </cell>
          <cell r="V791" t="str">
            <v>×</v>
          </cell>
        </row>
        <row r="792">
          <cell r="B792" t="str">
            <v>博物馆学基础</v>
          </cell>
          <cell r="C792" t="str">
            <v>历史学类</v>
          </cell>
          <cell r="D792" t="str">
            <v>博物馆学概论</v>
          </cell>
          <cell r="E792" t="str">
            <v> </v>
          </cell>
          <cell r="F792" t="str">
            <v>978-7-04-050853-6</v>
          </cell>
          <cell r="G792" t="str">
            <v>陈红京</v>
          </cell>
          <cell r="H792" t="str">
            <v>高等教育出版社</v>
          </cell>
          <cell r="I792">
            <v>2019.1</v>
          </cell>
          <cell r="J792">
            <v>1</v>
          </cell>
          <cell r="K792">
            <v>37</v>
          </cell>
          <cell r="L792" t="str">
            <v>马工程重点教材</v>
          </cell>
          <cell r="M792" t="str">
            <v>×</v>
          </cell>
          <cell r="N792" t="str">
            <v>√</v>
          </cell>
          <cell r="O792" t="str">
            <v>√</v>
          </cell>
          <cell r="P792" t="str">
            <v>√</v>
          </cell>
          <cell r="Q792" t="str">
            <v>√</v>
          </cell>
          <cell r="R792" t="str">
            <v> </v>
          </cell>
          <cell r="S792" t="str">
            <v> </v>
          </cell>
          <cell r="T792" t="str">
            <v>×</v>
          </cell>
          <cell r="U792" t="str">
            <v>×</v>
          </cell>
          <cell r="V792" t="str">
            <v>×</v>
          </cell>
        </row>
        <row r="793">
          <cell r="B793" t="str">
            <v>考古与博物馆学</v>
          </cell>
          <cell r="C793" t="str">
            <v>历史学类</v>
          </cell>
          <cell r="D793" t="str">
            <v>博物馆学概论</v>
          </cell>
          <cell r="E793" t="str">
            <v> </v>
          </cell>
          <cell r="F793" t="str">
            <v>978-7-04-050853-6</v>
          </cell>
          <cell r="G793" t="str">
            <v>陈红京</v>
          </cell>
          <cell r="H793" t="str">
            <v>高等教育出版社</v>
          </cell>
          <cell r="I793">
            <v>2019.1</v>
          </cell>
          <cell r="J793">
            <v>1</v>
          </cell>
          <cell r="K793">
            <v>37</v>
          </cell>
          <cell r="L793" t="str">
            <v>马工程重点教材</v>
          </cell>
          <cell r="M793" t="str">
            <v>×</v>
          </cell>
          <cell r="N793" t="str">
            <v>√</v>
          </cell>
          <cell r="O793" t="str">
            <v>√</v>
          </cell>
          <cell r="P793" t="str">
            <v>√</v>
          </cell>
          <cell r="Q793" t="str">
            <v>√</v>
          </cell>
          <cell r="R793" t="str">
            <v> </v>
          </cell>
          <cell r="S793" t="str">
            <v> </v>
          </cell>
          <cell r="T793" t="str">
            <v>×</v>
          </cell>
          <cell r="U793" t="str">
            <v>×</v>
          </cell>
          <cell r="V793" t="str">
            <v>×</v>
          </cell>
        </row>
        <row r="794">
          <cell r="B794" t="str">
            <v>中外舞蹈史及作品鉴赏</v>
          </cell>
          <cell r="C794" t="str">
            <v>艺术学类</v>
          </cell>
          <cell r="D794" t="str">
            <v>中国舞蹈史</v>
          </cell>
          <cell r="E794" t="str">
            <v> </v>
          </cell>
          <cell r="F794" t="str">
            <v>978-7-04-051068-3</v>
          </cell>
          <cell r="G794" t="str">
            <v>袁禾、郑慧慧</v>
          </cell>
          <cell r="H794" t="str">
            <v>高等教育出版社</v>
          </cell>
          <cell r="I794">
            <v>2019.3</v>
          </cell>
          <cell r="J794">
            <v>1</v>
          </cell>
          <cell r="K794">
            <v>65</v>
          </cell>
          <cell r="L794" t="str">
            <v>马工程重点教材</v>
          </cell>
          <cell r="M794" t="str">
            <v>×</v>
          </cell>
          <cell r="N794" t="str">
            <v>√</v>
          </cell>
          <cell r="O794" t="str">
            <v>√</v>
          </cell>
          <cell r="P794" t="str">
            <v>√</v>
          </cell>
          <cell r="Q794" t="str">
            <v>√</v>
          </cell>
          <cell r="R794" t="str">
            <v> </v>
          </cell>
          <cell r="S794" t="str">
            <v> </v>
          </cell>
          <cell r="T794" t="str">
            <v>×</v>
          </cell>
          <cell r="U794" t="str">
            <v>×</v>
          </cell>
          <cell r="V794" t="str">
            <v>×</v>
          </cell>
        </row>
        <row r="795">
          <cell r="B795" t="str">
            <v>中外舞蹈史</v>
          </cell>
          <cell r="C795" t="str">
            <v>艺术学类</v>
          </cell>
          <cell r="D795" t="str">
            <v>中国舞蹈史</v>
          </cell>
          <cell r="E795" t="str">
            <v> </v>
          </cell>
          <cell r="F795" t="str">
            <v>978-7-04-051068-3</v>
          </cell>
          <cell r="G795" t="str">
            <v>袁禾、郑慧慧</v>
          </cell>
          <cell r="H795" t="str">
            <v>高等教育出版社</v>
          </cell>
          <cell r="I795">
            <v>2019.3</v>
          </cell>
          <cell r="J795">
            <v>1</v>
          </cell>
          <cell r="K795">
            <v>65</v>
          </cell>
          <cell r="L795" t="str">
            <v>马工程重点教材</v>
          </cell>
          <cell r="M795" t="str">
            <v>×</v>
          </cell>
          <cell r="N795" t="str">
            <v>√</v>
          </cell>
          <cell r="O795" t="str">
            <v>√</v>
          </cell>
          <cell r="P795" t="str">
            <v>√</v>
          </cell>
          <cell r="Q795" t="str">
            <v>√</v>
          </cell>
          <cell r="R795" t="str">
            <v> </v>
          </cell>
          <cell r="S795" t="str">
            <v> </v>
          </cell>
          <cell r="T795" t="str">
            <v>×</v>
          </cell>
          <cell r="U795" t="str">
            <v>×</v>
          </cell>
          <cell r="V795" t="str">
            <v>×</v>
          </cell>
        </row>
        <row r="796">
          <cell r="B796" t="str">
            <v>舞蹈发展史与作品赏析</v>
          </cell>
          <cell r="C796" t="str">
            <v>艺术学类</v>
          </cell>
          <cell r="D796" t="str">
            <v>中国舞蹈史</v>
          </cell>
          <cell r="E796" t="str">
            <v> </v>
          </cell>
          <cell r="F796" t="str">
            <v>978-7-04-051068-3</v>
          </cell>
          <cell r="G796" t="str">
            <v>袁禾、郑慧慧</v>
          </cell>
          <cell r="H796" t="str">
            <v>高等教育出版社</v>
          </cell>
          <cell r="I796">
            <v>2019.3</v>
          </cell>
          <cell r="J796">
            <v>1</v>
          </cell>
          <cell r="K796">
            <v>65</v>
          </cell>
          <cell r="L796" t="str">
            <v>马工程重点教材</v>
          </cell>
          <cell r="M796" t="str">
            <v>×</v>
          </cell>
          <cell r="N796" t="str">
            <v>√</v>
          </cell>
          <cell r="O796" t="str">
            <v>√</v>
          </cell>
          <cell r="P796" t="str">
            <v>√</v>
          </cell>
          <cell r="Q796" t="str">
            <v>√</v>
          </cell>
          <cell r="R796" t="str">
            <v> </v>
          </cell>
          <cell r="S796" t="str">
            <v> </v>
          </cell>
          <cell r="T796" t="str">
            <v>×</v>
          </cell>
          <cell r="U796" t="str">
            <v>×</v>
          </cell>
          <cell r="V796" t="str">
            <v>×</v>
          </cell>
        </row>
        <row r="797">
          <cell r="B797" t="str">
            <v>舞蹈简史</v>
          </cell>
          <cell r="C797" t="str">
            <v>艺术学类</v>
          </cell>
          <cell r="D797" t="str">
            <v>中国舞蹈史</v>
          </cell>
          <cell r="E797" t="str">
            <v> </v>
          </cell>
          <cell r="F797" t="str">
            <v>978-7-04-051068-3</v>
          </cell>
          <cell r="G797" t="str">
            <v>袁禾、郑慧慧</v>
          </cell>
          <cell r="H797" t="str">
            <v>高等教育出版社</v>
          </cell>
          <cell r="I797">
            <v>2019.3</v>
          </cell>
          <cell r="J797">
            <v>1</v>
          </cell>
          <cell r="K797">
            <v>65</v>
          </cell>
          <cell r="L797" t="str">
            <v>马工程重点教材</v>
          </cell>
          <cell r="M797" t="str">
            <v>×</v>
          </cell>
          <cell r="N797" t="str">
            <v>√</v>
          </cell>
          <cell r="O797" t="str">
            <v>√</v>
          </cell>
          <cell r="P797" t="str">
            <v>√</v>
          </cell>
          <cell r="Q797" t="str">
            <v>√</v>
          </cell>
          <cell r="R797" t="str">
            <v> </v>
          </cell>
          <cell r="S797" t="str">
            <v> </v>
          </cell>
          <cell r="T797" t="str">
            <v>×</v>
          </cell>
          <cell r="U797" t="str">
            <v>×</v>
          </cell>
          <cell r="V797" t="str">
            <v>×</v>
          </cell>
        </row>
        <row r="798">
          <cell r="B798" t="str">
            <v>舞蹈简史与欣赏</v>
          </cell>
          <cell r="C798" t="str">
            <v>艺术学类</v>
          </cell>
          <cell r="D798" t="str">
            <v>中国舞蹈史</v>
          </cell>
          <cell r="E798" t="str">
            <v> </v>
          </cell>
          <cell r="F798" t="str">
            <v>978-7-04-051068-3</v>
          </cell>
          <cell r="G798" t="str">
            <v>袁禾、郑慧慧</v>
          </cell>
          <cell r="H798" t="str">
            <v>高等教育出版社</v>
          </cell>
          <cell r="I798">
            <v>2019.3</v>
          </cell>
          <cell r="J798">
            <v>1</v>
          </cell>
          <cell r="K798">
            <v>65</v>
          </cell>
          <cell r="L798" t="str">
            <v>马工程重点教材</v>
          </cell>
          <cell r="M798" t="str">
            <v>×</v>
          </cell>
          <cell r="N798" t="str">
            <v>√</v>
          </cell>
          <cell r="O798" t="str">
            <v>√</v>
          </cell>
          <cell r="P798" t="str">
            <v>√</v>
          </cell>
          <cell r="Q798" t="str">
            <v>√</v>
          </cell>
          <cell r="R798" t="str">
            <v> </v>
          </cell>
          <cell r="S798" t="str">
            <v> </v>
          </cell>
          <cell r="T798" t="str">
            <v>×</v>
          </cell>
          <cell r="U798" t="str">
            <v>×</v>
          </cell>
          <cell r="V798" t="str">
            <v>×</v>
          </cell>
        </row>
        <row r="799">
          <cell r="B799" t="str">
            <v>舞蹈史</v>
          </cell>
          <cell r="C799" t="str">
            <v>艺术学类</v>
          </cell>
          <cell r="D799" t="str">
            <v>中国舞蹈史</v>
          </cell>
          <cell r="E799" t="str">
            <v> </v>
          </cell>
          <cell r="F799" t="str">
            <v>978-7-04-051068-3</v>
          </cell>
          <cell r="G799" t="str">
            <v>袁禾、郑慧慧</v>
          </cell>
          <cell r="H799" t="str">
            <v>高等教育出版社</v>
          </cell>
          <cell r="I799">
            <v>2019.3</v>
          </cell>
          <cell r="J799">
            <v>1</v>
          </cell>
          <cell r="K799">
            <v>65</v>
          </cell>
          <cell r="L799" t="str">
            <v>马工程重点教材</v>
          </cell>
          <cell r="M799" t="str">
            <v>×</v>
          </cell>
          <cell r="N799" t="str">
            <v>√</v>
          </cell>
          <cell r="O799" t="str">
            <v>√</v>
          </cell>
          <cell r="P799" t="str">
            <v>√</v>
          </cell>
          <cell r="Q799" t="str">
            <v>√</v>
          </cell>
          <cell r="R799" t="str">
            <v> </v>
          </cell>
          <cell r="S799" t="str">
            <v> </v>
          </cell>
          <cell r="T799" t="str">
            <v>×</v>
          </cell>
          <cell r="U799" t="str">
            <v>×</v>
          </cell>
          <cell r="V799" t="str">
            <v>×</v>
          </cell>
        </row>
        <row r="800">
          <cell r="B800" t="str">
            <v>舞蹈史论</v>
          </cell>
          <cell r="C800" t="str">
            <v>艺术学类</v>
          </cell>
          <cell r="D800" t="str">
            <v>中国舞蹈史</v>
          </cell>
          <cell r="E800" t="str">
            <v> </v>
          </cell>
          <cell r="F800" t="str">
            <v>978-7-04-051068-3</v>
          </cell>
          <cell r="G800" t="str">
            <v>袁禾、郑慧慧</v>
          </cell>
          <cell r="H800" t="str">
            <v>高等教育出版社</v>
          </cell>
          <cell r="I800">
            <v>2019.3</v>
          </cell>
          <cell r="J800">
            <v>1</v>
          </cell>
          <cell r="K800">
            <v>65</v>
          </cell>
          <cell r="L800" t="str">
            <v>马工程重点教材</v>
          </cell>
          <cell r="M800" t="str">
            <v>×</v>
          </cell>
          <cell r="N800" t="str">
            <v>√</v>
          </cell>
          <cell r="O800" t="str">
            <v>√</v>
          </cell>
          <cell r="P800" t="str">
            <v>√</v>
          </cell>
          <cell r="Q800" t="str">
            <v>√</v>
          </cell>
          <cell r="R800" t="str">
            <v> </v>
          </cell>
          <cell r="S800" t="str">
            <v> </v>
          </cell>
          <cell r="T800" t="str">
            <v>×</v>
          </cell>
          <cell r="U800" t="str">
            <v>×</v>
          </cell>
          <cell r="V800" t="str">
            <v>×</v>
          </cell>
        </row>
        <row r="801">
          <cell r="B801" t="str">
            <v>舞蹈史与作品鉴赏</v>
          </cell>
          <cell r="C801" t="str">
            <v>艺术学类</v>
          </cell>
          <cell r="D801" t="str">
            <v>中国舞蹈史</v>
          </cell>
          <cell r="E801" t="str">
            <v> </v>
          </cell>
          <cell r="F801" t="str">
            <v>978-7-04-051068-3</v>
          </cell>
          <cell r="G801" t="str">
            <v>袁禾、郑慧慧</v>
          </cell>
          <cell r="H801" t="str">
            <v>高等教育出版社</v>
          </cell>
          <cell r="I801">
            <v>2019.3</v>
          </cell>
          <cell r="J801">
            <v>1</v>
          </cell>
          <cell r="K801">
            <v>65</v>
          </cell>
          <cell r="L801" t="str">
            <v>马工程重点教材</v>
          </cell>
          <cell r="M801" t="str">
            <v>×</v>
          </cell>
          <cell r="N801" t="str">
            <v>√</v>
          </cell>
          <cell r="O801" t="str">
            <v>√</v>
          </cell>
          <cell r="P801" t="str">
            <v>√</v>
          </cell>
          <cell r="Q801" t="str">
            <v>√</v>
          </cell>
          <cell r="R801" t="str">
            <v> </v>
          </cell>
          <cell r="S801" t="str">
            <v> </v>
          </cell>
          <cell r="T801" t="str">
            <v>×</v>
          </cell>
          <cell r="U801" t="str">
            <v>×</v>
          </cell>
          <cell r="V801" t="str">
            <v>×</v>
          </cell>
        </row>
        <row r="802">
          <cell r="B802" t="str">
            <v>舞蹈史与作品赏析</v>
          </cell>
          <cell r="C802" t="str">
            <v>艺术学类</v>
          </cell>
          <cell r="D802" t="str">
            <v>中国舞蹈史</v>
          </cell>
          <cell r="E802" t="str">
            <v> </v>
          </cell>
          <cell r="F802" t="str">
            <v>978-7-04-051068-3</v>
          </cell>
          <cell r="G802" t="str">
            <v>袁禾、郑慧慧</v>
          </cell>
          <cell r="H802" t="str">
            <v>高等教育出版社</v>
          </cell>
          <cell r="I802">
            <v>2019.3</v>
          </cell>
          <cell r="J802">
            <v>1</v>
          </cell>
          <cell r="K802">
            <v>65</v>
          </cell>
          <cell r="L802" t="str">
            <v>马工程重点教材</v>
          </cell>
          <cell r="M802" t="str">
            <v>×</v>
          </cell>
          <cell r="N802" t="str">
            <v>√</v>
          </cell>
          <cell r="O802" t="str">
            <v>√</v>
          </cell>
          <cell r="P802" t="str">
            <v>√</v>
          </cell>
          <cell r="Q802" t="str">
            <v>√</v>
          </cell>
          <cell r="R802" t="str">
            <v> </v>
          </cell>
          <cell r="S802" t="str">
            <v> </v>
          </cell>
          <cell r="T802" t="str">
            <v>×</v>
          </cell>
          <cell r="U802" t="str">
            <v>×</v>
          </cell>
          <cell r="V802" t="str">
            <v>×</v>
          </cell>
        </row>
        <row r="803">
          <cell r="B803" t="str">
            <v>中国古代舞蹈史</v>
          </cell>
          <cell r="C803" t="str">
            <v>艺术学类</v>
          </cell>
          <cell r="D803" t="str">
            <v>中国舞蹈史</v>
          </cell>
          <cell r="E803" t="str">
            <v> </v>
          </cell>
          <cell r="F803" t="str">
            <v>978-7-04-051068-3</v>
          </cell>
          <cell r="G803" t="str">
            <v>袁禾、郑慧慧</v>
          </cell>
          <cell r="H803" t="str">
            <v>高等教育出版社</v>
          </cell>
          <cell r="I803">
            <v>2019.3</v>
          </cell>
          <cell r="J803">
            <v>1</v>
          </cell>
          <cell r="K803">
            <v>65</v>
          </cell>
          <cell r="L803" t="str">
            <v>马工程重点教材</v>
          </cell>
          <cell r="M803" t="str">
            <v>×</v>
          </cell>
          <cell r="N803" t="str">
            <v>√</v>
          </cell>
          <cell r="O803" t="str">
            <v>√</v>
          </cell>
          <cell r="P803" t="str">
            <v>√</v>
          </cell>
          <cell r="Q803" t="str">
            <v>√</v>
          </cell>
          <cell r="R803" t="str">
            <v> </v>
          </cell>
          <cell r="S803" t="str">
            <v> </v>
          </cell>
          <cell r="T803" t="str">
            <v>×</v>
          </cell>
          <cell r="U803" t="str">
            <v>×</v>
          </cell>
          <cell r="V803" t="str">
            <v>×</v>
          </cell>
        </row>
        <row r="804">
          <cell r="B804" t="str">
            <v>中国古代舞蹈史纲</v>
          </cell>
          <cell r="C804" t="str">
            <v>艺术学类</v>
          </cell>
          <cell r="D804" t="str">
            <v>中国舞蹈史</v>
          </cell>
          <cell r="E804" t="str">
            <v> </v>
          </cell>
          <cell r="F804" t="str">
            <v>978-7-04-051068-3</v>
          </cell>
          <cell r="G804" t="str">
            <v>袁禾、郑慧慧</v>
          </cell>
          <cell r="H804" t="str">
            <v>高等教育出版社</v>
          </cell>
          <cell r="I804">
            <v>2019.3</v>
          </cell>
          <cell r="J804">
            <v>1</v>
          </cell>
          <cell r="K804">
            <v>65</v>
          </cell>
          <cell r="L804" t="str">
            <v>马工程重点教材</v>
          </cell>
          <cell r="M804" t="str">
            <v>×</v>
          </cell>
          <cell r="N804" t="str">
            <v>√</v>
          </cell>
          <cell r="O804" t="str">
            <v>√</v>
          </cell>
          <cell r="P804" t="str">
            <v>√</v>
          </cell>
          <cell r="Q804" t="str">
            <v>√</v>
          </cell>
          <cell r="R804" t="str">
            <v> </v>
          </cell>
          <cell r="S804" t="str">
            <v> </v>
          </cell>
          <cell r="T804" t="str">
            <v>×</v>
          </cell>
          <cell r="U804" t="str">
            <v>×</v>
          </cell>
          <cell r="V804" t="str">
            <v>×</v>
          </cell>
        </row>
        <row r="805">
          <cell r="B805" t="str">
            <v>中国古典舞蹈</v>
          </cell>
          <cell r="C805" t="str">
            <v>艺术学类</v>
          </cell>
          <cell r="D805" t="str">
            <v>中国舞蹈史</v>
          </cell>
          <cell r="E805" t="str">
            <v> </v>
          </cell>
          <cell r="F805" t="str">
            <v>978-7-04-051068-3</v>
          </cell>
          <cell r="G805" t="str">
            <v>袁禾、郑慧慧</v>
          </cell>
          <cell r="H805" t="str">
            <v>高等教育出版社</v>
          </cell>
          <cell r="I805">
            <v>2019.3</v>
          </cell>
          <cell r="J805">
            <v>1</v>
          </cell>
          <cell r="K805">
            <v>65</v>
          </cell>
          <cell r="L805" t="str">
            <v>马工程重点教材</v>
          </cell>
          <cell r="M805" t="str">
            <v>×</v>
          </cell>
          <cell r="N805" t="str">
            <v>√</v>
          </cell>
          <cell r="O805" t="str">
            <v>√</v>
          </cell>
          <cell r="P805" t="str">
            <v>√</v>
          </cell>
          <cell r="Q805" t="str">
            <v>√</v>
          </cell>
          <cell r="R805" t="str">
            <v> </v>
          </cell>
          <cell r="S805" t="str">
            <v> </v>
          </cell>
          <cell r="T805" t="str">
            <v>×</v>
          </cell>
          <cell r="U805" t="str">
            <v>×</v>
          </cell>
          <cell r="V805" t="str">
            <v>×</v>
          </cell>
        </row>
        <row r="806">
          <cell r="B806" t="str">
            <v>中国近代舞蹈史</v>
          </cell>
          <cell r="C806" t="str">
            <v>艺术学类</v>
          </cell>
          <cell r="D806" t="str">
            <v>中国舞蹈史</v>
          </cell>
          <cell r="E806" t="str">
            <v> </v>
          </cell>
          <cell r="F806" t="str">
            <v>978-7-04-051068-3</v>
          </cell>
          <cell r="G806" t="str">
            <v>袁禾、郑慧慧</v>
          </cell>
          <cell r="H806" t="str">
            <v>高等教育出版社</v>
          </cell>
          <cell r="I806">
            <v>2019.3</v>
          </cell>
          <cell r="J806">
            <v>1</v>
          </cell>
          <cell r="K806">
            <v>65</v>
          </cell>
          <cell r="L806" t="str">
            <v>马工程重点教材</v>
          </cell>
          <cell r="M806" t="str">
            <v>×</v>
          </cell>
          <cell r="N806" t="str">
            <v>√</v>
          </cell>
          <cell r="O806" t="str">
            <v>√</v>
          </cell>
          <cell r="P806" t="str">
            <v>√</v>
          </cell>
          <cell r="Q806" t="str">
            <v>√</v>
          </cell>
          <cell r="R806" t="str">
            <v> </v>
          </cell>
          <cell r="S806" t="str">
            <v> </v>
          </cell>
          <cell r="T806" t="str">
            <v>×</v>
          </cell>
          <cell r="U806" t="str">
            <v>×</v>
          </cell>
          <cell r="V806" t="str">
            <v>×</v>
          </cell>
        </row>
        <row r="807">
          <cell r="B807" t="str">
            <v>中国近代现代当代舞蹈发展史</v>
          </cell>
          <cell r="C807" t="str">
            <v>艺术学类</v>
          </cell>
          <cell r="D807" t="str">
            <v>中国舞蹈史</v>
          </cell>
          <cell r="E807" t="str">
            <v> </v>
          </cell>
          <cell r="F807" t="str">
            <v>978-7-04-051068-3</v>
          </cell>
          <cell r="G807" t="str">
            <v>袁禾、郑慧慧</v>
          </cell>
          <cell r="H807" t="str">
            <v>高等教育出版社</v>
          </cell>
          <cell r="I807">
            <v>2019.3</v>
          </cell>
          <cell r="J807">
            <v>1</v>
          </cell>
          <cell r="K807">
            <v>65</v>
          </cell>
          <cell r="L807" t="str">
            <v>马工程重点教材</v>
          </cell>
          <cell r="M807" t="str">
            <v>×</v>
          </cell>
          <cell r="N807" t="str">
            <v>√</v>
          </cell>
          <cell r="O807" t="str">
            <v>√</v>
          </cell>
          <cell r="P807" t="str">
            <v>√</v>
          </cell>
          <cell r="Q807" t="str">
            <v>√</v>
          </cell>
          <cell r="R807" t="str">
            <v> </v>
          </cell>
          <cell r="S807" t="str">
            <v> </v>
          </cell>
          <cell r="T807" t="str">
            <v>×</v>
          </cell>
          <cell r="U807" t="str">
            <v>×</v>
          </cell>
          <cell r="V807" t="str">
            <v>×</v>
          </cell>
        </row>
        <row r="808">
          <cell r="B808" t="str">
            <v>中国近现代当代舞蹈发展史</v>
          </cell>
          <cell r="C808" t="str">
            <v>艺术学类</v>
          </cell>
          <cell r="D808" t="str">
            <v>中国舞蹈史</v>
          </cell>
          <cell r="E808" t="str">
            <v> </v>
          </cell>
          <cell r="F808" t="str">
            <v>978-7-04-051068-3</v>
          </cell>
          <cell r="G808" t="str">
            <v>袁禾、郑慧慧</v>
          </cell>
          <cell r="H808" t="str">
            <v>高等教育出版社</v>
          </cell>
          <cell r="I808">
            <v>2019.3</v>
          </cell>
          <cell r="J808">
            <v>1</v>
          </cell>
          <cell r="K808">
            <v>65</v>
          </cell>
          <cell r="L808" t="str">
            <v>马工程重点教材</v>
          </cell>
          <cell r="M808" t="str">
            <v>×</v>
          </cell>
          <cell r="N808" t="str">
            <v>√</v>
          </cell>
          <cell r="O808" t="str">
            <v>√</v>
          </cell>
          <cell r="P808" t="str">
            <v>√</v>
          </cell>
          <cell r="Q808" t="str">
            <v>√</v>
          </cell>
          <cell r="R808" t="str">
            <v> </v>
          </cell>
          <cell r="S808" t="str">
            <v> </v>
          </cell>
          <cell r="T808" t="str">
            <v>×</v>
          </cell>
          <cell r="U808" t="str">
            <v>×</v>
          </cell>
          <cell r="V808" t="str">
            <v>×</v>
          </cell>
        </row>
        <row r="809">
          <cell r="B809" t="str">
            <v>中国近现代当代舞蹈史</v>
          </cell>
          <cell r="C809" t="str">
            <v>艺术学类</v>
          </cell>
          <cell r="D809" t="str">
            <v>中国舞蹈史</v>
          </cell>
          <cell r="E809" t="str">
            <v> </v>
          </cell>
          <cell r="F809" t="str">
            <v>978-7-04-051068-3</v>
          </cell>
          <cell r="G809" t="str">
            <v>袁禾、郑慧慧</v>
          </cell>
          <cell r="H809" t="str">
            <v>高等教育出版社</v>
          </cell>
          <cell r="I809">
            <v>2019.3</v>
          </cell>
          <cell r="J809">
            <v>1</v>
          </cell>
          <cell r="K809">
            <v>65</v>
          </cell>
          <cell r="L809" t="str">
            <v>马工程重点教材</v>
          </cell>
          <cell r="M809" t="str">
            <v>×</v>
          </cell>
          <cell r="N809" t="str">
            <v>√</v>
          </cell>
          <cell r="O809" t="str">
            <v>√</v>
          </cell>
          <cell r="P809" t="str">
            <v>√</v>
          </cell>
          <cell r="Q809" t="str">
            <v>√</v>
          </cell>
          <cell r="R809" t="str">
            <v> </v>
          </cell>
          <cell r="S809" t="str">
            <v> </v>
          </cell>
          <cell r="T809" t="str">
            <v>×</v>
          </cell>
          <cell r="U809" t="str">
            <v>×</v>
          </cell>
          <cell r="V809" t="str">
            <v>×</v>
          </cell>
        </row>
        <row r="810">
          <cell r="B810" t="str">
            <v>中国近现代舞蹈史</v>
          </cell>
          <cell r="C810" t="str">
            <v>艺术学类</v>
          </cell>
          <cell r="D810" t="str">
            <v>中国舞蹈史</v>
          </cell>
          <cell r="E810" t="str">
            <v> </v>
          </cell>
          <cell r="F810" t="str">
            <v>978-7-04-051068-3</v>
          </cell>
          <cell r="G810" t="str">
            <v>袁禾、郑慧慧</v>
          </cell>
          <cell r="H810" t="str">
            <v>高等教育出版社</v>
          </cell>
          <cell r="I810">
            <v>2019.3</v>
          </cell>
          <cell r="J810">
            <v>1</v>
          </cell>
          <cell r="K810">
            <v>65</v>
          </cell>
          <cell r="L810" t="str">
            <v>马工程重点教材</v>
          </cell>
          <cell r="M810" t="str">
            <v>×</v>
          </cell>
          <cell r="N810" t="str">
            <v>√</v>
          </cell>
          <cell r="O810" t="str">
            <v>√</v>
          </cell>
          <cell r="P810" t="str">
            <v>√</v>
          </cell>
          <cell r="Q810" t="str">
            <v>√</v>
          </cell>
          <cell r="R810" t="str">
            <v> </v>
          </cell>
          <cell r="S810" t="str">
            <v> </v>
          </cell>
          <cell r="T810" t="str">
            <v>×</v>
          </cell>
          <cell r="U810" t="str">
            <v>×</v>
          </cell>
          <cell r="V810" t="str">
            <v>×</v>
          </cell>
        </row>
        <row r="811">
          <cell r="B811" t="str">
            <v>中国近现当代舞蹈史</v>
          </cell>
          <cell r="C811" t="str">
            <v>艺术学类</v>
          </cell>
          <cell r="D811" t="str">
            <v>中国舞蹈史</v>
          </cell>
          <cell r="E811" t="str">
            <v> </v>
          </cell>
          <cell r="F811" t="str">
            <v>978-7-04-051068-3</v>
          </cell>
          <cell r="G811" t="str">
            <v>袁禾、郑慧慧</v>
          </cell>
          <cell r="H811" t="str">
            <v>高等教育出版社</v>
          </cell>
          <cell r="I811">
            <v>2019.3</v>
          </cell>
          <cell r="J811">
            <v>1</v>
          </cell>
          <cell r="K811">
            <v>65</v>
          </cell>
          <cell r="L811" t="str">
            <v>马工程重点教材</v>
          </cell>
          <cell r="M811" t="str">
            <v>×</v>
          </cell>
          <cell r="N811" t="str">
            <v>√</v>
          </cell>
          <cell r="O811" t="str">
            <v>√</v>
          </cell>
          <cell r="P811" t="str">
            <v>√</v>
          </cell>
          <cell r="Q811" t="str">
            <v>√</v>
          </cell>
          <cell r="R811" t="str">
            <v> </v>
          </cell>
          <cell r="S811" t="str">
            <v> </v>
          </cell>
          <cell r="T811" t="str">
            <v>×</v>
          </cell>
          <cell r="U811" t="str">
            <v>×</v>
          </cell>
          <cell r="V811" t="str">
            <v>×</v>
          </cell>
        </row>
        <row r="812">
          <cell r="B812" t="str">
            <v>中国舞蹈</v>
          </cell>
          <cell r="C812" t="str">
            <v>艺术学类</v>
          </cell>
          <cell r="D812" t="str">
            <v>中国舞蹈史</v>
          </cell>
          <cell r="E812" t="str">
            <v> </v>
          </cell>
          <cell r="F812" t="str">
            <v>978-7-04-051068-3</v>
          </cell>
          <cell r="G812" t="str">
            <v>袁禾、郑慧慧</v>
          </cell>
          <cell r="H812" t="str">
            <v>高等教育出版社</v>
          </cell>
          <cell r="I812">
            <v>2019.3</v>
          </cell>
          <cell r="J812">
            <v>1</v>
          </cell>
          <cell r="K812">
            <v>65</v>
          </cell>
          <cell r="L812" t="str">
            <v>马工程重点教材</v>
          </cell>
          <cell r="M812" t="str">
            <v>×</v>
          </cell>
          <cell r="N812" t="str">
            <v>√</v>
          </cell>
          <cell r="O812" t="str">
            <v>√</v>
          </cell>
          <cell r="P812" t="str">
            <v>√</v>
          </cell>
          <cell r="Q812" t="str">
            <v>√</v>
          </cell>
          <cell r="R812" t="str">
            <v> </v>
          </cell>
          <cell r="S812" t="str">
            <v> </v>
          </cell>
          <cell r="T812" t="str">
            <v>×</v>
          </cell>
          <cell r="U812" t="str">
            <v>×</v>
          </cell>
          <cell r="V812" t="str">
            <v>×</v>
          </cell>
        </row>
        <row r="813">
          <cell r="B813" t="str">
            <v>中国舞蹈发展史</v>
          </cell>
          <cell r="C813" t="str">
            <v>艺术学类</v>
          </cell>
          <cell r="D813" t="str">
            <v>中国舞蹈史</v>
          </cell>
          <cell r="E813" t="str">
            <v> </v>
          </cell>
          <cell r="F813" t="str">
            <v>978-7-04-051068-3</v>
          </cell>
          <cell r="G813" t="str">
            <v>袁禾、郑慧慧</v>
          </cell>
          <cell r="H813" t="str">
            <v>高等教育出版社</v>
          </cell>
          <cell r="I813">
            <v>2019.3</v>
          </cell>
          <cell r="J813">
            <v>1</v>
          </cell>
          <cell r="K813">
            <v>65</v>
          </cell>
          <cell r="L813" t="str">
            <v>马工程重点教材</v>
          </cell>
          <cell r="M813" t="str">
            <v>×</v>
          </cell>
          <cell r="N813" t="str">
            <v>√</v>
          </cell>
          <cell r="O813" t="str">
            <v>√</v>
          </cell>
          <cell r="P813" t="str">
            <v>√</v>
          </cell>
          <cell r="Q813" t="str">
            <v>√</v>
          </cell>
          <cell r="R813" t="str">
            <v> </v>
          </cell>
          <cell r="S813" t="str">
            <v> </v>
          </cell>
          <cell r="T813" t="str">
            <v>×</v>
          </cell>
          <cell r="U813" t="str">
            <v>×</v>
          </cell>
          <cell r="V813" t="str">
            <v>×</v>
          </cell>
        </row>
        <row r="814">
          <cell r="B814" t="str">
            <v>中国舞蹈简史</v>
          </cell>
          <cell r="C814" t="str">
            <v>艺术学类</v>
          </cell>
          <cell r="D814" t="str">
            <v>中国舞蹈史</v>
          </cell>
          <cell r="E814" t="str">
            <v> </v>
          </cell>
          <cell r="F814" t="str">
            <v>978-7-04-051068-3</v>
          </cell>
          <cell r="G814" t="str">
            <v>袁禾、郑慧慧</v>
          </cell>
          <cell r="H814" t="str">
            <v>高等教育出版社</v>
          </cell>
          <cell r="I814">
            <v>2019.3</v>
          </cell>
          <cell r="J814">
            <v>1</v>
          </cell>
          <cell r="K814">
            <v>65</v>
          </cell>
          <cell r="L814" t="str">
            <v>马工程重点教材</v>
          </cell>
          <cell r="M814" t="str">
            <v>×</v>
          </cell>
          <cell r="N814" t="str">
            <v>√</v>
          </cell>
          <cell r="O814" t="str">
            <v>√</v>
          </cell>
          <cell r="P814" t="str">
            <v>√</v>
          </cell>
          <cell r="Q814" t="str">
            <v>√</v>
          </cell>
          <cell r="R814" t="str">
            <v> </v>
          </cell>
          <cell r="S814" t="str">
            <v> </v>
          </cell>
          <cell r="T814" t="str">
            <v>×</v>
          </cell>
          <cell r="U814" t="str">
            <v>×</v>
          </cell>
          <cell r="V814" t="str">
            <v>×</v>
          </cell>
        </row>
        <row r="815">
          <cell r="B815" t="str">
            <v>中国舞蹈简史及欣赏</v>
          </cell>
          <cell r="C815" t="str">
            <v>艺术学类</v>
          </cell>
          <cell r="D815" t="str">
            <v>中国舞蹈史</v>
          </cell>
          <cell r="E815" t="str">
            <v> </v>
          </cell>
          <cell r="F815" t="str">
            <v>978-7-04-051068-3</v>
          </cell>
          <cell r="G815" t="str">
            <v>袁禾、郑慧慧</v>
          </cell>
          <cell r="H815" t="str">
            <v>高等教育出版社</v>
          </cell>
          <cell r="I815">
            <v>2019.3</v>
          </cell>
          <cell r="J815">
            <v>1</v>
          </cell>
          <cell r="K815">
            <v>65</v>
          </cell>
          <cell r="L815" t="str">
            <v>马工程重点教材</v>
          </cell>
          <cell r="M815" t="str">
            <v>×</v>
          </cell>
          <cell r="N815" t="str">
            <v>√</v>
          </cell>
          <cell r="O815" t="str">
            <v>√</v>
          </cell>
          <cell r="P815" t="str">
            <v>√</v>
          </cell>
          <cell r="Q815" t="str">
            <v>√</v>
          </cell>
          <cell r="R815" t="str">
            <v> </v>
          </cell>
          <cell r="S815" t="str">
            <v> </v>
          </cell>
          <cell r="T815" t="str">
            <v>×</v>
          </cell>
          <cell r="U815" t="str">
            <v>×</v>
          </cell>
          <cell r="V815" t="str">
            <v>×</v>
          </cell>
        </row>
        <row r="816">
          <cell r="B816" t="str">
            <v>中国舞蹈简史与赏析</v>
          </cell>
          <cell r="C816" t="str">
            <v>艺术学类</v>
          </cell>
          <cell r="D816" t="str">
            <v>中国舞蹈史</v>
          </cell>
          <cell r="E816" t="str">
            <v> </v>
          </cell>
          <cell r="F816" t="str">
            <v>978-7-04-051068-3</v>
          </cell>
          <cell r="G816" t="str">
            <v>袁禾、郑慧慧</v>
          </cell>
          <cell r="H816" t="str">
            <v>高等教育出版社</v>
          </cell>
          <cell r="I816">
            <v>2019.3</v>
          </cell>
          <cell r="J816">
            <v>1</v>
          </cell>
          <cell r="K816">
            <v>65</v>
          </cell>
          <cell r="L816" t="str">
            <v>马工程重点教材</v>
          </cell>
          <cell r="M816" t="str">
            <v>×</v>
          </cell>
          <cell r="N816" t="str">
            <v>√</v>
          </cell>
          <cell r="O816" t="str">
            <v>√</v>
          </cell>
          <cell r="P816" t="str">
            <v>√</v>
          </cell>
          <cell r="Q816" t="str">
            <v>√</v>
          </cell>
          <cell r="R816" t="str">
            <v> </v>
          </cell>
          <cell r="S816" t="str">
            <v> </v>
          </cell>
          <cell r="T816" t="str">
            <v>×</v>
          </cell>
          <cell r="U816" t="str">
            <v>×</v>
          </cell>
          <cell r="V816" t="str">
            <v>×</v>
          </cell>
        </row>
        <row r="817">
          <cell r="B817" t="str">
            <v>中国舞蹈史</v>
          </cell>
          <cell r="C817" t="str">
            <v>艺术学类</v>
          </cell>
          <cell r="D817" t="str">
            <v>中国舞蹈史</v>
          </cell>
          <cell r="E817" t="str">
            <v> </v>
          </cell>
          <cell r="F817" t="str">
            <v>978-7-04-051068-3</v>
          </cell>
          <cell r="G817" t="str">
            <v>袁禾、郑慧慧</v>
          </cell>
          <cell r="H817" t="str">
            <v>高等教育出版社</v>
          </cell>
          <cell r="I817">
            <v>2019.3</v>
          </cell>
          <cell r="J817">
            <v>1</v>
          </cell>
          <cell r="K817">
            <v>65</v>
          </cell>
          <cell r="L817" t="str">
            <v>马工程重点教材</v>
          </cell>
          <cell r="M817" t="str">
            <v>×</v>
          </cell>
          <cell r="N817" t="str">
            <v>√</v>
          </cell>
          <cell r="O817" t="str">
            <v>√</v>
          </cell>
          <cell r="P817" t="str">
            <v>√</v>
          </cell>
          <cell r="Q817" t="str">
            <v>√</v>
          </cell>
          <cell r="R817" t="str">
            <v> </v>
          </cell>
          <cell r="S817" t="str">
            <v> </v>
          </cell>
          <cell r="T817" t="str">
            <v>×</v>
          </cell>
          <cell r="U817" t="str">
            <v>×</v>
          </cell>
          <cell r="V817" t="str">
            <v>×</v>
          </cell>
        </row>
        <row r="818">
          <cell r="B818" t="str">
            <v>中国舞蹈史及作品鉴赏</v>
          </cell>
          <cell r="C818" t="str">
            <v>艺术学类</v>
          </cell>
          <cell r="D818" t="str">
            <v>中国舞蹈史</v>
          </cell>
          <cell r="E818" t="str">
            <v> </v>
          </cell>
          <cell r="F818" t="str">
            <v>978-7-04-051068-3</v>
          </cell>
          <cell r="G818" t="str">
            <v>袁禾、郑慧慧</v>
          </cell>
          <cell r="H818" t="str">
            <v>高等教育出版社</v>
          </cell>
          <cell r="I818">
            <v>2019.3</v>
          </cell>
          <cell r="J818">
            <v>1</v>
          </cell>
          <cell r="K818">
            <v>65</v>
          </cell>
          <cell r="L818" t="str">
            <v>马工程重点教材</v>
          </cell>
          <cell r="M818" t="str">
            <v>×</v>
          </cell>
          <cell r="N818" t="str">
            <v>√</v>
          </cell>
          <cell r="O818" t="str">
            <v>√</v>
          </cell>
          <cell r="P818" t="str">
            <v>√</v>
          </cell>
          <cell r="Q818" t="str">
            <v>√</v>
          </cell>
          <cell r="R818" t="str">
            <v> </v>
          </cell>
          <cell r="S818" t="str">
            <v> </v>
          </cell>
          <cell r="T818" t="str">
            <v>×</v>
          </cell>
          <cell r="U818" t="str">
            <v>×</v>
          </cell>
          <cell r="V818" t="str">
            <v>×</v>
          </cell>
        </row>
        <row r="819">
          <cell r="B819" t="str">
            <v>中国舞蹈史与名作赏析</v>
          </cell>
          <cell r="C819" t="str">
            <v>艺术学类</v>
          </cell>
          <cell r="D819" t="str">
            <v>中国舞蹈史</v>
          </cell>
          <cell r="E819" t="str">
            <v> </v>
          </cell>
          <cell r="F819" t="str">
            <v>978-7-04-051068-3</v>
          </cell>
          <cell r="G819" t="str">
            <v>袁禾、郑慧慧</v>
          </cell>
          <cell r="H819" t="str">
            <v>高等教育出版社</v>
          </cell>
          <cell r="I819">
            <v>2019.3</v>
          </cell>
          <cell r="J819">
            <v>1</v>
          </cell>
          <cell r="K819">
            <v>65</v>
          </cell>
          <cell r="L819" t="str">
            <v>马工程重点教材</v>
          </cell>
          <cell r="M819" t="str">
            <v>×</v>
          </cell>
          <cell r="N819" t="str">
            <v>√</v>
          </cell>
          <cell r="O819" t="str">
            <v>√</v>
          </cell>
          <cell r="P819" t="str">
            <v>√</v>
          </cell>
          <cell r="Q819" t="str">
            <v>√</v>
          </cell>
          <cell r="R819" t="str">
            <v> </v>
          </cell>
          <cell r="S819" t="str">
            <v> </v>
          </cell>
          <cell r="T819" t="str">
            <v>×</v>
          </cell>
          <cell r="U819" t="str">
            <v>×</v>
          </cell>
          <cell r="V819" t="str">
            <v>×</v>
          </cell>
        </row>
        <row r="820">
          <cell r="B820" t="str">
            <v>中国舞蹈史与名作欣赏</v>
          </cell>
          <cell r="C820" t="str">
            <v>艺术学类</v>
          </cell>
          <cell r="D820" t="str">
            <v>中国舞蹈史</v>
          </cell>
          <cell r="E820" t="str">
            <v> </v>
          </cell>
          <cell r="F820" t="str">
            <v>978-7-04-051068-3</v>
          </cell>
          <cell r="G820" t="str">
            <v>袁禾、郑慧慧</v>
          </cell>
          <cell r="H820" t="str">
            <v>高等教育出版社</v>
          </cell>
          <cell r="I820">
            <v>2019.3</v>
          </cell>
          <cell r="J820">
            <v>1</v>
          </cell>
          <cell r="K820">
            <v>65</v>
          </cell>
          <cell r="L820" t="str">
            <v>马工程重点教材</v>
          </cell>
          <cell r="M820" t="str">
            <v>×</v>
          </cell>
          <cell r="N820" t="str">
            <v>√</v>
          </cell>
          <cell r="O820" t="str">
            <v>√</v>
          </cell>
          <cell r="P820" t="str">
            <v>√</v>
          </cell>
          <cell r="Q820" t="str">
            <v>√</v>
          </cell>
          <cell r="R820" t="str">
            <v> </v>
          </cell>
          <cell r="S820" t="str">
            <v> </v>
          </cell>
          <cell r="T820" t="str">
            <v>×</v>
          </cell>
          <cell r="U820" t="str">
            <v>×</v>
          </cell>
          <cell r="V820" t="str">
            <v>×</v>
          </cell>
        </row>
        <row r="821">
          <cell r="B821" t="str">
            <v>中国舞蹈史与赏析</v>
          </cell>
          <cell r="C821" t="str">
            <v>艺术学类</v>
          </cell>
          <cell r="D821" t="str">
            <v>中国舞蹈史</v>
          </cell>
          <cell r="E821" t="str">
            <v> </v>
          </cell>
          <cell r="F821" t="str">
            <v>978-7-04-051068-3</v>
          </cell>
          <cell r="G821" t="str">
            <v>袁禾、郑慧慧</v>
          </cell>
          <cell r="H821" t="str">
            <v>高等教育出版社</v>
          </cell>
          <cell r="I821">
            <v>2019.3</v>
          </cell>
          <cell r="J821">
            <v>1</v>
          </cell>
          <cell r="K821">
            <v>65</v>
          </cell>
          <cell r="L821" t="str">
            <v>马工程重点教材</v>
          </cell>
          <cell r="M821" t="str">
            <v>×</v>
          </cell>
          <cell r="N821" t="str">
            <v>√</v>
          </cell>
          <cell r="O821" t="str">
            <v>√</v>
          </cell>
          <cell r="P821" t="str">
            <v>√</v>
          </cell>
          <cell r="Q821" t="str">
            <v>√</v>
          </cell>
          <cell r="R821" t="str">
            <v> </v>
          </cell>
          <cell r="S821" t="str">
            <v> </v>
          </cell>
          <cell r="T821" t="str">
            <v>×</v>
          </cell>
          <cell r="U821" t="str">
            <v>×</v>
          </cell>
          <cell r="V821" t="str">
            <v>×</v>
          </cell>
        </row>
        <row r="822">
          <cell r="B822" t="str">
            <v>中国舞蹈史与舞蹈文化</v>
          </cell>
          <cell r="C822" t="str">
            <v>艺术学类</v>
          </cell>
          <cell r="D822" t="str">
            <v>中国舞蹈史</v>
          </cell>
          <cell r="E822" t="str">
            <v> </v>
          </cell>
          <cell r="F822" t="str">
            <v>978-7-04-051068-3</v>
          </cell>
          <cell r="G822" t="str">
            <v>袁禾、郑慧慧</v>
          </cell>
          <cell r="H822" t="str">
            <v>高等教育出版社</v>
          </cell>
          <cell r="I822">
            <v>2019.3</v>
          </cell>
          <cell r="J822">
            <v>1</v>
          </cell>
          <cell r="K822">
            <v>65</v>
          </cell>
          <cell r="L822" t="str">
            <v>马工程重点教材</v>
          </cell>
          <cell r="M822" t="str">
            <v>×</v>
          </cell>
          <cell r="N822" t="str">
            <v>√</v>
          </cell>
          <cell r="O822" t="str">
            <v>√</v>
          </cell>
          <cell r="P822" t="str">
            <v>√</v>
          </cell>
          <cell r="Q822" t="str">
            <v>√</v>
          </cell>
          <cell r="R822" t="str">
            <v> </v>
          </cell>
          <cell r="S822" t="str">
            <v> </v>
          </cell>
          <cell r="T822" t="str">
            <v>×</v>
          </cell>
          <cell r="U822" t="str">
            <v>×</v>
          </cell>
          <cell r="V822" t="str">
            <v>×</v>
          </cell>
        </row>
        <row r="823">
          <cell r="B823" t="str">
            <v>中国舞蹈史与欣赏</v>
          </cell>
          <cell r="C823" t="str">
            <v>艺术学类</v>
          </cell>
          <cell r="D823" t="str">
            <v>中国舞蹈史</v>
          </cell>
          <cell r="E823" t="str">
            <v> </v>
          </cell>
          <cell r="F823" t="str">
            <v>978-7-04-051068-3</v>
          </cell>
          <cell r="G823" t="str">
            <v>袁禾、郑慧慧</v>
          </cell>
          <cell r="H823" t="str">
            <v>高等教育出版社</v>
          </cell>
          <cell r="I823">
            <v>2019.3</v>
          </cell>
          <cell r="J823">
            <v>1</v>
          </cell>
          <cell r="K823">
            <v>65</v>
          </cell>
          <cell r="L823" t="str">
            <v>马工程重点教材</v>
          </cell>
          <cell r="M823" t="str">
            <v>×</v>
          </cell>
          <cell r="N823" t="str">
            <v>√</v>
          </cell>
          <cell r="O823" t="str">
            <v>√</v>
          </cell>
          <cell r="P823" t="str">
            <v>√</v>
          </cell>
          <cell r="Q823" t="str">
            <v>√</v>
          </cell>
          <cell r="R823" t="str">
            <v> </v>
          </cell>
          <cell r="S823" t="str">
            <v> </v>
          </cell>
          <cell r="T823" t="str">
            <v>×</v>
          </cell>
          <cell r="U823" t="str">
            <v>×</v>
          </cell>
          <cell r="V823" t="str">
            <v>×</v>
          </cell>
        </row>
        <row r="824">
          <cell r="B824" t="str">
            <v>中国舞蹈史与作品鉴赏</v>
          </cell>
          <cell r="C824" t="str">
            <v>艺术学类</v>
          </cell>
          <cell r="D824" t="str">
            <v>中国舞蹈史</v>
          </cell>
          <cell r="E824" t="str">
            <v> </v>
          </cell>
          <cell r="F824" t="str">
            <v>978-7-04-051068-3</v>
          </cell>
          <cell r="G824" t="str">
            <v>袁禾、郑慧慧</v>
          </cell>
          <cell r="H824" t="str">
            <v>高等教育出版社</v>
          </cell>
          <cell r="I824">
            <v>2019.3</v>
          </cell>
          <cell r="J824">
            <v>1</v>
          </cell>
          <cell r="K824">
            <v>65</v>
          </cell>
          <cell r="L824" t="str">
            <v>马工程重点教材</v>
          </cell>
          <cell r="M824" t="str">
            <v>×</v>
          </cell>
          <cell r="N824" t="str">
            <v>√</v>
          </cell>
          <cell r="O824" t="str">
            <v>√</v>
          </cell>
          <cell r="P824" t="str">
            <v>√</v>
          </cell>
          <cell r="Q824" t="str">
            <v>√</v>
          </cell>
          <cell r="R824" t="str">
            <v> </v>
          </cell>
          <cell r="S824" t="str">
            <v> </v>
          </cell>
          <cell r="T824" t="str">
            <v>×</v>
          </cell>
          <cell r="U824" t="str">
            <v>×</v>
          </cell>
          <cell r="V824" t="str">
            <v>×</v>
          </cell>
        </row>
        <row r="825">
          <cell r="B825" t="str">
            <v>中国舞蹈史与作品赏析</v>
          </cell>
          <cell r="C825" t="str">
            <v>艺术学类</v>
          </cell>
          <cell r="D825" t="str">
            <v>中国舞蹈史</v>
          </cell>
          <cell r="E825" t="str">
            <v> </v>
          </cell>
          <cell r="F825" t="str">
            <v>978-7-04-051068-3</v>
          </cell>
          <cell r="G825" t="str">
            <v>袁禾、郑慧慧</v>
          </cell>
          <cell r="H825" t="str">
            <v>高等教育出版社</v>
          </cell>
          <cell r="I825">
            <v>2019.3</v>
          </cell>
          <cell r="J825">
            <v>1</v>
          </cell>
          <cell r="K825">
            <v>65</v>
          </cell>
          <cell r="L825" t="str">
            <v>马工程重点教材</v>
          </cell>
          <cell r="M825" t="str">
            <v>×</v>
          </cell>
          <cell r="N825" t="str">
            <v>√</v>
          </cell>
          <cell r="O825" t="str">
            <v>√</v>
          </cell>
          <cell r="P825" t="str">
            <v>√</v>
          </cell>
          <cell r="Q825" t="str">
            <v>√</v>
          </cell>
          <cell r="R825" t="str">
            <v> </v>
          </cell>
          <cell r="S825" t="str">
            <v> </v>
          </cell>
          <cell r="T825" t="str">
            <v>×</v>
          </cell>
          <cell r="U825" t="str">
            <v>×</v>
          </cell>
          <cell r="V825" t="str">
            <v>×</v>
          </cell>
        </row>
        <row r="826">
          <cell r="B826" t="str">
            <v>中国舞蹈史与作品欣赏</v>
          </cell>
          <cell r="C826" t="str">
            <v>艺术学类</v>
          </cell>
          <cell r="D826" t="str">
            <v>中国舞蹈史</v>
          </cell>
          <cell r="E826" t="str">
            <v> </v>
          </cell>
          <cell r="F826" t="str">
            <v>978-7-04-051068-3</v>
          </cell>
          <cell r="G826" t="str">
            <v>袁禾、郑慧慧</v>
          </cell>
          <cell r="H826" t="str">
            <v>高等教育出版社</v>
          </cell>
          <cell r="I826">
            <v>2019.3</v>
          </cell>
          <cell r="J826">
            <v>1</v>
          </cell>
          <cell r="K826">
            <v>65</v>
          </cell>
          <cell r="L826" t="str">
            <v>马工程重点教材</v>
          </cell>
          <cell r="M826" t="str">
            <v>×</v>
          </cell>
          <cell r="N826" t="str">
            <v>√</v>
          </cell>
          <cell r="O826" t="str">
            <v>√</v>
          </cell>
          <cell r="P826" t="str">
            <v>√</v>
          </cell>
          <cell r="Q826" t="str">
            <v>√</v>
          </cell>
          <cell r="R826" t="str">
            <v> </v>
          </cell>
          <cell r="S826" t="str">
            <v> </v>
          </cell>
          <cell r="T826" t="str">
            <v>×</v>
          </cell>
          <cell r="U826" t="str">
            <v>×</v>
          </cell>
          <cell r="V826" t="str">
            <v>×</v>
          </cell>
        </row>
        <row r="827">
          <cell r="B827" t="str">
            <v>教育哲学</v>
          </cell>
          <cell r="C827" t="str">
            <v>教育学类</v>
          </cell>
          <cell r="D827" t="str">
            <v>教育哲学</v>
          </cell>
          <cell r="E827" t="str">
            <v> </v>
          </cell>
          <cell r="F827" t="str">
            <v>978-7-04-051112-3</v>
          </cell>
          <cell r="G827" t="str">
            <v>石中英、王坤庆、郝文武</v>
          </cell>
          <cell r="H827" t="str">
            <v>高等教育出版社</v>
          </cell>
          <cell r="I827">
            <v>2019.3</v>
          </cell>
          <cell r="J827">
            <v>1</v>
          </cell>
          <cell r="K827">
            <v>40.3</v>
          </cell>
          <cell r="L827" t="str">
            <v>马工程重点教材</v>
          </cell>
          <cell r="M827" t="str">
            <v>×</v>
          </cell>
          <cell r="N827" t="str">
            <v>√</v>
          </cell>
          <cell r="O827" t="str">
            <v>√</v>
          </cell>
          <cell r="P827" t="str">
            <v>√</v>
          </cell>
          <cell r="Q827" t="str">
            <v>√</v>
          </cell>
          <cell r="R827" t="str">
            <v> </v>
          </cell>
          <cell r="S827" t="str">
            <v> </v>
          </cell>
          <cell r="T827" t="str">
            <v>×</v>
          </cell>
          <cell r="U827" t="str">
            <v>×</v>
          </cell>
          <cell r="V827" t="str">
            <v>×</v>
          </cell>
        </row>
        <row r="828">
          <cell r="B828" t="str">
            <v>教育哲学概论</v>
          </cell>
          <cell r="C828" t="str">
            <v>教育学类</v>
          </cell>
          <cell r="D828" t="str">
            <v>教育哲学</v>
          </cell>
          <cell r="E828" t="str">
            <v> </v>
          </cell>
          <cell r="F828" t="str">
            <v>978-7-04-051112-3</v>
          </cell>
          <cell r="G828" t="str">
            <v>石中英、王坤庆、郝文武</v>
          </cell>
          <cell r="H828" t="str">
            <v>高等教育出版社</v>
          </cell>
          <cell r="I828">
            <v>2019.3</v>
          </cell>
          <cell r="J828">
            <v>1</v>
          </cell>
          <cell r="K828">
            <v>40.3</v>
          </cell>
          <cell r="L828" t="str">
            <v>马工程重点教材</v>
          </cell>
          <cell r="M828" t="str">
            <v>×</v>
          </cell>
          <cell r="N828" t="str">
            <v>√</v>
          </cell>
          <cell r="O828" t="str">
            <v>√</v>
          </cell>
          <cell r="P828" t="str">
            <v>√</v>
          </cell>
          <cell r="Q828" t="str">
            <v>√</v>
          </cell>
          <cell r="R828" t="str">
            <v> </v>
          </cell>
          <cell r="S828" t="str">
            <v> </v>
          </cell>
          <cell r="T828" t="str">
            <v>×</v>
          </cell>
          <cell r="U828" t="str">
            <v>×</v>
          </cell>
          <cell r="V828" t="str">
            <v>×</v>
          </cell>
        </row>
        <row r="829">
          <cell r="B829" t="str">
            <v>教育哲学导论</v>
          </cell>
          <cell r="C829" t="str">
            <v>教育学类</v>
          </cell>
          <cell r="D829" t="str">
            <v>教育哲学</v>
          </cell>
          <cell r="E829" t="str">
            <v> </v>
          </cell>
          <cell r="F829" t="str">
            <v>978-7-04-051112-3</v>
          </cell>
          <cell r="G829" t="str">
            <v>石中英、王坤庆、郝文武</v>
          </cell>
          <cell r="H829" t="str">
            <v>高等教育出版社</v>
          </cell>
          <cell r="I829">
            <v>2019.3</v>
          </cell>
          <cell r="J829">
            <v>1</v>
          </cell>
          <cell r="K829">
            <v>40.3</v>
          </cell>
          <cell r="L829" t="str">
            <v>马工程重点教材</v>
          </cell>
          <cell r="M829" t="str">
            <v>×</v>
          </cell>
          <cell r="N829" t="str">
            <v>√</v>
          </cell>
          <cell r="O829" t="str">
            <v>√</v>
          </cell>
          <cell r="P829" t="str">
            <v>√</v>
          </cell>
          <cell r="Q829" t="str">
            <v>√</v>
          </cell>
          <cell r="R829" t="str">
            <v> </v>
          </cell>
          <cell r="S829" t="str">
            <v> </v>
          </cell>
          <cell r="T829" t="str">
            <v>×</v>
          </cell>
          <cell r="U829" t="str">
            <v>×</v>
          </cell>
          <cell r="V829" t="str">
            <v>×</v>
          </cell>
        </row>
        <row r="830">
          <cell r="B830" t="str">
            <v>教育的哲学基础</v>
          </cell>
          <cell r="C830" t="str">
            <v>教育学类</v>
          </cell>
          <cell r="D830" t="str">
            <v>教育哲学</v>
          </cell>
          <cell r="E830" t="str">
            <v> </v>
          </cell>
          <cell r="F830" t="str">
            <v>978-7-04-051112-3</v>
          </cell>
          <cell r="G830" t="str">
            <v>石中英、王坤庆、郝文武</v>
          </cell>
          <cell r="H830" t="str">
            <v>高等教育出版社</v>
          </cell>
          <cell r="I830">
            <v>2019.3</v>
          </cell>
          <cell r="J830">
            <v>1</v>
          </cell>
          <cell r="K830">
            <v>40.3</v>
          </cell>
          <cell r="L830" t="str">
            <v>马工程重点教材</v>
          </cell>
          <cell r="M830" t="str">
            <v>×</v>
          </cell>
          <cell r="N830" t="str">
            <v>√</v>
          </cell>
          <cell r="O830" t="str">
            <v>√</v>
          </cell>
          <cell r="P830" t="str">
            <v>√</v>
          </cell>
          <cell r="Q830" t="str">
            <v>√</v>
          </cell>
          <cell r="R830" t="str">
            <v> </v>
          </cell>
          <cell r="S830" t="str">
            <v> </v>
          </cell>
          <cell r="T830" t="str">
            <v>×</v>
          </cell>
          <cell r="U830" t="str">
            <v>×</v>
          </cell>
          <cell r="V830" t="str">
            <v>×</v>
          </cell>
        </row>
        <row r="831">
          <cell r="B831" t="str">
            <v>教育哲学专题</v>
          </cell>
          <cell r="C831" t="str">
            <v>教育学类</v>
          </cell>
          <cell r="D831" t="str">
            <v>教育哲学</v>
          </cell>
          <cell r="E831" t="str">
            <v> </v>
          </cell>
          <cell r="F831" t="str">
            <v>978-7-04-051112-3</v>
          </cell>
          <cell r="G831" t="str">
            <v>石中英、王坤庆、郝文武</v>
          </cell>
          <cell r="H831" t="str">
            <v>高等教育出版社</v>
          </cell>
          <cell r="I831">
            <v>2019.3</v>
          </cell>
          <cell r="J831">
            <v>1</v>
          </cell>
          <cell r="K831">
            <v>40.3</v>
          </cell>
          <cell r="L831" t="str">
            <v>马工程重点教材</v>
          </cell>
          <cell r="M831" t="str">
            <v>×</v>
          </cell>
          <cell r="N831" t="str">
            <v>√</v>
          </cell>
          <cell r="O831" t="str">
            <v>√</v>
          </cell>
          <cell r="P831" t="str">
            <v>√</v>
          </cell>
          <cell r="Q831" t="str">
            <v>√</v>
          </cell>
          <cell r="R831" t="str">
            <v> </v>
          </cell>
          <cell r="S831" t="str">
            <v> </v>
          </cell>
          <cell r="T831" t="str">
            <v>×</v>
          </cell>
          <cell r="U831" t="str">
            <v>×</v>
          </cell>
          <cell r="V831" t="str">
            <v>×</v>
          </cell>
        </row>
        <row r="832">
          <cell r="B832" t="str">
            <v>当代中国外交</v>
          </cell>
          <cell r="C832" t="str">
            <v>政治学类</v>
          </cell>
          <cell r="D832" t="str">
            <v>当代中国外交</v>
          </cell>
          <cell r="E832" t="str">
            <v> </v>
          </cell>
          <cell r="F832" t="str">
            <v>978-7-04-050502-3</v>
          </cell>
          <cell r="G832" t="str">
            <v>宫力、李宝俊、张清敏</v>
          </cell>
          <cell r="H832" t="str">
            <v>高等教育出版社</v>
          </cell>
          <cell r="I832">
            <v>2019.4</v>
          </cell>
          <cell r="J832">
            <v>1</v>
          </cell>
          <cell r="K832">
            <v>43.2</v>
          </cell>
          <cell r="L832" t="str">
            <v>马工程重点教材</v>
          </cell>
          <cell r="M832" t="str">
            <v>×</v>
          </cell>
          <cell r="N832" t="str">
            <v>√</v>
          </cell>
          <cell r="O832" t="str">
            <v>√</v>
          </cell>
          <cell r="P832" t="str">
            <v>√</v>
          </cell>
          <cell r="Q832" t="str">
            <v>√</v>
          </cell>
          <cell r="R832" t="str">
            <v> </v>
          </cell>
          <cell r="S832" t="str">
            <v> </v>
          </cell>
          <cell r="T832" t="str">
            <v>×</v>
          </cell>
          <cell r="U832" t="str">
            <v>×</v>
          </cell>
          <cell r="V832" t="str">
            <v>×</v>
          </cell>
        </row>
        <row r="833">
          <cell r="B833" t="str">
            <v>国际关系和中国外交</v>
          </cell>
          <cell r="C833" t="str">
            <v>政治学类</v>
          </cell>
          <cell r="D833" t="str">
            <v>当代中国外交</v>
          </cell>
          <cell r="E833" t="str">
            <v> </v>
          </cell>
          <cell r="F833" t="str">
            <v>978-7-04-050502-3</v>
          </cell>
          <cell r="G833" t="str">
            <v>宫力、李宝俊、张清敏</v>
          </cell>
          <cell r="H833" t="str">
            <v>高等教育出版社</v>
          </cell>
          <cell r="I833">
            <v>2019.4</v>
          </cell>
          <cell r="J833">
            <v>1</v>
          </cell>
          <cell r="K833">
            <v>43.2</v>
          </cell>
          <cell r="L833" t="str">
            <v>马工程重点教材</v>
          </cell>
          <cell r="M833" t="str">
            <v>×</v>
          </cell>
          <cell r="N833" t="str">
            <v>√</v>
          </cell>
          <cell r="O833" t="str">
            <v>√</v>
          </cell>
          <cell r="P833" t="str">
            <v>√</v>
          </cell>
          <cell r="Q833" t="str">
            <v>√</v>
          </cell>
          <cell r="R833" t="str">
            <v> </v>
          </cell>
          <cell r="S833" t="str">
            <v> </v>
          </cell>
          <cell r="T833" t="str">
            <v>×</v>
          </cell>
          <cell r="U833" t="str">
            <v>×</v>
          </cell>
          <cell r="V833" t="str">
            <v>×</v>
          </cell>
        </row>
        <row r="834">
          <cell r="B834" t="str">
            <v>国际关系与当代中国外交</v>
          </cell>
          <cell r="C834" t="str">
            <v>政治学类</v>
          </cell>
          <cell r="D834" t="str">
            <v>当代中国外交</v>
          </cell>
          <cell r="E834" t="str">
            <v> </v>
          </cell>
          <cell r="F834" t="str">
            <v>978-7-04-050502-3</v>
          </cell>
          <cell r="G834" t="str">
            <v>宫力、李宝俊、张清敏</v>
          </cell>
          <cell r="H834" t="str">
            <v>高等教育出版社</v>
          </cell>
          <cell r="I834">
            <v>2019.4</v>
          </cell>
          <cell r="J834">
            <v>1</v>
          </cell>
          <cell r="K834">
            <v>43.2</v>
          </cell>
          <cell r="L834" t="str">
            <v>马工程重点教材</v>
          </cell>
          <cell r="M834" t="str">
            <v>×</v>
          </cell>
          <cell r="N834" t="str">
            <v>√</v>
          </cell>
          <cell r="O834" t="str">
            <v>√</v>
          </cell>
          <cell r="P834" t="str">
            <v>√</v>
          </cell>
          <cell r="Q834" t="str">
            <v>√</v>
          </cell>
          <cell r="R834" t="str">
            <v> </v>
          </cell>
          <cell r="S834" t="str">
            <v> </v>
          </cell>
          <cell r="T834" t="str">
            <v>×</v>
          </cell>
          <cell r="U834" t="str">
            <v>×</v>
          </cell>
          <cell r="V834" t="str">
            <v>×</v>
          </cell>
        </row>
        <row r="835">
          <cell r="B835" t="str">
            <v>国际关系与外交政策（选修）</v>
          </cell>
          <cell r="C835" t="str">
            <v>政治学类</v>
          </cell>
          <cell r="D835" t="str">
            <v>当代中国外交</v>
          </cell>
          <cell r="E835" t="str">
            <v> </v>
          </cell>
          <cell r="F835" t="str">
            <v>978-7-04-050502-3</v>
          </cell>
          <cell r="G835" t="str">
            <v>宫力、李宝俊、张清敏</v>
          </cell>
          <cell r="H835" t="str">
            <v>高等教育出版社</v>
          </cell>
          <cell r="I835">
            <v>2019.4</v>
          </cell>
          <cell r="J835">
            <v>1</v>
          </cell>
          <cell r="K835">
            <v>43.2</v>
          </cell>
          <cell r="L835" t="str">
            <v>马工程重点教材</v>
          </cell>
          <cell r="M835" t="str">
            <v>×</v>
          </cell>
          <cell r="N835" t="str">
            <v>√</v>
          </cell>
          <cell r="O835" t="str">
            <v>√</v>
          </cell>
          <cell r="P835" t="str">
            <v>√</v>
          </cell>
          <cell r="Q835" t="str">
            <v>√</v>
          </cell>
          <cell r="R835" t="str">
            <v> </v>
          </cell>
          <cell r="S835" t="str">
            <v> </v>
          </cell>
          <cell r="T835" t="str">
            <v>×</v>
          </cell>
          <cell r="U835" t="str">
            <v>×</v>
          </cell>
          <cell r="V835" t="str">
            <v>×</v>
          </cell>
        </row>
        <row r="836">
          <cell r="B836" t="str">
            <v>国际关系与中国外交</v>
          </cell>
          <cell r="C836" t="str">
            <v>政治学类</v>
          </cell>
          <cell r="D836" t="str">
            <v>当代中国外交</v>
          </cell>
          <cell r="E836" t="str">
            <v> </v>
          </cell>
          <cell r="F836" t="str">
            <v>978-7-04-050502-3</v>
          </cell>
          <cell r="G836" t="str">
            <v>宫力、李宝俊、张清敏</v>
          </cell>
          <cell r="H836" t="str">
            <v>高等教育出版社</v>
          </cell>
          <cell r="I836">
            <v>2019.4</v>
          </cell>
          <cell r="J836">
            <v>1</v>
          </cell>
          <cell r="K836">
            <v>43.2</v>
          </cell>
          <cell r="L836" t="str">
            <v>马工程重点教材</v>
          </cell>
          <cell r="M836" t="str">
            <v>×</v>
          </cell>
          <cell r="N836" t="str">
            <v>√</v>
          </cell>
          <cell r="O836" t="str">
            <v>√</v>
          </cell>
          <cell r="P836" t="str">
            <v>√</v>
          </cell>
          <cell r="Q836" t="str">
            <v>√</v>
          </cell>
          <cell r="R836" t="str">
            <v> </v>
          </cell>
          <cell r="S836" t="str">
            <v> </v>
          </cell>
          <cell r="T836" t="str">
            <v>×</v>
          </cell>
          <cell r="U836" t="str">
            <v>×</v>
          </cell>
          <cell r="V836" t="str">
            <v>×</v>
          </cell>
        </row>
        <row r="837">
          <cell r="B837" t="str">
            <v>中华人民共和国对外关系</v>
          </cell>
          <cell r="C837" t="str">
            <v>政治学类</v>
          </cell>
          <cell r="D837" t="str">
            <v>当代中国外交</v>
          </cell>
          <cell r="E837" t="str">
            <v> </v>
          </cell>
          <cell r="F837" t="str">
            <v>978-7-04-050502-3</v>
          </cell>
          <cell r="G837" t="str">
            <v>宫力、李宝俊、张清敏</v>
          </cell>
          <cell r="H837" t="str">
            <v>高等教育出版社</v>
          </cell>
          <cell r="I837">
            <v>2019.4</v>
          </cell>
          <cell r="J837">
            <v>1</v>
          </cell>
          <cell r="K837">
            <v>43.2</v>
          </cell>
          <cell r="L837" t="str">
            <v>马工程重点教材</v>
          </cell>
          <cell r="M837" t="str">
            <v>×</v>
          </cell>
          <cell r="N837" t="str">
            <v>√</v>
          </cell>
          <cell r="O837" t="str">
            <v>√</v>
          </cell>
          <cell r="P837" t="str">
            <v>√</v>
          </cell>
          <cell r="Q837" t="str">
            <v>√</v>
          </cell>
          <cell r="R837" t="str">
            <v> </v>
          </cell>
          <cell r="S837" t="str">
            <v> </v>
          </cell>
          <cell r="T837" t="str">
            <v>×</v>
          </cell>
          <cell r="U837" t="str">
            <v>×</v>
          </cell>
          <cell r="V837" t="str">
            <v>×</v>
          </cell>
        </row>
        <row r="838">
          <cell r="B838" t="str">
            <v>中华人民共和国对外关系史</v>
          </cell>
          <cell r="C838" t="str">
            <v>政治学类</v>
          </cell>
          <cell r="D838" t="str">
            <v>当代中国外交</v>
          </cell>
          <cell r="E838" t="str">
            <v> </v>
          </cell>
          <cell r="F838" t="str">
            <v>978-7-04-050502-3</v>
          </cell>
          <cell r="G838" t="str">
            <v>宫力、李宝俊、张清敏</v>
          </cell>
          <cell r="H838" t="str">
            <v>高等教育出版社</v>
          </cell>
          <cell r="I838">
            <v>2019.4</v>
          </cell>
          <cell r="J838">
            <v>1</v>
          </cell>
          <cell r="K838">
            <v>43.2</v>
          </cell>
          <cell r="L838" t="str">
            <v>马工程重点教材</v>
          </cell>
          <cell r="M838" t="str">
            <v>×</v>
          </cell>
          <cell r="N838" t="str">
            <v>√</v>
          </cell>
          <cell r="O838" t="str">
            <v>√</v>
          </cell>
          <cell r="P838" t="str">
            <v>√</v>
          </cell>
          <cell r="Q838" t="str">
            <v>√</v>
          </cell>
          <cell r="R838" t="str">
            <v> </v>
          </cell>
          <cell r="S838" t="str">
            <v> </v>
          </cell>
          <cell r="T838" t="str">
            <v>×</v>
          </cell>
          <cell r="U838" t="str">
            <v>×</v>
          </cell>
          <cell r="V838" t="str">
            <v>×</v>
          </cell>
        </row>
        <row r="839">
          <cell r="B839" t="str">
            <v>刑法学</v>
          </cell>
          <cell r="C839" t="str">
            <v>法学类</v>
          </cell>
          <cell r="D839" t="str">
            <v>刑法学（上册总论，下册各论）</v>
          </cell>
          <cell r="E839" t="str">
            <v> </v>
          </cell>
          <cell r="F839" t="str">
            <v>978-7-04-048157-0（上）                                            978-7-04-048158-7（下）</v>
          </cell>
          <cell r="G839" t="str">
            <v>贾宇</v>
          </cell>
          <cell r="H839" t="str">
            <v>高等教育出版社</v>
          </cell>
          <cell r="I839">
            <v>2019</v>
          </cell>
          <cell r="J839">
            <v>1</v>
          </cell>
          <cell r="K839" t="str">
            <v>49        42</v>
          </cell>
          <cell r="L839" t="str">
            <v>马工程重点教材</v>
          </cell>
          <cell r="M839" t="str">
            <v>×</v>
          </cell>
          <cell r="N839" t="str">
            <v>√</v>
          </cell>
          <cell r="O839" t="str">
            <v>√</v>
          </cell>
          <cell r="P839" t="str">
            <v>√</v>
          </cell>
          <cell r="Q839" t="str">
            <v>√</v>
          </cell>
          <cell r="R839" t="str">
            <v> </v>
          </cell>
          <cell r="S839" t="str">
            <v> </v>
          </cell>
          <cell r="T839" t="str">
            <v>×</v>
          </cell>
          <cell r="U839" t="str">
            <v>×</v>
          </cell>
          <cell r="V839" t="str">
            <v>×</v>
          </cell>
        </row>
        <row r="840">
          <cell r="B840" t="str">
            <v>刑法</v>
          </cell>
          <cell r="C840" t="str">
            <v>法学类</v>
          </cell>
          <cell r="D840" t="str">
            <v>刑法学（上册总论，下册各论）</v>
          </cell>
          <cell r="E840" t="str">
            <v> </v>
          </cell>
          <cell r="F840" t="str">
            <v>978-7-04-048157-0（上）                                            978-7-04-048158-7（下）</v>
          </cell>
          <cell r="G840" t="str">
            <v>贾宇</v>
          </cell>
          <cell r="H840" t="str">
            <v>高等教育出版社</v>
          </cell>
          <cell r="I840">
            <v>2019</v>
          </cell>
          <cell r="J840">
            <v>1</v>
          </cell>
          <cell r="K840" t="str">
            <v>49        42</v>
          </cell>
          <cell r="L840" t="str">
            <v>马工程重点教材</v>
          </cell>
          <cell r="M840" t="str">
            <v>×</v>
          </cell>
          <cell r="N840" t="str">
            <v>√</v>
          </cell>
          <cell r="O840" t="str">
            <v>√</v>
          </cell>
          <cell r="P840" t="str">
            <v>√</v>
          </cell>
          <cell r="Q840" t="str">
            <v>√</v>
          </cell>
          <cell r="R840" t="str">
            <v> </v>
          </cell>
          <cell r="S840" t="str">
            <v> </v>
          </cell>
          <cell r="T840" t="str">
            <v>×</v>
          </cell>
          <cell r="U840" t="str">
            <v>×</v>
          </cell>
          <cell r="V840" t="str">
            <v>×</v>
          </cell>
        </row>
        <row r="841">
          <cell r="B841" t="str">
            <v>刑法分论</v>
          </cell>
          <cell r="C841" t="str">
            <v>法学类</v>
          </cell>
          <cell r="D841" t="str">
            <v>刑法学（上册总论，下册各论）</v>
          </cell>
          <cell r="E841" t="str">
            <v> </v>
          </cell>
          <cell r="F841" t="str">
            <v>978-7-04-048157-0（上）                                            978-7-04-048158-7（下）</v>
          </cell>
          <cell r="G841" t="str">
            <v>贾宇</v>
          </cell>
          <cell r="H841" t="str">
            <v>高等教育出版社</v>
          </cell>
          <cell r="I841">
            <v>2019</v>
          </cell>
          <cell r="J841">
            <v>1</v>
          </cell>
          <cell r="K841" t="str">
            <v>49        42</v>
          </cell>
          <cell r="L841" t="str">
            <v>马工程重点教材</v>
          </cell>
          <cell r="M841" t="str">
            <v>×</v>
          </cell>
          <cell r="N841" t="str">
            <v>√</v>
          </cell>
          <cell r="O841" t="str">
            <v>√</v>
          </cell>
          <cell r="P841" t="str">
            <v>√</v>
          </cell>
          <cell r="Q841" t="str">
            <v>√</v>
          </cell>
          <cell r="R841" t="str">
            <v> </v>
          </cell>
          <cell r="S841" t="str">
            <v> </v>
          </cell>
          <cell r="T841" t="str">
            <v>×</v>
          </cell>
          <cell r="U841" t="str">
            <v>×</v>
          </cell>
          <cell r="V841" t="str">
            <v>×</v>
          </cell>
        </row>
        <row r="842">
          <cell r="B842" t="str">
            <v>刑法总论</v>
          </cell>
          <cell r="C842" t="str">
            <v>法学类</v>
          </cell>
          <cell r="D842" t="str">
            <v>刑法学（上册总论，下册各论）</v>
          </cell>
          <cell r="E842" t="str">
            <v> </v>
          </cell>
          <cell r="F842" t="str">
            <v>978-7-04-048157-0（上）                                            978-7-04-048158-7（下）</v>
          </cell>
          <cell r="G842" t="str">
            <v>贾宇</v>
          </cell>
          <cell r="H842" t="str">
            <v>高等教育出版社</v>
          </cell>
          <cell r="I842">
            <v>2019</v>
          </cell>
          <cell r="J842">
            <v>1</v>
          </cell>
          <cell r="K842" t="str">
            <v>49        42</v>
          </cell>
          <cell r="L842" t="str">
            <v>马工程重点教材</v>
          </cell>
          <cell r="M842" t="str">
            <v>×</v>
          </cell>
          <cell r="N842" t="str">
            <v>√</v>
          </cell>
          <cell r="O842" t="str">
            <v>√</v>
          </cell>
          <cell r="P842" t="str">
            <v>√</v>
          </cell>
          <cell r="Q842" t="str">
            <v>√</v>
          </cell>
          <cell r="R842" t="str">
            <v> </v>
          </cell>
          <cell r="S842" t="str">
            <v> </v>
          </cell>
          <cell r="T842" t="str">
            <v>×</v>
          </cell>
          <cell r="U842" t="str">
            <v>×</v>
          </cell>
          <cell r="V842" t="str">
            <v>×</v>
          </cell>
        </row>
        <row r="843">
          <cell r="B843" t="str">
            <v>刑法（分则）</v>
          </cell>
          <cell r="C843" t="str">
            <v>法学类</v>
          </cell>
          <cell r="D843" t="str">
            <v>刑法学（上册总论，下册各论）</v>
          </cell>
          <cell r="E843" t="str">
            <v> </v>
          </cell>
          <cell r="F843" t="str">
            <v>978-7-04-048157-0（上）                                            978-7-04-048158-7（下）</v>
          </cell>
          <cell r="G843" t="str">
            <v>贾宇</v>
          </cell>
          <cell r="H843" t="str">
            <v>高等教育出版社</v>
          </cell>
          <cell r="I843">
            <v>2019</v>
          </cell>
          <cell r="J843">
            <v>1</v>
          </cell>
          <cell r="K843" t="str">
            <v>49        42</v>
          </cell>
          <cell r="L843" t="str">
            <v>马工程重点教材</v>
          </cell>
          <cell r="M843" t="str">
            <v>×</v>
          </cell>
          <cell r="N843" t="str">
            <v>√</v>
          </cell>
          <cell r="O843" t="str">
            <v>√</v>
          </cell>
          <cell r="P843" t="str">
            <v>√</v>
          </cell>
          <cell r="Q843" t="str">
            <v>√</v>
          </cell>
          <cell r="R843" t="str">
            <v> </v>
          </cell>
          <cell r="S843" t="str">
            <v> </v>
          </cell>
          <cell r="T843" t="str">
            <v>×</v>
          </cell>
          <cell r="U843" t="str">
            <v>×</v>
          </cell>
          <cell r="V843" t="str">
            <v>×</v>
          </cell>
        </row>
        <row r="844">
          <cell r="B844" t="str">
            <v>刑法（总则）</v>
          </cell>
          <cell r="C844" t="str">
            <v>法学类</v>
          </cell>
          <cell r="D844" t="str">
            <v>刑法学（上册总论，下册各论）</v>
          </cell>
          <cell r="E844" t="str">
            <v> </v>
          </cell>
          <cell r="F844" t="str">
            <v>978-7-04-048157-0（上）                                            978-7-04-048158-7（下）</v>
          </cell>
          <cell r="G844" t="str">
            <v>贾宇</v>
          </cell>
          <cell r="H844" t="str">
            <v>高等教育出版社</v>
          </cell>
          <cell r="I844">
            <v>2019</v>
          </cell>
          <cell r="J844">
            <v>1</v>
          </cell>
          <cell r="K844" t="str">
            <v>49        42</v>
          </cell>
          <cell r="L844" t="str">
            <v>马工程重点教材</v>
          </cell>
          <cell r="M844" t="str">
            <v>×</v>
          </cell>
          <cell r="N844" t="str">
            <v>√</v>
          </cell>
          <cell r="O844" t="str">
            <v>√</v>
          </cell>
          <cell r="P844" t="str">
            <v>√</v>
          </cell>
          <cell r="Q844" t="str">
            <v>√</v>
          </cell>
          <cell r="R844" t="str">
            <v> </v>
          </cell>
          <cell r="S844" t="str">
            <v> </v>
          </cell>
          <cell r="T844" t="str">
            <v>×</v>
          </cell>
          <cell r="U844" t="str">
            <v>×</v>
          </cell>
          <cell r="V844" t="str">
            <v>×</v>
          </cell>
        </row>
        <row r="845">
          <cell r="B845" t="str">
            <v>刑法概论</v>
          </cell>
          <cell r="C845" t="str">
            <v>法学类</v>
          </cell>
          <cell r="D845" t="str">
            <v>刑法学（上册总论，下册各论）</v>
          </cell>
          <cell r="E845" t="str">
            <v> </v>
          </cell>
          <cell r="F845" t="str">
            <v>978-7-04-048157-0（上）                                            978-7-04-048158-7（下）</v>
          </cell>
          <cell r="G845" t="str">
            <v>贾宇</v>
          </cell>
          <cell r="H845" t="str">
            <v>高等教育出版社</v>
          </cell>
          <cell r="I845">
            <v>2019</v>
          </cell>
          <cell r="J845">
            <v>1</v>
          </cell>
          <cell r="K845" t="str">
            <v>49        42</v>
          </cell>
          <cell r="L845" t="str">
            <v>马工程重点教材</v>
          </cell>
          <cell r="M845" t="str">
            <v>×</v>
          </cell>
          <cell r="N845" t="str">
            <v>√</v>
          </cell>
          <cell r="O845" t="str">
            <v>√</v>
          </cell>
          <cell r="P845" t="str">
            <v>√</v>
          </cell>
          <cell r="Q845" t="str">
            <v>√</v>
          </cell>
          <cell r="R845" t="str">
            <v> </v>
          </cell>
          <cell r="S845" t="str">
            <v> </v>
          </cell>
          <cell r="T845" t="str">
            <v>×</v>
          </cell>
          <cell r="U845" t="str">
            <v>×</v>
          </cell>
          <cell r="V845" t="str">
            <v>×</v>
          </cell>
        </row>
        <row r="846">
          <cell r="B846" t="str">
            <v>刑法各论</v>
          </cell>
          <cell r="C846" t="str">
            <v>法学类</v>
          </cell>
          <cell r="D846" t="str">
            <v>刑法学（上册总论，下册各论）</v>
          </cell>
          <cell r="E846" t="str">
            <v> </v>
          </cell>
          <cell r="F846" t="str">
            <v>978-7-04-048157-0（上）                                            978-7-04-048158-7（下）</v>
          </cell>
          <cell r="G846" t="str">
            <v>贾宇</v>
          </cell>
          <cell r="H846" t="str">
            <v>高等教育出版社</v>
          </cell>
          <cell r="I846">
            <v>2019</v>
          </cell>
          <cell r="J846">
            <v>1</v>
          </cell>
          <cell r="K846" t="str">
            <v>49        42</v>
          </cell>
          <cell r="L846" t="str">
            <v>马工程重点教材</v>
          </cell>
          <cell r="M846" t="str">
            <v>×</v>
          </cell>
          <cell r="N846" t="str">
            <v>√</v>
          </cell>
          <cell r="O846" t="str">
            <v>√</v>
          </cell>
          <cell r="P846" t="str">
            <v>√</v>
          </cell>
          <cell r="Q846" t="str">
            <v>√</v>
          </cell>
          <cell r="R846" t="str">
            <v> </v>
          </cell>
          <cell r="S846" t="str">
            <v> </v>
          </cell>
          <cell r="T846" t="str">
            <v>×</v>
          </cell>
          <cell r="U846" t="str">
            <v>×</v>
          </cell>
          <cell r="V846" t="str">
            <v>×</v>
          </cell>
        </row>
        <row r="847">
          <cell r="B847" t="str">
            <v>刑法学（总论）</v>
          </cell>
          <cell r="C847" t="str">
            <v>法学类</v>
          </cell>
          <cell r="D847" t="str">
            <v>刑法学（上册总论，下册各论）</v>
          </cell>
          <cell r="E847" t="str">
            <v> </v>
          </cell>
          <cell r="F847" t="str">
            <v>978-7-04-048157-0（上）                                            978-7-04-048158-7（下）</v>
          </cell>
          <cell r="G847" t="str">
            <v>贾宇</v>
          </cell>
          <cell r="H847" t="str">
            <v>高等教育出版社</v>
          </cell>
          <cell r="I847">
            <v>2019</v>
          </cell>
          <cell r="J847">
            <v>1</v>
          </cell>
          <cell r="K847" t="str">
            <v>49        42</v>
          </cell>
          <cell r="L847" t="str">
            <v>马工程重点教材</v>
          </cell>
          <cell r="M847" t="str">
            <v>×</v>
          </cell>
          <cell r="N847" t="str">
            <v>√</v>
          </cell>
          <cell r="O847" t="str">
            <v>√</v>
          </cell>
          <cell r="P847" t="str">
            <v>√</v>
          </cell>
          <cell r="Q847" t="str">
            <v>√</v>
          </cell>
          <cell r="R847" t="str">
            <v> </v>
          </cell>
          <cell r="S847" t="str">
            <v> </v>
          </cell>
          <cell r="T847" t="str">
            <v>×</v>
          </cell>
          <cell r="U847" t="str">
            <v>×</v>
          </cell>
          <cell r="V847" t="str">
            <v>×</v>
          </cell>
        </row>
        <row r="848">
          <cell r="B848" t="str">
            <v>刑法学（分论）</v>
          </cell>
          <cell r="C848" t="str">
            <v>法学类</v>
          </cell>
          <cell r="D848" t="str">
            <v>刑法学（上册总论，下册各论）</v>
          </cell>
          <cell r="E848" t="str">
            <v> </v>
          </cell>
          <cell r="F848" t="str">
            <v>978-7-04-048157-0（上）                                            978-7-04-048158-7（下）</v>
          </cell>
          <cell r="G848" t="str">
            <v>贾宇</v>
          </cell>
          <cell r="H848" t="str">
            <v>高等教育出版社</v>
          </cell>
          <cell r="I848">
            <v>2019</v>
          </cell>
          <cell r="J848">
            <v>1</v>
          </cell>
          <cell r="K848" t="str">
            <v>49        42</v>
          </cell>
          <cell r="L848" t="str">
            <v>马工程重点教材</v>
          </cell>
          <cell r="M848" t="str">
            <v>×</v>
          </cell>
          <cell r="N848" t="str">
            <v>√</v>
          </cell>
          <cell r="O848" t="str">
            <v>√</v>
          </cell>
          <cell r="P848" t="str">
            <v>√</v>
          </cell>
          <cell r="Q848" t="str">
            <v>√</v>
          </cell>
          <cell r="R848" t="str">
            <v> </v>
          </cell>
          <cell r="S848" t="str">
            <v> </v>
          </cell>
          <cell r="T848" t="str">
            <v>×</v>
          </cell>
          <cell r="U848" t="str">
            <v>×</v>
          </cell>
          <cell r="V848" t="str">
            <v>×</v>
          </cell>
        </row>
        <row r="849">
          <cell r="B849" t="str">
            <v>刑法学导论</v>
          </cell>
          <cell r="C849" t="str">
            <v>法学类</v>
          </cell>
          <cell r="D849" t="str">
            <v>刑法学（上册总论，下册各论）</v>
          </cell>
          <cell r="E849" t="str">
            <v> </v>
          </cell>
          <cell r="F849" t="str">
            <v>978-7-04-048157-0（上）                                            978-7-04-048158-7（下）</v>
          </cell>
          <cell r="G849" t="str">
            <v>贾宇</v>
          </cell>
          <cell r="H849" t="str">
            <v>高等教育出版社</v>
          </cell>
          <cell r="I849">
            <v>2019</v>
          </cell>
          <cell r="J849">
            <v>1</v>
          </cell>
          <cell r="K849" t="str">
            <v>49        42</v>
          </cell>
          <cell r="L849" t="str">
            <v>马工程重点教材</v>
          </cell>
          <cell r="M849" t="str">
            <v>×</v>
          </cell>
          <cell r="N849" t="str">
            <v>√</v>
          </cell>
          <cell r="O849" t="str">
            <v>√</v>
          </cell>
          <cell r="P849" t="str">
            <v>√</v>
          </cell>
          <cell r="Q849" t="str">
            <v>√</v>
          </cell>
          <cell r="R849" t="str">
            <v> </v>
          </cell>
          <cell r="S849" t="str">
            <v> </v>
          </cell>
          <cell r="T849" t="str">
            <v>×</v>
          </cell>
          <cell r="U849" t="str">
            <v>×</v>
          </cell>
          <cell r="V849" t="str">
            <v>×</v>
          </cell>
        </row>
        <row r="850">
          <cell r="B850" t="str">
            <v>刑法学分则</v>
          </cell>
          <cell r="C850" t="str">
            <v>法学类</v>
          </cell>
          <cell r="D850" t="str">
            <v>刑法学（上册总论，下册各论）</v>
          </cell>
          <cell r="E850" t="str">
            <v> </v>
          </cell>
          <cell r="F850" t="str">
            <v>978-7-04-048157-0（上）                                            978-7-04-048158-7（下）</v>
          </cell>
          <cell r="G850" t="str">
            <v>贾宇</v>
          </cell>
          <cell r="H850" t="str">
            <v>高等教育出版社</v>
          </cell>
          <cell r="I850">
            <v>2019</v>
          </cell>
          <cell r="J850">
            <v>1</v>
          </cell>
          <cell r="K850" t="str">
            <v>49        42</v>
          </cell>
          <cell r="L850" t="str">
            <v>马工程重点教材</v>
          </cell>
          <cell r="M850" t="str">
            <v>×</v>
          </cell>
          <cell r="N850" t="str">
            <v>√</v>
          </cell>
          <cell r="O850" t="str">
            <v>√</v>
          </cell>
          <cell r="P850" t="str">
            <v>√</v>
          </cell>
          <cell r="Q850" t="str">
            <v>√</v>
          </cell>
          <cell r="R850" t="str">
            <v> </v>
          </cell>
          <cell r="S850" t="str">
            <v> </v>
          </cell>
          <cell r="T850" t="str">
            <v>×</v>
          </cell>
          <cell r="U850" t="str">
            <v>×</v>
          </cell>
          <cell r="V850" t="str">
            <v>×</v>
          </cell>
        </row>
        <row r="851">
          <cell r="B851" t="str">
            <v>刑法学概论</v>
          </cell>
          <cell r="C851" t="str">
            <v>法学类</v>
          </cell>
          <cell r="D851" t="str">
            <v>刑法学（上册总论，下册各论）</v>
          </cell>
          <cell r="E851" t="str">
            <v> </v>
          </cell>
          <cell r="F851" t="str">
            <v>978-7-04-048157-0（上）                                            978-7-04-048158-7（下）</v>
          </cell>
          <cell r="G851" t="str">
            <v>贾宇</v>
          </cell>
          <cell r="H851" t="str">
            <v>高等教育出版社</v>
          </cell>
          <cell r="I851">
            <v>2019</v>
          </cell>
          <cell r="J851">
            <v>1</v>
          </cell>
          <cell r="K851" t="str">
            <v>49        42</v>
          </cell>
          <cell r="L851" t="str">
            <v>马工程重点教材</v>
          </cell>
          <cell r="M851" t="str">
            <v>×</v>
          </cell>
          <cell r="N851" t="str">
            <v>√</v>
          </cell>
          <cell r="O851" t="str">
            <v>√</v>
          </cell>
          <cell r="P851" t="str">
            <v>√</v>
          </cell>
          <cell r="Q851" t="str">
            <v>√</v>
          </cell>
          <cell r="R851" t="str">
            <v> </v>
          </cell>
          <cell r="S851" t="str">
            <v> </v>
          </cell>
          <cell r="T851" t="str">
            <v>×</v>
          </cell>
          <cell r="U851" t="str">
            <v>×</v>
          </cell>
          <cell r="V851" t="str">
            <v>×</v>
          </cell>
        </row>
        <row r="852">
          <cell r="B852" t="str">
            <v>刑法学概要</v>
          </cell>
          <cell r="C852" t="str">
            <v>法学类</v>
          </cell>
          <cell r="D852" t="str">
            <v>刑法学（上册总论，下册各论）</v>
          </cell>
          <cell r="E852" t="str">
            <v> </v>
          </cell>
          <cell r="F852" t="str">
            <v>978-7-04-048157-0（上）                                            978-7-04-048158-7（下）</v>
          </cell>
          <cell r="G852" t="str">
            <v>贾宇</v>
          </cell>
          <cell r="H852" t="str">
            <v>高等教育出版社</v>
          </cell>
          <cell r="I852">
            <v>2019</v>
          </cell>
          <cell r="J852">
            <v>1</v>
          </cell>
          <cell r="K852" t="str">
            <v>49        42</v>
          </cell>
          <cell r="L852" t="str">
            <v>马工程重点教材</v>
          </cell>
          <cell r="M852" t="str">
            <v>×</v>
          </cell>
          <cell r="N852" t="str">
            <v>√</v>
          </cell>
          <cell r="O852" t="str">
            <v>√</v>
          </cell>
          <cell r="P852" t="str">
            <v>√</v>
          </cell>
          <cell r="Q852" t="str">
            <v>√</v>
          </cell>
          <cell r="R852" t="str">
            <v> </v>
          </cell>
          <cell r="S852" t="str">
            <v> </v>
          </cell>
          <cell r="T852" t="str">
            <v>×</v>
          </cell>
          <cell r="U852" t="str">
            <v>×</v>
          </cell>
          <cell r="V852" t="str">
            <v>×</v>
          </cell>
        </row>
        <row r="853">
          <cell r="B853" t="str">
            <v>刑法学各论</v>
          </cell>
          <cell r="C853" t="str">
            <v>法学类</v>
          </cell>
          <cell r="D853" t="str">
            <v>刑法学（上册总论，下册各论）</v>
          </cell>
          <cell r="E853" t="str">
            <v> </v>
          </cell>
          <cell r="F853" t="str">
            <v>978-7-04-048157-0（上）                                            978-7-04-048158-7（下）</v>
          </cell>
          <cell r="G853" t="str">
            <v>贾宇</v>
          </cell>
          <cell r="H853" t="str">
            <v>高等教育出版社</v>
          </cell>
          <cell r="I853">
            <v>2019</v>
          </cell>
          <cell r="J853">
            <v>1</v>
          </cell>
          <cell r="K853" t="str">
            <v>49        42</v>
          </cell>
          <cell r="L853" t="str">
            <v>马工程重点教材</v>
          </cell>
          <cell r="M853" t="str">
            <v>×</v>
          </cell>
          <cell r="N853" t="str">
            <v>√</v>
          </cell>
          <cell r="O853" t="str">
            <v>√</v>
          </cell>
          <cell r="P853" t="str">
            <v>√</v>
          </cell>
          <cell r="Q853" t="str">
            <v>√</v>
          </cell>
          <cell r="R853" t="str">
            <v> </v>
          </cell>
          <cell r="S853" t="str">
            <v> </v>
          </cell>
          <cell r="T853" t="str">
            <v>×</v>
          </cell>
          <cell r="U853" t="str">
            <v>×</v>
          </cell>
          <cell r="V853" t="str">
            <v>×</v>
          </cell>
        </row>
        <row r="854">
          <cell r="B854" t="str">
            <v>刑事诉讼法学</v>
          </cell>
          <cell r="C854" t="str">
            <v>法学类</v>
          </cell>
          <cell r="D854" t="str">
            <v>刑事诉讼法学（第三版）</v>
          </cell>
          <cell r="E854" t="str">
            <v> </v>
          </cell>
          <cell r="F854" t="str">
            <v>978-7-04-052335-5</v>
          </cell>
          <cell r="G854" t="str">
            <v>陈卫东</v>
          </cell>
          <cell r="H854" t="str">
            <v>高等教育出版社</v>
          </cell>
          <cell r="I854">
            <v>2019</v>
          </cell>
          <cell r="J854">
            <v>3</v>
          </cell>
          <cell r="K854">
            <v>55</v>
          </cell>
          <cell r="L854" t="str">
            <v>马工程重点教材</v>
          </cell>
          <cell r="M854" t="str">
            <v>×</v>
          </cell>
          <cell r="N854" t="str">
            <v>√</v>
          </cell>
          <cell r="O854" t="str">
            <v>√</v>
          </cell>
          <cell r="P854" t="str">
            <v>√</v>
          </cell>
          <cell r="Q854" t="str">
            <v>√</v>
          </cell>
          <cell r="R854" t="str">
            <v> </v>
          </cell>
          <cell r="S854" t="str">
            <v> </v>
          </cell>
          <cell r="T854" t="str">
            <v>×</v>
          </cell>
          <cell r="U854" t="str">
            <v>×</v>
          </cell>
          <cell r="V854" t="str">
            <v>×</v>
          </cell>
        </row>
        <row r="855">
          <cell r="B855" t="str">
            <v>刑事诉讼法</v>
          </cell>
          <cell r="C855" t="str">
            <v>法学类</v>
          </cell>
          <cell r="D855" t="str">
            <v>刑事诉讼法学（第三版）</v>
          </cell>
          <cell r="E855" t="str">
            <v> </v>
          </cell>
          <cell r="F855" t="str">
            <v>978-7-04-052335-5</v>
          </cell>
          <cell r="G855" t="str">
            <v>陈卫东</v>
          </cell>
          <cell r="H855" t="str">
            <v>高等教育出版社</v>
          </cell>
          <cell r="I855">
            <v>2019</v>
          </cell>
          <cell r="J855">
            <v>3</v>
          </cell>
          <cell r="K855">
            <v>55</v>
          </cell>
          <cell r="L855" t="str">
            <v>马工程重点教材</v>
          </cell>
          <cell r="M855" t="str">
            <v>×</v>
          </cell>
          <cell r="N855" t="str">
            <v>√</v>
          </cell>
          <cell r="O855" t="str">
            <v>√</v>
          </cell>
          <cell r="P855" t="str">
            <v>√</v>
          </cell>
          <cell r="Q855" t="str">
            <v>√</v>
          </cell>
          <cell r="R855" t="str">
            <v> </v>
          </cell>
          <cell r="S855" t="str">
            <v> </v>
          </cell>
          <cell r="T855" t="str">
            <v>×</v>
          </cell>
          <cell r="U855" t="str">
            <v>×</v>
          </cell>
          <cell r="V855" t="str">
            <v>×</v>
          </cell>
        </row>
        <row r="856">
          <cell r="B856" t="str">
            <v>刑事诉讼法学（含证据法学）</v>
          </cell>
          <cell r="C856" t="str">
            <v>法学类</v>
          </cell>
          <cell r="D856" t="str">
            <v>刑事诉讼法学（第三版）</v>
          </cell>
          <cell r="E856" t="str">
            <v> </v>
          </cell>
          <cell r="F856" t="str">
            <v>978-7-04-052335-5</v>
          </cell>
          <cell r="G856" t="str">
            <v>陈卫东</v>
          </cell>
          <cell r="H856" t="str">
            <v>高等教育出版社</v>
          </cell>
          <cell r="I856">
            <v>2019</v>
          </cell>
          <cell r="J856">
            <v>3</v>
          </cell>
          <cell r="K856">
            <v>55</v>
          </cell>
          <cell r="L856" t="str">
            <v>马工程重点教材</v>
          </cell>
          <cell r="M856" t="str">
            <v>×</v>
          </cell>
          <cell r="N856" t="str">
            <v>√</v>
          </cell>
          <cell r="O856" t="str">
            <v>√</v>
          </cell>
          <cell r="P856" t="str">
            <v>√</v>
          </cell>
          <cell r="Q856" t="str">
            <v>√</v>
          </cell>
          <cell r="R856" t="str">
            <v> </v>
          </cell>
          <cell r="S856" t="str">
            <v> </v>
          </cell>
          <cell r="T856" t="str">
            <v>×</v>
          </cell>
          <cell r="U856" t="str">
            <v>×</v>
          </cell>
          <cell r="V856" t="str">
            <v>×</v>
          </cell>
        </row>
        <row r="857">
          <cell r="B857" t="str">
            <v>刑事诉讼法学概要</v>
          </cell>
          <cell r="C857" t="str">
            <v>法学类</v>
          </cell>
          <cell r="D857" t="str">
            <v>刑事诉讼法学（第三版）</v>
          </cell>
          <cell r="E857" t="str">
            <v> </v>
          </cell>
          <cell r="F857" t="str">
            <v>978-7-04-052335-5</v>
          </cell>
          <cell r="G857" t="str">
            <v>陈卫东</v>
          </cell>
          <cell r="H857" t="str">
            <v>高等教育出版社</v>
          </cell>
          <cell r="I857">
            <v>2019</v>
          </cell>
          <cell r="J857">
            <v>3</v>
          </cell>
          <cell r="K857">
            <v>55</v>
          </cell>
          <cell r="L857" t="str">
            <v>马工程重点教材</v>
          </cell>
          <cell r="M857" t="str">
            <v>×</v>
          </cell>
          <cell r="N857" t="str">
            <v>√</v>
          </cell>
          <cell r="O857" t="str">
            <v>√</v>
          </cell>
          <cell r="P857" t="str">
            <v>√</v>
          </cell>
          <cell r="Q857" t="str">
            <v>√</v>
          </cell>
          <cell r="R857" t="str">
            <v> </v>
          </cell>
          <cell r="S857" t="str">
            <v> </v>
          </cell>
          <cell r="T857" t="str">
            <v>×</v>
          </cell>
          <cell r="U857" t="str">
            <v>×</v>
          </cell>
          <cell r="V857" t="str">
            <v>×</v>
          </cell>
        </row>
        <row r="858">
          <cell r="B858" t="str">
            <v>刑事诉讼法专题</v>
          </cell>
          <cell r="C858" t="str">
            <v>法学类</v>
          </cell>
          <cell r="D858" t="str">
            <v>刑事诉讼法学（第三版）</v>
          </cell>
          <cell r="E858" t="str">
            <v> </v>
          </cell>
          <cell r="F858" t="str">
            <v>978-7-04-052335-5</v>
          </cell>
          <cell r="G858" t="str">
            <v>陈卫东</v>
          </cell>
          <cell r="H858" t="str">
            <v>高等教育出版社</v>
          </cell>
          <cell r="I858">
            <v>2019</v>
          </cell>
          <cell r="J858">
            <v>3</v>
          </cell>
          <cell r="K858">
            <v>55</v>
          </cell>
          <cell r="L858" t="str">
            <v>马工程重点教材</v>
          </cell>
          <cell r="M858" t="str">
            <v>×</v>
          </cell>
          <cell r="N858" t="str">
            <v>√</v>
          </cell>
          <cell r="O858" t="str">
            <v>√</v>
          </cell>
          <cell r="P858" t="str">
            <v>√</v>
          </cell>
          <cell r="Q858" t="str">
            <v>√</v>
          </cell>
          <cell r="R858" t="str">
            <v> </v>
          </cell>
          <cell r="S858" t="str">
            <v> </v>
          </cell>
          <cell r="T858" t="str">
            <v>×</v>
          </cell>
          <cell r="U858" t="str">
            <v>×</v>
          </cell>
          <cell r="V858" t="str">
            <v>×</v>
          </cell>
        </row>
        <row r="859">
          <cell r="B859" t="str">
            <v>刑事程序法</v>
          </cell>
          <cell r="C859" t="str">
            <v>法学类</v>
          </cell>
          <cell r="D859" t="str">
            <v>刑事诉讼法学（第三版）</v>
          </cell>
          <cell r="E859" t="str">
            <v> </v>
          </cell>
          <cell r="F859" t="str">
            <v>978-7-04-052335-5</v>
          </cell>
          <cell r="G859" t="str">
            <v>陈卫东</v>
          </cell>
          <cell r="H859" t="str">
            <v>高等教育出版社</v>
          </cell>
          <cell r="I859">
            <v>2019</v>
          </cell>
          <cell r="J859">
            <v>3</v>
          </cell>
          <cell r="K859">
            <v>55</v>
          </cell>
          <cell r="L859" t="str">
            <v>马工程重点教材</v>
          </cell>
          <cell r="M859" t="str">
            <v>×</v>
          </cell>
          <cell r="N859" t="str">
            <v>√</v>
          </cell>
          <cell r="O859" t="str">
            <v>√</v>
          </cell>
          <cell r="P859" t="str">
            <v>√</v>
          </cell>
          <cell r="Q859" t="str">
            <v>√</v>
          </cell>
          <cell r="R859" t="str">
            <v> </v>
          </cell>
          <cell r="S859" t="str">
            <v> </v>
          </cell>
          <cell r="T859" t="str">
            <v>×</v>
          </cell>
          <cell r="U859" t="str">
            <v>×</v>
          </cell>
          <cell r="V859" t="str">
            <v>×</v>
          </cell>
        </row>
        <row r="860">
          <cell r="B860" t="str">
            <v>外国政治思想史</v>
          </cell>
          <cell r="C860" t="str">
            <v>政治学类</v>
          </cell>
          <cell r="D860" t="str">
            <v>西方政治思想史（第二版）</v>
          </cell>
          <cell r="E860" t="str">
            <v> </v>
          </cell>
          <cell r="F860" t="str">
            <v>978-7-04-050665-5</v>
          </cell>
          <cell r="G860" t="str">
            <v>徐大同、张桂林、高建、佟德志</v>
          </cell>
          <cell r="H860" t="str">
            <v>高等教育出版社、人民出版社</v>
          </cell>
          <cell r="I860">
            <v>2019</v>
          </cell>
          <cell r="J860">
            <v>2</v>
          </cell>
          <cell r="K860">
            <v>43.7</v>
          </cell>
          <cell r="L860" t="str">
            <v>马工程重点教材</v>
          </cell>
          <cell r="M860" t="str">
            <v>×</v>
          </cell>
          <cell r="N860" t="str">
            <v>√</v>
          </cell>
          <cell r="O860" t="str">
            <v>√</v>
          </cell>
          <cell r="P860" t="str">
            <v>√</v>
          </cell>
          <cell r="Q860" t="str">
            <v>√</v>
          </cell>
          <cell r="R860" t="str">
            <v> </v>
          </cell>
          <cell r="S860" t="str">
            <v> </v>
          </cell>
          <cell r="T860" t="str">
            <v>×</v>
          </cell>
          <cell r="U860" t="str">
            <v>×</v>
          </cell>
          <cell r="V860" t="str">
            <v>×</v>
          </cell>
        </row>
        <row r="861">
          <cell r="B861" t="str">
            <v>西方政治思想</v>
          </cell>
          <cell r="C861" t="str">
            <v>政治学类</v>
          </cell>
          <cell r="D861" t="str">
            <v>西方政治思想史（第二版）</v>
          </cell>
          <cell r="E861" t="str">
            <v> </v>
          </cell>
          <cell r="F861" t="str">
            <v>978-7-04-050665-5</v>
          </cell>
          <cell r="G861" t="str">
            <v>徐大同、张桂林、高建、佟德志</v>
          </cell>
          <cell r="H861" t="str">
            <v>高等教育出版社、人民出版社</v>
          </cell>
          <cell r="I861">
            <v>2019</v>
          </cell>
          <cell r="J861">
            <v>2</v>
          </cell>
          <cell r="K861">
            <v>43.7</v>
          </cell>
          <cell r="L861" t="str">
            <v>马工程重点教材</v>
          </cell>
          <cell r="M861" t="str">
            <v>×</v>
          </cell>
          <cell r="N861" t="str">
            <v>√</v>
          </cell>
          <cell r="O861" t="str">
            <v>√</v>
          </cell>
          <cell r="P861" t="str">
            <v>√</v>
          </cell>
          <cell r="Q861" t="str">
            <v>√</v>
          </cell>
          <cell r="R861" t="str">
            <v> </v>
          </cell>
          <cell r="S861" t="str">
            <v> </v>
          </cell>
          <cell r="T861" t="str">
            <v>×</v>
          </cell>
          <cell r="U861" t="str">
            <v>×</v>
          </cell>
          <cell r="V861" t="str">
            <v>×</v>
          </cell>
        </row>
        <row r="862">
          <cell r="B862" t="str">
            <v>西方政治思想史</v>
          </cell>
          <cell r="C862" t="str">
            <v>政治学类</v>
          </cell>
          <cell r="D862" t="str">
            <v>西方政治思想史（第二版）</v>
          </cell>
          <cell r="E862" t="str">
            <v> </v>
          </cell>
          <cell r="F862" t="str">
            <v>978-7-04-050665-5</v>
          </cell>
          <cell r="G862" t="str">
            <v>徐大同、张桂林、高建、佟德志</v>
          </cell>
          <cell r="H862" t="str">
            <v>高等教育出版社、人民出版社</v>
          </cell>
          <cell r="I862">
            <v>2019</v>
          </cell>
          <cell r="J862">
            <v>2</v>
          </cell>
          <cell r="K862">
            <v>43.7</v>
          </cell>
          <cell r="L862" t="str">
            <v>马工程重点教材</v>
          </cell>
          <cell r="M862" t="str">
            <v>×</v>
          </cell>
          <cell r="N862" t="str">
            <v>√</v>
          </cell>
          <cell r="O862" t="str">
            <v>√</v>
          </cell>
          <cell r="P862" t="str">
            <v>√</v>
          </cell>
          <cell r="Q862" t="str">
            <v>√</v>
          </cell>
          <cell r="R862" t="str">
            <v> </v>
          </cell>
          <cell r="S862" t="str">
            <v> </v>
          </cell>
          <cell r="T862" t="str">
            <v>×</v>
          </cell>
          <cell r="U862" t="str">
            <v>×</v>
          </cell>
          <cell r="V862" t="str">
            <v>×</v>
          </cell>
        </row>
        <row r="863">
          <cell r="B863" t="str">
            <v>西方政治思想史概要</v>
          </cell>
          <cell r="C863" t="str">
            <v>政治学类</v>
          </cell>
          <cell r="D863" t="str">
            <v>西方政治思想史（第二版）</v>
          </cell>
          <cell r="E863" t="str">
            <v> </v>
          </cell>
          <cell r="F863" t="str">
            <v>978-7-04-050665-5</v>
          </cell>
          <cell r="G863" t="str">
            <v>徐大同、张桂林、高建、佟德志</v>
          </cell>
          <cell r="H863" t="str">
            <v>高等教育出版社、人民出版社</v>
          </cell>
          <cell r="I863">
            <v>2019</v>
          </cell>
          <cell r="J863">
            <v>2</v>
          </cell>
          <cell r="K863">
            <v>43.7</v>
          </cell>
          <cell r="L863" t="str">
            <v>马工程重点教材</v>
          </cell>
          <cell r="M863" t="str">
            <v>×</v>
          </cell>
          <cell r="N863" t="str">
            <v>√</v>
          </cell>
          <cell r="O863" t="str">
            <v>√</v>
          </cell>
          <cell r="P863" t="str">
            <v>√</v>
          </cell>
          <cell r="Q863" t="str">
            <v>√</v>
          </cell>
          <cell r="R863" t="str">
            <v> </v>
          </cell>
          <cell r="S863" t="str">
            <v> </v>
          </cell>
          <cell r="T863" t="str">
            <v>×</v>
          </cell>
          <cell r="U863" t="str">
            <v>×</v>
          </cell>
          <cell r="V863" t="str">
            <v>×</v>
          </cell>
        </row>
        <row r="864">
          <cell r="B864" t="str">
            <v>西方政治思想研究</v>
          </cell>
          <cell r="C864" t="str">
            <v>政治学类</v>
          </cell>
          <cell r="D864" t="str">
            <v>西方政治思想史（第二版）</v>
          </cell>
          <cell r="E864" t="str">
            <v> </v>
          </cell>
          <cell r="F864" t="str">
            <v>978-7-04-050665-5</v>
          </cell>
          <cell r="G864" t="str">
            <v>徐大同、张桂林、高建、佟德志</v>
          </cell>
          <cell r="H864" t="str">
            <v>高等教育出版社、人民出版社</v>
          </cell>
          <cell r="I864">
            <v>2019</v>
          </cell>
          <cell r="J864">
            <v>2</v>
          </cell>
          <cell r="K864">
            <v>43.7</v>
          </cell>
          <cell r="L864" t="str">
            <v>马工程重点教材</v>
          </cell>
          <cell r="M864" t="str">
            <v>×</v>
          </cell>
          <cell r="N864" t="str">
            <v>√</v>
          </cell>
          <cell r="O864" t="str">
            <v>√</v>
          </cell>
          <cell r="P864" t="str">
            <v>√</v>
          </cell>
          <cell r="Q864" t="str">
            <v>√</v>
          </cell>
          <cell r="R864" t="str">
            <v> </v>
          </cell>
          <cell r="S864" t="str">
            <v> </v>
          </cell>
          <cell r="T864" t="str">
            <v>×</v>
          </cell>
          <cell r="U864" t="str">
            <v>×</v>
          </cell>
          <cell r="V864" t="str">
            <v>×</v>
          </cell>
        </row>
        <row r="865">
          <cell r="B865" t="str">
            <v>政治思想史</v>
          </cell>
          <cell r="C865" t="str">
            <v>政治学类</v>
          </cell>
          <cell r="D865" t="str">
            <v>西方政治思想史（第二版）</v>
          </cell>
          <cell r="E865" t="str">
            <v> </v>
          </cell>
          <cell r="F865" t="str">
            <v>978-7-04-050665-5</v>
          </cell>
          <cell r="G865" t="str">
            <v>徐大同、张桂林、高建、佟德志</v>
          </cell>
          <cell r="H865" t="str">
            <v>高等教育出版社、人民出版社</v>
          </cell>
          <cell r="I865">
            <v>2019</v>
          </cell>
          <cell r="J865">
            <v>2</v>
          </cell>
          <cell r="K865">
            <v>43.7</v>
          </cell>
          <cell r="L865" t="str">
            <v>马工程重点教材</v>
          </cell>
          <cell r="M865" t="str">
            <v>×</v>
          </cell>
          <cell r="N865" t="str">
            <v>√</v>
          </cell>
          <cell r="O865" t="str">
            <v>√</v>
          </cell>
          <cell r="P865" t="str">
            <v>√</v>
          </cell>
          <cell r="Q865" t="str">
            <v>√</v>
          </cell>
          <cell r="R865" t="str">
            <v> </v>
          </cell>
          <cell r="S865" t="str">
            <v> </v>
          </cell>
          <cell r="T865" t="str">
            <v>×</v>
          </cell>
          <cell r="U865" t="str">
            <v>×</v>
          </cell>
          <cell r="V865" t="str">
            <v>×</v>
          </cell>
        </row>
        <row r="866">
          <cell r="B866" t="str">
            <v>知识产权法学</v>
          </cell>
          <cell r="C866" t="str">
            <v>法学类</v>
          </cell>
          <cell r="D866" t="str">
            <v>知识产权法学</v>
          </cell>
          <cell r="E866" t="str">
            <v> </v>
          </cell>
          <cell r="F866" t="str">
            <v> 978-7-04-052207-5</v>
          </cell>
          <cell r="G866" t="str">
            <v>刘春田、李明德</v>
          </cell>
          <cell r="H866" t="str">
            <v>高等教育出版社</v>
          </cell>
          <cell r="I866">
            <v>2019</v>
          </cell>
          <cell r="J866">
            <v>1</v>
          </cell>
          <cell r="K866">
            <v>41</v>
          </cell>
          <cell r="L866" t="str">
            <v>马工程重点教材</v>
          </cell>
          <cell r="M866" t="str">
            <v>×</v>
          </cell>
          <cell r="N866" t="str">
            <v>√</v>
          </cell>
          <cell r="O866" t="str">
            <v>√</v>
          </cell>
          <cell r="P866" t="str">
            <v>√</v>
          </cell>
          <cell r="Q866" t="str">
            <v>√</v>
          </cell>
          <cell r="R866" t="str">
            <v> </v>
          </cell>
          <cell r="S866" t="str">
            <v> </v>
          </cell>
          <cell r="T866" t="str">
            <v>×</v>
          </cell>
          <cell r="U866" t="str">
            <v>×</v>
          </cell>
          <cell r="V866" t="str">
            <v>×</v>
          </cell>
        </row>
        <row r="867">
          <cell r="B867" t="str">
            <v>知识产权法</v>
          </cell>
          <cell r="C867" t="str">
            <v>法学类</v>
          </cell>
          <cell r="D867" t="str">
            <v>知识产权法学</v>
          </cell>
          <cell r="E867" t="str">
            <v> </v>
          </cell>
          <cell r="F867" t="str">
            <v> 978-7-04-052207-5</v>
          </cell>
          <cell r="G867" t="str">
            <v>刘春田、李明德</v>
          </cell>
          <cell r="H867" t="str">
            <v>高等教育出版社</v>
          </cell>
          <cell r="I867">
            <v>2019</v>
          </cell>
          <cell r="J867">
            <v>1</v>
          </cell>
          <cell r="K867">
            <v>41</v>
          </cell>
          <cell r="L867" t="str">
            <v>马工程重点教材</v>
          </cell>
          <cell r="M867" t="str">
            <v>×</v>
          </cell>
          <cell r="N867" t="str">
            <v>√</v>
          </cell>
          <cell r="O867" t="str">
            <v>√</v>
          </cell>
          <cell r="P867" t="str">
            <v>√</v>
          </cell>
          <cell r="Q867" t="str">
            <v>√</v>
          </cell>
          <cell r="R867" t="str">
            <v> </v>
          </cell>
          <cell r="S867" t="str">
            <v> </v>
          </cell>
          <cell r="T867" t="str">
            <v>×</v>
          </cell>
          <cell r="U867" t="str">
            <v>×</v>
          </cell>
          <cell r="V867" t="str">
            <v>×</v>
          </cell>
        </row>
        <row r="868">
          <cell r="B868" t="str">
            <v>知识产权法（人文）</v>
          </cell>
          <cell r="C868" t="str">
            <v>法学类</v>
          </cell>
          <cell r="D868" t="str">
            <v>知识产权法学</v>
          </cell>
          <cell r="E868" t="str">
            <v> </v>
          </cell>
          <cell r="F868" t="str">
            <v> 978-7-04-052207-5</v>
          </cell>
          <cell r="G868" t="str">
            <v>刘春田、李明德</v>
          </cell>
          <cell r="H868" t="str">
            <v>高等教育出版社</v>
          </cell>
          <cell r="I868">
            <v>2019</v>
          </cell>
          <cell r="J868">
            <v>1</v>
          </cell>
          <cell r="K868">
            <v>41</v>
          </cell>
          <cell r="L868" t="str">
            <v>马工程重点教材</v>
          </cell>
          <cell r="M868" t="str">
            <v>×</v>
          </cell>
          <cell r="N868" t="str">
            <v>√</v>
          </cell>
          <cell r="O868" t="str">
            <v>√</v>
          </cell>
          <cell r="P868" t="str">
            <v>√</v>
          </cell>
          <cell r="Q868" t="str">
            <v>√</v>
          </cell>
          <cell r="R868" t="str">
            <v> </v>
          </cell>
          <cell r="S868" t="str">
            <v> </v>
          </cell>
          <cell r="T868" t="str">
            <v>×</v>
          </cell>
          <cell r="U868" t="str">
            <v>×</v>
          </cell>
          <cell r="V868" t="str">
            <v>×</v>
          </cell>
        </row>
        <row r="869">
          <cell r="B869" t="str">
            <v>组织行为学</v>
          </cell>
          <cell r="C869" t="str">
            <v>管理类</v>
          </cell>
          <cell r="D869" t="str">
            <v>组织行为学</v>
          </cell>
          <cell r="E869" t="str">
            <v> </v>
          </cell>
          <cell r="F869" t="str">
            <v> 978-7-04-052206-8</v>
          </cell>
          <cell r="G869" t="str">
            <v>孙健敏、张德</v>
          </cell>
          <cell r="H869" t="str">
            <v>高等教育出版社</v>
          </cell>
          <cell r="I869">
            <v>2019</v>
          </cell>
          <cell r="J869">
            <v>1</v>
          </cell>
          <cell r="K869">
            <v>38</v>
          </cell>
          <cell r="L869" t="str">
            <v>马工程重点教材</v>
          </cell>
          <cell r="M869" t="str">
            <v>×</v>
          </cell>
          <cell r="N869" t="str">
            <v>√</v>
          </cell>
          <cell r="O869" t="str">
            <v>√</v>
          </cell>
          <cell r="P869" t="str">
            <v>√</v>
          </cell>
          <cell r="Q869" t="str">
            <v>√</v>
          </cell>
          <cell r="R869" t="str">
            <v> </v>
          </cell>
          <cell r="S869" t="str">
            <v> </v>
          </cell>
          <cell r="T869" t="str">
            <v>×</v>
          </cell>
          <cell r="U869" t="str">
            <v>×</v>
          </cell>
          <cell r="V869" t="str">
            <v>×</v>
          </cell>
        </row>
        <row r="870">
          <cell r="B870" t="str">
            <v>组织行为</v>
          </cell>
          <cell r="C870" t="str">
            <v>管理类</v>
          </cell>
          <cell r="D870" t="str">
            <v>组织行为学</v>
          </cell>
          <cell r="E870" t="str">
            <v> </v>
          </cell>
          <cell r="F870" t="str">
            <v> 978-7-04-052206-8</v>
          </cell>
          <cell r="G870" t="str">
            <v>孙健敏、张德</v>
          </cell>
          <cell r="H870" t="str">
            <v>高等教育出版社</v>
          </cell>
          <cell r="I870">
            <v>2019</v>
          </cell>
          <cell r="J870">
            <v>1</v>
          </cell>
          <cell r="K870">
            <v>38</v>
          </cell>
          <cell r="L870" t="str">
            <v>马工程重点教材</v>
          </cell>
          <cell r="M870" t="str">
            <v>×</v>
          </cell>
          <cell r="N870" t="str">
            <v>√</v>
          </cell>
          <cell r="O870" t="str">
            <v>√</v>
          </cell>
          <cell r="P870" t="str">
            <v>√</v>
          </cell>
          <cell r="Q870" t="str">
            <v>√</v>
          </cell>
          <cell r="R870" t="str">
            <v> </v>
          </cell>
          <cell r="S870" t="str">
            <v> </v>
          </cell>
          <cell r="T870" t="str">
            <v>×</v>
          </cell>
          <cell r="U870" t="str">
            <v>×</v>
          </cell>
          <cell r="V870" t="str">
            <v>×</v>
          </cell>
        </row>
        <row r="871">
          <cell r="B871" t="str">
            <v>组织行为管理</v>
          </cell>
          <cell r="C871" t="str">
            <v>管理类</v>
          </cell>
          <cell r="D871" t="str">
            <v>组织行为学</v>
          </cell>
          <cell r="E871" t="str">
            <v> </v>
          </cell>
          <cell r="F871" t="str">
            <v> 978-7-04-052206-8</v>
          </cell>
          <cell r="G871" t="str">
            <v>孙健敏、张德</v>
          </cell>
          <cell r="H871" t="str">
            <v>高等教育出版社</v>
          </cell>
          <cell r="I871">
            <v>2019</v>
          </cell>
          <cell r="J871">
            <v>1</v>
          </cell>
          <cell r="K871">
            <v>38</v>
          </cell>
          <cell r="L871" t="str">
            <v>马工程重点教材</v>
          </cell>
          <cell r="M871" t="str">
            <v>×</v>
          </cell>
          <cell r="N871" t="str">
            <v>√</v>
          </cell>
          <cell r="O871" t="str">
            <v>√</v>
          </cell>
          <cell r="P871" t="str">
            <v>√</v>
          </cell>
          <cell r="Q871" t="str">
            <v>√</v>
          </cell>
          <cell r="R871" t="str">
            <v> </v>
          </cell>
          <cell r="S871" t="str">
            <v> </v>
          </cell>
          <cell r="T871" t="str">
            <v>×</v>
          </cell>
          <cell r="U871" t="str">
            <v>×</v>
          </cell>
          <cell r="V871" t="str">
            <v>×</v>
          </cell>
        </row>
        <row r="872">
          <cell r="B872" t="str">
            <v>组织行为理论</v>
          </cell>
          <cell r="C872" t="str">
            <v>管理类</v>
          </cell>
          <cell r="D872" t="str">
            <v>组织行为学</v>
          </cell>
          <cell r="E872" t="str">
            <v> </v>
          </cell>
          <cell r="F872" t="str">
            <v> 978-7-04-052206-8</v>
          </cell>
          <cell r="G872" t="str">
            <v>孙健敏、张德</v>
          </cell>
          <cell r="H872" t="str">
            <v>高等教育出版社</v>
          </cell>
          <cell r="I872">
            <v>2019</v>
          </cell>
          <cell r="J872">
            <v>1</v>
          </cell>
          <cell r="K872">
            <v>38</v>
          </cell>
          <cell r="L872" t="str">
            <v>马工程重点教材</v>
          </cell>
          <cell r="M872" t="str">
            <v>×</v>
          </cell>
          <cell r="N872" t="str">
            <v>√</v>
          </cell>
          <cell r="O872" t="str">
            <v>√</v>
          </cell>
          <cell r="P872" t="str">
            <v>√</v>
          </cell>
          <cell r="Q872" t="str">
            <v>√</v>
          </cell>
          <cell r="R872" t="str">
            <v> </v>
          </cell>
          <cell r="S872" t="str">
            <v> </v>
          </cell>
          <cell r="T872" t="str">
            <v>×</v>
          </cell>
          <cell r="U872" t="str">
            <v>×</v>
          </cell>
          <cell r="V872" t="str">
            <v>×</v>
          </cell>
        </row>
        <row r="873">
          <cell r="B873" t="str">
            <v>组织行为学概论</v>
          </cell>
          <cell r="C873" t="str">
            <v>管理类</v>
          </cell>
          <cell r="D873" t="str">
            <v>组织行为学</v>
          </cell>
          <cell r="E873" t="str">
            <v> </v>
          </cell>
          <cell r="F873" t="str">
            <v> 978-7-04-052206-8</v>
          </cell>
          <cell r="G873" t="str">
            <v>孙健敏、张德</v>
          </cell>
          <cell r="H873" t="str">
            <v>高等教育出版社</v>
          </cell>
          <cell r="I873">
            <v>2019</v>
          </cell>
          <cell r="J873">
            <v>1</v>
          </cell>
          <cell r="K873">
            <v>38</v>
          </cell>
          <cell r="L873" t="str">
            <v>马工程重点教材</v>
          </cell>
          <cell r="M873" t="str">
            <v>×</v>
          </cell>
          <cell r="N873" t="str">
            <v>√</v>
          </cell>
          <cell r="O873" t="str">
            <v>√</v>
          </cell>
          <cell r="P873" t="str">
            <v>√</v>
          </cell>
          <cell r="Q873" t="str">
            <v>√</v>
          </cell>
          <cell r="R873" t="str">
            <v> </v>
          </cell>
          <cell r="S873" t="str">
            <v> </v>
          </cell>
          <cell r="T873" t="str">
            <v>×</v>
          </cell>
          <cell r="U873" t="str">
            <v>×</v>
          </cell>
          <cell r="V873" t="str">
            <v>×</v>
          </cell>
        </row>
        <row r="874">
          <cell r="B874" t="str">
            <v>组织行为学基础</v>
          </cell>
          <cell r="C874" t="str">
            <v>管理类</v>
          </cell>
          <cell r="D874" t="str">
            <v>组织行为学</v>
          </cell>
          <cell r="E874" t="str">
            <v> </v>
          </cell>
          <cell r="F874" t="str">
            <v> 978-7-04-052206-8</v>
          </cell>
          <cell r="G874" t="str">
            <v>孙健敏、张德</v>
          </cell>
          <cell r="H874" t="str">
            <v>高等教育出版社</v>
          </cell>
          <cell r="I874">
            <v>2019</v>
          </cell>
          <cell r="J874">
            <v>1</v>
          </cell>
          <cell r="K874">
            <v>38</v>
          </cell>
          <cell r="L874" t="str">
            <v>马工程重点教材</v>
          </cell>
          <cell r="M874" t="str">
            <v>×</v>
          </cell>
          <cell r="N874" t="str">
            <v>√</v>
          </cell>
          <cell r="O874" t="str">
            <v>√</v>
          </cell>
          <cell r="P874" t="str">
            <v>√</v>
          </cell>
          <cell r="Q874" t="str">
            <v>√</v>
          </cell>
          <cell r="R874" t="str">
            <v> </v>
          </cell>
          <cell r="S874" t="str">
            <v> </v>
          </cell>
          <cell r="T874" t="str">
            <v>×</v>
          </cell>
          <cell r="U874" t="str">
            <v>×</v>
          </cell>
          <cell r="V874" t="str">
            <v>×</v>
          </cell>
        </row>
        <row r="875">
          <cell r="B875" t="str">
            <v>组织行为学理论与实践</v>
          </cell>
          <cell r="C875" t="str">
            <v>管理类</v>
          </cell>
          <cell r="D875" t="str">
            <v>组织行为学</v>
          </cell>
          <cell r="E875" t="str">
            <v> </v>
          </cell>
          <cell r="F875" t="str">
            <v> 978-7-04-052206-8</v>
          </cell>
          <cell r="G875" t="str">
            <v>孙健敏、张德</v>
          </cell>
          <cell r="H875" t="str">
            <v>高等教育出版社</v>
          </cell>
          <cell r="I875">
            <v>2019</v>
          </cell>
          <cell r="J875">
            <v>1</v>
          </cell>
          <cell r="K875">
            <v>38</v>
          </cell>
          <cell r="L875" t="str">
            <v>马工程重点教材</v>
          </cell>
          <cell r="M875" t="str">
            <v>×</v>
          </cell>
          <cell r="N875" t="str">
            <v>√</v>
          </cell>
          <cell r="O875" t="str">
            <v>√</v>
          </cell>
          <cell r="P875" t="str">
            <v>√</v>
          </cell>
          <cell r="Q875" t="str">
            <v>√</v>
          </cell>
          <cell r="R875" t="str">
            <v> </v>
          </cell>
          <cell r="S875" t="str">
            <v> </v>
          </cell>
          <cell r="T875" t="str">
            <v>×</v>
          </cell>
          <cell r="U875" t="str">
            <v>×</v>
          </cell>
          <cell r="V875" t="str">
            <v>×</v>
          </cell>
        </row>
        <row r="876">
          <cell r="B876" t="str">
            <v>组织行为学原理</v>
          </cell>
          <cell r="C876" t="str">
            <v>管理类</v>
          </cell>
          <cell r="D876" t="str">
            <v>组织行为学</v>
          </cell>
          <cell r="E876" t="str">
            <v> </v>
          </cell>
          <cell r="F876" t="str">
            <v> 978-7-04-052206-8</v>
          </cell>
          <cell r="G876" t="str">
            <v>孙健敏、张德</v>
          </cell>
          <cell r="H876" t="str">
            <v>高等教育出版社</v>
          </cell>
          <cell r="I876">
            <v>2019</v>
          </cell>
          <cell r="J876">
            <v>1</v>
          </cell>
          <cell r="K876">
            <v>38</v>
          </cell>
          <cell r="L876" t="str">
            <v>马工程重点教材</v>
          </cell>
          <cell r="M876" t="str">
            <v>×</v>
          </cell>
          <cell r="N876" t="str">
            <v>√</v>
          </cell>
          <cell r="O876" t="str">
            <v>√</v>
          </cell>
          <cell r="P876" t="str">
            <v>√</v>
          </cell>
          <cell r="Q876" t="str">
            <v>√</v>
          </cell>
          <cell r="R876" t="str">
            <v> </v>
          </cell>
          <cell r="S876" t="str">
            <v> </v>
          </cell>
          <cell r="T876" t="str">
            <v>×</v>
          </cell>
          <cell r="U876" t="str">
            <v>×</v>
          </cell>
          <cell r="V876" t="str">
            <v>×</v>
          </cell>
        </row>
        <row r="877">
          <cell r="B877" t="str">
            <v>发展经济学</v>
          </cell>
          <cell r="C877" t="str">
            <v>经济类</v>
          </cell>
          <cell r="D877" t="str">
            <v>发展经济学</v>
          </cell>
          <cell r="E877" t="str">
            <v> </v>
          </cell>
          <cell r="F877" t="str">
            <v>978-7-04-052212-9</v>
          </cell>
          <cell r="G877" t="str">
            <v>郭熙保、彭刚、高波</v>
          </cell>
          <cell r="H877" t="str">
            <v>高等教育出版社</v>
          </cell>
          <cell r="I877">
            <v>2019</v>
          </cell>
          <cell r="J877">
            <v>1</v>
          </cell>
          <cell r="K877">
            <v>59</v>
          </cell>
          <cell r="L877" t="str">
            <v>马工程重点教材</v>
          </cell>
          <cell r="M877" t="str">
            <v>×</v>
          </cell>
          <cell r="N877" t="str">
            <v>√</v>
          </cell>
          <cell r="O877" t="str">
            <v>√</v>
          </cell>
          <cell r="P877" t="str">
            <v>√</v>
          </cell>
          <cell r="Q877" t="str">
            <v>√</v>
          </cell>
          <cell r="R877" t="str">
            <v> </v>
          </cell>
          <cell r="S877" t="str">
            <v> </v>
          </cell>
          <cell r="T877" t="str">
            <v>×</v>
          </cell>
          <cell r="U877" t="str">
            <v>×</v>
          </cell>
          <cell r="V877" t="str">
            <v>×</v>
          </cell>
        </row>
        <row r="878">
          <cell r="B878" t="str">
            <v>文物学</v>
          </cell>
          <cell r="C878" t="str">
            <v>历史学类</v>
          </cell>
          <cell r="D878" t="str">
            <v>文物学概论（彩图版）                               文物学概论</v>
          </cell>
          <cell r="E878" t="str">
            <v> </v>
          </cell>
          <cell r="F878" t="str">
            <v>978-7-04-052208-2     978-7-04-052653-0</v>
          </cell>
          <cell r="G878" t="str">
            <v>刘毅</v>
          </cell>
          <cell r="H878" t="str">
            <v>高等教育出版社</v>
          </cell>
          <cell r="I878">
            <v>2019</v>
          </cell>
          <cell r="J878">
            <v>1</v>
          </cell>
          <cell r="K878" t="str">
            <v>79.5                    48.5</v>
          </cell>
          <cell r="L878" t="str">
            <v>马工程重点教材</v>
          </cell>
          <cell r="M878" t="str">
            <v>×</v>
          </cell>
          <cell r="N878" t="str">
            <v>√</v>
          </cell>
          <cell r="O878" t="str">
            <v>√</v>
          </cell>
          <cell r="P878" t="str">
            <v>√</v>
          </cell>
          <cell r="Q878" t="str">
            <v>√</v>
          </cell>
          <cell r="R878" t="str">
            <v> </v>
          </cell>
          <cell r="S878" t="str">
            <v> </v>
          </cell>
          <cell r="T878" t="str">
            <v>×</v>
          </cell>
          <cell r="U878" t="str">
            <v>×</v>
          </cell>
          <cell r="V878" t="str">
            <v>×</v>
          </cell>
        </row>
        <row r="879">
          <cell r="B879" t="str">
            <v>文物学概论</v>
          </cell>
          <cell r="C879" t="str">
            <v>历史学类</v>
          </cell>
          <cell r="D879" t="str">
            <v>文物学概论（彩图版）                               文物学概论</v>
          </cell>
          <cell r="E879" t="str">
            <v> </v>
          </cell>
          <cell r="F879" t="str">
            <v>978-7-04-052208-2     978-7-04-052653-0</v>
          </cell>
          <cell r="G879" t="str">
            <v>刘毅</v>
          </cell>
          <cell r="H879" t="str">
            <v>高等教育出版社</v>
          </cell>
          <cell r="I879">
            <v>2019</v>
          </cell>
          <cell r="J879">
            <v>1</v>
          </cell>
          <cell r="K879" t="str">
            <v>79.5                    48.5</v>
          </cell>
          <cell r="L879" t="str">
            <v>马工程重点教材</v>
          </cell>
          <cell r="M879" t="str">
            <v>×</v>
          </cell>
          <cell r="N879" t="str">
            <v>√</v>
          </cell>
          <cell r="O879" t="str">
            <v>√</v>
          </cell>
          <cell r="P879" t="str">
            <v>√</v>
          </cell>
          <cell r="Q879" t="str">
            <v>√</v>
          </cell>
          <cell r="R879" t="str">
            <v> </v>
          </cell>
          <cell r="S879" t="str">
            <v> </v>
          </cell>
          <cell r="T879" t="str">
            <v>×</v>
          </cell>
          <cell r="U879" t="str">
            <v>×</v>
          </cell>
          <cell r="V879" t="str">
            <v>×</v>
          </cell>
        </row>
        <row r="880">
          <cell r="B880" t="str">
            <v>文物学导论</v>
          </cell>
          <cell r="C880" t="str">
            <v>历史学类</v>
          </cell>
          <cell r="D880" t="str">
            <v>文物学概论（彩图版）                               文物学概论</v>
          </cell>
          <cell r="E880" t="str">
            <v> </v>
          </cell>
          <cell r="F880" t="str">
            <v>978-7-04-052208-2     978-7-04-052653-0</v>
          </cell>
          <cell r="G880" t="str">
            <v>刘毅</v>
          </cell>
          <cell r="H880" t="str">
            <v>高等教育出版社</v>
          </cell>
          <cell r="I880">
            <v>2019</v>
          </cell>
          <cell r="J880">
            <v>1</v>
          </cell>
          <cell r="K880" t="str">
            <v>79.5                    48.5</v>
          </cell>
          <cell r="L880" t="str">
            <v>马工程重点教材</v>
          </cell>
          <cell r="M880" t="str">
            <v>×</v>
          </cell>
          <cell r="N880" t="str">
            <v>√</v>
          </cell>
          <cell r="O880" t="str">
            <v>√</v>
          </cell>
          <cell r="P880" t="str">
            <v>√</v>
          </cell>
          <cell r="Q880" t="str">
            <v>√</v>
          </cell>
          <cell r="R880" t="str">
            <v> </v>
          </cell>
          <cell r="S880" t="str">
            <v> </v>
          </cell>
          <cell r="T880" t="str">
            <v>×</v>
          </cell>
          <cell r="U880" t="str">
            <v>×</v>
          </cell>
          <cell r="V880" t="str">
            <v>×</v>
          </cell>
        </row>
        <row r="881">
          <cell r="B881" t="str">
            <v>文物学基础</v>
          </cell>
          <cell r="C881" t="str">
            <v>历史学类</v>
          </cell>
          <cell r="D881" t="str">
            <v>文物学概论（彩图版）                               文物学概论</v>
          </cell>
          <cell r="E881" t="str">
            <v> </v>
          </cell>
          <cell r="F881" t="str">
            <v>978-7-04-052208-2     978-7-04-052653-0</v>
          </cell>
          <cell r="G881" t="str">
            <v>刘毅</v>
          </cell>
          <cell r="H881" t="str">
            <v>高等教育出版社</v>
          </cell>
          <cell r="I881">
            <v>2019</v>
          </cell>
          <cell r="J881">
            <v>1</v>
          </cell>
          <cell r="K881" t="str">
            <v>79.5                    48.5</v>
          </cell>
          <cell r="L881" t="str">
            <v>马工程重点教材</v>
          </cell>
          <cell r="M881" t="str">
            <v>×</v>
          </cell>
          <cell r="N881" t="str">
            <v>√</v>
          </cell>
          <cell r="O881" t="str">
            <v>√</v>
          </cell>
          <cell r="P881" t="str">
            <v>√</v>
          </cell>
          <cell r="Q881" t="str">
            <v>√</v>
          </cell>
          <cell r="R881" t="str">
            <v> </v>
          </cell>
          <cell r="S881" t="str">
            <v> </v>
          </cell>
          <cell r="T881" t="str">
            <v>×</v>
          </cell>
          <cell r="U881" t="str">
            <v>×</v>
          </cell>
          <cell r="V881" t="str">
            <v>×</v>
          </cell>
        </row>
        <row r="882">
          <cell r="B882" t="str">
            <v>东方美术史</v>
          </cell>
          <cell r="C882" t="str">
            <v>艺术学类</v>
          </cell>
          <cell r="D882" t="str">
            <v>中国美术史</v>
          </cell>
          <cell r="E882" t="str">
            <v> </v>
          </cell>
          <cell r="F882" t="str">
            <v> 978-7-04-051818-4</v>
          </cell>
          <cell r="G882" t="str">
            <v>尹吉男</v>
          </cell>
          <cell r="H882" t="str">
            <v>高等教育出版社</v>
          </cell>
          <cell r="I882">
            <v>2019</v>
          </cell>
          <cell r="J882">
            <v>1</v>
          </cell>
          <cell r="K882">
            <v>73</v>
          </cell>
          <cell r="L882" t="str">
            <v>马工程重点教材</v>
          </cell>
          <cell r="M882" t="str">
            <v>×</v>
          </cell>
          <cell r="N882" t="str">
            <v>√</v>
          </cell>
          <cell r="O882" t="str">
            <v>√</v>
          </cell>
          <cell r="P882" t="str">
            <v>√</v>
          </cell>
          <cell r="Q882" t="str">
            <v>√</v>
          </cell>
          <cell r="R882" t="str">
            <v> </v>
          </cell>
          <cell r="S882" t="str">
            <v> </v>
          </cell>
          <cell r="T882" t="str">
            <v>×</v>
          </cell>
          <cell r="U882" t="str">
            <v>×</v>
          </cell>
          <cell r="V882" t="str">
            <v>×</v>
          </cell>
        </row>
        <row r="883">
          <cell r="B883" t="str">
            <v>东方美术作品欣赏</v>
          </cell>
          <cell r="C883" t="str">
            <v>艺术学类</v>
          </cell>
          <cell r="D883" t="str">
            <v>中国美术史</v>
          </cell>
          <cell r="E883" t="str">
            <v> </v>
          </cell>
          <cell r="F883" t="str">
            <v> 978-7-04-051818-4</v>
          </cell>
          <cell r="G883" t="str">
            <v>尹吉男</v>
          </cell>
          <cell r="H883" t="str">
            <v>高等教育出版社</v>
          </cell>
          <cell r="I883">
            <v>2019</v>
          </cell>
          <cell r="J883">
            <v>1</v>
          </cell>
          <cell r="K883">
            <v>73</v>
          </cell>
          <cell r="L883" t="str">
            <v>马工程重点教材</v>
          </cell>
          <cell r="M883" t="str">
            <v>×</v>
          </cell>
          <cell r="N883" t="str">
            <v>√</v>
          </cell>
          <cell r="O883" t="str">
            <v>√</v>
          </cell>
          <cell r="P883" t="str">
            <v>√</v>
          </cell>
          <cell r="Q883" t="str">
            <v>√</v>
          </cell>
          <cell r="R883" t="str">
            <v> </v>
          </cell>
          <cell r="S883" t="str">
            <v> </v>
          </cell>
          <cell r="T883" t="str">
            <v>×</v>
          </cell>
          <cell r="U883" t="str">
            <v>×</v>
          </cell>
          <cell r="V883" t="str">
            <v>×</v>
          </cell>
        </row>
        <row r="884">
          <cell r="B884" t="str">
            <v>美术发展史与个案研究</v>
          </cell>
          <cell r="C884" t="str">
            <v>艺术学类</v>
          </cell>
          <cell r="D884" t="str">
            <v>中国美术史</v>
          </cell>
          <cell r="E884" t="str">
            <v> </v>
          </cell>
          <cell r="F884" t="str">
            <v> 978-7-04-051818-4</v>
          </cell>
          <cell r="G884" t="str">
            <v>尹吉男</v>
          </cell>
          <cell r="H884" t="str">
            <v>高等教育出版社</v>
          </cell>
          <cell r="I884">
            <v>2019</v>
          </cell>
          <cell r="J884">
            <v>1</v>
          </cell>
          <cell r="K884">
            <v>73</v>
          </cell>
          <cell r="L884" t="str">
            <v>马工程重点教材</v>
          </cell>
          <cell r="M884" t="str">
            <v>×</v>
          </cell>
          <cell r="N884" t="str">
            <v>√</v>
          </cell>
          <cell r="O884" t="str">
            <v>√</v>
          </cell>
          <cell r="P884" t="str">
            <v>√</v>
          </cell>
          <cell r="Q884" t="str">
            <v>√</v>
          </cell>
          <cell r="R884" t="str">
            <v> </v>
          </cell>
          <cell r="S884" t="str">
            <v> </v>
          </cell>
          <cell r="T884" t="str">
            <v>×</v>
          </cell>
          <cell r="U884" t="str">
            <v>×</v>
          </cell>
          <cell r="V884" t="str">
            <v>×</v>
          </cell>
        </row>
        <row r="885">
          <cell r="B885" t="str">
            <v>美术简史与赏析</v>
          </cell>
          <cell r="C885" t="str">
            <v>艺术学类</v>
          </cell>
          <cell r="D885" t="str">
            <v>中国美术史</v>
          </cell>
          <cell r="E885" t="str">
            <v> </v>
          </cell>
          <cell r="F885" t="str">
            <v> 978-7-04-051818-4</v>
          </cell>
          <cell r="G885" t="str">
            <v>尹吉男</v>
          </cell>
          <cell r="H885" t="str">
            <v>高等教育出版社</v>
          </cell>
          <cell r="I885">
            <v>2019</v>
          </cell>
          <cell r="J885">
            <v>1</v>
          </cell>
          <cell r="K885">
            <v>73</v>
          </cell>
          <cell r="L885" t="str">
            <v>马工程重点教材</v>
          </cell>
          <cell r="M885" t="str">
            <v>×</v>
          </cell>
          <cell r="N885" t="str">
            <v>√</v>
          </cell>
          <cell r="O885" t="str">
            <v>√</v>
          </cell>
          <cell r="P885" t="str">
            <v>√</v>
          </cell>
          <cell r="Q885" t="str">
            <v>√</v>
          </cell>
          <cell r="R885" t="str">
            <v> </v>
          </cell>
          <cell r="S885" t="str">
            <v> </v>
          </cell>
          <cell r="T885" t="str">
            <v>×</v>
          </cell>
          <cell r="U885" t="str">
            <v>×</v>
          </cell>
          <cell r="V885" t="str">
            <v>×</v>
          </cell>
        </row>
        <row r="886">
          <cell r="B886" t="str">
            <v>美术史（中国美术史）</v>
          </cell>
          <cell r="C886" t="str">
            <v>艺术学类</v>
          </cell>
          <cell r="D886" t="str">
            <v>中国美术史</v>
          </cell>
          <cell r="E886" t="str">
            <v> </v>
          </cell>
          <cell r="F886" t="str">
            <v> 978-7-04-051818-4</v>
          </cell>
          <cell r="G886" t="str">
            <v>尹吉男</v>
          </cell>
          <cell r="H886" t="str">
            <v>高等教育出版社</v>
          </cell>
          <cell r="I886">
            <v>2019</v>
          </cell>
          <cell r="J886">
            <v>1</v>
          </cell>
          <cell r="K886">
            <v>73</v>
          </cell>
          <cell r="L886" t="str">
            <v>马工程重点教材</v>
          </cell>
          <cell r="M886" t="str">
            <v>×</v>
          </cell>
          <cell r="N886" t="str">
            <v>√</v>
          </cell>
          <cell r="O886" t="str">
            <v>√</v>
          </cell>
          <cell r="P886" t="str">
            <v>√</v>
          </cell>
          <cell r="Q886" t="str">
            <v>√</v>
          </cell>
          <cell r="R886" t="str">
            <v> </v>
          </cell>
          <cell r="S886" t="str">
            <v> </v>
          </cell>
          <cell r="T886" t="str">
            <v>×</v>
          </cell>
          <cell r="U886" t="str">
            <v>×</v>
          </cell>
          <cell r="V886" t="str">
            <v>×</v>
          </cell>
        </row>
        <row r="887">
          <cell r="B887" t="str">
            <v>美术史名作欣赏</v>
          </cell>
          <cell r="C887" t="str">
            <v>艺术学类</v>
          </cell>
          <cell r="D887" t="str">
            <v>中国美术史</v>
          </cell>
          <cell r="E887" t="str">
            <v> </v>
          </cell>
          <cell r="F887" t="str">
            <v> 978-7-04-051818-4</v>
          </cell>
          <cell r="G887" t="str">
            <v>尹吉男</v>
          </cell>
          <cell r="H887" t="str">
            <v>高等教育出版社</v>
          </cell>
          <cell r="I887">
            <v>2019</v>
          </cell>
          <cell r="J887">
            <v>1</v>
          </cell>
          <cell r="K887">
            <v>73</v>
          </cell>
          <cell r="L887" t="str">
            <v>马工程重点教材</v>
          </cell>
          <cell r="M887" t="str">
            <v>×</v>
          </cell>
          <cell r="N887" t="str">
            <v>√</v>
          </cell>
          <cell r="O887" t="str">
            <v>√</v>
          </cell>
          <cell r="P887" t="str">
            <v>√</v>
          </cell>
          <cell r="Q887" t="str">
            <v>√</v>
          </cell>
          <cell r="R887" t="str">
            <v> </v>
          </cell>
          <cell r="S887" t="str">
            <v> </v>
          </cell>
          <cell r="T887" t="str">
            <v>×</v>
          </cell>
          <cell r="U887" t="str">
            <v>×</v>
          </cell>
          <cell r="V887" t="str">
            <v>×</v>
          </cell>
        </row>
        <row r="888">
          <cell r="B888" t="str">
            <v>中国传统美术</v>
          </cell>
          <cell r="C888" t="str">
            <v>艺术学类</v>
          </cell>
          <cell r="D888" t="str">
            <v>中国美术史</v>
          </cell>
          <cell r="E888" t="str">
            <v> </v>
          </cell>
          <cell r="F888" t="str">
            <v> 978-7-04-051818-4</v>
          </cell>
          <cell r="G888" t="str">
            <v>尹吉男</v>
          </cell>
          <cell r="H888" t="str">
            <v>高等教育出版社</v>
          </cell>
          <cell r="I888">
            <v>2019</v>
          </cell>
          <cell r="J888">
            <v>1</v>
          </cell>
          <cell r="K888">
            <v>73</v>
          </cell>
          <cell r="L888" t="str">
            <v>马工程重点教材</v>
          </cell>
          <cell r="M888" t="str">
            <v>×</v>
          </cell>
          <cell r="N888" t="str">
            <v>√</v>
          </cell>
          <cell r="O888" t="str">
            <v>√</v>
          </cell>
          <cell r="P888" t="str">
            <v>√</v>
          </cell>
          <cell r="Q888" t="str">
            <v>√</v>
          </cell>
          <cell r="R888" t="str">
            <v> </v>
          </cell>
          <cell r="S888" t="str">
            <v> </v>
          </cell>
          <cell r="T888" t="str">
            <v>×</v>
          </cell>
          <cell r="U888" t="str">
            <v>×</v>
          </cell>
          <cell r="V888" t="str">
            <v>×</v>
          </cell>
        </row>
        <row r="889">
          <cell r="B889" t="str">
            <v>中国古代美术</v>
          </cell>
          <cell r="C889" t="str">
            <v>艺术学类</v>
          </cell>
          <cell r="D889" t="str">
            <v>中国美术史</v>
          </cell>
          <cell r="E889" t="str">
            <v> </v>
          </cell>
          <cell r="F889" t="str">
            <v> 978-7-04-051818-4</v>
          </cell>
          <cell r="G889" t="str">
            <v>尹吉男</v>
          </cell>
          <cell r="H889" t="str">
            <v>高等教育出版社</v>
          </cell>
          <cell r="I889">
            <v>2019</v>
          </cell>
          <cell r="J889">
            <v>1</v>
          </cell>
          <cell r="K889">
            <v>73</v>
          </cell>
          <cell r="L889" t="str">
            <v>马工程重点教材</v>
          </cell>
          <cell r="M889" t="str">
            <v>×</v>
          </cell>
          <cell r="N889" t="str">
            <v>√</v>
          </cell>
          <cell r="O889" t="str">
            <v>√</v>
          </cell>
          <cell r="P889" t="str">
            <v>√</v>
          </cell>
          <cell r="Q889" t="str">
            <v>√</v>
          </cell>
          <cell r="R889" t="str">
            <v> </v>
          </cell>
          <cell r="S889" t="str">
            <v> </v>
          </cell>
          <cell r="T889" t="str">
            <v>×</v>
          </cell>
          <cell r="U889" t="str">
            <v>×</v>
          </cell>
          <cell r="V889" t="str">
            <v>×</v>
          </cell>
        </row>
        <row r="890">
          <cell r="B890" t="str">
            <v>中国古代美术史</v>
          </cell>
          <cell r="C890" t="str">
            <v>艺术学类</v>
          </cell>
          <cell r="D890" t="str">
            <v>中国美术史</v>
          </cell>
          <cell r="E890" t="str">
            <v> </v>
          </cell>
          <cell r="F890" t="str">
            <v> 978-7-04-051818-4</v>
          </cell>
          <cell r="G890" t="str">
            <v>尹吉男</v>
          </cell>
          <cell r="H890" t="str">
            <v>高等教育出版社</v>
          </cell>
          <cell r="I890">
            <v>2019</v>
          </cell>
          <cell r="J890">
            <v>1</v>
          </cell>
          <cell r="K890">
            <v>73</v>
          </cell>
          <cell r="L890" t="str">
            <v>马工程重点教材</v>
          </cell>
          <cell r="M890" t="str">
            <v>×</v>
          </cell>
          <cell r="N890" t="str">
            <v>√</v>
          </cell>
          <cell r="O890" t="str">
            <v>√</v>
          </cell>
          <cell r="P890" t="str">
            <v>√</v>
          </cell>
          <cell r="Q890" t="str">
            <v>√</v>
          </cell>
          <cell r="R890" t="str">
            <v> </v>
          </cell>
          <cell r="S890" t="str">
            <v> </v>
          </cell>
          <cell r="T890" t="str">
            <v>×</v>
          </cell>
          <cell r="U890" t="str">
            <v>×</v>
          </cell>
          <cell r="V890" t="str">
            <v>×</v>
          </cell>
        </row>
        <row r="891">
          <cell r="B891" t="str">
            <v>中国美术</v>
          </cell>
          <cell r="C891" t="str">
            <v>艺术学类</v>
          </cell>
          <cell r="D891" t="str">
            <v>中国美术史</v>
          </cell>
          <cell r="E891" t="str">
            <v> </v>
          </cell>
          <cell r="F891" t="str">
            <v> 978-7-04-051818-4</v>
          </cell>
          <cell r="G891" t="str">
            <v>尹吉男</v>
          </cell>
          <cell r="H891" t="str">
            <v>高等教育出版社</v>
          </cell>
          <cell r="I891">
            <v>2019</v>
          </cell>
          <cell r="J891">
            <v>1</v>
          </cell>
          <cell r="K891">
            <v>73</v>
          </cell>
          <cell r="L891" t="str">
            <v>马工程重点教材</v>
          </cell>
          <cell r="M891" t="str">
            <v>×</v>
          </cell>
          <cell r="N891" t="str">
            <v>√</v>
          </cell>
          <cell r="O891" t="str">
            <v>√</v>
          </cell>
          <cell r="P891" t="str">
            <v>√</v>
          </cell>
          <cell r="Q891" t="str">
            <v>√</v>
          </cell>
          <cell r="R891" t="str">
            <v> </v>
          </cell>
          <cell r="S891" t="str">
            <v> </v>
          </cell>
          <cell r="T891" t="str">
            <v>×</v>
          </cell>
          <cell r="U891" t="str">
            <v>×</v>
          </cell>
          <cell r="V891" t="str">
            <v>×</v>
          </cell>
        </row>
        <row r="892">
          <cell r="B892" t="str">
            <v>中国美术简史</v>
          </cell>
          <cell r="C892" t="str">
            <v>艺术学类</v>
          </cell>
          <cell r="D892" t="str">
            <v>中国美术史</v>
          </cell>
          <cell r="E892" t="str">
            <v> </v>
          </cell>
          <cell r="F892" t="str">
            <v> 978-7-04-051818-4</v>
          </cell>
          <cell r="G892" t="str">
            <v>尹吉男</v>
          </cell>
          <cell r="H892" t="str">
            <v>高等教育出版社</v>
          </cell>
          <cell r="I892">
            <v>2019</v>
          </cell>
          <cell r="J892">
            <v>1</v>
          </cell>
          <cell r="K892">
            <v>73</v>
          </cell>
          <cell r="L892" t="str">
            <v>马工程重点教材</v>
          </cell>
          <cell r="M892" t="str">
            <v>×</v>
          </cell>
          <cell r="N892" t="str">
            <v>√</v>
          </cell>
          <cell r="O892" t="str">
            <v>√</v>
          </cell>
          <cell r="P892" t="str">
            <v>√</v>
          </cell>
          <cell r="Q892" t="str">
            <v>√</v>
          </cell>
          <cell r="R892" t="str">
            <v> </v>
          </cell>
          <cell r="S892" t="str">
            <v> </v>
          </cell>
          <cell r="T892" t="str">
            <v>×</v>
          </cell>
          <cell r="U892" t="str">
            <v>×</v>
          </cell>
          <cell r="V892" t="str">
            <v>×</v>
          </cell>
        </row>
        <row r="893">
          <cell r="B893" t="str">
            <v>中国美术欣赏</v>
          </cell>
          <cell r="C893" t="str">
            <v>艺术学类</v>
          </cell>
          <cell r="D893" t="str">
            <v>中国美术史</v>
          </cell>
          <cell r="E893" t="str">
            <v> </v>
          </cell>
          <cell r="F893" t="str">
            <v> 978-7-04-051818-4</v>
          </cell>
          <cell r="G893" t="str">
            <v>尹吉男</v>
          </cell>
          <cell r="H893" t="str">
            <v>高等教育出版社</v>
          </cell>
          <cell r="I893">
            <v>2019</v>
          </cell>
          <cell r="J893">
            <v>1</v>
          </cell>
          <cell r="K893">
            <v>73</v>
          </cell>
          <cell r="L893" t="str">
            <v>马工程重点教材</v>
          </cell>
          <cell r="M893" t="str">
            <v>×</v>
          </cell>
          <cell r="N893" t="str">
            <v>√</v>
          </cell>
          <cell r="O893" t="str">
            <v>√</v>
          </cell>
          <cell r="P893" t="str">
            <v>√</v>
          </cell>
          <cell r="Q893" t="str">
            <v>√</v>
          </cell>
          <cell r="R893" t="str">
            <v> </v>
          </cell>
          <cell r="S893" t="str">
            <v> </v>
          </cell>
          <cell r="T893" t="str">
            <v>×</v>
          </cell>
          <cell r="U893" t="str">
            <v>×</v>
          </cell>
          <cell r="V893" t="str">
            <v>×</v>
          </cell>
        </row>
        <row r="894">
          <cell r="B894" t="str">
            <v>中国美术鉴赏与指导</v>
          </cell>
          <cell r="C894" t="str">
            <v>艺术学类</v>
          </cell>
          <cell r="D894" t="str">
            <v>中国美术史</v>
          </cell>
          <cell r="E894" t="str">
            <v> </v>
          </cell>
          <cell r="F894" t="str">
            <v> 978-7-04-051818-4</v>
          </cell>
          <cell r="G894" t="str">
            <v>尹吉男</v>
          </cell>
          <cell r="H894" t="str">
            <v>高等教育出版社</v>
          </cell>
          <cell r="I894">
            <v>2019</v>
          </cell>
          <cell r="J894">
            <v>1</v>
          </cell>
          <cell r="K894">
            <v>73</v>
          </cell>
          <cell r="L894" t="str">
            <v>马工程重点教材</v>
          </cell>
          <cell r="M894" t="str">
            <v>×</v>
          </cell>
          <cell r="N894" t="str">
            <v>√</v>
          </cell>
          <cell r="O894" t="str">
            <v>√</v>
          </cell>
          <cell r="P894" t="str">
            <v>√</v>
          </cell>
          <cell r="Q894" t="str">
            <v>√</v>
          </cell>
          <cell r="R894" t="str">
            <v> </v>
          </cell>
          <cell r="S894" t="str">
            <v> </v>
          </cell>
          <cell r="T894" t="str">
            <v>×</v>
          </cell>
          <cell r="U894" t="str">
            <v>×</v>
          </cell>
          <cell r="V894" t="str">
            <v>×</v>
          </cell>
        </row>
        <row r="895">
          <cell r="B895" t="str">
            <v>中国美术史</v>
          </cell>
          <cell r="C895" t="str">
            <v>艺术学类</v>
          </cell>
          <cell r="D895" t="str">
            <v>中国美术史</v>
          </cell>
          <cell r="E895" t="str">
            <v> </v>
          </cell>
          <cell r="F895" t="str">
            <v> 978-7-04-051818-4</v>
          </cell>
          <cell r="G895" t="str">
            <v>尹吉男</v>
          </cell>
          <cell r="H895" t="str">
            <v>高等教育出版社</v>
          </cell>
          <cell r="I895">
            <v>2019</v>
          </cell>
          <cell r="J895">
            <v>1</v>
          </cell>
          <cell r="K895">
            <v>73</v>
          </cell>
          <cell r="L895" t="str">
            <v>马工程重点教材</v>
          </cell>
          <cell r="M895" t="str">
            <v>×</v>
          </cell>
          <cell r="N895" t="str">
            <v>√</v>
          </cell>
          <cell r="O895" t="str">
            <v>√</v>
          </cell>
          <cell r="P895" t="str">
            <v>√</v>
          </cell>
          <cell r="Q895" t="str">
            <v>√</v>
          </cell>
          <cell r="R895" t="str">
            <v> </v>
          </cell>
          <cell r="S895" t="str">
            <v> </v>
          </cell>
          <cell r="T895" t="str">
            <v>×</v>
          </cell>
          <cell r="U895" t="str">
            <v>×</v>
          </cell>
          <cell r="V895" t="str">
            <v>×</v>
          </cell>
        </row>
        <row r="896">
          <cell r="B896" t="str">
            <v>中国美术史（通识-文学与艺术）</v>
          </cell>
          <cell r="C896" t="str">
            <v>艺术学类</v>
          </cell>
          <cell r="D896" t="str">
            <v>中国美术史</v>
          </cell>
          <cell r="E896" t="str">
            <v> </v>
          </cell>
          <cell r="F896" t="str">
            <v> 978-7-04-051818-4</v>
          </cell>
          <cell r="G896" t="str">
            <v>尹吉男</v>
          </cell>
          <cell r="H896" t="str">
            <v>高等教育出版社</v>
          </cell>
          <cell r="I896">
            <v>2019</v>
          </cell>
          <cell r="J896">
            <v>1</v>
          </cell>
          <cell r="K896">
            <v>73</v>
          </cell>
          <cell r="L896" t="str">
            <v>马工程重点教材</v>
          </cell>
          <cell r="M896" t="str">
            <v>×</v>
          </cell>
          <cell r="N896" t="str">
            <v>√</v>
          </cell>
          <cell r="O896" t="str">
            <v>√</v>
          </cell>
          <cell r="P896" t="str">
            <v>√</v>
          </cell>
          <cell r="Q896" t="str">
            <v>√</v>
          </cell>
          <cell r="R896" t="str">
            <v> </v>
          </cell>
          <cell r="S896" t="str">
            <v> </v>
          </cell>
          <cell r="T896" t="str">
            <v>×</v>
          </cell>
          <cell r="U896" t="str">
            <v>×</v>
          </cell>
          <cell r="V896" t="str">
            <v>×</v>
          </cell>
        </row>
        <row r="897">
          <cell r="B897" t="str">
            <v>中国美术史纲</v>
          </cell>
          <cell r="C897" t="str">
            <v>艺术学类</v>
          </cell>
          <cell r="D897" t="str">
            <v>中国美术史</v>
          </cell>
          <cell r="E897" t="str">
            <v> </v>
          </cell>
          <cell r="F897" t="str">
            <v> 978-7-04-051818-4</v>
          </cell>
          <cell r="G897" t="str">
            <v>尹吉男</v>
          </cell>
          <cell r="H897" t="str">
            <v>高等教育出版社</v>
          </cell>
          <cell r="I897">
            <v>2019</v>
          </cell>
          <cell r="J897">
            <v>1</v>
          </cell>
          <cell r="K897">
            <v>73</v>
          </cell>
          <cell r="L897" t="str">
            <v>马工程重点教材</v>
          </cell>
          <cell r="M897" t="str">
            <v>×</v>
          </cell>
          <cell r="N897" t="str">
            <v>√</v>
          </cell>
          <cell r="O897" t="str">
            <v>√</v>
          </cell>
          <cell r="P897" t="str">
            <v>√</v>
          </cell>
          <cell r="Q897" t="str">
            <v>√</v>
          </cell>
          <cell r="R897" t="str">
            <v> </v>
          </cell>
          <cell r="S897" t="str">
            <v> </v>
          </cell>
          <cell r="T897" t="str">
            <v>×</v>
          </cell>
          <cell r="U897" t="str">
            <v>×</v>
          </cell>
          <cell r="V897" t="str">
            <v>×</v>
          </cell>
        </row>
        <row r="898">
          <cell r="B898" t="str">
            <v>中国美术史迹考察</v>
          </cell>
          <cell r="C898" t="str">
            <v>艺术学类</v>
          </cell>
          <cell r="D898" t="str">
            <v>中国美术史</v>
          </cell>
          <cell r="E898" t="str">
            <v> </v>
          </cell>
          <cell r="F898" t="str">
            <v> 978-7-04-051818-4</v>
          </cell>
          <cell r="G898" t="str">
            <v>尹吉男</v>
          </cell>
          <cell r="H898" t="str">
            <v>高等教育出版社</v>
          </cell>
          <cell r="I898">
            <v>2019</v>
          </cell>
          <cell r="J898">
            <v>1</v>
          </cell>
          <cell r="K898">
            <v>73</v>
          </cell>
          <cell r="L898" t="str">
            <v>马工程重点教材</v>
          </cell>
          <cell r="M898" t="str">
            <v>×</v>
          </cell>
          <cell r="N898" t="str">
            <v>√</v>
          </cell>
          <cell r="O898" t="str">
            <v>√</v>
          </cell>
          <cell r="P898" t="str">
            <v>√</v>
          </cell>
          <cell r="Q898" t="str">
            <v>√</v>
          </cell>
          <cell r="R898" t="str">
            <v> </v>
          </cell>
          <cell r="S898" t="str">
            <v> </v>
          </cell>
          <cell r="T898" t="str">
            <v>×</v>
          </cell>
          <cell r="U898" t="str">
            <v>×</v>
          </cell>
          <cell r="V898" t="str">
            <v>×</v>
          </cell>
        </row>
        <row r="899">
          <cell r="B899" t="str">
            <v>中国美术史及作品鉴赏</v>
          </cell>
          <cell r="C899" t="str">
            <v>艺术学类</v>
          </cell>
          <cell r="D899" t="str">
            <v>中国美术史</v>
          </cell>
          <cell r="E899" t="str">
            <v> </v>
          </cell>
          <cell r="F899" t="str">
            <v> 978-7-04-051818-4</v>
          </cell>
          <cell r="G899" t="str">
            <v>尹吉男</v>
          </cell>
          <cell r="H899" t="str">
            <v>高等教育出版社</v>
          </cell>
          <cell r="I899">
            <v>2019</v>
          </cell>
          <cell r="J899">
            <v>1</v>
          </cell>
          <cell r="K899">
            <v>73</v>
          </cell>
          <cell r="L899" t="str">
            <v>马工程重点教材</v>
          </cell>
          <cell r="M899" t="str">
            <v>×</v>
          </cell>
          <cell r="N899" t="str">
            <v>√</v>
          </cell>
          <cell r="O899" t="str">
            <v>√</v>
          </cell>
          <cell r="P899" t="str">
            <v>√</v>
          </cell>
          <cell r="Q899" t="str">
            <v>√</v>
          </cell>
          <cell r="R899" t="str">
            <v> </v>
          </cell>
          <cell r="S899" t="str">
            <v> </v>
          </cell>
          <cell r="T899" t="str">
            <v>×</v>
          </cell>
          <cell r="U899" t="str">
            <v>×</v>
          </cell>
          <cell r="V899" t="str">
            <v>×</v>
          </cell>
        </row>
        <row r="900">
          <cell r="B900" t="str">
            <v>中国美术史鉴赏</v>
          </cell>
          <cell r="C900" t="str">
            <v>艺术学类</v>
          </cell>
          <cell r="D900" t="str">
            <v>中国美术史</v>
          </cell>
          <cell r="E900" t="str">
            <v> </v>
          </cell>
          <cell r="F900" t="str">
            <v> 978-7-04-051818-4</v>
          </cell>
          <cell r="G900" t="str">
            <v>尹吉男</v>
          </cell>
          <cell r="H900" t="str">
            <v>高等教育出版社</v>
          </cell>
          <cell r="I900">
            <v>2019</v>
          </cell>
          <cell r="J900">
            <v>1</v>
          </cell>
          <cell r="K900">
            <v>73</v>
          </cell>
          <cell r="L900" t="str">
            <v>马工程重点教材</v>
          </cell>
          <cell r="M900" t="str">
            <v>×</v>
          </cell>
          <cell r="N900" t="str">
            <v>√</v>
          </cell>
          <cell r="O900" t="str">
            <v>√</v>
          </cell>
          <cell r="P900" t="str">
            <v>√</v>
          </cell>
          <cell r="Q900" t="str">
            <v>√</v>
          </cell>
          <cell r="R900" t="str">
            <v> </v>
          </cell>
          <cell r="S900" t="str">
            <v> </v>
          </cell>
          <cell r="T900" t="str">
            <v>×</v>
          </cell>
          <cell r="U900" t="str">
            <v>×</v>
          </cell>
          <cell r="V900" t="str">
            <v>×</v>
          </cell>
        </row>
        <row r="901">
          <cell r="B901" t="str">
            <v>中国美术史论研究</v>
          </cell>
          <cell r="C901" t="str">
            <v>艺术学类</v>
          </cell>
          <cell r="D901" t="str">
            <v>中国美术史</v>
          </cell>
          <cell r="E901" t="str">
            <v> </v>
          </cell>
          <cell r="F901" t="str">
            <v> 978-7-04-051818-4</v>
          </cell>
          <cell r="G901" t="str">
            <v>尹吉男</v>
          </cell>
          <cell r="H901" t="str">
            <v>高等教育出版社</v>
          </cell>
          <cell r="I901">
            <v>2019</v>
          </cell>
          <cell r="J901">
            <v>1</v>
          </cell>
          <cell r="K901">
            <v>73</v>
          </cell>
          <cell r="L901" t="str">
            <v>马工程重点教材</v>
          </cell>
          <cell r="M901" t="str">
            <v>×</v>
          </cell>
          <cell r="N901" t="str">
            <v>√</v>
          </cell>
          <cell r="O901" t="str">
            <v>√</v>
          </cell>
          <cell r="P901" t="str">
            <v>√</v>
          </cell>
          <cell r="Q901" t="str">
            <v>√</v>
          </cell>
          <cell r="R901" t="str">
            <v> </v>
          </cell>
          <cell r="S901" t="str">
            <v> </v>
          </cell>
          <cell r="T901" t="str">
            <v>×</v>
          </cell>
          <cell r="U901" t="str">
            <v>×</v>
          </cell>
          <cell r="V901" t="str">
            <v>×</v>
          </cell>
        </row>
        <row r="902">
          <cell r="B902" t="str">
            <v>中国美术史与鉴赏</v>
          </cell>
          <cell r="C902" t="str">
            <v>艺术学类</v>
          </cell>
          <cell r="D902" t="str">
            <v>中国美术史</v>
          </cell>
          <cell r="E902" t="str">
            <v> </v>
          </cell>
          <cell r="F902" t="str">
            <v> 978-7-04-051818-4</v>
          </cell>
          <cell r="G902" t="str">
            <v>尹吉男</v>
          </cell>
          <cell r="H902" t="str">
            <v>高等教育出版社</v>
          </cell>
          <cell r="I902">
            <v>2019</v>
          </cell>
          <cell r="J902">
            <v>1</v>
          </cell>
          <cell r="K902">
            <v>73</v>
          </cell>
          <cell r="L902" t="str">
            <v>马工程重点教材</v>
          </cell>
          <cell r="M902" t="str">
            <v>×</v>
          </cell>
          <cell r="N902" t="str">
            <v>√</v>
          </cell>
          <cell r="O902" t="str">
            <v>√</v>
          </cell>
          <cell r="P902" t="str">
            <v>√</v>
          </cell>
          <cell r="Q902" t="str">
            <v>√</v>
          </cell>
          <cell r="R902" t="str">
            <v> </v>
          </cell>
          <cell r="S902" t="str">
            <v> </v>
          </cell>
          <cell r="T902" t="str">
            <v>×</v>
          </cell>
          <cell r="U902" t="str">
            <v>×</v>
          </cell>
          <cell r="V902" t="str">
            <v>×</v>
          </cell>
        </row>
        <row r="903">
          <cell r="B903" t="str">
            <v>中国美术史与名作赏析</v>
          </cell>
          <cell r="C903" t="str">
            <v>艺术学类</v>
          </cell>
          <cell r="D903" t="str">
            <v>中国美术史</v>
          </cell>
          <cell r="E903" t="str">
            <v> </v>
          </cell>
          <cell r="F903" t="str">
            <v> 978-7-04-051818-4</v>
          </cell>
          <cell r="G903" t="str">
            <v>尹吉男</v>
          </cell>
          <cell r="H903" t="str">
            <v>高等教育出版社</v>
          </cell>
          <cell r="I903">
            <v>2019</v>
          </cell>
          <cell r="J903">
            <v>1</v>
          </cell>
          <cell r="K903">
            <v>73</v>
          </cell>
          <cell r="L903" t="str">
            <v>马工程重点教材</v>
          </cell>
          <cell r="M903" t="str">
            <v>×</v>
          </cell>
          <cell r="N903" t="str">
            <v>√</v>
          </cell>
          <cell r="O903" t="str">
            <v>√</v>
          </cell>
          <cell r="P903" t="str">
            <v>√</v>
          </cell>
          <cell r="Q903" t="str">
            <v>√</v>
          </cell>
          <cell r="R903" t="str">
            <v> </v>
          </cell>
          <cell r="S903" t="str">
            <v> </v>
          </cell>
          <cell r="T903" t="str">
            <v>×</v>
          </cell>
          <cell r="U903" t="str">
            <v>×</v>
          </cell>
          <cell r="V903" t="str">
            <v>×</v>
          </cell>
        </row>
        <row r="904">
          <cell r="B904" t="str">
            <v>中国美术史专题</v>
          </cell>
          <cell r="C904" t="str">
            <v>艺术学类</v>
          </cell>
          <cell r="D904" t="str">
            <v>中国美术史</v>
          </cell>
          <cell r="E904" t="str">
            <v> </v>
          </cell>
          <cell r="F904" t="str">
            <v> 978-7-04-051818-4</v>
          </cell>
          <cell r="G904" t="str">
            <v>尹吉男</v>
          </cell>
          <cell r="H904" t="str">
            <v>高等教育出版社</v>
          </cell>
          <cell r="I904">
            <v>2019</v>
          </cell>
          <cell r="J904">
            <v>1</v>
          </cell>
          <cell r="K904">
            <v>73</v>
          </cell>
          <cell r="L904" t="str">
            <v>马工程重点教材</v>
          </cell>
          <cell r="M904" t="str">
            <v>×</v>
          </cell>
          <cell r="N904" t="str">
            <v>√</v>
          </cell>
          <cell r="O904" t="str">
            <v>√</v>
          </cell>
          <cell r="P904" t="str">
            <v>√</v>
          </cell>
          <cell r="Q904" t="str">
            <v>√</v>
          </cell>
          <cell r="R904" t="str">
            <v> </v>
          </cell>
          <cell r="S904" t="str">
            <v> </v>
          </cell>
          <cell r="T904" t="str">
            <v>×</v>
          </cell>
          <cell r="U904" t="str">
            <v>×</v>
          </cell>
          <cell r="V904" t="str">
            <v>×</v>
          </cell>
        </row>
        <row r="905">
          <cell r="B905" t="str">
            <v>中国美术史专题研究</v>
          </cell>
          <cell r="C905" t="str">
            <v>艺术学类</v>
          </cell>
          <cell r="D905" t="str">
            <v>中国美术史</v>
          </cell>
          <cell r="E905" t="str">
            <v> </v>
          </cell>
          <cell r="F905" t="str">
            <v> 978-7-04-051818-4</v>
          </cell>
          <cell r="G905" t="str">
            <v>尹吉男</v>
          </cell>
          <cell r="H905" t="str">
            <v>高等教育出版社</v>
          </cell>
          <cell r="I905">
            <v>2019</v>
          </cell>
          <cell r="J905">
            <v>1</v>
          </cell>
          <cell r="K905">
            <v>73</v>
          </cell>
          <cell r="L905" t="str">
            <v>马工程重点教材</v>
          </cell>
          <cell r="M905" t="str">
            <v>×</v>
          </cell>
          <cell r="N905" t="str">
            <v>√</v>
          </cell>
          <cell r="O905" t="str">
            <v>√</v>
          </cell>
          <cell r="P905" t="str">
            <v>√</v>
          </cell>
          <cell r="Q905" t="str">
            <v>√</v>
          </cell>
          <cell r="R905" t="str">
            <v> </v>
          </cell>
          <cell r="S905" t="str">
            <v> </v>
          </cell>
          <cell r="T905" t="str">
            <v>×</v>
          </cell>
          <cell r="U905" t="str">
            <v>×</v>
          </cell>
          <cell r="V905" t="str">
            <v>×</v>
          </cell>
        </row>
        <row r="906">
          <cell r="B906" t="str">
            <v>中国美术史专题研究明清</v>
          </cell>
          <cell r="C906" t="str">
            <v>艺术学类</v>
          </cell>
          <cell r="D906" t="str">
            <v>中国美术史</v>
          </cell>
          <cell r="E906" t="str">
            <v> </v>
          </cell>
          <cell r="F906" t="str">
            <v> 978-7-04-051818-4</v>
          </cell>
          <cell r="G906" t="str">
            <v>尹吉男</v>
          </cell>
          <cell r="H906" t="str">
            <v>高等教育出版社</v>
          </cell>
          <cell r="I906">
            <v>2019</v>
          </cell>
          <cell r="J906">
            <v>1</v>
          </cell>
          <cell r="K906">
            <v>73</v>
          </cell>
          <cell r="L906" t="str">
            <v>马工程重点教材</v>
          </cell>
          <cell r="M906" t="str">
            <v>×</v>
          </cell>
          <cell r="N906" t="str">
            <v>√</v>
          </cell>
          <cell r="O906" t="str">
            <v>√</v>
          </cell>
          <cell r="P906" t="str">
            <v>√</v>
          </cell>
          <cell r="Q906" t="str">
            <v>√</v>
          </cell>
          <cell r="R906" t="str">
            <v> </v>
          </cell>
          <cell r="S906" t="str">
            <v> </v>
          </cell>
          <cell r="T906" t="str">
            <v>×</v>
          </cell>
          <cell r="U906" t="str">
            <v>×</v>
          </cell>
          <cell r="V906" t="str">
            <v>×</v>
          </cell>
        </row>
        <row r="907">
          <cell r="B907" t="str">
            <v>中国美术史专题研究秦汉魏晋</v>
          </cell>
          <cell r="C907" t="str">
            <v>艺术学类</v>
          </cell>
          <cell r="D907" t="str">
            <v>中国美术史</v>
          </cell>
          <cell r="E907" t="str">
            <v> </v>
          </cell>
          <cell r="F907" t="str">
            <v> 978-7-04-051818-4</v>
          </cell>
          <cell r="G907" t="str">
            <v>尹吉男</v>
          </cell>
          <cell r="H907" t="str">
            <v>高等教育出版社</v>
          </cell>
          <cell r="I907">
            <v>2019</v>
          </cell>
          <cell r="J907">
            <v>1</v>
          </cell>
          <cell r="K907">
            <v>73</v>
          </cell>
          <cell r="L907" t="str">
            <v>马工程重点教材</v>
          </cell>
          <cell r="M907" t="str">
            <v>×</v>
          </cell>
          <cell r="N907" t="str">
            <v>√</v>
          </cell>
          <cell r="O907" t="str">
            <v>√</v>
          </cell>
          <cell r="P907" t="str">
            <v>√</v>
          </cell>
          <cell r="Q907" t="str">
            <v>√</v>
          </cell>
          <cell r="R907" t="str">
            <v> </v>
          </cell>
          <cell r="S907" t="str">
            <v> </v>
          </cell>
          <cell r="T907" t="str">
            <v>×</v>
          </cell>
          <cell r="U907" t="str">
            <v>×</v>
          </cell>
          <cell r="V907" t="str">
            <v>×</v>
          </cell>
        </row>
        <row r="908">
          <cell r="B908" t="str">
            <v>中国美术史专题研究宋元</v>
          </cell>
          <cell r="C908" t="str">
            <v>艺术学类</v>
          </cell>
          <cell r="D908" t="str">
            <v>中国美术史</v>
          </cell>
          <cell r="E908" t="str">
            <v> </v>
          </cell>
          <cell r="F908" t="str">
            <v> 978-7-04-051818-4</v>
          </cell>
          <cell r="G908" t="str">
            <v>尹吉男</v>
          </cell>
          <cell r="H908" t="str">
            <v>高等教育出版社</v>
          </cell>
          <cell r="I908">
            <v>2019</v>
          </cell>
          <cell r="J908">
            <v>1</v>
          </cell>
          <cell r="K908">
            <v>73</v>
          </cell>
          <cell r="L908" t="str">
            <v>马工程重点教材</v>
          </cell>
          <cell r="M908" t="str">
            <v>×</v>
          </cell>
          <cell r="N908" t="str">
            <v>√</v>
          </cell>
          <cell r="O908" t="str">
            <v>√</v>
          </cell>
          <cell r="P908" t="str">
            <v>√</v>
          </cell>
          <cell r="Q908" t="str">
            <v>√</v>
          </cell>
          <cell r="R908" t="str">
            <v> </v>
          </cell>
          <cell r="S908" t="str">
            <v> </v>
          </cell>
          <cell r="T908" t="str">
            <v>×</v>
          </cell>
          <cell r="U908" t="str">
            <v>×</v>
          </cell>
          <cell r="V908" t="str">
            <v>×</v>
          </cell>
        </row>
        <row r="909">
          <cell r="B909" t="str">
            <v>中国美术史专题研究隋唐五代</v>
          </cell>
          <cell r="C909" t="str">
            <v>艺术学类</v>
          </cell>
          <cell r="D909" t="str">
            <v>中国美术史</v>
          </cell>
          <cell r="E909" t="str">
            <v> </v>
          </cell>
          <cell r="F909" t="str">
            <v> 978-7-04-051818-4</v>
          </cell>
          <cell r="G909" t="str">
            <v>尹吉男</v>
          </cell>
          <cell r="H909" t="str">
            <v>高等教育出版社</v>
          </cell>
          <cell r="I909">
            <v>2019</v>
          </cell>
          <cell r="J909">
            <v>1</v>
          </cell>
          <cell r="K909">
            <v>73</v>
          </cell>
          <cell r="L909" t="str">
            <v>马工程重点教材</v>
          </cell>
          <cell r="M909" t="str">
            <v>×</v>
          </cell>
          <cell r="N909" t="str">
            <v>√</v>
          </cell>
          <cell r="O909" t="str">
            <v>√</v>
          </cell>
          <cell r="P909" t="str">
            <v>√</v>
          </cell>
          <cell r="Q909" t="str">
            <v>√</v>
          </cell>
          <cell r="R909" t="str">
            <v> </v>
          </cell>
          <cell r="S909" t="str">
            <v> </v>
          </cell>
          <cell r="T909" t="str">
            <v>×</v>
          </cell>
          <cell r="U909" t="str">
            <v>×</v>
          </cell>
          <cell r="V909" t="str">
            <v>×</v>
          </cell>
        </row>
        <row r="910">
          <cell r="B910" t="str">
            <v>中国美术通史</v>
          </cell>
          <cell r="C910" t="str">
            <v>艺术学类</v>
          </cell>
          <cell r="D910" t="str">
            <v>中国美术史</v>
          </cell>
          <cell r="E910" t="str">
            <v> </v>
          </cell>
          <cell r="F910" t="str">
            <v> 978-7-04-051818-4</v>
          </cell>
          <cell r="G910" t="str">
            <v>尹吉男</v>
          </cell>
          <cell r="H910" t="str">
            <v>高等教育出版社</v>
          </cell>
          <cell r="I910">
            <v>2019</v>
          </cell>
          <cell r="J910">
            <v>1</v>
          </cell>
          <cell r="K910">
            <v>73</v>
          </cell>
          <cell r="L910" t="str">
            <v>马工程重点教材</v>
          </cell>
          <cell r="M910" t="str">
            <v>×</v>
          </cell>
          <cell r="N910" t="str">
            <v>√</v>
          </cell>
          <cell r="O910" t="str">
            <v>√</v>
          </cell>
          <cell r="P910" t="str">
            <v>√</v>
          </cell>
          <cell r="Q910" t="str">
            <v>√</v>
          </cell>
          <cell r="R910" t="str">
            <v> </v>
          </cell>
          <cell r="S910" t="str">
            <v> </v>
          </cell>
          <cell r="T910" t="str">
            <v>×</v>
          </cell>
          <cell r="U910" t="str">
            <v>×</v>
          </cell>
          <cell r="V910" t="str">
            <v>×</v>
          </cell>
        </row>
        <row r="911">
          <cell r="B911" t="str">
            <v>中外美术简史</v>
          </cell>
          <cell r="C911" t="str">
            <v>艺术学类</v>
          </cell>
          <cell r="D911" t="str">
            <v>中国美术史</v>
          </cell>
          <cell r="E911" t="str">
            <v> </v>
          </cell>
          <cell r="F911" t="str">
            <v> 978-7-04-051818-4</v>
          </cell>
          <cell r="G911" t="str">
            <v>尹吉男</v>
          </cell>
          <cell r="H911" t="str">
            <v>高等教育出版社</v>
          </cell>
          <cell r="I911">
            <v>2019</v>
          </cell>
          <cell r="J911">
            <v>1</v>
          </cell>
          <cell r="K911">
            <v>73</v>
          </cell>
          <cell r="L911" t="str">
            <v>马工程重点教材</v>
          </cell>
          <cell r="M911" t="str">
            <v>×</v>
          </cell>
          <cell r="N911" t="str">
            <v>√</v>
          </cell>
          <cell r="O911" t="str">
            <v>√</v>
          </cell>
          <cell r="P911" t="str">
            <v>√</v>
          </cell>
          <cell r="Q911" t="str">
            <v>√</v>
          </cell>
          <cell r="R911" t="str">
            <v> </v>
          </cell>
          <cell r="S911" t="str">
            <v> </v>
          </cell>
          <cell r="T911" t="str">
            <v>×</v>
          </cell>
          <cell r="U911" t="str">
            <v>×</v>
          </cell>
          <cell r="V911" t="str">
            <v>×</v>
          </cell>
        </row>
        <row r="912">
          <cell r="B912" t="str">
            <v>中外美术简史与名作欣赏</v>
          </cell>
          <cell r="C912" t="str">
            <v>艺术学类</v>
          </cell>
          <cell r="D912" t="str">
            <v>中国美术史</v>
          </cell>
          <cell r="E912" t="str">
            <v> </v>
          </cell>
          <cell r="F912" t="str">
            <v> 978-7-04-051818-4</v>
          </cell>
          <cell r="G912" t="str">
            <v>尹吉男</v>
          </cell>
          <cell r="H912" t="str">
            <v>高等教育出版社</v>
          </cell>
          <cell r="I912">
            <v>2019</v>
          </cell>
          <cell r="J912">
            <v>1</v>
          </cell>
          <cell r="K912">
            <v>73</v>
          </cell>
          <cell r="L912" t="str">
            <v>马工程重点教材</v>
          </cell>
          <cell r="M912" t="str">
            <v>×</v>
          </cell>
          <cell r="N912" t="str">
            <v>√</v>
          </cell>
          <cell r="O912" t="str">
            <v>√</v>
          </cell>
          <cell r="P912" t="str">
            <v>√</v>
          </cell>
          <cell r="Q912" t="str">
            <v>√</v>
          </cell>
          <cell r="R912" t="str">
            <v> </v>
          </cell>
          <cell r="S912" t="str">
            <v> </v>
          </cell>
          <cell r="T912" t="str">
            <v>×</v>
          </cell>
          <cell r="U912" t="str">
            <v>×</v>
          </cell>
          <cell r="V912" t="str">
            <v>×</v>
          </cell>
        </row>
        <row r="913">
          <cell r="B913" t="str">
            <v>中外美术简史与欣赏</v>
          </cell>
          <cell r="C913" t="str">
            <v>艺术学类</v>
          </cell>
          <cell r="D913" t="str">
            <v>中国美术史</v>
          </cell>
          <cell r="E913" t="str">
            <v> </v>
          </cell>
          <cell r="F913" t="str">
            <v> 978-7-04-051818-4</v>
          </cell>
          <cell r="G913" t="str">
            <v>尹吉男</v>
          </cell>
          <cell r="H913" t="str">
            <v>高等教育出版社</v>
          </cell>
          <cell r="I913">
            <v>2019</v>
          </cell>
          <cell r="J913">
            <v>1</v>
          </cell>
          <cell r="K913">
            <v>73</v>
          </cell>
          <cell r="L913" t="str">
            <v>马工程重点教材</v>
          </cell>
          <cell r="M913" t="str">
            <v>×</v>
          </cell>
          <cell r="N913" t="str">
            <v>√</v>
          </cell>
          <cell r="O913" t="str">
            <v>√</v>
          </cell>
          <cell r="P913" t="str">
            <v>√</v>
          </cell>
          <cell r="Q913" t="str">
            <v>√</v>
          </cell>
          <cell r="R913" t="str">
            <v> </v>
          </cell>
          <cell r="S913" t="str">
            <v> </v>
          </cell>
          <cell r="T913" t="str">
            <v>×</v>
          </cell>
          <cell r="U913" t="str">
            <v>×</v>
          </cell>
          <cell r="V913" t="str">
            <v>×</v>
          </cell>
        </row>
        <row r="914">
          <cell r="B914" t="str">
            <v>中外美术简史与作品赏析</v>
          </cell>
          <cell r="C914" t="str">
            <v>艺术学类</v>
          </cell>
          <cell r="D914" t="str">
            <v>中国美术史</v>
          </cell>
          <cell r="E914" t="str">
            <v> </v>
          </cell>
          <cell r="F914" t="str">
            <v> 978-7-04-051818-4</v>
          </cell>
          <cell r="G914" t="str">
            <v>尹吉男</v>
          </cell>
          <cell r="H914" t="str">
            <v>高等教育出版社</v>
          </cell>
          <cell r="I914">
            <v>2019</v>
          </cell>
          <cell r="J914">
            <v>1</v>
          </cell>
          <cell r="K914">
            <v>73</v>
          </cell>
          <cell r="L914" t="str">
            <v>马工程重点教材</v>
          </cell>
          <cell r="M914" t="str">
            <v>×</v>
          </cell>
          <cell r="N914" t="str">
            <v>√</v>
          </cell>
          <cell r="O914" t="str">
            <v>√</v>
          </cell>
          <cell r="P914" t="str">
            <v>√</v>
          </cell>
          <cell r="Q914" t="str">
            <v>√</v>
          </cell>
          <cell r="R914" t="str">
            <v> </v>
          </cell>
          <cell r="S914" t="str">
            <v> </v>
          </cell>
          <cell r="T914" t="str">
            <v>×</v>
          </cell>
          <cell r="U914" t="str">
            <v>×</v>
          </cell>
          <cell r="V914" t="str">
            <v>×</v>
          </cell>
        </row>
        <row r="915">
          <cell r="B915" t="str">
            <v>中外美术史</v>
          </cell>
          <cell r="C915" t="str">
            <v>艺术学类</v>
          </cell>
          <cell r="D915" t="str">
            <v>中国美术史</v>
          </cell>
          <cell r="E915" t="str">
            <v> </v>
          </cell>
          <cell r="F915" t="str">
            <v> 978-7-04-051818-4</v>
          </cell>
          <cell r="G915" t="str">
            <v>尹吉男</v>
          </cell>
          <cell r="H915" t="str">
            <v>高等教育出版社</v>
          </cell>
          <cell r="I915">
            <v>2019</v>
          </cell>
          <cell r="J915">
            <v>1</v>
          </cell>
          <cell r="K915">
            <v>73</v>
          </cell>
          <cell r="L915" t="str">
            <v>马工程重点教材</v>
          </cell>
          <cell r="M915" t="str">
            <v>×</v>
          </cell>
          <cell r="N915" t="str">
            <v>√</v>
          </cell>
          <cell r="O915" t="str">
            <v>√</v>
          </cell>
          <cell r="P915" t="str">
            <v>√</v>
          </cell>
          <cell r="Q915" t="str">
            <v>√</v>
          </cell>
          <cell r="R915" t="str">
            <v> </v>
          </cell>
          <cell r="S915" t="str">
            <v> </v>
          </cell>
          <cell r="T915" t="str">
            <v>×</v>
          </cell>
          <cell r="U915" t="str">
            <v>×</v>
          </cell>
          <cell r="V915" t="str">
            <v>×</v>
          </cell>
        </row>
        <row r="916">
          <cell r="B916" t="str">
            <v>中外美术史（本科）</v>
          </cell>
          <cell r="C916" t="str">
            <v>艺术学类</v>
          </cell>
          <cell r="D916" t="str">
            <v>中国美术史</v>
          </cell>
          <cell r="E916" t="str">
            <v> </v>
          </cell>
          <cell r="F916" t="str">
            <v> 978-7-04-051818-4</v>
          </cell>
          <cell r="G916" t="str">
            <v>尹吉男</v>
          </cell>
          <cell r="H916" t="str">
            <v>高等教育出版社</v>
          </cell>
          <cell r="I916">
            <v>2019</v>
          </cell>
          <cell r="J916">
            <v>1</v>
          </cell>
          <cell r="K916">
            <v>73</v>
          </cell>
          <cell r="L916" t="str">
            <v>马工程重点教材</v>
          </cell>
          <cell r="M916" t="str">
            <v>×</v>
          </cell>
          <cell r="N916" t="str">
            <v>√</v>
          </cell>
          <cell r="O916" t="str">
            <v>√</v>
          </cell>
          <cell r="P916" t="str">
            <v>√</v>
          </cell>
          <cell r="Q916" t="str">
            <v>√</v>
          </cell>
          <cell r="R916" t="str">
            <v> </v>
          </cell>
          <cell r="S916" t="str">
            <v> </v>
          </cell>
          <cell r="T916" t="str">
            <v>×</v>
          </cell>
          <cell r="U916" t="str">
            <v>×</v>
          </cell>
          <cell r="V916" t="str">
            <v>×</v>
          </cell>
        </row>
        <row r="917">
          <cell r="B917" t="str">
            <v>中外美术史（专转本）</v>
          </cell>
          <cell r="C917" t="str">
            <v>艺术学类</v>
          </cell>
          <cell r="D917" t="str">
            <v>中国美术史</v>
          </cell>
          <cell r="E917" t="str">
            <v> </v>
          </cell>
          <cell r="F917" t="str">
            <v> 978-7-04-051818-4</v>
          </cell>
          <cell r="G917" t="str">
            <v>尹吉男</v>
          </cell>
          <cell r="H917" t="str">
            <v>高等教育出版社</v>
          </cell>
          <cell r="I917">
            <v>2019</v>
          </cell>
          <cell r="J917">
            <v>1</v>
          </cell>
          <cell r="K917">
            <v>73</v>
          </cell>
          <cell r="L917" t="str">
            <v>马工程重点教材</v>
          </cell>
          <cell r="M917" t="str">
            <v>×</v>
          </cell>
          <cell r="N917" t="str">
            <v>√</v>
          </cell>
          <cell r="O917" t="str">
            <v>√</v>
          </cell>
          <cell r="P917" t="str">
            <v>√</v>
          </cell>
          <cell r="Q917" t="str">
            <v>√</v>
          </cell>
          <cell r="R917" t="str">
            <v> </v>
          </cell>
          <cell r="S917" t="str">
            <v> </v>
          </cell>
          <cell r="T917" t="str">
            <v>×</v>
          </cell>
          <cell r="U917" t="str">
            <v>×</v>
          </cell>
          <cell r="V917" t="str">
            <v>×</v>
          </cell>
        </row>
        <row r="918">
          <cell r="B918" t="str">
            <v>中外美术史概论</v>
          </cell>
          <cell r="C918" t="str">
            <v>艺术学类</v>
          </cell>
          <cell r="D918" t="str">
            <v>中国美术史</v>
          </cell>
          <cell r="E918" t="str">
            <v> </v>
          </cell>
          <cell r="F918" t="str">
            <v> 978-7-04-051818-4</v>
          </cell>
          <cell r="G918" t="str">
            <v>尹吉男</v>
          </cell>
          <cell r="H918" t="str">
            <v>高等教育出版社</v>
          </cell>
          <cell r="I918">
            <v>2019</v>
          </cell>
          <cell r="J918">
            <v>1</v>
          </cell>
          <cell r="K918">
            <v>73</v>
          </cell>
          <cell r="L918" t="str">
            <v>马工程重点教材</v>
          </cell>
          <cell r="M918" t="str">
            <v>×</v>
          </cell>
          <cell r="N918" t="str">
            <v>√</v>
          </cell>
          <cell r="O918" t="str">
            <v>√</v>
          </cell>
          <cell r="P918" t="str">
            <v>√</v>
          </cell>
          <cell r="Q918" t="str">
            <v>√</v>
          </cell>
          <cell r="R918" t="str">
            <v> </v>
          </cell>
          <cell r="S918" t="str">
            <v> </v>
          </cell>
          <cell r="T918" t="str">
            <v>×</v>
          </cell>
          <cell r="U918" t="str">
            <v>×</v>
          </cell>
          <cell r="V918" t="str">
            <v>×</v>
          </cell>
        </row>
        <row r="919">
          <cell r="B919" t="str">
            <v>中外美术史及作品鉴赏</v>
          </cell>
          <cell r="C919" t="str">
            <v>艺术学类</v>
          </cell>
          <cell r="D919" t="str">
            <v>中国美术史</v>
          </cell>
          <cell r="E919" t="str">
            <v> </v>
          </cell>
          <cell r="F919" t="str">
            <v> 978-7-04-051818-4</v>
          </cell>
          <cell r="G919" t="str">
            <v>尹吉男</v>
          </cell>
          <cell r="H919" t="str">
            <v>高等教育出版社</v>
          </cell>
          <cell r="I919">
            <v>2019</v>
          </cell>
          <cell r="J919">
            <v>1</v>
          </cell>
          <cell r="K919">
            <v>73</v>
          </cell>
          <cell r="L919" t="str">
            <v>马工程重点教材</v>
          </cell>
          <cell r="M919" t="str">
            <v>×</v>
          </cell>
          <cell r="N919" t="str">
            <v>√</v>
          </cell>
          <cell r="O919" t="str">
            <v>√</v>
          </cell>
          <cell r="P919" t="str">
            <v>√</v>
          </cell>
          <cell r="Q919" t="str">
            <v>√</v>
          </cell>
          <cell r="R919" t="str">
            <v> </v>
          </cell>
          <cell r="S919" t="str">
            <v> </v>
          </cell>
          <cell r="T919" t="str">
            <v>×</v>
          </cell>
          <cell r="U919" t="str">
            <v>×</v>
          </cell>
          <cell r="V919" t="str">
            <v>×</v>
          </cell>
        </row>
        <row r="920">
          <cell r="B920" t="str">
            <v>中外美术史文献选读</v>
          </cell>
          <cell r="C920" t="str">
            <v>艺术学类</v>
          </cell>
          <cell r="D920" t="str">
            <v>中国美术史</v>
          </cell>
          <cell r="E920" t="str">
            <v> </v>
          </cell>
          <cell r="F920" t="str">
            <v> 978-7-04-051818-4</v>
          </cell>
          <cell r="G920" t="str">
            <v>尹吉男</v>
          </cell>
          <cell r="H920" t="str">
            <v>高等教育出版社</v>
          </cell>
          <cell r="I920">
            <v>2019</v>
          </cell>
          <cell r="J920">
            <v>1</v>
          </cell>
          <cell r="K920">
            <v>73</v>
          </cell>
          <cell r="L920" t="str">
            <v>马工程重点教材</v>
          </cell>
          <cell r="M920" t="str">
            <v>×</v>
          </cell>
          <cell r="N920" t="str">
            <v>√</v>
          </cell>
          <cell r="O920" t="str">
            <v>√</v>
          </cell>
          <cell r="P920" t="str">
            <v>√</v>
          </cell>
          <cell r="Q920" t="str">
            <v>√</v>
          </cell>
          <cell r="R920" t="str">
            <v> </v>
          </cell>
          <cell r="S920" t="str">
            <v> </v>
          </cell>
          <cell r="T920" t="str">
            <v>×</v>
          </cell>
          <cell r="U920" t="str">
            <v>×</v>
          </cell>
          <cell r="V920" t="str">
            <v>×</v>
          </cell>
        </row>
        <row r="921">
          <cell r="B921" t="str">
            <v>中外美术史与鉴赏</v>
          </cell>
          <cell r="C921" t="str">
            <v>艺术学类</v>
          </cell>
          <cell r="D921" t="str">
            <v>中国美术史</v>
          </cell>
          <cell r="E921" t="str">
            <v> </v>
          </cell>
          <cell r="F921" t="str">
            <v> 978-7-04-051818-4</v>
          </cell>
          <cell r="G921" t="str">
            <v>尹吉男</v>
          </cell>
          <cell r="H921" t="str">
            <v>高等教育出版社</v>
          </cell>
          <cell r="I921">
            <v>2019</v>
          </cell>
          <cell r="J921">
            <v>1</v>
          </cell>
          <cell r="K921">
            <v>73</v>
          </cell>
          <cell r="L921" t="str">
            <v>马工程重点教材</v>
          </cell>
          <cell r="M921" t="str">
            <v>×</v>
          </cell>
          <cell r="N921" t="str">
            <v>√</v>
          </cell>
          <cell r="O921" t="str">
            <v>√</v>
          </cell>
          <cell r="P921" t="str">
            <v>√</v>
          </cell>
          <cell r="Q921" t="str">
            <v>√</v>
          </cell>
          <cell r="R921" t="str">
            <v> </v>
          </cell>
          <cell r="S921" t="str">
            <v> </v>
          </cell>
          <cell r="T921" t="str">
            <v>×</v>
          </cell>
          <cell r="U921" t="str">
            <v>×</v>
          </cell>
          <cell r="V921" t="str">
            <v>×</v>
          </cell>
        </row>
        <row r="922">
          <cell r="B922" t="str">
            <v>中外美术史与美术欣赏</v>
          </cell>
          <cell r="C922" t="str">
            <v>艺术学类</v>
          </cell>
          <cell r="D922" t="str">
            <v>中国美术史</v>
          </cell>
          <cell r="E922" t="str">
            <v> </v>
          </cell>
          <cell r="F922" t="str">
            <v> 978-7-04-051818-4</v>
          </cell>
          <cell r="G922" t="str">
            <v>尹吉男</v>
          </cell>
          <cell r="H922" t="str">
            <v>高等教育出版社</v>
          </cell>
          <cell r="I922">
            <v>2019</v>
          </cell>
          <cell r="J922">
            <v>1</v>
          </cell>
          <cell r="K922">
            <v>73</v>
          </cell>
          <cell r="L922" t="str">
            <v>马工程重点教材</v>
          </cell>
          <cell r="M922" t="str">
            <v>×</v>
          </cell>
          <cell r="N922" t="str">
            <v>√</v>
          </cell>
          <cell r="O922" t="str">
            <v>√</v>
          </cell>
          <cell r="P922" t="str">
            <v>√</v>
          </cell>
          <cell r="Q922" t="str">
            <v>√</v>
          </cell>
          <cell r="R922" t="str">
            <v> </v>
          </cell>
          <cell r="S922" t="str">
            <v> </v>
          </cell>
          <cell r="T922" t="str">
            <v>×</v>
          </cell>
          <cell r="U922" t="str">
            <v>×</v>
          </cell>
          <cell r="V922" t="str">
            <v>×</v>
          </cell>
        </row>
        <row r="923">
          <cell r="B923" t="str">
            <v>中外美术史与名作赏析</v>
          </cell>
          <cell r="C923" t="str">
            <v>艺术学类</v>
          </cell>
          <cell r="D923" t="str">
            <v>中国美术史</v>
          </cell>
          <cell r="E923" t="str">
            <v> </v>
          </cell>
          <cell r="F923" t="str">
            <v> 978-7-04-051818-4</v>
          </cell>
          <cell r="G923" t="str">
            <v>尹吉男</v>
          </cell>
          <cell r="H923" t="str">
            <v>高等教育出版社</v>
          </cell>
          <cell r="I923">
            <v>2019</v>
          </cell>
          <cell r="J923">
            <v>1</v>
          </cell>
          <cell r="K923">
            <v>73</v>
          </cell>
          <cell r="L923" t="str">
            <v>马工程重点教材</v>
          </cell>
          <cell r="M923" t="str">
            <v>×</v>
          </cell>
          <cell r="N923" t="str">
            <v>√</v>
          </cell>
          <cell r="O923" t="str">
            <v>√</v>
          </cell>
          <cell r="P923" t="str">
            <v>√</v>
          </cell>
          <cell r="Q923" t="str">
            <v>√</v>
          </cell>
          <cell r="R923" t="str">
            <v> </v>
          </cell>
          <cell r="S923" t="str">
            <v> </v>
          </cell>
          <cell r="T923" t="str">
            <v>×</v>
          </cell>
          <cell r="U923" t="str">
            <v>×</v>
          </cell>
          <cell r="V923" t="str">
            <v>×</v>
          </cell>
        </row>
        <row r="924">
          <cell r="B924" t="str">
            <v>中外美术史与作品赏析</v>
          </cell>
          <cell r="C924" t="str">
            <v>艺术学类</v>
          </cell>
          <cell r="D924" t="str">
            <v>中国美术史</v>
          </cell>
          <cell r="E924" t="str">
            <v> </v>
          </cell>
          <cell r="F924" t="str">
            <v> 978-7-04-051818-4</v>
          </cell>
          <cell r="G924" t="str">
            <v>尹吉男</v>
          </cell>
          <cell r="H924" t="str">
            <v>高等教育出版社</v>
          </cell>
          <cell r="I924">
            <v>2019</v>
          </cell>
          <cell r="J924">
            <v>1</v>
          </cell>
          <cell r="K924">
            <v>73</v>
          </cell>
          <cell r="L924" t="str">
            <v>马工程重点教材</v>
          </cell>
          <cell r="M924" t="str">
            <v>×</v>
          </cell>
          <cell r="N924" t="str">
            <v>√</v>
          </cell>
          <cell r="O924" t="str">
            <v>√</v>
          </cell>
          <cell r="P924" t="str">
            <v>√</v>
          </cell>
          <cell r="Q924" t="str">
            <v>√</v>
          </cell>
          <cell r="R924" t="str">
            <v> </v>
          </cell>
          <cell r="S924" t="str">
            <v> </v>
          </cell>
          <cell r="T924" t="str">
            <v>×</v>
          </cell>
          <cell r="U924" t="str">
            <v>×</v>
          </cell>
          <cell r="V924" t="str">
            <v>×</v>
          </cell>
        </row>
        <row r="925">
          <cell r="B925" t="str">
            <v>中外美术通史</v>
          </cell>
          <cell r="C925" t="str">
            <v>艺术学类</v>
          </cell>
          <cell r="D925" t="str">
            <v>中国美术史</v>
          </cell>
          <cell r="E925" t="str">
            <v> </v>
          </cell>
          <cell r="F925" t="str">
            <v> 978-7-04-051818-4</v>
          </cell>
          <cell r="G925" t="str">
            <v>尹吉男</v>
          </cell>
          <cell r="H925" t="str">
            <v>高等教育出版社</v>
          </cell>
          <cell r="I925">
            <v>2019</v>
          </cell>
          <cell r="J925">
            <v>1</v>
          </cell>
          <cell r="K925">
            <v>73</v>
          </cell>
          <cell r="L925" t="str">
            <v>马工程重点教材</v>
          </cell>
          <cell r="M925" t="str">
            <v>×</v>
          </cell>
          <cell r="N925" t="str">
            <v>√</v>
          </cell>
          <cell r="O925" t="str">
            <v>√</v>
          </cell>
          <cell r="P925" t="str">
            <v>√</v>
          </cell>
          <cell r="Q925" t="str">
            <v>√</v>
          </cell>
          <cell r="R925" t="str">
            <v> </v>
          </cell>
          <cell r="S925" t="str">
            <v> </v>
          </cell>
          <cell r="T925" t="str">
            <v>×</v>
          </cell>
          <cell r="U925" t="str">
            <v>×</v>
          </cell>
          <cell r="V925" t="str">
            <v>×</v>
          </cell>
        </row>
        <row r="926">
          <cell r="B926" t="str">
            <v>中外美术欣赏</v>
          </cell>
          <cell r="C926" t="str">
            <v>艺术学类</v>
          </cell>
          <cell r="D926" t="str">
            <v>中国美术史</v>
          </cell>
          <cell r="E926" t="str">
            <v> </v>
          </cell>
          <cell r="F926" t="str">
            <v> 978-7-04-051818-4</v>
          </cell>
          <cell r="G926" t="str">
            <v>尹吉男</v>
          </cell>
          <cell r="H926" t="str">
            <v>高等教育出版社</v>
          </cell>
          <cell r="I926">
            <v>2019</v>
          </cell>
          <cell r="J926">
            <v>1</v>
          </cell>
          <cell r="K926">
            <v>73</v>
          </cell>
          <cell r="L926" t="str">
            <v>马工程重点教材</v>
          </cell>
          <cell r="M926" t="str">
            <v>×</v>
          </cell>
          <cell r="N926" t="str">
            <v>√</v>
          </cell>
          <cell r="O926" t="str">
            <v>√</v>
          </cell>
          <cell r="P926" t="str">
            <v>√</v>
          </cell>
          <cell r="Q926" t="str">
            <v>√</v>
          </cell>
          <cell r="R926" t="str">
            <v> </v>
          </cell>
          <cell r="S926" t="str">
            <v> </v>
          </cell>
          <cell r="T926" t="str">
            <v>×</v>
          </cell>
          <cell r="U926" t="str">
            <v>×</v>
          </cell>
          <cell r="V926" t="str">
            <v>×</v>
          </cell>
        </row>
        <row r="927">
          <cell r="B927" t="str">
            <v>中外美术作品鉴赏</v>
          </cell>
          <cell r="C927" t="str">
            <v>艺术学类</v>
          </cell>
          <cell r="D927" t="str">
            <v>中国美术史</v>
          </cell>
          <cell r="E927" t="str">
            <v> </v>
          </cell>
          <cell r="F927" t="str">
            <v> 978-7-04-051818-4</v>
          </cell>
          <cell r="G927" t="str">
            <v>尹吉男</v>
          </cell>
          <cell r="H927" t="str">
            <v>高等教育出版社</v>
          </cell>
          <cell r="I927">
            <v>2019</v>
          </cell>
          <cell r="J927">
            <v>1</v>
          </cell>
          <cell r="K927">
            <v>73</v>
          </cell>
          <cell r="L927" t="str">
            <v>马工程重点教材</v>
          </cell>
          <cell r="M927" t="str">
            <v>×</v>
          </cell>
          <cell r="N927" t="str">
            <v>√</v>
          </cell>
          <cell r="O927" t="str">
            <v>√</v>
          </cell>
          <cell r="P927" t="str">
            <v>√</v>
          </cell>
          <cell r="Q927" t="str">
            <v>√</v>
          </cell>
          <cell r="R927" t="str">
            <v> </v>
          </cell>
          <cell r="S927" t="str">
            <v> </v>
          </cell>
          <cell r="T927" t="str">
            <v>×</v>
          </cell>
          <cell r="U927" t="str">
            <v>×</v>
          </cell>
          <cell r="V927" t="str">
            <v>×</v>
          </cell>
        </row>
        <row r="928">
          <cell r="B928" t="str">
            <v>中外美术作品赏析</v>
          </cell>
          <cell r="C928" t="str">
            <v>艺术学类</v>
          </cell>
          <cell r="D928" t="str">
            <v>中国美术史</v>
          </cell>
          <cell r="E928" t="str">
            <v> </v>
          </cell>
          <cell r="F928" t="str">
            <v> 978-7-04-051818-4</v>
          </cell>
          <cell r="G928" t="str">
            <v>尹吉男</v>
          </cell>
          <cell r="H928" t="str">
            <v>高等教育出版社</v>
          </cell>
          <cell r="I928">
            <v>2019</v>
          </cell>
          <cell r="J928">
            <v>1</v>
          </cell>
          <cell r="K928">
            <v>73</v>
          </cell>
          <cell r="L928" t="str">
            <v>马工程重点教材</v>
          </cell>
          <cell r="M928" t="str">
            <v>×</v>
          </cell>
          <cell r="N928" t="str">
            <v>√</v>
          </cell>
          <cell r="O928" t="str">
            <v>√</v>
          </cell>
          <cell r="P928" t="str">
            <v>√</v>
          </cell>
          <cell r="Q928" t="str">
            <v>√</v>
          </cell>
          <cell r="R928" t="str">
            <v> </v>
          </cell>
          <cell r="S928" t="str">
            <v> </v>
          </cell>
          <cell r="T928" t="str">
            <v>×</v>
          </cell>
          <cell r="U928" t="str">
            <v>×</v>
          </cell>
          <cell r="V928" t="str">
            <v>×</v>
          </cell>
        </row>
        <row r="929">
          <cell r="B929" t="str">
            <v>中外伦理思想史</v>
          </cell>
          <cell r="C929" t="str">
            <v>哲学类</v>
          </cell>
          <cell r="D929" t="str">
            <v>西方伦理思想史</v>
          </cell>
          <cell r="E929" t="str">
            <v> </v>
          </cell>
          <cell r="F929" t="str">
            <v>978-7-04-051772-9</v>
          </cell>
          <cell r="G929" t="str">
            <v>龚群、张传有</v>
          </cell>
          <cell r="H929" t="str">
            <v>高等教育出版社</v>
          </cell>
          <cell r="I929">
            <v>2019</v>
          </cell>
          <cell r="J929">
            <v>1</v>
          </cell>
          <cell r="K929">
            <v>55</v>
          </cell>
          <cell r="L929" t="str">
            <v>马工程重点教材</v>
          </cell>
          <cell r="M929" t="str">
            <v>×</v>
          </cell>
          <cell r="N929" t="str">
            <v>√</v>
          </cell>
          <cell r="O929" t="str">
            <v>√</v>
          </cell>
          <cell r="P929" t="str">
            <v>√</v>
          </cell>
          <cell r="Q929" t="str">
            <v>√</v>
          </cell>
          <cell r="R929" t="str">
            <v> </v>
          </cell>
          <cell r="S929" t="str">
            <v> </v>
          </cell>
          <cell r="T929" t="str">
            <v>×</v>
          </cell>
          <cell r="U929" t="str">
            <v>×</v>
          </cell>
          <cell r="V929" t="str">
            <v>×</v>
          </cell>
        </row>
        <row r="930">
          <cell r="B930" t="str">
            <v>伦理学思想史</v>
          </cell>
          <cell r="C930" t="str">
            <v>哲学类</v>
          </cell>
          <cell r="D930" t="str">
            <v>西方伦理思想史</v>
          </cell>
          <cell r="E930" t="str">
            <v> </v>
          </cell>
          <cell r="F930" t="str">
            <v>978-7-04-051772-9</v>
          </cell>
          <cell r="G930" t="str">
            <v>龚群、张传有</v>
          </cell>
          <cell r="H930" t="str">
            <v>高等教育出版社</v>
          </cell>
          <cell r="I930">
            <v>2019</v>
          </cell>
          <cell r="J930">
            <v>1</v>
          </cell>
          <cell r="K930">
            <v>55</v>
          </cell>
          <cell r="L930" t="str">
            <v>马工程重点教材</v>
          </cell>
          <cell r="M930" t="str">
            <v>×</v>
          </cell>
          <cell r="N930" t="str">
            <v>√</v>
          </cell>
          <cell r="O930" t="str">
            <v>√</v>
          </cell>
          <cell r="P930" t="str">
            <v>√</v>
          </cell>
          <cell r="Q930" t="str">
            <v>√</v>
          </cell>
          <cell r="R930" t="str">
            <v> </v>
          </cell>
          <cell r="S930" t="str">
            <v> </v>
          </cell>
          <cell r="T930" t="str">
            <v>×</v>
          </cell>
          <cell r="U930" t="str">
            <v>×</v>
          </cell>
          <cell r="V930" t="str">
            <v>×</v>
          </cell>
        </row>
        <row r="931">
          <cell r="B931" t="str">
            <v>西方伦理思想史</v>
          </cell>
          <cell r="C931" t="str">
            <v>哲学类</v>
          </cell>
          <cell r="D931" t="str">
            <v>西方伦理思想史</v>
          </cell>
          <cell r="E931" t="str">
            <v> </v>
          </cell>
          <cell r="F931" t="str">
            <v>978-7-04-051772-9</v>
          </cell>
          <cell r="G931" t="str">
            <v>龚群、张传有</v>
          </cell>
          <cell r="H931" t="str">
            <v>高等教育出版社</v>
          </cell>
          <cell r="I931">
            <v>2019</v>
          </cell>
          <cell r="J931">
            <v>1</v>
          </cell>
          <cell r="K931">
            <v>55</v>
          </cell>
          <cell r="L931" t="str">
            <v>马工程重点教材</v>
          </cell>
          <cell r="M931" t="str">
            <v>×</v>
          </cell>
          <cell r="N931" t="str">
            <v>√</v>
          </cell>
          <cell r="O931" t="str">
            <v>√</v>
          </cell>
          <cell r="P931" t="str">
            <v>√</v>
          </cell>
          <cell r="Q931" t="str">
            <v>√</v>
          </cell>
          <cell r="R931" t="str">
            <v> </v>
          </cell>
          <cell r="S931" t="str">
            <v> </v>
          </cell>
          <cell r="T931" t="str">
            <v>×</v>
          </cell>
          <cell r="U931" t="str">
            <v>×</v>
          </cell>
          <cell r="V931" t="str">
            <v>×</v>
          </cell>
        </row>
        <row r="932">
          <cell r="B932" t="str">
            <v>政治思想史</v>
          </cell>
          <cell r="C932" t="str">
            <v>政治学类</v>
          </cell>
          <cell r="D932" t="str">
            <v>中国政治思想史（第二版）</v>
          </cell>
          <cell r="E932" t="str">
            <v> </v>
          </cell>
          <cell r="F932" t="str">
            <v>978-7-04-050666-2</v>
          </cell>
          <cell r="G932" t="str">
            <v>曹德本、孙晓春、王宪明、张茂泽</v>
          </cell>
          <cell r="H932" t="str">
            <v>高等教育出版社、人民出版社</v>
          </cell>
          <cell r="I932">
            <v>2019</v>
          </cell>
          <cell r="J932">
            <v>2</v>
          </cell>
          <cell r="K932">
            <v>59</v>
          </cell>
          <cell r="L932" t="str">
            <v>马工程重点教材</v>
          </cell>
          <cell r="M932" t="str">
            <v>×</v>
          </cell>
          <cell r="N932" t="str">
            <v>√</v>
          </cell>
          <cell r="O932" t="str">
            <v>√</v>
          </cell>
          <cell r="P932" t="str">
            <v>√</v>
          </cell>
          <cell r="Q932" t="str">
            <v>√</v>
          </cell>
          <cell r="R932" t="str">
            <v> </v>
          </cell>
          <cell r="S932" t="str">
            <v> </v>
          </cell>
          <cell r="T932" t="str">
            <v>×</v>
          </cell>
          <cell r="U932" t="str">
            <v>×</v>
          </cell>
          <cell r="V932" t="str">
            <v>×</v>
          </cell>
        </row>
        <row r="933">
          <cell r="B933" t="str">
            <v>中国传统政治思想</v>
          </cell>
          <cell r="C933" t="str">
            <v>政治学类</v>
          </cell>
          <cell r="D933" t="str">
            <v>中国政治思想史（第二版）</v>
          </cell>
          <cell r="E933" t="str">
            <v> </v>
          </cell>
          <cell r="F933" t="str">
            <v>978-7-04-050666-2</v>
          </cell>
          <cell r="G933" t="str">
            <v>曹德本、孙晓春、王宪明、张茂泽</v>
          </cell>
          <cell r="H933" t="str">
            <v>高等教育出版社、人民出版社</v>
          </cell>
          <cell r="I933">
            <v>2019</v>
          </cell>
          <cell r="J933">
            <v>2</v>
          </cell>
          <cell r="K933">
            <v>59</v>
          </cell>
          <cell r="L933" t="str">
            <v>马工程重点教材</v>
          </cell>
          <cell r="M933" t="str">
            <v>×</v>
          </cell>
          <cell r="N933" t="str">
            <v>√</v>
          </cell>
          <cell r="O933" t="str">
            <v>√</v>
          </cell>
          <cell r="P933" t="str">
            <v>√</v>
          </cell>
          <cell r="Q933" t="str">
            <v>√</v>
          </cell>
          <cell r="R933" t="str">
            <v> </v>
          </cell>
          <cell r="S933" t="str">
            <v> </v>
          </cell>
          <cell r="T933" t="str">
            <v>×</v>
          </cell>
          <cell r="U933" t="str">
            <v>×</v>
          </cell>
          <cell r="V933" t="str">
            <v>×</v>
          </cell>
        </row>
        <row r="934">
          <cell r="B934" t="str">
            <v>中国传统政治思想概论</v>
          </cell>
          <cell r="C934" t="str">
            <v>政治学类</v>
          </cell>
          <cell r="D934" t="str">
            <v>中国政治思想史（第二版）</v>
          </cell>
          <cell r="E934" t="str">
            <v> </v>
          </cell>
          <cell r="F934" t="str">
            <v>978-7-04-050666-2</v>
          </cell>
          <cell r="G934" t="str">
            <v>曹德本、孙晓春、王宪明、张茂泽</v>
          </cell>
          <cell r="H934" t="str">
            <v>高等教育出版社、人民出版社</v>
          </cell>
          <cell r="I934">
            <v>2019</v>
          </cell>
          <cell r="J934">
            <v>2</v>
          </cell>
          <cell r="K934">
            <v>59</v>
          </cell>
          <cell r="L934" t="str">
            <v>马工程重点教材</v>
          </cell>
          <cell r="M934" t="str">
            <v>×</v>
          </cell>
          <cell r="N934" t="str">
            <v>√</v>
          </cell>
          <cell r="O934" t="str">
            <v>√</v>
          </cell>
          <cell r="P934" t="str">
            <v>√</v>
          </cell>
          <cell r="Q934" t="str">
            <v>√</v>
          </cell>
          <cell r="R934" t="str">
            <v> </v>
          </cell>
          <cell r="S934" t="str">
            <v> </v>
          </cell>
          <cell r="T934" t="str">
            <v>×</v>
          </cell>
          <cell r="U934" t="str">
            <v>×</v>
          </cell>
          <cell r="V934" t="str">
            <v>×</v>
          </cell>
        </row>
        <row r="935">
          <cell r="B935" t="str">
            <v>中国古代政治思想史</v>
          </cell>
          <cell r="C935" t="str">
            <v>政治学类</v>
          </cell>
          <cell r="D935" t="str">
            <v>中国政治思想史（第二版）</v>
          </cell>
          <cell r="E935" t="str">
            <v> </v>
          </cell>
          <cell r="F935" t="str">
            <v>978-7-04-050666-2</v>
          </cell>
          <cell r="G935" t="str">
            <v>曹德本、孙晓春、王宪明、张茂泽</v>
          </cell>
          <cell r="H935" t="str">
            <v>高等教育出版社、人民出版社</v>
          </cell>
          <cell r="I935">
            <v>2019</v>
          </cell>
          <cell r="J935">
            <v>2</v>
          </cell>
          <cell r="K935">
            <v>59</v>
          </cell>
          <cell r="L935" t="str">
            <v>马工程重点教材</v>
          </cell>
          <cell r="M935" t="str">
            <v>×</v>
          </cell>
          <cell r="N935" t="str">
            <v>√</v>
          </cell>
          <cell r="O935" t="str">
            <v>√</v>
          </cell>
          <cell r="P935" t="str">
            <v>√</v>
          </cell>
          <cell r="Q935" t="str">
            <v>√</v>
          </cell>
          <cell r="R935" t="str">
            <v> </v>
          </cell>
          <cell r="S935" t="str">
            <v> </v>
          </cell>
          <cell r="T935" t="str">
            <v>×</v>
          </cell>
          <cell r="U935" t="str">
            <v>×</v>
          </cell>
          <cell r="V935" t="str">
            <v>×</v>
          </cell>
        </row>
        <row r="936">
          <cell r="B936" t="str">
            <v>中国近代政治思想史</v>
          </cell>
          <cell r="C936" t="str">
            <v>政治学类</v>
          </cell>
          <cell r="D936" t="str">
            <v>中国政治思想史（第二版）</v>
          </cell>
          <cell r="E936" t="str">
            <v> </v>
          </cell>
          <cell r="F936" t="str">
            <v>978-7-04-050666-2</v>
          </cell>
          <cell r="G936" t="str">
            <v>曹德本、孙晓春、王宪明、张茂泽</v>
          </cell>
          <cell r="H936" t="str">
            <v>高等教育出版社、人民出版社</v>
          </cell>
          <cell r="I936">
            <v>2019</v>
          </cell>
          <cell r="J936">
            <v>2</v>
          </cell>
          <cell r="K936">
            <v>59</v>
          </cell>
          <cell r="L936" t="str">
            <v>马工程重点教材</v>
          </cell>
          <cell r="M936" t="str">
            <v>×</v>
          </cell>
          <cell r="N936" t="str">
            <v>√</v>
          </cell>
          <cell r="O936" t="str">
            <v>√</v>
          </cell>
          <cell r="P936" t="str">
            <v>√</v>
          </cell>
          <cell r="Q936" t="str">
            <v>√</v>
          </cell>
          <cell r="R936" t="str">
            <v> </v>
          </cell>
          <cell r="S936" t="str">
            <v> </v>
          </cell>
          <cell r="T936" t="str">
            <v>×</v>
          </cell>
          <cell r="U936" t="str">
            <v>×</v>
          </cell>
          <cell r="V936" t="str">
            <v>×</v>
          </cell>
        </row>
        <row r="937">
          <cell r="B937" t="str">
            <v>中国政治思想</v>
          </cell>
          <cell r="C937" t="str">
            <v>政治学类</v>
          </cell>
          <cell r="D937" t="str">
            <v>中国政治思想史（第二版）</v>
          </cell>
          <cell r="E937" t="str">
            <v> </v>
          </cell>
          <cell r="F937" t="str">
            <v>978-7-04-050666-2</v>
          </cell>
          <cell r="G937" t="str">
            <v>曹德本、孙晓春、王宪明、张茂泽</v>
          </cell>
          <cell r="H937" t="str">
            <v>高等教育出版社、人民出版社</v>
          </cell>
          <cell r="I937">
            <v>2019</v>
          </cell>
          <cell r="J937">
            <v>2</v>
          </cell>
          <cell r="K937">
            <v>59</v>
          </cell>
          <cell r="L937" t="str">
            <v>马工程重点教材</v>
          </cell>
          <cell r="M937" t="str">
            <v>×</v>
          </cell>
          <cell r="N937" t="str">
            <v>√</v>
          </cell>
          <cell r="O937" t="str">
            <v>√</v>
          </cell>
          <cell r="P937" t="str">
            <v>√</v>
          </cell>
          <cell r="Q937" t="str">
            <v>√</v>
          </cell>
          <cell r="R937" t="str">
            <v> </v>
          </cell>
          <cell r="S937" t="str">
            <v> </v>
          </cell>
          <cell r="T937" t="str">
            <v>×</v>
          </cell>
          <cell r="U937" t="str">
            <v>×</v>
          </cell>
          <cell r="V937" t="str">
            <v>×</v>
          </cell>
        </row>
        <row r="938">
          <cell r="B938" t="str">
            <v>中国政治思想史</v>
          </cell>
          <cell r="C938" t="str">
            <v>政治学类</v>
          </cell>
          <cell r="D938" t="str">
            <v>中国政治思想史（第二版）</v>
          </cell>
          <cell r="E938" t="str">
            <v> </v>
          </cell>
          <cell r="F938" t="str">
            <v>978-7-04-050666-2</v>
          </cell>
          <cell r="G938" t="str">
            <v>曹德本、孙晓春、王宪明、张茂泽</v>
          </cell>
          <cell r="H938" t="str">
            <v>高等教育出版社、人民出版社</v>
          </cell>
          <cell r="I938">
            <v>2019</v>
          </cell>
          <cell r="J938">
            <v>2</v>
          </cell>
          <cell r="K938">
            <v>59</v>
          </cell>
          <cell r="L938" t="str">
            <v>马工程重点教材</v>
          </cell>
          <cell r="M938" t="str">
            <v>×</v>
          </cell>
          <cell r="N938" t="str">
            <v>√</v>
          </cell>
          <cell r="O938" t="str">
            <v>√</v>
          </cell>
          <cell r="P938" t="str">
            <v>√</v>
          </cell>
          <cell r="Q938" t="str">
            <v>√</v>
          </cell>
          <cell r="R938" t="str">
            <v> </v>
          </cell>
          <cell r="S938" t="str">
            <v> </v>
          </cell>
          <cell r="T938" t="str">
            <v>×</v>
          </cell>
          <cell r="U938" t="str">
            <v>×</v>
          </cell>
          <cell r="V938" t="str">
            <v>×</v>
          </cell>
        </row>
        <row r="939">
          <cell r="B939" t="str">
            <v>微观经济学</v>
          </cell>
          <cell r="C939" t="str">
            <v>经济类</v>
          </cell>
          <cell r="D939" t="str">
            <v>西方经济学（第二版）</v>
          </cell>
          <cell r="E939" t="str">
            <v> </v>
          </cell>
          <cell r="F939" t="str">
            <v>978-7-04-052553-3（上)
978-7-04-052554-0（下)
978-7-04-052641-7（上下）</v>
          </cell>
          <cell r="G939" t="str">
            <v>颜鹏飞</v>
          </cell>
          <cell r="H939" t="str">
            <v>高等教育出版社、人民出版社</v>
          </cell>
          <cell r="I939">
            <v>2019</v>
          </cell>
          <cell r="J939">
            <v>2</v>
          </cell>
          <cell r="K939" t="str">
            <v>50
40
90</v>
          </cell>
          <cell r="L939" t="str">
            <v>马工程重点教材</v>
          </cell>
          <cell r="M939" t="str">
            <v>×</v>
          </cell>
          <cell r="N939" t="str">
            <v>√</v>
          </cell>
          <cell r="O939" t="str">
            <v>√</v>
          </cell>
          <cell r="P939" t="str">
            <v>√</v>
          </cell>
          <cell r="Q939" t="str">
            <v>√</v>
          </cell>
          <cell r="R939" t="str">
            <v> </v>
          </cell>
          <cell r="S939" t="str">
            <v> </v>
          </cell>
          <cell r="T939" t="str">
            <v>×</v>
          </cell>
          <cell r="U939" t="str">
            <v>×</v>
          </cell>
          <cell r="V939" t="str">
            <v>×</v>
          </cell>
        </row>
        <row r="940">
          <cell r="B940" t="str">
            <v>微观经济学导论</v>
          </cell>
          <cell r="C940" t="str">
            <v>经济类</v>
          </cell>
          <cell r="D940" t="str">
            <v>西方经济学（第二版）</v>
          </cell>
          <cell r="E940" t="str">
            <v> </v>
          </cell>
          <cell r="F940" t="str">
            <v>978-7-04-052553-3（上)
978-7-04-052554-0（下)
978-7-04-052641-7（上下）</v>
          </cell>
          <cell r="G940" t="str">
            <v>颜鹏飞</v>
          </cell>
          <cell r="H940" t="str">
            <v>高等教育出版社、人民出版社</v>
          </cell>
          <cell r="I940">
            <v>2019</v>
          </cell>
          <cell r="J940">
            <v>2</v>
          </cell>
          <cell r="K940" t="str">
            <v>50
40
90</v>
          </cell>
          <cell r="L940" t="str">
            <v>马工程重点教材</v>
          </cell>
          <cell r="M940" t="str">
            <v>×</v>
          </cell>
          <cell r="N940" t="str">
            <v>√</v>
          </cell>
          <cell r="O940" t="str">
            <v>√</v>
          </cell>
          <cell r="P940" t="str">
            <v>√</v>
          </cell>
          <cell r="Q940" t="str">
            <v>√</v>
          </cell>
          <cell r="R940" t="str">
            <v> </v>
          </cell>
          <cell r="S940" t="str">
            <v> </v>
          </cell>
          <cell r="T940" t="str">
            <v>×</v>
          </cell>
          <cell r="U940" t="str">
            <v>×</v>
          </cell>
          <cell r="V940" t="str">
            <v>×</v>
          </cell>
        </row>
        <row r="941">
          <cell r="B941" t="str">
            <v>微观经济学基础</v>
          </cell>
          <cell r="C941" t="str">
            <v>经济类</v>
          </cell>
          <cell r="D941" t="str">
            <v>西方经济学（第二版）</v>
          </cell>
          <cell r="E941" t="str">
            <v> </v>
          </cell>
          <cell r="F941" t="str">
            <v>978-7-04-052553-3（上)
978-7-04-052554-0（下)
978-7-04-052641-7（上下）</v>
          </cell>
          <cell r="G941" t="str">
            <v>颜鹏飞</v>
          </cell>
          <cell r="H941" t="str">
            <v>高等教育出版社、人民出版社</v>
          </cell>
          <cell r="I941">
            <v>2019</v>
          </cell>
          <cell r="J941">
            <v>2</v>
          </cell>
          <cell r="K941" t="str">
            <v>50
40
90</v>
          </cell>
          <cell r="L941" t="str">
            <v>马工程重点教材</v>
          </cell>
          <cell r="M941" t="str">
            <v>×</v>
          </cell>
          <cell r="N941" t="str">
            <v>√</v>
          </cell>
          <cell r="O941" t="str">
            <v>√</v>
          </cell>
          <cell r="P941" t="str">
            <v>√</v>
          </cell>
          <cell r="Q941" t="str">
            <v>√</v>
          </cell>
          <cell r="R941" t="str">
            <v> </v>
          </cell>
          <cell r="S941" t="str">
            <v> </v>
          </cell>
          <cell r="T941" t="str">
            <v>×</v>
          </cell>
          <cell r="U941" t="str">
            <v>×</v>
          </cell>
          <cell r="V941" t="str">
            <v>×</v>
          </cell>
        </row>
        <row r="942">
          <cell r="B942" t="str">
            <v>微观经济学原理</v>
          </cell>
          <cell r="C942" t="str">
            <v>经济类</v>
          </cell>
          <cell r="D942" t="str">
            <v>西方经济学（第二版）</v>
          </cell>
          <cell r="E942" t="str">
            <v> </v>
          </cell>
          <cell r="F942" t="str">
            <v>978-7-04-052553-3（上)
978-7-04-052554-0（下)
978-7-04-052641-7（上下）</v>
          </cell>
          <cell r="G942" t="str">
            <v>颜鹏飞</v>
          </cell>
          <cell r="H942" t="str">
            <v>高等教育出版社、人民出版社</v>
          </cell>
          <cell r="I942">
            <v>2019</v>
          </cell>
          <cell r="J942">
            <v>2</v>
          </cell>
          <cell r="K942" t="str">
            <v>50
40
90</v>
          </cell>
          <cell r="L942" t="str">
            <v>马工程重点教材</v>
          </cell>
          <cell r="M942" t="str">
            <v>×</v>
          </cell>
          <cell r="N942" t="str">
            <v>√</v>
          </cell>
          <cell r="O942" t="str">
            <v>√</v>
          </cell>
          <cell r="P942" t="str">
            <v>√</v>
          </cell>
          <cell r="Q942" t="str">
            <v>√</v>
          </cell>
          <cell r="R942" t="str">
            <v> </v>
          </cell>
          <cell r="S942" t="str">
            <v> </v>
          </cell>
          <cell r="T942" t="str">
            <v>×</v>
          </cell>
          <cell r="U942" t="str">
            <v>×</v>
          </cell>
          <cell r="V942" t="str">
            <v>×</v>
          </cell>
        </row>
        <row r="943">
          <cell r="B943" t="str">
            <v>微观西方经济学</v>
          </cell>
          <cell r="C943" t="str">
            <v>经济类</v>
          </cell>
          <cell r="D943" t="str">
            <v>西方经济学（第二版）</v>
          </cell>
          <cell r="E943" t="str">
            <v> </v>
          </cell>
          <cell r="F943" t="str">
            <v>978-7-04-052553-3（上)
978-7-04-052554-0（下)
978-7-04-052641-7（上下）</v>
          </cell>
          <cell r="G943" t="str">
            <v>颜鹏飞</v>
          </cell>
          <cell r="H943" t="str">
            <v>高等教育出版社、人民出版社</v>
          </cell>
          <cell r="I943">
            <v>2019</v>
          </cell>
          <cell r="J943">
            <v>2</v>
          </cell>
          <cell r="K943" t="str">
            <v>50
40
90</v>
          </cell>
          <cell r="L943" t="str">
            <v>马工程重点教材</v>
          </cell>
          <cell r="M943" t="str">
            <v>×</v>
          </cell>
          <cell r="N943" t="str">
            <v>√</v>
          </cell>
          <cell r="O943" t="str">
            <v>√</v>
          </cell>
          <cell r="P943" t="str">
            <v>√</v>
          </cell>
          <cell r="Q943" t="str">
            <v>√</v>
          </cell>
          <cell r="R943" t="str">
            <v> </v>
          </cell>
          <cell r="S943" t="str">
            <v> </v>
          </cell>
          <cell r="T943" t="str">
            <v>×</v>
          </cell>
          <cell r="U943" t="str">
            <v>×</v>
          </cell>
          <cell r="V943" t="str">
            <v>×</v>
          </cell>
        </row>
        <row r="944">
          <cell r="B944" t="str">
            <v>中级微观经济学</v>
          </cell>
          <cell r="C944" t="str">
            <v>经济类</v>
          </cell>
          <cell r="D944" t="str">
            <v>西方经济学（第二版）</v>
          </cell>
          <cell r="E944" t="str">
            <v> </v>
          </cell>
          <cell r="F944" t="str">
            <v>978-7-04-052553-3（上)
978-7-04-052554-0（下)
978-7-04-052641-7（上下）</v>
          </cell>
          <cell r="G944" t="str">
            <v>颜鹏飞</v>
          </cell>
          <cell r="H944" t="str">
            <v>高等教育出版社、人民出版社</v>
          </cell>
          <cell r="I944">
            <v>2019</v>
          </cell>
          <cell r="J944">
            <v>2</v>
          </cell>
          <cell r="K944" t="str">
            <v>50
40
90</v>
          </cell>
          <cell r="L944" t="str">
            <v>马工程重点教材</v>
          </cell>
          <cell r="M944" t="str">
            <v>×</v>
          </cell>
          <cell r="N944" t="str">
            <v>√</v>
          </cell>
          <cell r="O944" t="str">
            <v>√</v>
          </cell>
          <cell r="P944" t="str">
            <v>√</v>
          </cell>
          <cell r="Q944" t="str">
            <v>√</v>
          </cell>
          <cell r="R944" t="str">
            <v> </v>
          </cell>
          <cell r="S944" t="str">
            <v> </v>
          </cell>
          <cell r="T944" t="str">
            <v>×</v>
          </cell>
          <cell r="U944" t="str">
            <v>×</v>
          </cell>
          <cell r="V944" t="str">
            <v>×</v>
          </cell>
        </row>
        <row r="945">
          <cell r="B945" t="str">
            <v>初级微宏观经济学</v>
          </cell>
          <cell r="C945" t="str">
            <v>经济类</v>
          </cell>
          <cell r="D945" t="str">
            <v>西方经济学（第二版）</v>
          </cell>
          <cell r="E945" t="str">
            <v> </v>
          </cell>
          <cell r="F945" t="str">
            <v>978-7-04-052553-3（上)
978-7-04-052554-0（下)
978-7-04-052641-7（上下）</v>
          </cell>
          <cell r="G945" t="str">
            <v>颜鹏飞</v>
          </cell>
          <cell r="H945" t="str">
            <v>高等教育出版社、人民出版社</v>
          </cell>
          <cell r="I945">
            <v>2019</v>
          </cell>
          <cell r="J945">
            <v>2</v>
          </cell>
          <cell r="K945" t="str">
            <v>50
40
90</v>
          </cell>
          <cell r="L945" t="str">
            <v>马工程重点教材</v>
          </cell>
          <cell r="M945" t="str">
            <v>×</v>
          </cell>
          <cell r="N945" t="str">
            <v>√</v>
          </cell>
          <cell r="O945" t="str">
            <v>√</v>
          </cell>
          <cell r="P945" t="str">
            <v>√</v>
          </cell>
          <cell r="Q945" t="str">
            <v>√</v>
          </cell>
          <cell r="R945" t="str">
            <v> </v>
          </cell>
          <cell r="S945" t="str">
            <v> </v>
          </cell>
          <cell r="T945" t="str">
            <v>×</v>
          </cell>
          <cell r="U945" t="str">
            <v>×</v>
          </cell>
          <cell r="V945" t="str">
            <v>×</v>
          </cell>
        </row>
        <row r="946">
          <cell r="B946" t="str">
            <v>中级微宏观经济学</v>
          </cell>
          <cell r="C946" t="str">
            <v>经济类</v>
          </cell>
          <cell r="D946" t="str">
            <v>西方经济学（第二版）</v>
          </cell>
          <cell r="E946" t="str">
            <v> </v>
          </cell>
          <cell r="F946" t="str">
            <v>978-7-04-052553-3（上)
978-7-04-052554-0（下)
978-7-04-052641-7（上下）</v>
          </cell>
          <cell r="G946" t="str">
            <v>颜鹏飞</v>
          </cell>
          <cell r="H946" t="str">
            <v>高等教育出版社、人民出版社</v>
          </cell>
          <cell r="I946">
            <v>2019</v>
          </cell>
          <cell r="J946">
            <v>2</v>
          </cell>
          <cell r="K946" t="str">
            <v>50
40
90</v>
          </cell>
          <cell r="L946" t="str">
            <v>马工程重点教材</v>
          </cell>
          <cell r="M946" t="str">
            <v>×</v>
          </cell>
          <cell r="N946" t="str">
            <v>√</v>
          </cell>
          <cell r="O946" t="str">
            <v>√</v>
          </cell>
          <cell r="P946" t="str">
            <v>√</v>
          </cell>
          <cell r="Q946" t="str">
            <v>√</v>
          </cell>
          <cell r="R946" t="str">
            <v> </v>
          </cell>
          <cell r="S946" t="str">
            <v> </v>
          </cell>
          <cell r="T946" t="str">
            <v>×</v>
          </cell>
          <cell r="U946" t="str">
            <v>×</v>
          </cell>
          <cell r="V946" t="str">
            <v>×</v>
          </cell>
        </row>
        <row r="947">
          <cell r="B947" t="str">
            <v>宏观经济学</v>
          </cell>
          <cell r="C947" t="str">
            <v>经济类</v>
          </cell>
          <cell r="D947" t="str">
            <v>西方经济学（第二版）</v>
          </cell>
          <cell r="E947" t="str">
            <v> </v>
          </cell>
          <cell r="F947" t="str">
            <v>978-7-04-052553-3（上)
978-7-04-052554-0（下)
978-7-04-052641-7（上下）</v>
          </cell>
          <cell r="G947" t="str">
            <v>颜鹏飞</v>
          </cell>
          <cell r="H947" t="str">
            <v>高等教育出版社、人民出版社</v>
          </cell>
          <cell r="I947">
            <v>2019</v>
          </cell>
          <cell r="J947">
            <v>2</v>
          </cell>
          <cell r="K947" t="str">
            <v>50
40
90</v>
          </cell>
          <cell r="L947" t="str">
            <v>马工程重点教材</v>
          </cell>
          <cell r="M947" t="str">
            <v>×</v>
          </cell>
          <cell r="N947" t="str">
            <v>√</v>
          </cell>
          <cell r="O947" t="str">
            <v>√</v>
          </cell>
          <cell r="P947" t="str">
            <v>√</v>
          </cell>
          <cell r="Q947" t="str">
            <v>√</v>
          </cell>
          <cell r="R947" t="str">
            <v> </v>
          </cell>
          <cell r="S947" t="str">
            <v> </v>
          </cell>
          <cell r="T947" t="str">
            <v>×</v>
          </cell>
          <cell r="U947" t="str">
            <v>×</v>
          </cell>
          <cell r="V947" t="str">
            <v>×</v>
          </cell>
        </row>
        <row r="948">
          <cell r="B948" t="str">
            <v>宏观经济学导论</v>
          </cell>
          <cell r="C948" t="str">
            <v>经济类</v>
          </cell>
          <cell r="D948" t="str">
            <v>西方经济学（第二版）</v>
          </cell>
          <cell r="E948" t="str">
            <v> </v>
          </cell>
          <cell r="F948" t="str">
            <v>978-7-04-052553-3（上)
978-7-04-052554-0（下)
978-7-04-052641-7（上下）</v>
          </cell>
          <cell r="G948" t="str">
            <v>颜鹏飞</v>
          </cell>
          <cell r="H948" t="str">
            <v>高等教育出版社、人民出版社</v>
          </cell>
          <cell r="I948">
            <v>2019</v>
          </cell>
          <cell r="J948">
            <v>2</v>
          </cell>
          <cell r="K948" t="str">
            <v>50
40
90</v>
          </cell>
          <cell r="L948" t="str">
            <v>马工程重点教材</v>
          </cell>
          <cell r="M948" t="str">
            <v>×</v>
          </cell>
          <cell r="N948" t="str">
            <v>√</v>
          </cell>
          <cell r="O948" t="str">
            <v>√</v>
          </cell>
          <cell r="P948" t="str">
            <v>√</v>
          </cell>
          <cell r="Q948" t="str">
            <v>√</v>
          </cell>
          <cell r="R948" t="str">
            <v> </v>
          </cell>
          <cell r="S948" t="str">
            <v> </v>
          </cell>
          <cell r="T948" t="str">
            <v>×</v>
          </cell>
          <cell r="U948" t="str">
            <v>×</v>
          </cell>
          <cell r="V948" t="str">
            <v>×</v>
          </cell>
        </row>
        <row r="949">
          <cell r="B949" t="str">
            <v>宏观经济学原理</v>
          </cell>
          <cell r="C949" t="str">
            <v>经济类</v>
          </cell>
          <cell r="D949" t="str">
            <v>西方经济学（第二版）</v>
          </cell>
          <cell r="E949" t="str">
            <v> </v>
          </cell>
          <cell r="F949" t="str">
            <v>978-7-04-052553-3（上)
978-7-04-052554-0（下)
978-7-04-052641-7（上下）</v>
          </cell>
          <cell r="G949" t="str">
            <v>颜鹏飞</v>
          </cell>
          <cell r="H949" t="str">
            <v>高等教育出版社、人民出版社</v>
          </cell>
          <cell r="I949">
            <v>2019</v>
          </cell>
          <cell r="J949">
            <v>2</v>
          </cell>
          <cell r="K949" t="str">
            <v>50
40
90</v>
          </cell>
          <cell r="L949" t="str">
            <v>马工程重点教材</v>
          </cell>
          <cell r="M949" t="str">
            <v>×</v>
          </cell>
          <cell r="N949" t="str">
            <v>√</v>
          </cell>
          <cell r="O949" t="str">
            <v>√</v>
          </cell>
          <cell r="P949" t="str">
            <v>√</v>
          </cell>
          <cell r="Q949" t="str">
            <v>√</v>
          </cell>
          <cell r="R949" t="str">
            <v> </v>
          </cell>
          <cell r="S949" t="str">
            <v> </v>
          </cell>
          <cell r="T949" t="str">
            <v>×</v>
          </cell>
          <cell r="U949" t="str">
            <v>×</v>
          </cell>
          <cell r="V949" t="str">
            <v>×</v>
          </cell>
        </row>
        <row r="950">
          <cell r="B950" t="str">
            <v>宏观西方经济学</v>
          </cell>
          <cell r="C950" t="str">
            <v>经济类</v>
          </cell>
          <cell r="D950" t="str">
            <v>西方经济学（第二版）</v>
          </cell>
          <cell r="E950" t="str">
            <v> </v>
          </cell>
          <cell r="F950" t="str">
            <v>978-7-04-052553-3（上)
978-7-04-052554-0（下)
978-7-04-052641-7（上下）</v>
          </cell>
          <cell r="G950" t="str">
            <v>颜鹏飞</v>
          </cell>
          <cell r="H950" t="str">
            <v>高等教育出版社、人民出版社</v>
          </cell>
          <cell r="I950">
            <v>2019</v>
          </cell>
          <cell r="J950">
            <v>2</v>
          </cell>
          <cell r="K950" t="str">
            <v>50
40
90</v>
          </cell>
          <cell r="L950" t="str">
            <v>马工程重点教材</v>
          </cell>
          <cell r="M950" t="str">
            <v>×</v>
          </cell>
          <cell r="N950" t="str">
            <v>√</v>
          </cell>
          <cell r="O950" t="str">
            <v>√</v>
          </cell>
          <cell r="P950" t="str">
            <v>√</v>
          </cell>
          <cell r="Q950" t="str">
            <v>√</v>
          </cell>
          <cell r="R950" t="str">
            <v> </v>
          </cell>
          <cell r="S950" t="str">
            <v> </v>
          </cell>
          <cell r="T950" t="str">
            <v>×</v>
          </cell>
          <cell r="U950" t="str">
            <v>×</v>
          </cell>
          <cell r="V950" t="str">
            <v>×</v>
          </cell>
        </row>
        <row r="951">
          <cell r="B951" t="str">
            <v>初级宏观经济学</v>
          </cell>
          <cell r="C951" t="str">
            <v>经济类</v>
          </cell>
          <cell r="D951" t="str">
            <v>西方经济学（第二版）</v>
          </cell>
          <cell r="E951" t="str">
            <v> </v>
          </cell>
          <cell r="F951" t="str">
            <v>978-7-04-052553-3（上)
978-7-04-052554-0（下)
978-7-04-052641-7（上下）</v>
          </cell>
          <cell r="G951" t="str">
            <v>颜鹏飞</v>
          </cell>
          <cell r="H951" t="str">
            <v>高等教育出版社、人民出版社</v>
          </cell>
          <cell r="I951">
            <v>2019</v>
          </cell>
          <cell r="J951">
            <v>2</v>
          </cell>
          <cell r="K951" t="str">
            <v>50
40
90</v>
          </cell>
          <cell r="L951" t="str">
            <v>马工程重点教材</v>
          </cell>
          <cell r="M951" t="str">
            <v>×</v>
          </cell>
          <cell r="N951" t="str">
            <v>√</v>
          </cell>
          <cell r="O951" t="str">
            <v>√</v>
          </cell>
          <cell r="P951" t="str">
            <v>√</v>
          </cell>
          <cell r="Q951" t="str">
            <v>√</v>
          </cell>
          <cell r="R951" t="str">
            <v> </v>
          </cell>
          <cell r="S951" t="str">
            <v> </v>
          </cell>
          <cell r="T951" t="str">
            <v>×</v>
          </cell>
          <cell r="U951" t="str">
            <v>×</v>
          </cell>
          <cell r="V951" t="str">
            <v>×</v>
          </cell>
        </row>
        <row r="952">
          <cell r="B952" t="str">
            <v>中级宏观经济学</v>
          </cell>
          <cell r="C952" t="str">
            <v>经济类</v>
          </cell>
          <cell r="D952" t="str">
            <v>西方经济学（第二版）</v>
          </cell>
          <cell r="E952" t="str">
            <v> </v>
          </cell>
          <cell r="F952" t="str">
            <v>978-7-04-052553-3（上)
978-7-04-052554-0（下)
978-7-04-052641-7（上下）</v>
          </cell>
          <cell r="G952" t="str">
            <v>颜鹏飞</v>
          </cell>
          <cell r="H952" t="str">
            <v>高等教育出版社、人民出版社</v>
          </cell>
          <cell r="I952">
            <v>2019</v>
          </cell>
          <cell r="J952">
            <v>2</v>
          </cell>
          <cell r="K952" t="str">
            <v>50
40
90</v>
          </cell>
          <cell r="L952" t="str">
            <v>马工程重点教材</v>
          </cell>
          <cell r="M952" t="str">
            <v>×</v>
          </cell>
          <cell r="N952" t="str">
            <v>√</v>
          </cell>
          <cell r="O952" t="str">
            <v>√</v>
          </cell>
          <cell r="P952" t="str">
            <v>√</v>
          </cell>
          <cell r="Q952" t="str">
            <v>√</v>
          </cell>
          <cell r="R952" t="str">
            <v> </v>
          </cell>
          <cell r="S952" t="str">
            <v> </v>
          </cell>
          <cell r="T952" t="str">
            <v>×</v>
          </cell>
          <cell r="U952" t="str">
            <v>×</v>
          </cell>
          <cell r="V952" t="str">
            <v>×</v>
          </cell>
        </row>
        <row r="953">
          <cell r="B953" t="str">
            <v>西方经济学</v>
          </cell>
          <cell r="C953" t="str">
            <v>经济类</v>
          </cell>
          <cell r="D953" t="str">
            <v>西方经济学（第二版）</v>
          </cell>
          <cell r="E953" t="str">
            <v> </v>
          </cell>
          <cell r="F953" t="str">
            <v>978-7-04-052553-3（上)
978-7-04-052554-0（下)
978-7-04-052641-7（上下）</v>
          </cell>
          <cell r="G953" t="str">
            <v>颜鹏飞</v>
          </cell>
          <cell r="H953" t="str">
            <v>高等教育出版社、人民出版社</v>
          </cell>
          <cell r="I953">
            <v>2019</v>
          </cell>
          <cell r="J953">
            <v>2</v>
          </cell>
          <cell r="K953" t="str">
            <v>50
40
90</v>
          </cell>
          <cell r="L953" t="str">
            <v>马工程重点教材</v>
          </cell>
          <cell r="M953" t="str">
            <v>×</v>
          </cell>
          <cell r="N953" t="str">
            <v>√</v>
          </cell>
          <cell r="O953" t="str">
            <v>√</v>
          </cell>
          <cell r="P953" t="str">
            <v>√</v>
          </cell>
          <cell r="Q953" t="str">
            <v>√</v>
          </cell>
          <cell r="R953" t="str">
            <v> </v>
          </cell>
          <cell r="S953" t="str">
            <v> </v>
          </cell>
          <cell r="T953" t="str">
            <v>×</v>
          </cell>
          <cell r="U953" t="str">
            <v>×</v>
          </cell>
          <cell r="V953" t="str">
            <v>×</v>
          </cell>
        </row>
        <row r="954">
          <cell r="B954" t="str">
            <v>西方经济学（微观经济学）</v>
          </cell>
          <cell r="C954" t="str">
            <v>经济类</v>
          </cell>
          <cell r="D954" t="str">
            <v>西方经济学（第二版）</v>
          </cell>
          <cell r="E954" t="str">
            <v> </v>
          </cell>
          <cell r="F954" t="str">
            <v>978-7-04-052553-3（上)
978-7-04-052554-0（下)
978-7-04-052641-7（上下）</v>
          </cell>
          <cell r="G954" t="str">
            <v>颜鹏飞</v>
          </cell>
          <cell r="H954" t="str">
            <v>高等教育出版社、人民出版社</v>
          </cell>
          <cell r="I954">
            <v>2019</v>
          </cell>
          <cell r="J954">
            <v>2</v>
          </cell>
          <cell r="K954" t="str">
            <v>50
40
90</v>
          </cell>
          <cell r="L954" t="str">
            <v>马工程重点教材</v>
          </cell>
          <cell r="M954" t="str">
            <v>×</v>
          </cell>
          <cell r="N954" t="str">
            <v>√</v>
          </cell>
          <cell r="O954" t="str">
            <v>√</v>
          </cell>
          <cell r="P954" t="str">
            <v>√</v>
          </cell>
          <cell r="Q954" t="str">
            <v>√</v>
          </cell>
          <cell r="R954" t="str">
            <v> </v>
          </cell>
          <cell r="S954" t="str">
            <v> </v>
          </cell>
          <cell r="T954" t="str">
            <v>×</v>
          </cell>
          <cell r="U954" t="str">
            <v>×</v>
          </cell>
          <cell r="V954" t="str">
            <v>×</v>
          </cell>
        </row>
        <row r="955">
          <cell r="B955" t="str">
            <v>西方经济学导论</v>
          </cell>
          <cell r="C955" t="str">
            <v>经济类</v>
          </cell>
          <cell r="D955" t="str">
            <v>西方经济学（第二版）</v>
          </cell>
          <cell r="E955" t="str">
            <v> </v>
          </cell>
          <cell r="F955" t="str">
            <v>978-7-04-052553-3（上)
978-7-04-052554-0（下)
978-7-04-052641-7（上下）</v>
          </cell>
          <cell r="G955" t="str">
            <v>颜鹏飞</v>
          </cell>
          <cell r="H955" t="str">
            <v>高等教育出版社、人民出版社</v>
          </cell>
          <cell r="I955">
            <v>2019</v>
          </cell>
          <cell r="J955">
            <v>2</v>
          </cell>
          <cell r="K955" t="str">
            <v>50
40
90</v>
          </cell>
          <cell r="L955" t="str">
            <v>马工程重点教材</v>
          </cell>
          <cell r="M955" t="str">
            <v>×</v>
          </cell>
          <cell r="N955" t="str">
            <v>√</v>
          </cell>
          <cell r="O955" t="str">
            <v>√</v>
          </cell>
          <cell r="P955" t="str">
            <v>√</v>
          </cell>
          <cell r="Q955" t="str">
            <v>√</v>
          </cell>
          <cell r="R955" t="str">
            <v> </v>
          </cell>
          <cell r="S955" t="str">
            <v> </v>
          </cell>
          <cell r="T955" t="str">
            <v>×</v>
          </cell>
          <cell r="U955" t="str">
            <v>×</v>
          </cell>
          <cell r="V955" t="str">
            <v>×</v>
          </cell>
        </row>
        <row r="956">
          <cell r="B956" t="str">
            <v>西方经济学概论</v>
          </cell>
          <cell r="C956" t="str">
            <v>经济类</v>
          </cell>
          <cell r="D956" t="str">
            <v>西方经济学（第二版）</v>
          </cell>
          <cell r="E956" t="str">
            <v> </v>
          </cell>
          <cell r="F956" t="str">
            <v>978-7-04-052553-3（上)
978-7-04-052554-0（下)
978-7-04-052641-7（上下）</v>
          </cell>
          <cell r="G956" t="str">
            <v>颜鹏飞</v>
          </cell>
          <cell r="H956" t="str">
            <v>高等教育出版社、人民出版社</v>
          </cell>
          <cell r="I956">
            <v>2019</v>
          </cell>
          <cell r="J956">
            <v>2</v>
          </cell>
          <cell r="K956" t="str">
            <v>50
40
90</v>
          </cell>
          <cell r="L956" t="str">
            <v>马工程重点教材</v>
          </cell>
          <cell r="M956" t="str">
            <v>×</v>
          </cell>
          <cell r="N956" t="str">
            <v>√</v>
          </cell>
          <cell r="O956" t="str">
            <v>√</v>
          </cell>
          <cell r="P956" t="str">
            <v>√</v>
          </cell>
          <cell r="Q956" t="str">
            <v>√</v>
          </cell>
          <cell r="R956" t="str">
            <v> </v>
          </cell>
          <cell r="S956" t="str">
            <v> </v>
          </cell>
          <cell r="T956" t="str">
            <v>×</v>
          </cell>
          <cell r="U956" t="str">
            <v>×</v>
          </cell>
          <cell r="V956" t="str">
            <v>×</v>
          </cell>
        </row>
        <row r="957">
          <cell r="B957" t="str">
            <v>西方经济学基础</v>
          </cell>
          <cell r="C957" t="str">
            <v>经济类</v>
          </cell>
          <cell r="D957" t="str">
            <v>西方经济学（第二版）</v>
          </cell>
          <cell r="E957" t="str">
            <v> </v>
          </cell>
          <cell r="F957" t="str">
            <v>978-7-04-052553-3（上)
978-7-04-052554-0（下)
978-7-04-052641-7（上下）</v>
          </cell>
          <cell r="G957" t="str">
            <v>颜鹏飞</v>
          </cell>
          <cell r="H957" t="str">
            <v>高等教育出版社、人民出版社</v>
          </cell>
          <cell r="I957">
            <v>2019</v>
          </cell>
          <cell r="J957">
            <v>2</v>
          </cell>
          <cell r="K957" t="str">
            <v>50
40
90</v>
          </cell>
          <cell r="L957" t="str">
            <v>马工程重点教材</v>
          </cell>
          <cell r="M957" t="str">
            <v>×</v>
          </cell>
          <cell r="N957" t="str">
            <v>√</v>
          </cell>
          <cell r="O957" t="str">
            <v>√</v>
          </cell>
          <cell r="P957" t="str">
            <v>√</v>
          </cell>
          <cell r="Q957" t="str">
            <v>√</v>
          </cell>
          <cell r="R957" t="str">
            <v> </v>
          </cell>
          <cell r="S957" t="str">
            <v> </v>
          </cell>
          <cell r="T957" t="str">
            <v>×</v>
          </cell>
          <cell r="U957" t="str">
            <v>×</v>
          </cell>
          <cell r="V957" t="str">
            <v>×</v>
          </cell>
        </row>
        <row r="958">
          <cell r="B958" t="str">
            <v>西方经济学理论</v>
          </cell>
          <cell r="C958" t="str">
            <v>经济类</v>
          </cell>
          <cell r="D958" t="str">
            <v>西方经济学（第二版）</v>
          </cell>
          <cell r="E958" t="str">
            <v> </v>
          </cell>
          <cell r="F958" t="str">
            <v>978-7-04-052553-3（上)
978-7-04-052554-0（下)
978-7-04-052641-7（上下）</v>
          </cell>
          <cell r="G958" t="str">
            <v>颜鹏飞</v>
          </cell>
          <cell r="H958" t="str">
            <v>高等教育出版社、人民出版社</v>
          </cell>
          <cell r="I958">
            <v>2019</v>
          </cell>
          <cell r="J958">
            <v>2</v>
          </cell>
          <cell r="K958" t="str">
            <v>50
40
90</v>
          </cell>
          <cell r="L958" t="str">
            <v>马工程重点教材</v>
          </cell>
          <cell r="M958" t="str">
            <v>×</v>
          </cell>
          <cell r="N958" t="str">
            <v>√</v>
          </cell>
          <cell r="O958" t="str">
            <v>√</v>
          </cell>
          <cell r="P958" t="str">
            <v>√</v>
          </cell>
          <cell r="Q958" t="str">
            <v>√</v>
          </cell>
          <cell r="R958" t="str">
            <v> </v>
          </cell>
          <cell r="S958" t="str">
            <v> </v>
          </cell>
          <cell r="T958" t="str">
            <v>×</v>
          </cell>
          <cell r="U958" t="str">
            <v>×</v>
          </cell>
          <cell r="V958" t="str">
            <v>×</v>
          </cell>
        </row>
        <row r="959">
          <cell r="B959" t="str">
            <v>西方经济学入门</v>
          </cell>
          <cell r="C959" t="str">
            <v>经济类</v>
          </cell>
          <cell r="D959" t="str">
            <v>西方经济学（第二版）</v>
          </cell>
          <cell r="E959" t="str">
            <v> </v>
          </cell>
          <cell r="F959" t="str">
            <v>978-7-04-052553-3（上)
978-7-04-052554-0（下)
978-7-04-052641-7（上下）</v>
          </cell>
          <cell r="G959" t="str">
            <v>颜鹏飞</v>
          </cell>
          <cell r="H959" t="str">
            <v>高等教育出版社、人民出版社</v>
          </cell>
          <cell r="I959">
            <v>2019</v>
          </cell>
          <cell r="J959">
            <v>2</v>
          </cell>
          <cell r="K959" t="str">
            <v>50
40
90</v>
          </cell>
          <cell r="L959" t="str">
            <v>马工程重点教材</v>
          </cell>
          <cell r="M959" t="str">
            <v>×</v>
          </cell>
          <cell r="N959" t="str">
            <v>√</v>
          </cell>
          <cell r="O959" t="str">
            <v>√</v>
          </cell>
          <cell r="P959" t="str">
            <v>√</v>
          </cell>
          <cell r="Q959" t="str">
            <v>√</v>
          </cell>
          <cell r="R959" t="str">
            <v> </v>
          </cell>
          <cell r="S959" t="str">
            <v> </v>
          </cell>
          <cell r="T959" t="str">
            <v>×</v>
          </cell>
          <cell r="U959" t="str">
            <v>×</v>
          </cell>
          <cell r="V959" t="str">
            <v>×</v>
          </cell>
        </row>
        <row r="960">
          <cell r="B960" t="str">
            <v>西方经济学原理</v>
          </cell>
          <cell r="C960" t="str">
            <v>经济类</v>
          </cell>
          <cell r="D960" t="str">
            <v>西方经济学（第二版）</v>
          </cell>
          <cell r="E960" t="str">
            <v> </v>
          </cell>
          <cell r="F960" t="str">
            <v>978-7-04-052553-3（上)
978-7-04-052554-0（下)
978-7-04-052641-7（上下）</v>
          </cell>
          <cell r="G960" t="str">
            <v>颜鹏飞</v>
          </cell>
          <cell r="H960" t="str">
            <v>高等教育出版社、人民出版社</v>
          </cell>
          <cell r="I960">
            <v>2019</v>
          </cell>
          <cell r="J960">
            <v>2</v>
          </cell>
          <cell r="K960" t="str">
            <v>50
40
90</v>
          </cell>
          <cell r="L960" t="str">
            <v>马工程重点教材</v>
          </cell>
          <cell r="M960" t="str">
            <v>×</v>
          </cell>
          <cell r="N960" t="str">
            <v>√</v>
          </cell>
          <cell r="O960" t="str">
            <v>√</v>
          </cell>
          <cell r="P960" t="str">
            <v>√</v>
          </cell>
          <cell r="Q960" t="str">
            <v>√</v>
          </cell>
          <cell r="R960" t="str">
            <v> </v>
          </cell>
          <cell r="S960" t="str">
            <v> </v>
          </cell>
          <cell r="T960" t="str">
            <v>×</v>
          </cell>
          <cell r="U960" t="str">
            <v>×</v>
          </cell>
          <cell r="V960" t="str">
            <v>×</v>
          </cell>
        </row>
        <row r="961">
          <cell r="B961" t="str">
            <v>西方经济学原理（宏观）</v>
          </cell>
          <cell r="C961" t="str">
            <v>经济类</v>
          </cell>
          <cell r="D961" t="str">
            <v>西方经济学（第二版）</v>
          </cell>
          <cell r="E961" t="str">
            <v> </v>
          </cell>
          <cell r="F961" t="str">
            <v>978-7-04-052553-3（上)
978-7-04-052554-0（下)
978-7-04-052641-7（上下）</v>
          </cell>
          <cell r="G961" t="str">
            <v>颜鹏飞</v>
          </cell>
          <cell r="H961" t="str">
            <v>高等教育出版社、人民出版社</v>
          </cell>
          <cell r="I961">
            <v>2019</v>
          </cell>
          <cell r="J961">
            <v>2</v>
          </cell>
          <cell r="K961" t="str">
            <v>50
40
90</v>
          </cell>
          <cell r="L961" t="str">
            <v>马工程重点教材</v>
          </cell>
          <cell r="M961" t="str">
            <v>×</v>
          </cell>
          <cell r="N961" t="str">
            <v>√</v>
          </cell>
          <cell r="O961" t="str">
            <v>√</v>
          </cell>
          <cell r="P961" t="str">
            <v>√</v>
          </cell>
          <cell r="Q961" t="str">
            <v>√</v>
          </cell>
          <cell r="R961" t="str">
            <v> </v>
          </cell>
          <cell r="S961" t="str">
            <v> </v>
          </cell>
          <cell r="T961" t="str">
            <v>×</v>
          </cell>
          <cell r="U961" t="str">
            <v>×</v>
          </cell>
          <cell r="V961" t="str">
            <v>×</v>
          </cell>
        </row>
        <row r="962">
          <cell r="B962" t="str">
            <v>西方经济学原理（双语）</v>
          </cell>
          <cell r="C962" t="str">
            <v>经济类</v>
          </cell>
          <cell r="D962" t="str">
            <v>西方经济学（第二版）</v>
          </cell>
          <cell r="E962" t="str">
            <v> </v>
          </cell>
          <cell r="F962" t="str">
            <v>978-7-04-052553-3（上)
978-7-04-052554-0（下)
978-7-04-052641-7（上下）</v>
          </cell>
          <cell r="G962" t="str">
            <v>颜鹏飞</v>
          </cell>
          <cell r="H962" t="str">
            <v>高等教育出版社、人民出版社</v>
          </cell>
          <cell r="I962">
            <v>2019</v>
          </cell>
          <cell r="J962">
            <v>2</v>
          </cell>
          <cell r="K962" t="str">
            <v>50
40
90</v>
          </cell>
          <cell r="L962" t="str">
            <v>马工程重点教材</v>
          </cell>
          <cell r="M962" t="str">
            <v>×</v>
          </cell>
          <cell r="N962" t="str">
            <v>√</v>
          </cell>
          <cell r="O962" t="str">
            <v>√</v>
          </cell>
          <cell r="P962" t="str">
            <v>√</v>
          </cell>
          <cell r="Q962" t="str">
            <v>√</v>
          </cell>
          <cell r="R962" t="str">
            <v> </v>
          </cell>
          <cell r="S962" t="str">
            <v> </v>
          </cell>
          <cell r="T962" t="str">
            <v>×</v>
          </cell>
          <cell r="U962" t="str">
            <v>×</v>
          </cell>
          <cell r="V962" t="str">
            <v>×</v>
          </cell>
        </row>
        <row r="963">
          <cell r="B963" t="str">
            <v>西方经济学原理（微观）</v>
          </cell>
          <cell r="C963" t="str">
            <v>经济类</v>
          </cell>
          <cell r="D963" t="str">
            <v>西方经济学（第二版）</v>
          </cell>
          <cell r="E963" t="str">
            <v> </v>
          </cell>
          <cell r="F963" t="str">
            <v>978-7-04-052553-3（上)
978-7-04-052554-0（下)
978-7-04-052641-7（上下）</v>
          </cell>
          <cell r="G963" t="str">
            <v>颜鹏飞</v>
          </cell>
          <cell r="H963" t="str">
            <v>高等教育出版社、人民出版社</v>
          </cell>
          <cell r="I963">
            <v>2019</v>
          </cell>
          <cell r="J963">
            <v>2</v>
          </cell>
          <cell r="K963" t="str">
            <v>50
40
90</v>
          </cell>
          <cell r="L963" t="str">
            <v>马工程重点教材</v>
          </cell>
          <cell r="M963" t="str">
            <v>×</v>
          </cell>
          <cell r="N963" t="str">
            <v>√</v>
          </cell>
          <cell r="O963" t="str">
            <v>√</v>
          </cell>
          <cell r="P963" t="str">
            <v>√</v>
          </cell>
          <cell r="Q963" t="str">
            <v>√</v>
          </cell>
          <cell r="R963" t="str">
            <v> </v>
          </cell>
          <cell r="S963" t="str">
            <v> </v>
          </cell>
          <cell r="T963" t="str">
            <v>×</v>
          </cell>
          <cell r="U963" t="str">
            <v>×</v>
          </cell>
          <cell r="V963" t="str">
            <v>×</v>
          </cell>
        </row>
        <row r="964">
          <cell r="B964" t="str">
            <v>中级西方经济学</v>
          </cell>
          <cell r="C964" t="str">
            <v>经济类</v>
          </cell>
          <cell r="D964" t="str">
            <v>西方经济学（第二版）</v>
          </cell>
          <cell r="E964" t="str">
            <v> </v>
          </cell>
          <cell r="F964" t="str">
            <v>978-7-04-052553-3（上)
978-7-04-052554-0（下)
978-7-04-052641-7（上下）</v>
          </cell>
          <cell r="G964" t="str">
            <v>颜鹏飞</v>
          </cell>
          <cell r="H964" t="str">
            <v>高等教育出版社、人民出版社</v>
          </cell>
          <cell r="I964">
            <v>2019</v>
          </cell>
          <cell r="J964">
            <v>2</v>
          </cell>
          <cell r="K964" t="str">
            <v>50
40
90</v>
          </cell>
          <cell r="L964" t="str">
            <v>马工程重点教材</v>
          </cell>
          <cell r="M964" t="str">
            <v>×</v>
          </cell>
          <cell r="N964" t="str">
            <v>√</v>
          </cell>
          <cell r="O964" t="str">
            <v>√</v>
          </cell>
          <cell r="P964" t="str">
            <v>√</v>
          </cell>
          <cell r="Q964" t="str">
            <v>√</v>
          </cell>
          <cell r="R964" t="str">
            <v> </v>
          </cell>
          <cell r="S964" t="str">
            <v> </v>
          </cell>
          <cell r="T964" t="str">
            <v>×</v>
          </cell>
          <cell r="U964" t="str">
            <v>×</v>
          </cell>
          <cell r="V964" t="str">
            <v>×</v>
          </cell>
        </row>
        <row r="965">
          <cell r="B965" t="str">
            <v>公共财政概论</v>
          </cell>
          <cell r="C965" t="str">
            <v>经济类</v>
          </cell>
          <cell r="D965" t="str">
            <v>公共财政概论</v>
          </cell>
          <cell r="E965" t="str">
            <v> </v>
          </cell>
          <cell r="F965" t="str">
            <v>978-7-04-052210-5</v>
          </cell>
          <cell r="G965" t="str">
            <v>樊丽明、杨志勇</v>
          </cell>
          <cell r="H965" t="str">
            <v>高等教育出版社</v>
          </cell>
          <cell r="I965">
            <v>2019</v>
          </cell>
          <cell r="J965">
            <v>1</v>
          </cell>
          <cell r="K965">
            <v>47</v>
          </cell>
          <cell r="L965" t="str">
            <v>马工程重点教材</v>
          </cell>
          <cell r="M965" t="str">
            <v>×</v>
          </cell>
          <cell r="N965" t="str">
            <v>√</v>
          </cell>
          <cell r="O965" t="str">
            <v>√</v>
          </cell>
          <cell r="P965" t="str">
            <v>√</v>
          </cell>
          <cell r="Q965" t="str">
            <v>√</v>
          </cell>
          <cell r="R965" t="str">
            <v> </v>
          </cell>
          <cell r="S965" t="str">
            <v> </v>
          </cell>
          <cell r="T965" t="str">
            <v>×</v>
          </cell>
          <cell r="U965" t="str">
            <v>×</v>
          </cell>
          <cell r="V965" t="str">
            <v>×</v>
          </cell>
        </row>
        <row r="966">
          <cell r="B966" t="str">
            <v>财政学</v>
          </cell>
          <cell r="C966" t="str">
            <v>经济类</v>
          </cell>
          <cell r="D966" t="str">
            <v>公共财政概论</v>
          </cell>
          <cell r="E966" t="str">
            <v> </v>
          </cell>
          <cell r="F966" t="str">
            <v>978-7-04-052210-5</v>
          </cell>
          <cell r="G966" t="str">
            <v>樊丽明、杨志勇</v>
          </cell>
          <cell r="H966" t="str">
            <v>高等教育出版社</v>
          </cell>
          <cell r="I966">
            <v>2019</v>
          </cell>
          <cell r="J966">
            <v>1</v>
          </cell>
          <cell r="K966">
            <v>47</v>
          </cell>
          <cell r="L966" t="str">
            <v>马工程重点教材</v>
          </cell>
          <cell r="M966" t="str">
            <v>×</v>
          </cell>
          <cell r="N966" t="str">
            <v>√</v>
          </cell>
          <cell r="O966" t="str">
            <v>√</v>
          </cell>
          <cell r="P966" t="str">
            <v>√</v>
          </cell>
          <cell r="Q966" t="str">
            <v>√</v>
          </cell>
          <cell r="R966" t="str">
            <v> </v>
          </cell>
          <cell r="S966" t="str">
            <v> </v>
          </cell>
          <cell r="T966" t="str">
            <v>×</v>
          </cell>
          <cell r="U966" t="str">
            <v>×</v>
          </cell>
          <cell r="V966" t="str">
            <v>×</v>
          </cell>
        </row>
        <row r="967">
          <cell r="B967" t="str">
            <v>财政概论</v>
          </cell>
          <cell r="C967" t="str">
            <v>经济类</v>
          </cell>
          <cell r="D967" t="str">
            <v>公共财政概论</v>
          </cell>
          <cell r="E967" t="str">
            <v> </v>
          </cell>
          <cell r="F967" t="str">
            <v>978-7-04-052210-5</v>
          </cell>
          <cell r="G967" t="str">
            <v>樊丽明、杨志勇</v>
          </cell>
          <cell r="H967" t="str">
            <v>高等教育出版社</v>
          </cell>
          <cell r="I967">
            <v>2019</v>
          </cell>
          <cell r="J967">
            <v>1</v>
          </cell>
          <cell r="K967">
            <v>47</v>
          </cell>
          <cell r="L967" t="str">
            <v>马工程重点教材</v>
          </cell>
          <cell r="M967" t="str">
            <v>×</v>
          </cell>
          <cell r="N967" t="str">
            <v>√</v>
          </cell>
          <cell r="O967" t="str">
            <v>√</v>
          </cell>
          <cell r="P967" t="str">
            <v>√</v>
          </cell>
          <cell r="Q967" t="str">
            <v>√</v>
          </cell>
          <cell r="R967" t="str">
            <v> </v>
          </cell>
          <cell r="S967" t="str">
            <v> </v>
          </cell>
          <cell r="T967" t="str">
            <v>×</v>
          </cell>
          <cell r="U967" t="str">
            <v>×</v>
          </cell>
          <cell r="V967" t="str">
            <v>×</v>
          </cell>
        </row>
        <row r="968">
          <cell r="B968" t="str">
            <v>公共经济学</v>
          </cell>
          <cell r="C968" t="str">
            <v>经济类</v>
          </cell>
          <cell r="D968" t="str">
            <v>公共财政概论</v>
          </cell>
          <cell r="E968" t="str">
            <v> </v>
          </cell>
          <cell r="F968" t="str">
            <v>978-7-04-052210-5</v>
          </cell>
          <cell r="G968" t="str">
            <v>樊丽明、杨志勇</v>
          </cell>
          <cell r="H968" t="str">
            <v>高等教育出版社</v>
          </cell>
          <cell r="I968">
            <v>2019</v>
          </cell>
          <cell r="J968">
            <v>1</v>
          </cell>
          <cell r="K968">
            <v>47</v>
          </cell>
          <cell r="L968" t="str">
            <v>马工程重点教材</v>
          </cell>
          <cell r="M968" t="str">
            <v>×</v>
          </cell>
          <cell r="N968" t="str">
            <v>√</v>
          </cell>
          <cell r="O968" t="str">
            <v>√</v>
          </cell>
          <cell r="P968" t="str">
            <v>√</v>
          </cell>
          <cell r="Q968" t="str">
            <v>√</v>
          </cell>
          <cell r="R968" t="str">
            <v> </v>
          </cell>
          <cell r="S968" t="str">
            <v> </v>
          </cell>
          <cell r="T968" t="str">
            <v>×</v>
          </cell>
          <cell r="U968" t="str">
            <v>×</v>
          </cell>
          <cell r="V968" t="str">
            <v>×</v>
          </cell>
        </row>
        <row r="969">
          <cell r="B969" t="str">
            <v>公共部门经济学</v>
          </cell>
          <cell r="C969" t="str">
            <v>经济类</v>
          </cell>
          <cell r="D969" t="str">
            <v>公共财政概论</v>
          </cell>
          <cell r="E969" t="str">
            <v> </v>
          </cell>
          <cell r="F969" t="str">
            <v>978-7-04-052210-5</v>
          </cell>
          <cell r="G969" t="str">
            <v>樊丽明、杨志勇</v>
          </cell>
          <cell r="H969" t="str">
            <v>高等教育出版社</v>
          </cell>
          <cell r="I969">
            <v>2019</v>
          </cell>
          <cell r="J969">
            <v>1</v>
          </cell>
          <cell r="K969">
            <v>47</v>
          </cell>
          <cell r="L969" t="str">
            <v>马工程重点教材</v>
          </cell>
          <cell r="M969" t="str">
            <v>×</v>
          </cell>
          <cell r="N969" t="str">
            <v>√</v>
          </cell>
          <cell r="O969" t="str">
            <v>√</v>
          </cell>
          <cell r="P969" t="str">
            <v>√</v>
          </cell>
          <cell r="Q969" t="str">
            <v>√</v>
          </cell>
          <cell r="R969" t="str">
            <v> </v>
          </cell>
          <cell r="S969" t="str">
            <v> </v>
          </cell>
          <cell r="T969" t="str">
            <v>×</v>
          </cell>
          <cell r="U969" t="str">
            <v>×</v>
          </cell>
          <cell r="V969" t="str">
            <v>×</v>
          </cell>
        </row>
        <row r="970">
          <cell r="B970" t="str">
            <v>公共财政学</v>
          </cell>
          <cell r="C970" t="str">
            <v>经济类</v>
          </cell>
          <cell r="D970" t="str">
            <v>公共财政概论</v>
          </cell>
          <cell r="E970" t="str">
            <v> </v>
          </cell>
          <cell r="F970" t="str">
            <v>978-7-04-052210-5</v>
          </cell>
          <cell r="G970" t="str">
            <v>樊丽明、杨志勇</v>
          </cell>
          <cell r="H970" t="str">
            <v>高等教育出版社</v>
          </cell>
          <cell r="I970">
            <v>2019</v>
          </cell>
          <cell r="J970">
            <v>1</v>
          </cell>
          <cell r="K970">
            <v>47</v>
          </cell>
          <cell r="L970" t="str">
            <v>马工程重点教材</v>
          </cell>
          <cell r="M970" t="str">
            <v>×</v>
          </cell>
          <cell r="N970" t="str">
            <v>√</v>
          </cell>
          <cell r="O970" t="str">
            <v>√</v>
          </cell>
          <cell r="P970" t="str">
            <v>√</v>
          </cell>
          <cell r="Q970" t="str">
            <v>√</v>
          </cell>
          <cell r="R970" t="str">
            <v> </v>
          </cell>
          <cell r="S970" t="str">
            <v> </v>
          </cell>
          <cell r="T970" t="str">
            <v>×</v>
          </cell>
          <cell r="U970" t="str">
            <v>×</v>
          </cell>
          <cell r="V970" t="str">
            <v>×</v>
          </cell>
        </row>
        <row r="971">
          <cell r="B971" t="str">
            <v>财政学原理</v>
          </cell>
          <cell r="C971" t="str">
            <v>经济类</v>
          </cell>
          <cell r="D971" t="str">
            <v>公共财政概论</v>
          </cell>
          <cell r="E971" t="str">
            <v> </v>
          </cell>
          <cell r="F971" t="str">
            <v>978-7-04-052210-5</v>
          </cell>
          <cell r="G971" t="str">
            <v>樊丽明、杨志勇</v>
          </cell>
          <cell r="H971" t="str">
            <v>高等教育出版社</v>
          </cell>
          <cell r="I971">
            <v>2019</v>
          </cell>
          <cell r="J971">
            <v>1</v>
          </cell>
          <cell r="K971">
            <v>47</v>
          </cell>
          <cell r="L971" t="str">
            <v>马工程重点教材</v>
          </cell>
          <cell r="M971" t="str">
            <v>×</v>
          </cell>
          <cell r="N971" t="str">
            <v>√</v>
          </cell>
          <cell r="O971" t="str">
            <v>√</v>
          </cell>
          <cell r="P971" t="str">
            <v>√</v>
          </cell>
          <cell r="Q971" t="str">
            <v>√</v>
          </cell>
          <cell r="R971" t="str">
            <v> </v>
          </cell>
          <cell r="S971" t="str">
            <v> </v>
          </cell>
          <cell r="T971" t="str">
            <v>×</v>
          </cell>
          <cell r="U971" t="str">
            <v>×</v>
          </cell>
          <cell r="V971" t="str">
            <v>×</v>
          </cell>
        </row>
        <row r="972">
          <cell r="B972" t="str">
            <v>西方经济学流派</v>
          </cell>
          <cell r="C972" t="str">
            <v>经济类</v>
          </cell>
          <cell r="D972" t="str">
            <v>西方经济学流派评析</v>
          </cell>
          <cell r="E972" t="str">
            <v> </v>
          </cell>
          <cell r="F972" t="str">
            <v>978-7-04-052266-2</v>
          </cell>
          <cell r="G972" t="str">
            <v>王志伟、方福前、沈越</v>
          </cell>
          <cell r="H972" t="str">
            <v>高等教育出版社</v>
          </cell>
          <cell r="I972">
            <v>2019</v>
          </cell>
          <cell r="J972">
            <v>1</v>
          </cell>
          <cell r="K972">
            <v>54</v>
          </cell>
          <cell r="L972" t="str">
            <v>马工程重点教材</v>
          </cell>
          <cell r="M972" t="str">
            <v>×</v>
          </cell>
          <cell r="N972" t="str">
            <v>√</v>
          </cell>
          <cell r="O972" t="str">
            <v>√</v>
          </cell>
          <cell r="P972" t="str">
            <v>√</v>
          </cell>
          <cell r="Q972" t="str">
            <v>√</v>
          </cell>
          <cell r="R972" t="str">
            <v> </v>
          </cell>
          <cell r="S972" t="str">
            <v> </v>
          </cell>
          <cell r="T972" t="str">
            <v>×</v>
          </cell>
          <cell r="U972" t="str">
            <v>×</v>
          </cell>
          <cell r="V972" t="str">
            <v>×</v>
          </cell>
        </row>
        <row r="973">
          <cell r="B973" t="str">
            <v>西方经济学流派评析</v>
          </cell>
          <cell r="C973" t="str">
            <v>经济类</v>
          </cell>
          <cell r="D973" t="str">
            <v>西方经济学流派评析</v>
          </cell>
          <cell r="E973" t="str">
            <v> </v>
          </cell>
          <cell r="F973" t="str">
            <v>978-7-04-052266-2</v>
          </cell>
          <cell r="G973" t="str">
            <v>王志伟、方福前、沈越</v>
          </cell>
          <cell r="H973" t="str">
            <v>高等教育出版社</v>
          </cell>
          <cell r="I973">
            <v>2019</v>
          </cell>
          <cell r="J973">
            <v>1</v>
          </cell>
          <cell r="K973">
            <v>54</v>
          </cell>
          <cell r="L973" t="str">
            <v>马工程重点教材</v>
          </cell>
          <cell r="M973" t="str">
            <v>×</v>
          </cell>
          <cell r="N973" t="str">
            <v>√</v>
          </cell>
          <cell r="O973" t="str">
            <v>√</v>
          </cell>
          <cell r="P973" t="str">
            <v>√</v>
          </cell>
          <cell r="Q973" t="str">
            <v>√</v>
          </cell>
          <cell r="R973" t="str">
            <v> </v>
          </cell>
          <cell r="S973" t="str">
            <v> </v>
          </cell>
          <cell r="T973" t="str">
            <v>×</v>
          </cell>
          <cell r="U973" t="str">
            <v>×</v>
          </cell>
          <cell r="V973" t="str">
            <v>×</v>
          </cell>
        </row>
        <row r="974">
          <cell r="B974" t="str">
            <v>欧洲哲学简史</v>
          </cell>
          <cell r="C974" t="str">
            <v>哲学类</v>
          </cell>
          <cell r="D974" t="str">
            <v>西方哲学史（第二版）</v>
          </cell>
          <cell r="E974" t="str">
            <v> </v>
          </cell>
          <cell r="F974" t="str">
            <v>978-7-04-052555-7</v>
          </cell>
          <cell r="G974" t="str">
            <v>韩震</v>
          </cell>
          <cell r="H974" t="str">
            <v>高等教育出版社、人民出版社</v>
          </cell>
          <cell r="I974">
            <v>2019</v>
          </cell>
          <cell r="J974">
            <v>2</v>
          </cell>
          <cell r="K974">
            <v>52</v>
          </cell>
          <cell r="L974" t="str">
            <v>马工程重点教材</v>
          </cell>
          <cell r="M974" t="str">
            <v>×</v>
          </cell>
          <cell r="N974" t="str">
            <v>√</v>
          </cell>
          <cell r="O974" t="str">
            <v>√</v>
          </cell>
          <cell r="P974" t="str">
            <v>√</v>
          </cell>
          <cell r="Q974" t="str">
            <v>√</v>
          </cell>
          <cell r="R974" t="str">
            <v> </v>
          </cell>
          <cell r="S974" t="str">
            <v> </v>
          </cell>
          <cell r="T974" t="str">
            <v>×</v>
          </cell>
          <cell r="U974" t="str">
            <v>×</v>
          </cell>
          <cell r="V974" t="str">
            <v>×</v>
          </cell>
        </row>
        <row r="975">
          <cell r="B975" t="str">
            <v>欧洲哲学史</v>
          </cell>
          <cell r="C975" t="str">
            <v>哲学类</v>
          </cell>
          <cell r="D975" t="str">
            <v>西方哲学史（第二版）</v>
          </cell>
          <cell r="E975" t="str">
            <v> </v>
          </cell>
          <cell r="F975" t="str">
            <v>978-7-04-052555-7</v>
          </cell>
          <cell r="G975" t="str">
            <v>韩震</v>
          </cell>
          <cell r="H975" t="str">
            <v>高等教育出版社、人民出版社</v>
          </cell>
          <cell r="I975">
            <v>2019</v>
          </cell>
          <cell r="J975">
            <v>2</v>
          </cell>
          <cell r="K975">
            <v>52</v>
          </cell>
          <cell r="L975" t="str">
            <v>马工程重点教材</v>
          </cell>
          <cell r="M975" t="str">
            <v>×</v>
          </cell>
          <cell r="N975" t="str">
            <v>√</v>
          </cell>
          <cell r="O975" t="str">
            <v>√</v>
          </cell>
          <cell r="P975" t="str">
            <v>√</v>
          </cell>
          <cell r="Q975" t="str">
            <v>√</v>
          </cell>
          <cell r="R975" t="str">
            <v> </v>
          </cell>
          <cell r="S975" t="str">
            <v> </v>
          </cell>
          <cell r="T975" t="str">
            <v>×</v>
          </cell>
          <cell r="U975" t="str">
            <v>×</v>
          </cell>
          <cell r="V975" t="str">
            <v>×</v>
          </cell>
        </row>
        <row r="976">
          <cell r="B976" t="str">
            <v>西方哲学</v>
          </cell>
          <cell r="C976" t="str">
            <v>哲学类</v>
          </cell>
          <cell r="D976" t="str">
            <v>西方哲学史（第二版）</v>
          </cell>
          <cell r="E976" t="str">
            <v> </v>
          </cell>
          <cell r="F976" t="str">
            <v>978-7-04-052555-7</v>
          </cell>
          <cell r="G976" t="str">
            <v>韩震</v>
          </cell>
          <cell r="H976" t="str">
            <v>高等教育出版社、人民出版社</v>
          </cell>
          <cell r="I976">
            <v>2019</v>
          </cell>
          <cell r="J976">
            <v>2</v>
          </cell>
          <cell r="K976">
            <v>52</v>
          </cell>
          <cell r="L976" t="str">
            <v>马工程重点教材</v>
          </cell>
          <cell r="M976" t="str">
            <v>×</v>
          </cell>
          <cell r="N976" t="str">
            <v>√</v>
          </cell>
          <cell r="O976" t="str">
            <v>√</v>
          </cell>
          <cell r="P976" t="str">
            <v>√</v>
          </cell>
          <cell r="Q976" t="str">
            <v>√</v>
          </cell>
          <cell r="R976" t="str">
            <v> </v>
          </cell>
          <cell r="S976" t="str">
            <v> </v>
          </cell>
          <cell r="T976" t="str">
            <v>×</v>
          </cell>
          <cell r="U976" t="str">
            <v>×</v>
          </cell>
          <cell r="V976" t="str">
            <v>×</v>
          </cell>
        </row>
        <row r="977">
          <cell r="B977" t="str">
            <v>西方哲学导读</v>
          </cell>
          <cell r="C977" t="str">
            <v>哲学类</v>
          </cell>
          <cell r="D977" t="str">
            <v>西方哲学史（第二版）</v>
          </cell>
          <cell r="E977" t="str">
            <v> </v>
          </cell>
          <cell r="F977" t="str">
            <v>978-7-04-052555-7</v>
          </cell>
          <cell r="G977" t="str">
            <v>韩震</v>
          </cell>
          <cell r="H977" t="str">
            <v>高等教育出版社、人民出版社</v>
          </cell>
          <cell r="I977">
            <v>2019</v>
          </cell>
          <cell r="J977">
            <v>2</v>
          </cell>
          <cell r="K977">
            <v>52</v>
          </cell>
          <cell r="L977" t="str">
            <v>马工程重点教材</v>
          </cell>
          <cell r="M977" t="str">
            <v>×</v>
          </cell>
          <cell r="N977" t="str">
            <v>√</v>
          </cell>
          <cell r="O977" t="str">
            <v>√</v>
          </cell>
          <cell r="P977" t="str">
            <v>√</v>
          </cell>
          <cell r="Q977" t="str">
            <v>√</v>
          </cell>
          <cell r="R977" t="str">
            <v> </v>
          </cell>
          <cell r="S977" t="str">
            <v> </v>
          </cell>
          <cell r="T977" t="str">
            <v>×</v>
          </cell>
          <cell r="U977" t="str">
            <v>×</v>
          </cell>
          <cell r="V977" t="str">
            <v>×</v>
          </cell>
        </row>
        <row r="978">
          <cell r="B978" t="str">
            <v>西方哲学导论</v>
          </cell>
          <cell r="C978" t="str">
            <v>哲学类</v>
          </cell>
          <cell r="D978" t="str">
            <v>西方哲学史（第二版）</v>
          </cell>
          <cell r="E978" t="str">
            <v> </v>
          </cell>
          <cell r="F978" t="str">
            <v>978-7-04-052555-7</v>
          </cell>
          <cell r="G978" t="str">
            <v>韩震</v>
          </cell>
          <cell r="H978" t="str">
            <v>高等教育出版社、人民出版社</v>
          </cell>
          <cell r="I978">
            <v>2019</v>
          </cell>
          <cell r="J978">
            <v>2</v>
          </cell>
          <cell r="K978">
            <v>52</v>
          </cell>
          <cell r="L978" t="str">
            <v>马工程重点教材</v>
          </cell>
          <cell r="M978" t="str">
            <v>×</v>
          </cell>
          <cell r="N978" t="str">
            <v>√</v>
          </cell>
          <cell r="O978" t="str">
            <v>√</v>
          </cell>
          <cell r="P978" t="str">
            <v>√</v>
          </cell>
          <cell r="Q978" t="str">
            <v>√</v>
          </cell>
          <cell r="R978" t="str">
            <v> </v>
          </cell>
          <cell r="S978" t="str">
            <v> </v>
          </cell>
          <cell r="T978" t="str">
            <v>×</v>
          </cell>
          <cell r="U978" t="str">
            <v>×</v>
          </cell>
          <cell r="V978" t="str">
            <v>×</v>
          </cell>
        </row>
        <row r="979">
          <cell r="B979" t="str">
            <v>西方哲学发展史</v>
          </cell>
          <cell r="C979" t="str">
            <v>哲学类</v>
          </cell>
          <cell r="D979" t="str">
            <v>西方哲学史（第二版）</v>
          </cell>
          <cell r="E979" t="str">
            <v> </v>
          </cell>
          <cell r="F979" t="str">
            <v>978-7-04-052555-7</v>
          </cell>
          <cell r="G979" t="str">
            <v>韩震</v>
          </cell>
          <cell r="H979" t="str">
            <v>高等教育出版社、人民出版社</v>
          </cell>
          <cell r="I979">
            <v>2019</v>
          </cell>
          <cell r="J979">
            <v>2</v>
          </cell>
          <cell r="K979">
            <v>52</v>
          </cell>
          <cell r="L979" t="str">
            <v>马工程重点教材</v>
          </cell>
          <cell r="M979" t="str">
            <v>×</v>
          </cell>
          <cell r="N979" t="str">
            <v>√</v>
          </cell>
          <cell r="O979" t="str">
            <v>√</v>
          </cell>
          <cell r="P979" t="str">
            <v>√</v>
          </cell>
          <cell r="Q979" t="str">
            <v>√</v>
          </cell>
          <cell r="R979" t="str">
            <v> </v>
          </cell>
          <cell r="S979" t="str">
            <v> </v>
          </cell>
          <cell r="T979" t="str">
            <v>×</v>
          </cell>
          <cell r="U979" t="str">
            <v>×</v>
          </cell>
          <cell r="V979" t="str">
            <v>×</v>
          </cell>
        </row>
        <row r="980">
          <cell r="B980" t="str">
            <v>西方哲学概论</v>
          </cell>
          <cell r="C980" t="str">
            <v>哲学类</v>
          </cell>
          <cell r="D980" t="str">
            <v>西方哲学史（第二版）</v>
          </cell>
          <cell r="E980" t="str">
            <v> </v>
          </cell>
          <cell r="F980" t="str">
            <v>978-7-04-052555-7</v>
          </cell>
          <cell r="G980" t="str">
            <v>韩震</v>
          </cell>
          <cell r="H980" t="str">
            <v>高等教育出版社、人民出版社</v>
          </cell>
          <cell r="I980">
            <v>2019</v>
          </cell>
          <cell r="J980">
            <v>2</v>
          </cell>
          <cell r="K980">
            <v>52</v>
          </cell>
          <cell r="L980" t="str">
            <v>马工程重点教材</v>
          </cell>
          <cell r="M980" t="str">
            <v>×</v>
          </cell>
          <cell r="N980" t="str">
            <v>√</v>
          </cell>
          <cell r="O980" t="str">
            <v>√</v>
          </cell>
          <cell r="P980" t="str">
            <v>√</v>
          </cell>
          <cell r="Q980" t="str">
            <v>√</v>
          </cell>
          <cell r="R980" t="str">
            <v> </v>
          </cell>
          <cell r="S980" t="str">
            <v> </v>
          </cell>
          <cell r="T980" t="str">
            <v>×</v>
          </cell>
          <cell r="U980" t="str">
            <v>×</v>
          </cell>
          <cell r="V980" t="str">
            <v>×</v>
          </cell>
        </row>
        <row r="981">
          <cell r="B981" t="str">
            <v>西方哲学基本命题</v>
          </cell>
          <cell r="C981" t="str">
            <v>哲学类</v>
          </cell>
          <cell r="D981" t="str">
            <v>西方哲学史（第二版）</v>
          </cell>
          <cell r="E981" t="str">
            <v> </v>
          </cell>
          <cell r="F981" t="str">
            <v>978-7-04-052555-7</v>
          </cell>
          <cell r="G981" t="str">
            <v>韩震</v>
          </cell>
          <cell r="H981" t="str">
            <v>高等教育出版社、人民出版社</v>
          </cell>
          <cell r="I981">
            <v>2019</v>
          </cell>
          <cell r="J981">
            <v>2</v>
          </cell>
          <cell r="K981">
            <v>52</v>
          </cell>
          <cell r="L981" t="str">
            <v>马工程重点教材</v>
          </cell>
          <cell r="M981" t="str">
            <v>×</v>
          </cell>
          <cell r="N981" t="str">
            <v>√</v>
          </cell>
          <cell r="O981" t="str">
            <v>√</v>
          </cell>
          <cell r="P981" t="str">
            <v>√</v>
          </cell>
          <cell r="Q981" t="str">
            <v>√</v>
          </cell>
          <cell r="R981" t="str">
            <v> </v>
          </cell>
          <cell r="S981" t="str">
            <v> </v>
          </cell>
          <cell r="T981" t="str">
            <v>×</v>
          </cell>
          <cell r="U981" t="str">
            <v>×</v>
          </cell>
          <cell r="V981" t="str">
            <v>×</v>
          </cell>
        </row>
        <row r="982">
          <cell r="B982" t="str">
            <v>西方哲学简史</v>
          </cell>
          <cell r="C982" t="str">
            <v>哲学类</v>
          </cell>
          <cell r="D982" t="str">
            <v>西方哲学史（第二版）</v>
          </cell>
          <cell r="E982" t="str">
            <v> </v>
          </cell>
          <cell r="F982" t="str">
            <v>978-7-04-052555-7</v>
          </cell>
          <cell r="G982" t="str">
            <v>韩震</v>
          </cell>
          <cell r="H982" t="str">
            <v>高等教育出版社、人民出版社</v>
          </cell>
          <cell r="I982">
            <v>2019</v>
          </cell>
          <cell r="J982">
            <v>2</v>
          </cell>
          <cell r="K982">
            <v>52</v>
          </cell>
          <cell r="L982" t="str">
            <v>马工程重点教材</v>
          </cell>
          <cell r="M982" t="str">
            <v>×</v>
          </cell>
          <cell r="N982" t="str">
            <v>√</v>
          </cell>
          <cell r="O982" t="str">
            <v>√</v>
          </cell>
          <cell r="P982" t="str">
            <v>√</v>
          </cell>
          <cell r="Q982" t="str">
            <v>√</v>
          </cell>
          <cell r="R982" t="str">
            <v> </v>
          </cell>
          <cell r="S982" t="str">
            <v> </v>
          </cell>
          <cell r="T982" t="str">
            <v>×</v>
          </cell>
          <cell r="U982" t="str">
            <v>×</v>
          </cell>
          <cell r="V982" t="str">
            <v>×</v>
          </cell>
        </row>
        <row r="983">
          <cell r="B983" t="str">
            <v>西方哲学鉴赏</v>
          </cell>
          <cell r="C983" t="str">
            <v>哲学类</v>
          </cell>
          <cell r="D983" t="str">
            <v>西方哲学史（第二版）</v>
          </cell>
          <cell r="E983" t="str">
            <v> </v>
          </cell>
          <cell r="F983" t="str">
            <v>978-7-04-052555-7</v>
          </cell>
          <cell r="G983" t="str">
            <v>韩震</v>
          </cell>
          <cell r="H983" t="str">
            <v>高等教育出版社、人民出版社</v>
          </cell>
          <cell r="I983">
            <v>2019</v>
          </cell>
          <cell r="J983">
            <v>2</v>
          </cell>
          <cell r="K983">
            <v>52</v>
          </cell>
          <cell r="L983" t="str">
            <v>马工程重点教材</v>
          </cell>
          <cell r="M983" t="str">
            <v>×</v>
          </cell>
          <cell r="N983" t="str">
            <v>√</v>
          </cell>
          <cell r="O983" t="str">
            <v>√</v>
          </cell>
          <cell r="P983" t="str">
            <v>√</v>
          </cell>
          <cell r="Q983" t="str">
            <v>√</v>
          </cell>
          <cell r="R983" t="str">
            <v> </v>
          </cell>
          <cell r="S983" t="str">
            <v> </v>
          </cell>
          <cell r="T983" t="str">
            <v>×</v>
          </cell>
          <cell r="U983" t="str">
            <v>×</v>
          </cell>
          <cell r="V983" t="str">
            <v>×</v>
          </cell>
        </row>
        <row r="984">
          <cell r="B984" t="str">
            <v>西方哲学精神</v>
          </cell>
          <cell r="C984" t="str">
            <v>哲学类</v>
          </cell>
          <cell r="D984" t="str">
            <v>西方哲学史（第二版）</v>
          </cell>
          <cell r="E984" t="str">
            <v> </v>
          </cell>
          <cell r="F984" t="str">
            <v>978-7-04-052555-7</v>
          </cell>
          <cell r="G984" t="str">
            <v>韩震</v>
          </cell>
          <cell r="H984" t="str">
            <v>高等教育出版社、人民出版社</v>
          </cell>
          <cell r="I984">
            <v>2019</v>
          </cell>
          <cell r="J984">
            <v>2</v>
          </cell>
          <cell r="K984">
            <v>52</v>
          </cell>
          <cell r="L984" t="str">
            <v>马工程重点教材</v>
          </cell>
          <cell r="M984" t="str">
            <v>×</v>
          </cell>
          <cell r="N984" t="str">
            <v>√</v>
          </cell>
          <cell r="O984" t="str">
            <v>√</v>
          </cell>
          <cell r="P984" t="str">
            <v>√</v>
          </cell>
          <cell r="Q984" t="str">
            <v>√</v>
          </cell>
          <cell r="R984" t="str">
            <v> </v>
          </cell>
          <cell r="S984" t="str">
            <v> </v>
          </cell>
          <cell r="T984" t="str">
            <v>×</v>
          </cell>
          <cell r="U984" t="str">
            <v>×</v>
          </cell>
          <cell r="V984" t="str">
            <v>×</v>
          </cell>
        </row>
        <row r="985">
          <cell r="B985" t="str">
            <v>西方哲学流派及其反思</v>
          </cell>
          <cell r="C985" t="str">
            <v>哲学类</v>
          </cell>
          <cell r="D985" t="str">
            <v>西方哲学史（第二版）</v>
          </cell>
          <cell r="E985" t="str">
            <v> </v>
          </cell>
          <cell r="F985" t="str">
            <v>978-7-04-052555-7</v>
          </cell>
          <cell r="G985" t="str">
            <v>韩震</v>
          </cell>
          <cell r="H985" t="str">
            <v>高等教育出版社、人民出版社</v>
          </cell>
          <cell r="I985">
            <v>2019</v>
          </cell>
          <cell r="J985">
            <v>2</v>
          </cell>
          <cell r="K985">
            <v>52</v>
          </cell>
          <cell r="L985" t="str">
            <v>马工程重点教材</v>
          </cell>
          <cell r="M985" t="str">
            <v>×</v>
          </cell>
          <cell r="N985" t="str">
            <v>√</v>
          </cell>
          <cell r="O985" t="str">
            <v>√</v>
          </cell>
          <cell r="P985" t="str">
            <v>√</v>
          </cell>
          <cell r="Q985" t="str">
            <v>√</v>
          </cell>
          <cell r="R985" t="str">
            <v> </v>
          </cell>
          <cell r="S985" t="str">
            <v> </v>
          </cell>
          <cell r="T985" t="str">
            <v>×</v>
          </cell>
          <cell r="U985" t="str">
            <v>×</v>
          </cell>
          <cell r="V985" t="str">
            <v>×</v>
          </cell>
        </row>
        <row r="986">
          <cell r="B986" t="str">
            <v>西方哲学史</v>
          </cell>
          <cell r="C986" t="str">
            <v>哲学类</v>
          </cell>
          <cell r="D986" t="str">
            <v>西方哲学史（第二版）</v>
          </cell>
          <cell r="E986" t="str">
            <v> </v>
          </cell>
          <cell r="F986" t="str">
            <v>978-7-04-052555-7</v>
          </cell>
          <cell r="G986" t="str">
            <v>韩震</v>
          </cell>
          <cell r="H986" t="str">
            <v>高等教育出版社、人民出版社</v>
          </cell>
          <cell r="I986">
            <v>2019</v>
          </cell>
          <cell r="J986">
            <v>2</v>
          </cell>
          <cell r="K986">
            <v>52</v>
          </cell>
          <cell r="L986" t="str">
            <v>马工程重点教材</v>
          </cell>
          <cell r="M986" t="str">
            <v>×</v>
          </cell>
          <cell r="N986" t="str">
            <v>√</v>
          </cell>
          <cell r="O986" t="str">
            <v>√</v>
          </cell>
          <cell r="P986" t="str">
            <v>√</v>
          </cell>
          <cell r="Q986" t="str">
            <v>√</v>
          </cell>
          <cell r="R986" t="str">
            <v> </v>
          </cell>
          <cell r="S986" t="str">
            <v> </v>
          </cell>
          <cell r="T986" t="str">
            <v>×</v>
          </cell>
          <cell r="U986" t="str">
            <v>×</v>
          </cell>
          <cell r="V986" t="str">
            <v>×</v>
          </cell>
        </row>
        <row r="987">
          <cell r="B987" t="str">
            <v>西方哲学史概论</v>
          </cell>
          <cell r="C987" t="str">
            <v>哲学类</v>
          </cell>
          <cell r="D987" t="str">
            <v>西方哲学史（第二版）</v>
          </cell>
          <cell r="E987" t="str">
            <v> </v>
          </cell>
          <cell r="F987" t="str">
            <v>978-7-04-052555-7</v>
          </cell>
          <cell r="G987" t="str">
            <v>韩震</v>
          </cell>
          <cell r="H987" t="str">
            <v>高等教育出版社、人民出版社</v>
          </cell>
          <cell r="I987">
            <v>2019</v>
          </cell>
          <cell r="J987">
            <v>2</v>
          </cell>
          <cell r="K987">
            <v>52</v>
          </cell>
          <cell r="L987" t="str">
            <v>马工程重点教材</v>
          </cell>
          <cell r="M987" t="str">
            <v>×</v>
          </cell>
          <cell r="N987" t="str">
            <v>√</v>
          </cell>
          <cell r="O987" t="str">
            <v>√</v>
          </cell>
          <cell r="P987" t="str">
            <v>√</v>
          </cell>
          <cell r="Q987" t="str">
            <v>√</v>
          </cell>
          <cell r="R987" t="str">
            <v> </v>
          </cell>
          <cell r="S987" t="str">
            <v> </v>
          </cell>
          <cell r="T987" t="str">
            <v>×</v>
          </cell>
          <cell r="U987" t="str">
            <v>×</v>
          </cell>
          <cell r="V987" t="str">
            <v>×</v>
          </cell>
        </row>
        <row r="988">
          <cell r="B988" t="str">
            <v>西方哲学思辨</v>
          </cell>
          <cell r="C988" t="str">
            <v>哲学类</v>
          </cell>
          <cell r="D988" t="str">
            <v>西方哲学史（第二版）</v>
          </cell>
          <cell r="E988" t="str">
            <v> </v>
          </cell>
          <cell r="F988" t="str">
            <v>978-7-04-052555-7</v>
          </cell>
          <cell r="G988" t="str">
            <v>韩震</v>
          </cell>
          <cell r="H988" t="str">
            <v>高等教育出版社、人民出版社</v>
          </cell>
          <cell r="I988">
            <v>2019</v>
          </cell>
          <cell r="J988">
            <v>2</v>
          </cell>
          <cell r="K988">
            <v>52</v>
          </cell>
          <cell r="L988" t="str">
            <v>马工程重点教材</v>
          </cell>
          <cell r="M988" t="str">
            <v>×</v>
          </cell>
          <cell r="N988" t="str">
            <v>√</v>
          </cell>
          <cell r="O988" t="str">
            <v>√</v>
          </cell>
          <cell r="P988" t="str">
            <v>√</v>
          </cell>
          <cell r="Q988" t="str">
            <v>√</v>
          </cell>
          <cell r="R988" t="str">
            <v> </v>
          </cell>
          <cell r="S988" t="str">
            <v> </v>
          </cell>
          <cell r="T988" t="str">
            <v>×</v>
          </cell>
          <cell r="U988" t="str">
            <v>×</v>
          </cell>
          <cell r="V988" t="str">
            <v>×</v>
          </cell>
        </row>
        <row r="989">
          <cell r="B989" t="str">
            <v>西方哲学思想史</v>
          </cell>
          <cell r="C989" t="str">
            <v>哲学类</v>
          </cell>
          <cell r="D989" t="str">
            <v>西方哲学史（第二版）</v>
          </cell>
          <cell r="E989" t="str">
            <v> </v>
          </cell>
          <cell r="F989" t="str">
            <v>978-7-04-052555-7</v>
          </cell>
          <cell r="G989" t="str">
            <v>韩震</v>
          </cell>
          <cell r="H989" t="str">
            <v>高等教育出版社、人民出版社</v>
          </cell>
          <cell r="I989">
            <v>2019</v>
          </cell>
          <cell r="J989">
            <v>2</v>
          </cell>
          <cell r="K989">
            <v>52</v>
          </cell>
          <cell r="L989" t="str">
            <v>马工程重点教材</v>
          </cell>
          <cell r="M989" t="str">
            <v>×</v>
          </cell>
          <cell r="N989" t="str">
            <v>√</v>
          </cell>
          <cell r="O989" t="str">
            <v>√</v>
          </cell>
          <cell r="P989" t="str">
            <v>√</v>
          </cell>
          <cell r="Q989" t="str">
            <v>√</v>
          </cell>
          <cell r="R989" t="str">
            <v> </v>
          </cell>
          <cell r="S989" t="str">
            <v> </v>
          </cell>
          <cell r="T989" t="str">
            <v>×</v>
          </cell>
          <cell r="U989" t="str">
            <v>×</v>
          </cell>
          <cell r="V989" t="str">
            <v>×</v>
          </cell>
        </row>
        <row r="990">
          <cell r="B990" t="str">
            <v>西方哲学通论</v>
          </cell>
          <cell r="C990" t="str">
            <v>哲学类</v>
          </cell>
          <cell r="D990" t="str">
            <v>西方哲学史（第二版）</v>
          </cell>
          <cell r="E990" t="str">
            <v> </v>
          </cell>
          <cell r="F990" t="str">
            <v>978-7-04-052555-7</v>
          </cell>
          <cell r="G990" t="str">
            <v>韩震</v>
          </cell>
          <cell r="H990" t="str">
            <v>高等教育出版社、人民出版社</v>
          </cell>
          <cell r="I990">
            <v>2019</v>
          </cell>
          <cell r="J990">
            <v>2</v>
          </cell>
          <cell r="K990">
            <v>52</v>
          </cell>
          <cell r="L990" t="str">
            <v>马工程重点教材</v>
          </cell>
          <cell r="M990" t="str">
            <v>×</v>
          </cell>
          <cell r="N990" t="str">
            <v>√</v>
          </cell>
          <cell r="O990" t="str">
            <v>√</v>
          </cell>
          <cell r="P990" t="str">
            <v>√</v>
          </cell>
          <cell r="Q990" t="str">
            <v>√</v>
          </cell>
          <cell r="R990" t="str">
            <v> </v>
          </cell>
          <cell r="S990" t="str">
            <v> </v>
          </cell>
          <cell r="T990" t="str">
            <v>×</v>
          </cell>
          <cell r="U990" t="str">
            <v>×</v>
          </cell>
          <cell r="V990" t="str">
            <v>×</v>
          </cell>
        </row>
        <row r="991">
          <cell r="B991" t="str">
            <v>西方哲学引论</v>
          </cell>
          <cell r="C991" t="str">
            <v>哲学类</v>
          </cell>
          <cell r="D991" t="str">
            <v>西方哲学史（第二版）</v>
          </cell>
          <cell r="E991" t="str">
            <v> </v>
          </cell>
          <cell r="F991" t="str">
            <v>978-7-04-052555-7</v>
          </cell>
          <cell r="G991" t="str">
            <v>韩震</v>
          </cell>
          <cell r="H991" t="str">
            <v>高等教育出版社、人民出版社</v>
          </cell>
          <cell r="I991">
            <v>2019</v>
          </cell>
          <cell r="J991">
            <v>2</v>
          </cell>
          <cell r="K991">
            <v>52</v>
          </cell>
          <cell r="L991" t="str">
            <v>马工程重点教材</v>
          </cell>
          <cell r="M991" t="str">
            <v>×</v>
          </cell>
          <cell r="N991" t="str">
            <v>√</v>
          </cell>
          <cell r="O991" t="str">
            <v>√</v>
          </cell>
          <cell r="P991" t="str">
            <v>√</v>
          </cell>
          <cell r="Q991" t="str">
            <v>√</v>
          </cell>
          <cell r="R991" t="str">
            <v> </v>
          </cell>
          <cell r="S991" t="str">
            <v> </v>
          </cell>
          <cell r="T991" t="str">
            <v>×</v>
          </cell>
          <cell r="U991" t="str">
            <v>×</v>
          </cell>
          <cell r="V991" t="str">
            <v>×</v>
          </cell>
        </row>
        <row r="992">
          <cell r="B992" t="str">
            <v>西方古代哲学史</v>
          </cell>
          <cell r="C992" t="str">
            <v>哲学类</v>
          </cell>
          <cell r="D992" t="str">
            <v>西方哲学史（第二版）</v>
          </cell>
          <cell r="E992" t="str">
            <v> </v>
          </cell>
          <cell r="F992" t="str">
            <v>978-7-04-052555-7</v>
          </cell>
          <cell r="G992" t="str">
            <v>韩震</v>
          </cell>
          <cell r="H992" t="str">
            <v>高等教育出版社、人民出版社</v>
          </cell>
          <cell r="I992">
            <v>2019</v>
          </cell>
          <cell r="J992">
            <v>2</v>
          </cell>
          <cell r="K992">
            <v>52</v>
          </cell>
          <cell r="L992" t="str">
            <v>马工程重点教材</v>
          </cell>
          <cell r="M992" t="str">
            <v>×</v>
          </cell>
          <cell r="N992" t="str">
            <v>√</v>
          </cell>
          <cell r="O992" t="str">
            <v>√</v>
          </cell>
          <cell r="P992" t="str">
            <v>√</v>
          </cell>
          <cell r="Q992" t="str">
            <v>√</v>
          </cell>
          <cell r="R992" t="str">
            <v> </v>
          </cell>
          <cell r="S992" t="str">
            <v> </v>
          </cell>
          <cell r="T992" t="str">
            <v>×</v>
          </cell>
          <cell r="U992" t="str">
            <v>×</v>
          </cell>
          <cell r="V992"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汇总明细表"/>
      <sheetName val="Sheet1"/>
    </sheetNames>
    <sheetDataSet>
      <sheetData sheetId="0" refreshError="1"/>
      <sheetData sheetId="1" refreshError="1">
        <row r="1">
          <cell r="B1" t="str">
            <v>史学概论</v>
          </cell>
          <cell r="C1" t="str">
            <v>历史学类</v>
          </cell>
          <cell r="D1" t="str">
            <v>史学概论</v>
          </cell>
          <cell r="E1" t="str">
            <v> </v>
          </cell>
          <cell r="F1" t="str">
            <v>978-7-04-026776-1</v>
          </cell>
          <cell r="G1" t="str">
            <v>张岂之、陈祖武、于沛、李文海、李捷  </v>
          </cell>
          <cell r="H1" t="str">
            <v>高等教育出版社、人民出版社</v>
          </cell>
          <cell r="I1">
            <v>2009</v>
          </cell>
          <cell r="J1">
            <v>1</v>
          </cell>
          <cell r="K1">
            <v>32.8</v>
          </cell>
          <cell r="L1" t="str">
            <v>马工程重点教材</v>
          </cell>
          <cell r="M1" t="str">
            <v>×</v>
          </cell>
          <cell r="N1" t="str">
            <v>×</v>
          </cell>
          <cell r="O1" t="str">
            <v>√</v>
          </cell>
          <cell r="P1" t="str">
            <v>√</v>
          </cell>
          <cell r="Q1" t="str">
            <v>√</v>
          </cell>
          <cell r="R1" t="str">
            <v> </v>
          </cell>
          <cell r="S1" t="str">
            <v> </v>
          </cell>
          <cell r="T1" t="str">
            <v>×</v>
          </cell>
          <cell r="U1" t="str">
            <v>×</v>
          </cell>
          <cell r="V1" t="str">
            <v>×</v>
          </cell>
        </row>
        <row r="2">
          <cell r="B2" t="str">
            <v>历史科学概论</v>
          </cell>
          <cell r="C2" t="str">
            <v>历史学类</v>
          </cell>
          <cell r="D2" t="str">
            <v>史学概论</v>
          </cell>
          <cell r="E2" t="str">
            <v> </v>
          </cell>
          <cell r="F2" t="str">
            <v>978-7-04-026776-1</v>
          </cell>
          <cell r="G2" t="str">
            <v>张岂之、陈祖武、于沛、李文海、李捷  </v>
          </cell>
          <cell r="H2" t="str">
            <v>高等教育出版社、人民出版社</v>
          </cell>
          <cell r="I2">
            <v>2009</v>
          </cell>
          <cell r="J2">
            <v>1</v>
          </cell>
          <cell r="K2">
            <v>32.8</v>
          </cell>
          <cell r="L2" t="str">
            <v>马工程重点教材</v>
          </cell>
          <cell r="M2" t="str">
            <v>×</v>
          </cell>
          <cell r="N2" t="str">
            <v>×</v>
          </cell>
          <cell r="O2" t="str">
            <v>√</v>
          </cell>
          <cell r="P2" t="str">
            <v>√</v>
          </cell>
          <cell r="Q2" t="str">
            <v>√</v>
          </cell>
          <cell r="R2" t="str">
            <v> </v>
          </cell>
          <cell r="S2" t="str">
            <v> </v>
          </cell>
          <cell r="T2" t="str">
            <v>×</v>
          </cell>
          <cell r="U2" t="str">
            <v>×</v>
          </cell>
          <cell r="V2" t="str">
            <v>×</v>
          </cell>
        </row>
        <row r="3">
          <cell r="B3" t="str">
            <v>历史理论</v>
          </cell>
          <cell r="C3" t="str">
            <v>历史学类</v>
          </cell>
          <cell r="D3" t="str">
            <v>史学概论</v>
          </cell>
          <cell r="E3" t="str">
            <v> </v>
          </cell>
          <cell r="F3" t="str">
            <v>978-7-04-026776-1</v>
          </cell>
          <cell r="G3" t="str">
            <v>张岂之、陈祖武、于沛、李文海、李捷  </v>
          </cell>
          <cell r="H3" t="str">
            <v>高等教育出版社、人民出版社</v>
          </cell>
          <cell r="I3">
            <v>2009</v>
          </cell>
          <cell r="J3">
            <v>1</v>
          </cell>
          <cell r="K3">
            <v>32.8</v>
          </cell>
          <cell r="L3" t="str">
            <v>马工程重点教材</v>
          </cell>
          <cell r="M3" t="str">
            <v>×</v>
          </cell>
          <cell r="N3" t="str">
            <v>×</v>
          </cell>
          <cell r="O3" t="str">
            <v>√</v>
          </cell>
          <cell r="P3" t="str">
            <v>√</v>
          </cell>
          <cell r="Q3" t="str">
            <v>√</v>
          </cell>
          <cell r="R3" t="str">
            <v> </v>
          </cell>
          <cell r="S3" t="str">
            <v> </v>
          </cell>
          <cell r="T3" t="str">
            <v>×</v>
          </cell>
          <cell r="U3" t="str">
            <v>×</v>
          </cell>
          <cell r="V3" t="str">
            <v>×</v>
          </cell>
        </row>
        <row r="4">
          <cell r="B4" t="str">
            <v>历史学</v>
          </cell>
          <cell r="C4" t="str">
            <v>历史学类</v>
          </cell>
          <cell r="D4" t="str">
            <v>史学概论</v>
          </cell>
          <cell r="E4" t="str">
            <v> </v>
          </cell>
          <cell r="F4" t="str">
            <v>978-7-04-026776-1</v>
          </cell>
          <cell r="G4" t="str">
            <v>张岂之、陈祖武、于沛、李文海、李捷  </v>
          </cell>
          <cell r="H4" t="str">
            <v>高等教育出版社、人民出版社</v>
          </cell>
          <cell r="I4">
            <v>2009</v>
          </cell>
          <cell r="J4">
            <v>1</v>
          </cell>
          <cell r="K4">
            <v>32.8</v>
          </cell>
          <cell r="L4" t="str">
            <v>马工程重点教材</v>
          </cell>
          <cell r="M4" t="str">
            <v>×</v>
          </cell>
          <cell r="N4" t="str">
            <v>×</v>
          </cell>
          <cell r="O4" t="str">
            <v>√</v>
          </cell>
          <cell r="P4" t="str">
            <v>√</v>
          </cell>
          <cell r="Q4" t="str">
            <v>√</v>
          </cell>
          <cell r="R4" t="str">
            <v> </v>
          </cell>
          <cell r="S4" t="str">
            <v> </v>
          </cell>
          <cell r="T4" t="str">
            <v>×</v>
          </cell>
          <cell r="U4" t="str">
            <v>×</v>
          </cell>
          <cell r="V4" t="str">
            <v>×</v>
          </cell>
        </row>
        <row r="5">
          <cell r="B5" t="str">
            <v>历史学（师范）专业导论</v>
          </cell>
          <cell r="C5" t="str">
            <v>历史学类</v>
          </cell>
          <cell r="D5" t="str">
            <v>史学概论</v>
          </cell>
          <cell r="E5" t="str">
            <v> </v>
          </cell>
          <cell r="F5" t="str">
            <v>978-7-04-026776-1</v>
          </cell>
          <cell r="G5" t="str">
            <v>张岂之、陈祖武、于沛、李文海、李捷  </v>
          </cell>
          <cell r="H5" t="str">
            <v>高等教育出版社、人民出版社</v>
          </cell>
          <cell r="I5">
            <v>2009</v>
          </cell>
          <cell r="J5">
            <v>1</v>
          </cell>
          <cell r="K5">
            <v>32.8</v>
          </cell>
          <cell r="L5" t="str">
            <v>马工程重点教材</v>
          </cell>
          <cell r="M5" t="str">
            <v>×</v>
          </cell>
          <cell r="N5" t="str">
            <v>×</v>
          </cell>
          <cell r="O5" t="str">
            <v>√</v>
          </cell>
          <cell r="P5" t="str">
            <v>√</v>
          </cell>
          <cell r="Q5" t="str">
            <v>√</v>
          </cell>
          <cell r="R5" t="str">
            <v> </v>
          </cell>
          <cell r="S5" t="str">
            <v> </v>
          </cell>
          <cell r="T5" t="str">
            <v>×</v>
          </cell>
          <cell r="U5" t="str">
            <v>×</v>
          </cell>
          <cell r="V5" t="str">
            <v>×</v>
          </cell>
        </row>
        <row r="6">
          <cell r="B6" t="str">
            <v>历史学的理论与方法</v>
          </cell>
          <cell r="C6" t="str">
            <v>历史学类</v>
          </cell>
          <cell r="D6" t="str">
            <v>史学概论</v>
          </cell>
          <cell r="E6" t="str">
            <v> </v>
          </cell>
          <cell r="F6" t="str">
            <v>978-7-04-026776-1</v>
          </cell>
          <cell r="G6" t="str">
            <v>张岂之、陈祖武、于沛、李文海、李捷  </v>
          </cell>
          <cell r="H6" t="str">
            <v>高等教育出版社、人民出版社</v>
          </cell>
          <cell r="I6">
            <v>2009</v>
          </cell>
          <cell r="J6">
            <v>1</v>
          </cell>
          <cell r="K6">
            <v>32.8</v>
          </cell>
          <cell r="L6" t="str">
            <v>马工程重点教材</v>
          </cell>
          <cell r="M6" t="str">
            <v>×</v>
          </cell>
          <cell r="N6" t="str">
            <v>×</v>
          </cell>
          <cell r="O6" t="str">
            <v>√</v>
          </cell>
          <cell r="P6" t="str">
            <v>√</v>
          </cell>
          <cell r="Q6" t="str">
            <v>√</v>
          </cell>
          <cell r="R6" t="str">
            <v> </v>
          </cell>
          <cell r="S6" t="str">
            <v> </v>
          </cell>
          <cell r="T6" t="str">
            <v>×</v>
          </cell>
          <cell r="U6" t="str">
            <v>×</v>
          </cell>
          <cell r="V6" t="str">
            <v>×</v>
          </cell>
        </row>
        <row r="7">
          <cell r="B7" t="str">
            <v>历史学概论</v>
          </cell>
          <cell r="C7" t="str">
            <v>历史学类</v>
          </cell>
          <cell r="D7" t="str">
            <v>史学概论</v>
          </cell>
          <cell r="E7" t="str">
            <v> </v>
          </cell>
          <cell r="F7" t="str">
            <v>978-7-04-026776-1</v>
          </cell>
          <cell r="G7" t="str">
            <v>张岂之、陈祖武、于沛、李文海、李捷  </v>
          </cell>
          <cell r="H7" t="str">
            <v>高等教育出版社、人民出版社</v>
          </cell>
          <cell r="I7">
            <v>2009</v>
          </cell>
          <cell r="J7">
            <v>1</v>
          </cell>
          <cell r="K7">
            <v>32.8</v>
          </cell>
          <cell r="L7" t="str">
            <v>马工程重点教材</v>
          </cell>
          <cell r="M7" t="str">
            <v>×</v>
          </cell>
          <cell r="N7" t="str">
            <v>×</v>
          </cell>
          <cell r="O7" t="str">
            <v>√</v>
          </cell>
          <cell r="P7" t="str">
            <v>√</v>
          </cell>
          <cell r="Q7" t="str">
            <v>√</v>
          </cell>
          <cell r="R7" t="str">
            <v> </v>
          </cell>
          <cell r="S7" t="str">
            <v> </v>
          </cell>
          <cell r="T7" t="str">
            <v>×</v>
          </cell>
          <cell r="U7" t="str">
            <v>×</v>
          </cell>
          <cell r="V7" t="str">
            <v>×</v>
          </cell>
        </row>
        <row r="8">
          <cell r="B8" t="str">
            <v>历史学科专业导论</v>
          </cell>
          <cell r="C8" t="str">
            <v>历史学类</v>
          </cell>
          <cell r="D8" t="str">
            <v>史学概论</v>
          </cell>
          <cell r="E8" t="str">
            <v> </v>
          </cell>
          <cell r="F8" t="str">
            <v>978-7-04-026776-1</v>
          </cell>
          <cell r="G8" t="str">
            <v>张岂之、陈祖武、于沛、李文海、李捷  </v>
          </cell>
          <cell r="H8" t="str">
            <v>高等教育出版社、人民出版社</v>
          </cell>
          <cell r="I8">
            <v>2009</v>
          </cell>
          <cell r="J8">
            <v>1</v>
          </cell>
          <cell r="K8">
            <v>32.8</v>
          </cell>
          <cell r="L8" t="str">
            <v>马工程重点教材</v>
          </cell>
          <cell r="M8" t="str">
            <v>×</v>
          </cell>
          <cell r="N8" t="str">
            <v>×</v>
          </cell>
          <cell r="O8" t="str">
            <v>√</v>
          </cell>
          <cell r="P8" t="str">
            <v>√</v>
          </cell>
          <cell r="Q8" t="str">
            <v>√</v>
          </cell>
          <cell r="R8" t="str">
            <v> </v>
          </cell>
          <cell r="S8" t="str">
            <v> </v>
          </cell>
          <cell r="T8" t="str">
            <v>×</v>
          </cell>
          <cell r="U8" t="str">
            <v>×</v>
          </cell>
          <cell r="V8" t="str">
            <v>×</v>
          </cell>
        </row>
        <row r="9">
          <cell r="B9" t="str">
            <v>历史学科专业导引课</v>
          </cell>
          <cell r="C9" t="str">
            <v>历史学类</v>
          </cell>
          <cell r="D9" t="str">
            <v>史学概论</v>
          </cell>
          <cell r="E9" t="str">
            <v> </v>
          </cell>
          <cell r="F9" t="str">
            <v>978-7-04-026776-1</v>
          </cell>
          <cell r="G9" t="str">
            <v>张岂之、陈祖武、于沛、李文海、李捷  </v>
          </cell>
          <cell r="H9" t="str">
            <v>高等教育出版社、人民出版社</v>
          </cell>
          <cell r="I9">
            <v>2009</v>
          </cell>
          <cell r="J9">
            <v>1</v>
          </cell>
          <cell r="K9">
            <v>32.8</v>
          </cell>
          <cell r="L9" t="str">
            <v>马工程重点教材</v>
          </cell>
          <cell r="M9" t="str">
            <v>×</v>
          </cell>
          <cell r="N9" t="str">
            <v>×</v>
          </cell>
          <cell r="O9" t="str">
            <v>√</v>
          </cell>
          <cell r="P9" t="str">
            <v>√</v>
          </cell>
          <cell r="Q9" t="str">
            <v>√</v>
          </cell>
          <cell r="R9" t="str">
            <v> </v>
          </cell>
          <cell r="S9" t="str">
            <v> </v>
          </cell>
          <cell r="T9" t="str">
            <v>×</v>
          </cell>
          <cell r="U9" t="str">
            <v>×</v>
          </cell>
          <cell r="V9" t="str">
            <v>×</v>
          </cell>
        </row>
        <row r="10">
          <cell r="B10" t="str">
            <v>历史学理论与方法</v>
          </cell>
          <cell r="C10" t="str">
            <v>历史学类</v>
          </cell>
          <cell r="D10" t="str">
            <v>史学概论</v>
          </cell>
          <cell r="E10" t="str">
            <v> </v>
          </cell>
          <cell r="F10" t="str">
            <v>978-7-04-026776-1</v>
          </cell>
          <cell r="G10" t="str">
            <v>张岂之、陈祖武、于沛、李文海、李捷  </v>
          </cell>
          <cell r="H10" t="str">
            <v>高等教育出版社、人民出版社</v>
          </cell>
          <cell r="I10">
            <v>2009</v>
          </cell>
          <cell r="J10">
            <v>1</v>
          </cell>
          <cell r="K10">
            <v>32.8</v>
          </cell>
          <cell r="L10" t="str">
            <v>马工程重点教材</v>
          </cell>
          <cell r="M10" t="str">
            <v>×</v>
          </cell>
          <cell r="N10" t="str">
            <v>×</v>
          </cell>
          <cell r="O10" t="str">
            <v>√</v>
          </cell>
          <cell r="P10" t="str">
            <v>√</v>
          </cell>
          <cell r="Q10" t="str">
            <v>√</v>
          </cell>
          <cell r="R10" t="str">
            <v> </v>
          </cell>
          <cell r="S10" t="str">
            <v> </v>
          </cell>
          <cell r="T10" t="str">
            <v>×</v>
          </cell>
          <cell r="U10" t="str">
            <v>×</v>
          </cell>
          <cell r="V10" t="str">
            <v>×</v>
          </cell>
        </row>
        <row r="11">
          <cell r="B11" t="str">
            <v>历史学入门导论</v>
          </cell>
          <cell r="C11" t="str">
            <v>历史学类</v>
          </cell>
          <cell r="D11" t="str">
            <v>史学概论</v>
          </cell>
          <cell r="E11" t="str">
            <v> </v>
          </cell>
          <cell r="F11" t="str">
            <v>978-7-04-026776-1</v>
          </cell>
          <cell r="G11" t="str">
            <v>张岂之、陈祖武、于沛、李文海、李捷  </v>
          </cell>
          <cell r="H11" t="str">
            <v>高等教育出版社、人民出版社</v>
          </cell>
          <cell r="I11">
            <v>2009</v>
          </cell>
          <cell r="J11">
            <v>1</v>
          </cell>
          <cell r="K11">
            <v>32.8</v>
          </cell>
          <cell r="L11" t="str">
            <v>马工程重点教材</v>
          </cell>
          <cell r="M11" t="str">
            <v>×</v>
          </cell>
          <cell r="N11" t="str">
            <v>×</v>
          </cell>
          <cell r="O11" t="str">
            <v>√</v>
          </cell>
          <cell r="P11" t="str">
            <v>√</v>
          </cell>
          <cell r="Q11" t="str">
            <v>√</v>
          </cell>
          <cell r="R11" t="str">
            <v> </v>
          </cell>
          <cell r="S11" t="str">
            <v> </v>
          </cell>
          <cell r="T11" t="str">
            <v>×</v>
          </cell>
          <cell r="U11" t="str">
            <v>×</v>
          </cell>
          <cell r="V11" t="str">
            <v>×</v>
          </cell>
        </row>
        <row r="12">
          <cell r="B12" t="str">
            <v>历史学通论</v>
          </cell>
          <cell r="C12" t="str">
            <v>历史学类</v>
          </cell>
          <cell r="D12" t="str">
            <v>史学概论</v>
          </cell>
          <cell r="E12" t="str">
            <v> </v>
          </cell>
          <cell r="F12" t="str">
            <v>978-7-04-026776-1</v>
          </cell>
          <cell r="G12" t="str">
            <v>张岂之、陈祖武、于沛、李文海、李捷  </v>
          </cell>
          <cell r="H12" t="str">
            <v>高等教育出版社、人民出版社</v>
          </cell>
          <cell r="I12">
            <v>2009</v>
          </cell>
          <cell r="J12">
            <v>1</v>
          </cell>
          <cell r="K12">
            <v>32.8</v>
          </cell>
          <cell r="L12" t="str">
            <v>马工程重点教材</v>
          </cell>
          <cell r="M12" t="str">
            <v>×</v>
          </cell>
          <cell r="N12" t="str">
            <v>×</v>
          </cell>
          <cell r="O12" t="str">
            <v>√</v>
          </cell>
          <cell r="P12" t="str">
            <v>√</v>
          </cell>
          <cell r="Q12" t="str">
            <v>√</v>
          </cell>
          <cell r="R12" t="str">
            <v> </v>
          </cell>
          <cell r="S12" t="str">
            <v> </v>
          </cell>
          <cell r="T12" t="str">
            <v>×</v>
          </cell>
          <cell r="U12" t="str">
            <v>×</v>
          </cell>
          <cell r="V12" t="str">
            <v>×</v>
          </cell>
        </row>
        <row r="13">
          <cell r="B13" t="str">
            <v>历史学专业导论</v>
          </cell>
          <cell r="C13" t="str">
            <v>历史学类</v>
          </cell>
          <cell r="D13" t="str">
            <v>史学概论</v>
          </cell>
          <cell r="E13" t="str">
            <v> </v>
          </cell>
          <cell r="F13" t="str">
            <v>978-7-04-026776-1</v>
          </cell>
          <cell r="G13" t="str">
            <v>张岂之、陈祖武、于沛、李文海、李捷  </v>
          </cell>
          <cell r="H13" t="str">
            <v>高等教育出版社、人民出版社</v>
          </cell>
          <cell r="I13">
            <v>2009</v>
          </cell>
          <cell r="J13">
            <v>1</v>
          </cell>
          <cell r="K13">
            <v>32.8</v>
          </cell>
          <cell r="L13" t="str">
            <v>马工程重点教材</v>
          </cell>
          <cell r="M13" t="str">
            <v>×</v>
          </cell>
          <cell r="N13" t="str">
            <v>×</v>
          </cell>
          <cell r="O13" t="str">
            <v>√</v>
          </cell>
          <cell r="P13" t="str">
            <v>√</v>
          </cell>
          <cell r="Q13" t="str">
            <v>√</v>
          </cell>
          <cell r="R13" t="str">
            <v> </v>
          </cell>
          <cell r="S13" t="str">
            <v> </v>
          </cell>
          <cell r="T13" t="str">
            <v>×</v>
          </cell>
          <cell r="U13" t="str">
            <v>×</v>
          </cell>
          <cell r="V13" t="str">
            <v>×</v>
          </cell>
        </row>
        <row r="14">
          <cell r="B14" t="str">
            <v>历史学专业概论</v>
          </cell>
          <cell r="C14" t="str">
            <v>历史学类</v>
          </cell>
          <cell r="D14" t="str">
            <v>史学概论</v>
          </cell>
          <cell r="E14" t="str">
            <v> </v>
          </cell>
          <cell r="F14" t="str">
            <v>978-7-04-026776-1</v>
          </cell>
          <cell r="G14" t="str">
            <v>张岂之、陈祖武、于沛、李文海、李捷  </v>
          </cell>
          <cell r="H14" t="str">
            <v>高等教育出版社、人民出版社</v>
          </cell>
          <cell r="I14">
            <v>2009</v>
          </cell>
          <cell r="J14">
            <v>1</v>
          </cell>
          <cell r="K14">
            <v>32.8</v>
          </cell>
          <cell r="L14" t="str">
            <v>马工程重点教材</v>
          </cell>
          <cell r="M14" t="str">
            <v>×</v>
          </cell>
          <cell r="N14" t="str">
            <v>×</v>
          </cell>
          <cell r="O14" t="str">
            <v>√</v>
          </cell>
          <cell r="P14" t="str">
            <v>√</v>
          </cell>
          <cell r="Q14" t="str">
            <v>√</v>
          </cell>
          <cell r="R14" t="str">
            <v> </v>
          </cell>
          <cell r="S14" t="str">
            <v> </v>
          </cell>
          <cell r="T14" t="str">
            <v>×</v>
          </cell>
          <cell r="U14" t="str">
            <v>×</v>
          </cell>
          <cell r="V14" t="str">
            <v>×</v>
          </cell>
        </row>
        <row r="15">
          <cell r="B15" t="str">
            <v>历史研究基础</v>
          </cell>
          <cell r="C15" t="str">
            <v>历史学类</v>
          </cell>
          <cell r="D15" t="str">
            <v>史学概论</v>
          </cell>
          <cell r="E15" t="str">
            <v> </v>
          </cell>
          <cell r="F15" t="str">
            <v>978-7-04-026776-1</v>
          </cell>
          <cell r="G15" t="str">
            <v>张岂之、陈祖武、于沛、李文海、李捷  </v>
          </cell>
          <cell r="H15" t="str">
            <v>高等教育出版社、人民出版社</v>
          </cell>
          <cell r="I15">
            <v>2009</v>
          </cell>
          <cell r="J15">
            <v>1</v>
          </cell>
          <cell r="K15">
            <v>32.8</v>
          </cell>
          <cell r="L15" t="str">
            <v>马工程重点教材</v>
          </cell>
          <cell r="M15" t="str">
            <v>×</v>
          </cell>
          <cell r="N15" t="str">
            <v>×</v>
          </cell>
          <cell r="O15" t="str">
            <v>√</v>
          </cell>
          <cell r="P15" t="str">
            <v>√</v>
          </cell>
          <cell r="Q15" t="str">
            <v>√</v>
          </cell>
          <cell r="R15" t="str">
            <v> </v>
          </cell>
          <cell r="S15" t="str">
            <v> </v>
          </cell>
          <cell r="T15" t="str">
            <v>×</v>
          </cell>
          <cell r="U15" t="str">
            <v>×</v>
          </cell>
          <cell r="V15" t="str">
            <v>×</v>
          </cell>
        </row>
        <row r="16">
          <cell r="B16" t="str">
            <v>历史与历史研究</v>
          </cell>
          <cell r="C16" t="str">
            <v>历史学类</v>
          </cell>
          <cell r="D16" t="str">
            <v>史学概论</v>
          </cell>
          <cell r="E16" t="str">
            <v> </v>
          </cell>
          <cell r="F16" t="str">
            <v>978-7-04-026776-1</v>
          </cell>
          <cell r="G16" t="str">
            <v>张岂之、陈祖武、于沛、李文海、李捷  </v>
          </cell>
          <cell r="H16" t="str">
            <v>高等教育出版社、人民出版社</v>
          </cell>
          <cell r="I16">
            <v>2009</v>
          </cell>
          <cell r="J16">
            <v>1</v>
          </cell>
          <cell r="K16">
            <v>32.8</v>
          </cell>
          <cell r="L16" t="str">
            <v>马工程重点教材</v>
          </cell>
          <cell r="M16" t="str">
            <v>×</v>
          </cell>
          <cell r="N16" t="str">
            <v>×</v>
          </cell>
          <cell r="O16" t="str">
            <v>√</v>
          </cell>
          <cell r="P16" t="str">
            <v>√</v>
          </cell>
          <cell r="Q16" t="str">
            <v>√</v>
          </cell>
          <cell r="R16" t="str">
            <v> </v>
          </cell>
          <cell r="S16" t="str">
            <v> </v>
          </cell>
          <cell r="T16" t="str">
            <v>×</v>
          </cell>
          <cell r="U16" t="str">
            <v>×</v>
          </cell>
          <cell r="V16" t="str">
            <v>×</v>
          </cell>
        </row>
        <row r="17">
          <cell r="B17" t="str">
            <v>历史哲学</v>
          </cell>
          <cell r="C17" t="str">
            <v>历史学类</v>
          </cell>
          <cell r="D17" t="str">
            <v>史学概论</v>
          </cell>
          <cell r="E17" t="str">
            <v> </v>
          </cell>
          <cell r="F17" t="str">
            <v>978-7-04-026776-1</v>
          </cell>
          <cell r="G17" t="str">
            <v>张岂之、陈祖武、于沛、李文海、李捷  </v>
          </cell>
          <cell r="H17" t="str">
            <v>高等教育出版社、人民出版社</v>
          </cell>
          <cell r="I17">
            <v>2009</v>
          </cell>
          <cell r="J17">
            <v>1</v>
          </cell>
          <cell r="K17">
            <v>32.8</v>
          </cell>
          <cell r="L17" t="str">
            <v>马工程重点教材</v>
          </cell>
          <cell r="M17" t="str">
            <v>×</v>
          </cell>
          <cell r="N17" t="str">
            <v>×</v>
          </cell>
          <cell r="O17" t="str">
            <v>√</v>
          </cell>
          <cell r="P17" t="str">
            <v>√</v>
          </cell>
          <cell r="Q17" t="str">
            <v>√</v>
          </cell>
          <cell r="R17" t="str">
            <v> </v>
          </cell>
          <cell r="S17" t="str">
            <v> </v>
          </cell>
          <cell r="T17" t="str">
            <v>×</v>
          </cell>
          <cell r="U17" t="str">
            <v>×</v>
          </cell>
          <cell r="V17" t="str">
            <v>×</v>
          </cell>
        </row>
        <row r="18">
          <cell r="B18" t="str">
            <v>史学导论</v>
          </cell>
          <cell r="C18" t="str">
            <v>历史学类</v>
          </cell>
          <cell r="D18" t="str">
            <v>史学概论</v>
          </cell>
          <cell r="E18" t="str">
            <v> </v>
          </cell>
          <cell r="F18" t="str">
            <v>978-7-04-026776-1</v>
          </cell>
          <cell r="G18" t="str">
            <v>张岂之、陈祖武、于沛、李文海、李捷  </v>
          </cell>
          <cell r="H18" t="str">
            <v>高等教育出版社、人民出版社</v>
          </cell>
          <cell r="I18">
            <v>2009</v>
          </cell>
          <cell r="J18">
            <v>1</v>
          </cell>
          <cell r="K18">
            <v>32.8</v>
          </cell>
          <cell r="L18" t="str">
            <v>马工程重点教材</v>
          </cell>
          <cell r="M18" t="str">
            <v>×</v>
          </cell>
          <cell r="N18" t="str">
            <v>×</v>
          </cell>
          <cell r="O18" t="str">
            <v>√</v>
          </cell>
          <cell r="P18" t="str">
            <v>√</v>
          </cell>
          <cell r="Q18" t="str">
            <v>√</v>
          </cell>
          <cell r="R18" t="str">
            <v> </v>
          </cell>
          <cell r="S18" t="str">
            <v> </v>
          </cell>
          <cell r="T18" t="str">
            <v>×</v>
          </cell>
          <cell r="U18" t="str">
            <v>×</v>
          </cell>
          <cell r="V18" t="str">
            <v>×</v>
          </cell>
        </row>
        <row r="19">
          <cell r="B19" t="str">
            <v>史学方法论</v>
          </cell>
          <cell r="C19" t="str">
            <v>历史学类</v>
          </cell>
          <cell r="D19" t="str">
            <v>史学概论</v>
          </cell>
          <cell r="E19" t="str">
            <v> </v>
          </cell>
          <cell r="F19" t="str">
            <v>978-7-04-026776-1</v>
          </cell>
          <cell r="G19" t="str">
            <v>张岂之、陈祖武、于沛、李文海、李捷  </v>
          </cell>
          <cell r="H19" t="str">
            <v>高等教育出版社、人民出版社</v>
          </cell>
          <cell r="I19">
            <v>2009</v>
          </cell>
          <cell r="J19">
            <v>1</v>
          </cell>
          <cell r="K19">
            <v>32.8</v>
          </cell>
          <cell r="L19" t="str">
            <v>马工程重点教材</v>
          </cell>
          <cell r="M19" t="str">
            <v>×</v>
          </cell>
          <cell r="N19" t="str">
            <v>×</v>
          </cell>
          <cell r="O19" t="str">
            <v>√</v>
          </cell>
          <cell r="P19" t="str">
            <v>√</v>
          </cell>
          <cell r="Q19" t="str">
            <v>√</v>
          </cell>
          <cell r="R19" t="str">
            <v> </v>
          </cell>
          <cell r="S19" t="str">
            <v> </v>
          </cell>
          <cell r="T19" t="str">
            <v>×</v>
          </cell>
          <cell r="U19" t="str">
            <v>×</v>
          </cell>
          <cell r="V19" t="str">
            <v>×</v>
          </cell>
        </row>
        <row r="20">
          <cell r="B20" t="str">
            <v>史学概论与史学史</v>
          </cell>
          <cell r="C20" t="str">
            <v>历史学类</v>
          </cell>
          <cell r="D20" t="str">
            <v>史学概论</v>
          </cell>
          <cell r="E20" t="str">
            <v> </v>
          </cell>
          <cell r="F20" t="str">
            <v>978-7-04-026776-1</v>
          </cell>
          <cell r="G20" t="str">
            <v>张岂之、陈祖武、于沛、李文海、李捷  </v>
          </cell>
          <cell r="H20" t="str">
            <v>高等教育出版社、人民出版社</v>
          </cell>
          <cell r="I20">
            <v>2009</v>
          </cell>
          <cell r="J20">
            <v>1</v>
          </cell>
          <cell r="K20">
            <v>32.8</v>
          </cell>
          <cell r="L20" t="str">
            <v>马工程重点教材</v>
          </cell>
          <cell r="M20" t="str">
            <v>×</v>
          </cell>
          <cell r="N20" t="str">
            <v>×</v>
          </cell>
          <cell r="O20" t="str">
            <v>√</v>
          </cell>
          <cell r="P20" t="str">
            <v>√</v>
          </cell>
          <cell r="Q20" t="str">
            <v>√</v>
          </cell>
          <cell r="R20" t="str">
            <v> </v>
          </cell>
          <cell r="S20" t="str">
            <v> </v>
          </cell>
          <cell r="T20" t="str">
            <v>×</v>
          </cell>
          <cell r="U20" t="str">
            <v>×</v>
          </cell>
          <cell r="V20" t="str">
            <v>×</v>
          </cell>
        </row>
        <row r="21">
          <cell r="B21" t="str">
            <v>史学基础</v>
          </cell>
          <cell r="C21" t="str">
            <v>历史学类</v>
          </cell>
          <cell r="D21" t="str">
            <v>史学概论</v>
          </cell>
          <cell r="E21" t="str">
            <v> </v>
          </cell>
          <cell r="F21" t="str">
            <v>978-7-04-026776-1</v>
          </cell>
          <cell r="G21" t="str">
            <v>张岂之、陈祖武、于沛、李文海、李捷  </v>
          </cell>
          <cell r="H21" t="str">
            <v>高等教育出版社、人民出版社</v>
          </cell>
          <cell r="I21">
            <v>2009</v>
          </cell>
          <cell r="J21">
            <v>1</v>
          </cell>
          <cell r="K21">
            <v>32.8</v>
          </cell>
          <cell r="L21" t="str">
            <v>马工程重点教材</v>
          </cell>
          <cell r="M21" t="str">
            <v>×</v>
          </cell>
          <cell r="N21" t="str">
            <v>×</v>
          </cell>
          <cell r="O21" t="str">
            <v>√</v>
          </cell>
          <cell r="P21" t="str">
            <v>√</v>
          </cell>
          <cell r="Q21" t="str">
            <v>√</v>
          </cell>
          <cell r="R21" t="str">
            <v> </v>
          </cell>
          <cell r="S21" t="str">
            <v> </v>
          </cell>
          <cell r="T21" t="str">
            <v>×</v>
          </cell>
          <cell r="U21" t="str">
            <v>×</v>
          </cell>
          <cell r="V21" t="str">
            <v>×</v>
          </cell>
        </row>
        <row r="22">
          <cell r="B22" t="str">
            <v>史学理论</v>
          </cell>
          <cell r="C22" t="str">
            <v>历史学类</v>
          </cell>
          <cell r="D22" t="str">
            <v>史学概论</v>
          </cell>
          <cell r="E22" t="str">
            <v> </v>
          </cell>
          <cell r="F22" t="str">
            <v>978-7-04-026776-1</v>
          </cell>
          <cell r="G22" t="str">
            <v>张岂之、陈祖武、于沛、李文海、李捷  </v>
          </cell>
          <cell r="H22" t="str">
            <v>高等教育出版社、人民出版社</v>
          </cell>
          <cell r="I22">
            <v>2009</v>
          </cell>
          <cell r="J22">
            <v>1</v>
          </cell>
          <cell r="K22">
            <v>32.8</v>
          </cell>
          <cell r="L22" t="str">
            <v>马工程重点教材</v>
          </cell>
          <cell r="M22" t="str">
            <v>×</v>
          </cell>
          <cell r="N22" t="str">
            <v>×</v>
          </cell>
          <cell r="O22" t="str">
            <v>√</v>
          </cell>
          <cell r="P22" t="str">
            <v>√</v>
          </cell>
          <cell r="Q22" t="str">
            <v>√</v>
          </cell>
          <cell r="R22" t="str">
            <v> </v>
          </cell>
          <cell r="S22" t="str">
            <v> </v>
          </cell>
          <cell r="T22" t="str">
            <v>×</v>
          </cell>
          <cell r="U22" t="str">
            <v>×</v>
          </cell>
          <cell r="V22" t="str">
            <v>×</v>
          </cell>
        </row>
        <row r="23">
          <cell r="B23" t="str">
            <v>史学理论与方法</v>
          </cell>
          <cell r="C23" t="str">
            <v>历史学类</v>
          </cell>
          <cell r="D23" t="str">
            <v>史学概论</v>
          </cell>
          <cell r="E23" t="str">
            <v> </v>
          </cell>
          <cell r="F23" t="str">
            <v>978-7-04-026776-1</v>
          </cell>
          <cell r="G23" t="str">
            <v>张岂之、陈祖武、于沛、李文海、李捷  </v>
          </cell>
          <cell r="H23" t="str">
            <v>高等教育出版社、人民出版社</v>
          </cell>
          <cell r="I23">
            <v>2009</v>
          </cell>
          <cell r="J23">
            <v>1</v>
          </cell>
          <cell r="K23">
            <v>32.8</v>
          </cell>
          <cell r="L23" t="str">
            <v>马工程重点教材</v>
          </cell>
          <cell r="M23" t="str">
            <v>×</v>
          </cell>
          <cell r="N23" t="str">
            <v>×</v>
          </cell>
          <cell r="O23" t="str">
            <v>√</v>
          </cell>
          <cell r="P23" t="str">
            <v>√</v>
          </cell>
          <cell r="Q23" t="str">
            <v>√</v>
          </cell>
          <cell r="R23" t="str">
            <v> </v>
          </cell>
          <cell r="S23" t="str">
            <v> </v>
          </cell>
          <cell r="T23" t="str">
            <v>×</v>
          </cell>
          <cell r="U23" t="str">
            <v>×</v>
          </cell>
          <cell r="V23" t="str">
            <v>×</v>
          </cell>
        </row>
        <row r="24">
          <cell r="B24" t="str">
            <v>史学入门</v>
          </cell>
          <cell r="C24" t="str">
            <v>历史学类</v>
          </cell>
          <cell r="D24" t="str">
            <v>史学概论</v>
          </cell>
          <cell r="E24" t="str">
            <v> </v>
          </cell>
          <cell r="F24" t="str">
            <v>978-7-04-026776-1</v>
          </cell>
          <cell r="G24" t="str">
            <v>张岂之、陈祖武、于沛、李文海、李捷  </v>
          </cell>
          <cell r="H24" t="str">
            <v>高等教育出版社、人民出版社</v>
          </cell>
          <cell r="I24">
            <v>2009</v>
          </cell>
          <cell r="J24">
            <v>1</v>
          </cell>
          <cell r="K24">
            <v>32.8</v>
          </cell>
          <cell r="L24" t="str">
            <v>马工程重点教材</v>
          </cell>
          <cell r="M24" t="str">
            <v>×</v>
          </cell>
          <cell r="N24" t="str">
            <v>×</v>
          </cell>
          <cell r="O24" t="str">
            <v>√</v>
          </cell>
          <cell r="P24" t="str">
            <v>√</v>
          </cell>
          <cell r="Q24" t="str">
            <v>√</v>
          </cell>
          <cell r="R24" t="str">
            <v> </v>
          </cell>
          <cell r="S24" t="str">
            <v> </v>
          </cell>
          <cell r="T24" t="str">
            <v>×</v>
          </cell>
          <cell r="U24" t="str">
            <v>×</v>
          </cell>
          <cell r="V24" t="str">
            <v>×</v>
          </cell>
        </row>
        <row r="25">
          <cell r="B25" t="str">
            <v>史学通论</v>
          </cell>
          <cell r="C25" t="str">
            <v>历史学类</v>
          </cell>
          <cell r="D25" t="str">
            <v>史学概论</v>
          </cell>
          <cell r="E25" t="str">
            <v> </v>
          </cell>
          <cell r="F25" t="str">
            <v>978-7-04-026776-1</v>
          </cell>
          <cell r="G25" t="str">
            <v>张岂之、陈祖武、于沛、李文海、李捷  </v>
          </cell>
          <cell r="H25" t="str">
            <v>高等教育出版社、人民出版社</v>
          </cell>
          <cell r="I25">
            <v>2009</v>
          </cell>
          <cell r="J25">
            <v>1</v>
          </cell>
          <cell r="K25">
            <v>32.8</v>
          </cell>
          <cell r="L25" t="str">
            <v>马工程重点教材</v>
          </cell>
          <cell r="M25" t="str">
            <v>×</v>
          </cell>
          <cell r="N25" t="str">
            <v>×</v>
          </cell>
          <cell r="O25" t="str">
            <v>√</v>
          </cell>
          <cell r="P25" t="str">
            <v>√</v>
          </cell>
          <cell r="Q25" t="str">
            <v>√</v>
          </cell>
          <cell r="R25" t="str">
            <v> </v>
          </cell>
          <cell r="S25" t="str">
            <v> </v>
          </cell>
          <cell r="T25" t="str">
            <v>×</v>
          </cell>
          <cell r="U25" t="str">
            <v>×</v>
          </cell>
          <cell r="V25" t="str">
            <v>×</v>
          </cell>
        </row>
        <row r="26">
          <cell r="B26" t="str">
            <v>马克思主义原理</v>
          </cell>
          <cell r="C26" t="str">
            <v>哲学类</v>
          </cell>
          <cell r="D26" t="str">
            <v>马克思主义哲学</v>
          </cell>
          <cell r="E26" t="str">
            <v> </v>
          </cell>
          <cell r="F26" t="str">
            <v>978-7-04-026774-7</v>
          </cell>
          <cell r="G26" t="str">
            <v>袁贵仁、杨春贵、李景源、丰子义</v>
          </cell>
          <cell r="H26" t="str">
            <v>高等教育出版社、人民出版社</v>
          </cell>
          <cell r="I26">
            <v>2009</v>
          </cell>
          <cell r="J26">
            <v>1</v>
          </cell>
          <cell r="K26">
            <v>35.8</v>
          </cell>
          <cell r="L26" t="str">
            <v>马工程重点教材</v>
          </cell>
          <cell r="M26" t="str">
            <v>×</v>
          </cell>
          <cell r="N26" t="str">
            <v>×</v>
          </cell>
          <cell r="O26" t="str">
            <v>√</v>
          </cell>
          <cell r="P26" t="str">
            <v>√</v>
          </cell>
          <cell r="Q26" t="str">
            <v>√</v>
          </cell>
          <cell r="R26" t="str">
            <v> </v>
          </cell>
          <cell r="S26" t="str">
            <v> </v>
          </cell>
          <cell r="T26" t="str">
            <v>×</v>
          </cell>
          <cell r="U26" t="str">
            <v>×</v>
          </cell>
          <cell r="V26" t="str">
            <v>×</v>
          </cell>
        </row>
        <row r="27">
          <cell r="B27" t="str">
            <v>马克思主义哲学</v>
          </cell>
          <cell r="C27" t="str">
            <v>哲学类</v>
          </cell>
          <cell r="D27" t="str">
            <v>马克思主义哲学</v>
          </cell>
          <cell r="E27" t="str">
            <v> </v>
          </cell>
          <cell r="F27" t="str">
            <v>978-7-04-026774-7</v>
          </cell>
          <cell r="G27" t="str">
            <v>袁贵仁、杨春贵、李景源、丰子义</v>
          </cell>
          <cell r="H27" t="str">
            <v>高等教育出版社、人民出版社</v>
          </cell>
          <cell r="I27">
            <v>2009</v>
          </cell>
          <cell r="J27">
            <v>1</v>
          </cell>
          <cell r="K27">
            <v>35.8</v>
          </cell>
          <cell r="L27" t="str">
            <v>马工程重点教材</v>
          </cell>
          <cell r="M27" t="str">
            <v>×</v>
          </cell>
          <cell r="N27" t="str">
            <v>×</v>
          </cell>
          <cell r="O27" t="str">
            <v>√</v>
          </cell>
          <cell r="P27" t="str">
            <v>√</v>
          </cell>
          <cell r="Q27" t="str">
            <v>√</v>
          </cell>
          <cell r="R27" t="str">
            <v> </v>
          </cell>
          <cell r="S27" t="str">
            <v> </v>
          </cell>
          <cell r="T27" t="str">
            <v>×</v>
          </cell>
          <cell r="U27" t="str">
            <v>×</v>
          </cell>
          <cell r="V27" t="str">
            <v>×</v>
          </cell>
        </row>
        <row r="28">
          <cell r="B28" t="str">
            <v>马克思主义哲学概论</v>
          </cell>
          <cell r="C28" t="str">
            <v>哲学类</v>
          </cell>
          <cell r="D28" t="str">
            <v>马克思主义哲学</v>
          </cell>
          <cell r="E28" t="str">
            <v> </v>
          </cell>
          <cell r="F28" t="str">
            <v>978-7-04-026774-7</v>
          </cell>
          <cell r="G28" t="str">
            <v>袁贵仁、杨春贵、李景源、丰子义</v>
          </cell>
          <cell r="H28" t="str">
            <v>高等教育出版社、人民出版社</v>
          </cell>
          <cell r="I28">
            <v>2009</v>
          </cell>
          <cell r="J28">
            <v>1</v>
          </cell>
          <cell r="K28">
            <v>35.8</v>
          </cell>
          <cell r="L28" t="str">
            <v>马工程重点教材</v>
          </cell>
          <cell r="M28" t="str">
            <v>×</v>
          </cell>
          <cell r="N28" t="str">
            <v>×</v>
          </cell>
          <cell r="O28" t="str">
            <v>√</v>
          </cell>
          <cell r="P28" t="str">
            <v>√</v>
          </cell>
          <cell r="Q28" t="str">
            <v>√</v>
          </cell>
          <cell r="R28" t="str">
            <v> </v>
          </cell>
          <cell r="S28" t="str">
            <v> </v>
          </cell>
          <cell r="T28" t="str">
            <v>×</v>
          </cell>
          <cell r="U28" t="str">
            <v>×</v>
          </cell>
          <cell r="V28" t="str">
            <v>×</v>
          </cell>
        </row>
        <row r="29">
          <cell r="B29" t="str">
            <v>马克思主义哲学原理</v>
          </cell>
          <cell r="C29" t="str">
            <v>哲学类</v>
          </cell>
          <cell r="D29" t="str">
            <v>马克思主义哲学</v>
          </cell>
          <cell r="E29" t="str">
            <v> </v>
          </cell>
          <cell r="F29" t="str">
            <v>978-7-04-026774-7</v>
          </cell>
          <cell r="G29" t="str">
            <v>袁贵仁、杨春贵、李景源、丰子义</v>
          </cell>
          <cell r="H29" t="str">
            <v>高等教育出版社、人民出版社</v>
          </cell>
          <cell r="I29">
            <v>2009</v>
          </cell>
          <cell r="J29">
            <v>1</v>
          </cell>
          <cell r="K29">
            <v>35.8</v>
          </cell>
          <cell r="L29" t="str">
            <v>马工程重点教材</v>
          </cell>
          <cell r="M29" t="str">
            <v>×</v>
          </cell>
          <cell r="N29" t="str">
            <v>×</v>
          </cell>
          <cell r="O29" t="str">
            <v>√</v>
          </cell>
          <cell r="P29" t="str">
            <v>√</v>
          </cell>
          <cell r="Q29" t="str">
            <v>√</v>
          </cell>
          <cell r="R29" t="str">
            <v> </v>
          </cell>
          <cell r="S29" t="str">
            <v> </v>
          </cell>
          <cell r="T29" t="str">
            <v>×</v>
          </cell>
          <cell r="U29" t="str">
            <v>×</v>
          </cell>
          <cell r="V29" t="str">
            <v>×</v>
          </cell>
        </row>
        <row r="30">
          <cell r="B30" t="str">
            <v>哲学及马克思主义哲学原理</v>
          </cell>
          <cell r="C30" t="str">
            <v>哲学类</v>
          </cell>
          <cell r="D30" t="str">
            <v>马克思主义哲学</v>
          </cell>
          <cell r="E30" t="str">
            <v> </v>
          </cell>
          <cell r="F30" t="str">
            <v>978-7-04-026774-7</v>
          </cell>
          <cell r="G30" t="str">
            <v>袁贵仁、杨春贵、李景源、丰子义</v>
          </cell>
          <cell r="H30" t="str">
            <v>高等教育出版社、人民出版社</v>
          </cell>
          <cell r="I30">
            <v>2009</v>
          </cell>
          <cell r="J30">
            <v>1</v>
          </cell>
          <cell r="K30">
            <v>35.8</v>
          </cell>
          <cell r="L30" t="str">
            <v>马工程重点教材</v>
          </cell>
          <cell r="M30" t="str">
            <v>×</v>
          </cell>
          <cell r="N30" t="str">
            <v>×</v>
          </cell>
          <cell r="O30" t="str">
            <v>√</v>
          </cell>
          <cell r="P30" t="str">
            <v>√</v>
          </cell>
          <cell r="Q30" t="str">
            <v>√</v>
          </cell>
          <cell r="R30" t="str">
            <v> </v>
          </cell>
          <cell r="S30" t="str">
            <v> </v>
          </cell>
          <cell r="T30" t="str">
            <v>×</v>
          </cell>
          <cell r="U30" t="str">
            <v>×</v>
          </cell>
          <cell r="V30" t="str">
            <v>×</v>
          </cell>
        </row>
        <row r="31">
          <cell r="B31" t="str">
            <v>文学概论</v>
          </cell>
          <cell r="C31" t="str">
            <v>文学类</v>
          </cell>
          <cell r="D31" t="str">
            <v>文学理论</v>
          </cell>
          <cell r="E31" t="str">
            <v> </v>
          </cell>
          <cell r="F31" t="str">
            <v>978-7-04-026773-0</v>
          </cell>
          <cell r="G31" t="str">
            <v>童庆炳、李准、陈建功、杨义、杨志今</v>
          </cell>
          <cell r="H31" t="str">
            <v>高等教育出版社、人民出版社</v>
          </cell>
          <cell r="I31">
            <v>2009</v>
          </cell>
          <cell r="J31">
            <v>1</v>
          </cell>
          <cell r="K31">
            <v>32</v>
          </cell>
          <cell r="L31" t="str">
            <v>马工程重点教材</v>
          </cell>
          <cell r="M31" t="str">
            <v>×</v>
          </cell>
          <cell r="N31" t="str">
            <v>×</v>
          </cell>
          <cell r="O31" t="str">
            <v>√</v>
          </cell>
          <cell r="P31" t="str">
            <v>√</v>
          </cell>
          <cell r="Q31" t="str">
            <v>√</v>
          </cell>
          <cell r="R31" t="str">
            <v> </v>
          </cell>
          <cell r="S31" t="str">
            <v> </v>
          </cell>
          <cell r="T31" t="str">
            <v>×</v>
          </cell>
          <cell r="U31" t="str">
            <v>×</v>
          </cell>
          <cell r="V31" t="str">
            <v>×</v>
          </cell>
        </row>
        <row r="32">
          <cell r="B32" t="str">
            <v>文艺理论</v>
          </cell>
          <cell r="C32" t="str">
            <v>文学类</v>
          </cell>
          <cell r="D32" t="str">
            <v>文学理论</v>
          </cell>
          <cell r="E32" t="str">
            <v> </v>
          </cell>
          <cell r="F32" t="str">
            <v>978-7-04-026773-0</v>
          </cell>
          <cell r="G32" t="str">
            <v>童庆炳、李准、陈建功、杨义、杨志今</v>
          </cell>
          <cell r="H32" t="str">
            <v>高等教育出版社、人民出版社</v>
          </cell>
          <cell r="I32">
            <v>2009</v>
          </cell>
          <cell r="J32">
            <v>1</v>
          </cell>
          <cell r="K32">
            <v>32</v>
          </cell>
          <cell r="L32" t="str">
            <v>马工程重点教材</v>
          </cell>
          <cell r="M32" t="str">
            <v>×</v>
          </cell>
          <cell r="N32" t="str">
            <v>×</v>
          </cell>
          <cell r="O32" t="str">
            <v>√</v>
          </cell>
          <cell r="P32" t="str">
            <v>√</v>
          </cell>
          <cell r="Q32" t="str">
            <v>√</v>
          </cell>
          <cell r="R32" t="str">
            <v> </v>
          </cell>
          <cell r="S32" t="str">
            <v> </v>
          </cell>
          <cell r="T32" t="str">
            <v>×</v>
          </cell>
          <cell r="U32" t="str">
            <v>×</v>
          </cell>
          <cell r="V32" t="str">
            <v>×</v>
          </cell>
        </row>
        <row r="33">
          <cell r="B33" t="str">
            <v>文学原理</v>
          </cell>
          <cell r="C33" t="str">
            <v>文学类</v>
          </cell>
          <cell r="D33" t="str">
            <v>文学理论</v>
          </cell>
          <cell r="E33" t="str">
            <v> </v>
          </cell>
          <cell r="F33" t="str">
            <v>978-7-04-026773-0</v>
          </cell>
          <cell r="G33" t="str">
            <v>童庆炳、李准、陈建功、杨义、杨志今</v>
          </cell>
          <cell r="H33" t="str">
            <v>高等教育出版社、人民出版社</v>
          </cell>
          <cell r="I33">
            <v>2009</v>
          </cell>
          <cell r="J33">
            <v>1</v>
          </cell>
          <cell r="K33">
            <v>32</v>
          </cell>
          <cell r="L33" t="str">
            <v>马工程重点教材</v>
          </cell>
          <cell r="M33" t="str">
            <v>×</v>
          </cell>
          <cell r="N33" t="str">
            <v>×</v>
          </cell>
          <cell r="O33" t="str">
            <v>√</v>
          </cell>
          <cell r="P33" t="str">
            <v>√</v>
          </cell>
          <cell r="Q33" t="str">
            <v>√</v>
          </cell>
          <cell r="R33" t="str">
            <v> </v>
          </cell>
          <cell r="S33" t="str">
            <v> </v>
          </cell>
          <cell r="T33" t="str">
            <v>×</v>
          </cell>
          <cell r="U33" t="str">
            <v>×</v>
          </cell>
          <cell r="V33" t="str">
            <v>×</v>
          </cell>
        </row>
        <row r="34">
          <cell r="B34" t="str">
            <v>文学概论专题</v>
          </cell>
          <cell r="C34" t="str">
            <v>文学类</v>
          </cell>
          <cell r="D34" t="str">
            <v>文学理论</v>
          </cell>
          <cell r="E34" t="str">
            <v> </v>
          </cell>
          <cell r="F34" t="str">
            <v>978-7-04-026773-0</v>
          </cell>
          <cell r="G34" t="str">
            <v>童庆炳、李准、陈建功、杨义、杨志今</v>
          </cell>
          <cell r="H34" t="str">
            <v>高等教育出版社、人民出版社</v>
          </cell>
          <cell r="I34">
            <v>2009</v>
          </cell>
          <cell r="J34">
            <v>1</v>
          </cell>
          <cell r="K34">
            <v>32</v>
          </cell>
          <cell r="L34" t="str">
            <v>马工程重点教材</v>
          </cell>
          <cell r="M34" t="str">
            <v>×</v>
          </cell>
          <cell r="N34" t="str">
            <v>×</v>
          </cell>
          <cell r="O34" t="str">
            <v>√</v>
          </cell>
          <cell r="P34" t="str">
            <v>√</v>
          </cell>
          <cell r="Q34" t="str">
            <v>√</v>
          </cell>
          <cell r="R34" t="str">
            <v> </v>
          </cell>
          <cell r="S34" t="str">
            <v> </v>
          </cell>
          <cell r="T34" t="str">
            <v>×</v>
          </cell>
          <cell r="U34" t="str">
            <v>×</v>
          </cell>
          <cell r="V34" t="str">
            <v>×</v>
          </cell>
        </row>
        <row r="35">
          <cell r="B35" t="str">
            <v>文学基本原理</v>
          </cell>
          <cell r="C35" t="str">
            <v>文学类</v>
          </cell>
          <cell r="D35" t="str">
            <v>文学理论</v>
          </cell>
          <cell r="E35" t="str">
            <v> </v>
          </cell>
          <cell r="F35" t="str">
            <v>978-7-04-026773-0</v>
          </cell>
          <cell r="G35" t="str">
            <v>童庆炳、李准、陈建功、杨义、杨志今</v>
          </cell>
          <cell r="H35" t="str">
            <v>高等教育出版社、人民出版社</v>
          </cell>
          <cell r="I35">
            <v>2009</v>
          </cell>
          <cell r="J35">
            <v>1</v>
          </cell>
          <cell r="K35">
            <v>32</v>
          </cell>
          <cell r="L35" t="str">
            <v>马工程重点教材</v>
          </cell>
          <cell r="M35" t="str">
            <v>×</v>
          </cell>
          <cell r="N35" t="str">
            <v>×</v>
          </cell>
          <cell r="O35" t="str">
            <v>√</v>
          </cell>
          <cell r="P35" t="str">
            <v>√</v>
          </cell>
          <cell r="Q35" t="str">
            <v>√</v>
          </cell>
          <cell r="R35" t="str">
            <v> </v>
          </cell>
          <cell r="S35" t="str">
            <v> </v>
          </cell>
          <cell r="T35" t="str">
            <v>×</v>
          </cell>
          <cell r="U35" t="str">
            <v>×</v>
          </cell>
          <cell r="V35" t="str">
            <v>×</v>
          </cell>
        </row>
        <row r="36">
          <cell r="B36" t="str">
            <v>文学理论关键词</v>
          </cell>
          <cell r="C36" t="str">
            <v>文学类</v>
          </cell>
          <cell r="D36" t="str">
            <v>文学理论</v>
          </cell>
          <cell r="E36" t="str">
            <v> </v>
          </cell>
          <cell r="F36" t="str">
            <v>978-7-04-026773-0</v>
          </cell>
          <cell r="G36" t="str">
            <v>童庆炳、李准、陈建功、杨义、杨志今</v>
          </cell>
          <cell r="H36" t="str">
            <v>高等教育出版社、人民出版社</v>
          </cell>
          <cell r="I36">
            <v>2009</v>
          </cell>
          <cell r="J36">
            <v>1</v>
          </cell>
          <cell r="K36">
            <v>32</v>
          </cell>
          <cell r="L36" t="str">
            <v>马工程重点教材</v>
          </cell>
          <cell r="M36" t="str">
            <v>×</v>
          </cell>
          <cell r="N36" t="str">
            <v>×</v>
          </cell>
          <cell r="O36" t="str">
            <v>√</v>
          </cell>
          <cell r="P36" t="str">
            <v>√</v>
          </cell>
          <cell r="Q36" t="str">
            <v>√</v>
          </cell>
          <cell r="R36" t="str">
            <v> </v>
          </cell>
          <cell r="S36" t="str">
            <v> </v>
          </cell>
          <cell r="T36" t="str">
            <v>×</v>
          </cell>
          <cell r="U36" t="str">
            <v>×</v>
          </cell>
          <cell r="V36" t="str">
            <v>×</v>
          </cell>
        </row>
        <row r="37">
          <cell r="B37" t="str">
            <v>文学理论基础</v>
          </cell>
          <cell r="C37" t="str">
            <v>文学类</v>
          </cell>
          <cell r="D37" t="str">
            <v>文学理论</v>
          </cell>
          <cell r="E37" t="str">
            <v> </v>
          </cell>
          <cell r="F37" t="str">
            <v>978-7-04-026773-0</v>
          </cell>
          <cell r="G37" t="str">
            <v>童庆炳、李准、陈建功、杨义、杨志今</v>
          </cell>
          <cell r="H37" t="str">
            <v>高等教育出版社、人民出版社</v>
          </cell>
          <cell r="I37">
            <v>2009</v>
          </cell>
          <cell r="J37">
            <v>1</v>
          </cell>
          <cell r="K37">
            <v>32</v>
          </cell>
          <cell r="L37" t="str">
            <v>马工程重点教材</v>
          </cell>
          <cell r="M37" t="str">
            <v>×</v>
          </cell>
          <cell r="N37" t="str">
            <v>×</v>
          </cell>
          <cell r="O37" t="str">
            <v>√</v>
          </cell>
          <cell r="P37" t="str">
            <v>√</v>
          </cell>
          <cell r="Q37" t="str">
            <v>√</v>
          </cell>
          <cell r="R37" t="str">
            <v> </v>
          </cell>
          <cell r="S37" t="str">
            <v> </v>
          </cell>
          <cell r="T37" t="str">
            <v>×</v>
          </cell>
          <cell r="U37" t="str">
            <v>×</v>
          </cell>
          <cell r="V37" t="str">
            <v>×</v>
          </cell>
        </row>
        <row r="38">
          <cell r="B38" t="str">
            <v>文学理论入门</v>
          </cell>
          <cell r="C38" t="str">
            <v>文学类</v>
          </cell>
          <cell r="D38" t="str">
            <v>文学理论</v>
          </cell>
          <cell r="E38" t="str">
            <v> </v>
          </cell>
          <cell r="F38" t="str">
            <v>978-7-04-026773-0</v>
          </cell>
          <cell r="G38" t="str">
            <v>童庆炳、李准、陈建功、杨义、杨志今</v>
          </cell>
          <cell r="H38" t="str">
            <v>高等教育出版社、人民出版社</v>
          </cell>
          <cell r="I38">
            <v>2009</v>
          </cell>
          <cell r="J38">
            <v>1</v>
          </cell>
          <cell r="K38">
            <v>32</v>
          </cell>
          <cell r="L38" t="str">
            <v>马工程重点教材</v>
          </cell>
          <cell r="M38" t="str">
            <v>×</v>
          </cell>
          <cell r="N38" t="str">
            <v>×</v>
          </cell>
          <cell r="O38" t="str">
            <v>√</v>
          </cell>
          <cell r="P38" t="str">
            <v>√</v>
          </cell>
          <cell r="Q38" t="str">
            <v>√</v>
          </cell>
          <cell r="R38" t="str">
            <v> </v>
          </cell>
          <cell r="S38" t="str">
            <v> </v>
          </cell>
          <cell r="T38" t="str">
            <v>×</v>
          </cell>
          <cell r="U38" t="str">
            <v>×</v>
          </cell>
          <cell r="V38" t="str">
            <v>×</v>
          </cell>
        </row>
        <row r="39">
          <cell r="B39" t="str">
            <v>文学理论与鉴赏</v>
          </cell>
          <cell r="C39" t="str">
            <v>文学类</v>
          </cell>
          <cell r="D39" t="str">
            <v>文学理论</v>
          </cell>
          <cell r="E39" t="str">
            <v> </v>
          </cell>
          <cell r="F39" t="str">
            <v>978-7-04-026773-0</v>
          </cell>
          <cell r="G39" t="str">
            <v>童庆炳、李准、陈建功、杨义、杨志今</v>
          </cell>
          <cell r="H39" t="str">
            <v>高等教育出版社、人民出版社</v>
          </cell>
          <cell r="I39">
            <v>2009</v>
          </cell>
          <cell r="J39">
            <v>1</v>
          </cell>
          <cell r="K39">
            <v>32</v>
          </cell>
          <cell r="L39" t="str">
            <v>马工程重点教材</v>
          </cell>
          <cell r="M39" t="str">
            <v>×</v>
          </cell>
          <cell r="N39" t="str">
            <v>×</v>
          </cell>
          <cell r="O39" t="str">
            <v>√</v>
          </cell>
          <cell r="P39" t="str">
            <v>√</v>
          </cell>
          <cell r="Q39" t="str">
            <v>√</v>
          </cell>
          <cell r="R39" t="str">
            <v> </v>
          </cell>
          <cell r="S39" t="str">
            <v> </v>
          </cell>
          <cell r="T39" t="str">
            <v>×</v>
          </cell>
          <cell r="U39" t="str">
            <v>×</v>
          </cell>
          <cell r="V39" t="str">
            <v>×</v>
          </cell>
        </row>
        <row r="40">
          <cell r="B40" t="str">
            <v>文学理论与批评</v>
          </cell>
          <cell r="C40" t="str">
            <v>文学类</v>
          </cell>
          <cell r="D40" t="str">
            <v>文学理论</v>
          </cell>
          <cell r="E40" t="str">
            <v> </v>
          </cell>
          <cell r="F40" t="str">
            <v>978-7-04-026773-0</v>
          </cell>
          <cell r="G40" t="str">
            <v>童庆炳、李准、陈建功、杨义、杨志今</v>
          </cell>
          <cell r="H40" t="str">
            <v>高等教育出版社、人民出版社</v>
          </cell>
          <cell r="I40">
            <v>2009</v>
          </cell>
          <cell r="J40">
            <v>1</v>
          </cell>
          <cell r="K40">
            <v>32</v>
          </cell>
          <cell r="L40" t="str">
            <v>马工程重点教材</v>
          </cell>
          <cell r="M40" t="str">
            <v>×</v>
          </cell>
          <cell r="N40" t="str">
            <v>×</v>
          </cell>
          <cell r="O40" t="str">
            <v>√</v>
          </cell>
          <cell r="P40" t="str">
            <v>√</v>
          </cell>
          <cell r="Q40" t="str">
            <v>√</v>
          </cell>
          <cell r="R40" t="str">
            <v> </v>
          </cell>
          <cell r="S40" t="str">
            <v> </v>
          </cell>
          <cell r="T40" t="str">
            <v>×</v>
          </cell>
          <cell r="U40" t="str">
            <v>×</v>
          </cell>
          <cell r="V40" t="str">
            <v>×</v>
          </cell>
        </row>
        <row r="41">
          <cell r="B41" t="str">
            <v>文学原理入门</v>
          </cell>
          <cell r="C41" t="str">
            <v>文学类</v>
          </cell>
          <cell r="D41" t="str">
            <v>文学理论</v>
          </cell>
          <cell r="E41" t="str">
            <v> </v>
          </cell>
          <cell r="F41" t="str">
            <v>978-7-04-026773-0</v>
          </cell>
          <cell r="G41" t="str">
            <v>童庆炳、李准、陈建功、杨义、杨志今</v>
          </cell>
          <cell r="H41" t="str">
            <v>高等教育出版社、人民出版社</v>
          </cell>
          <cell r="I41">
            <v>2009</v>
          </cell>
          <cell r="J41">
            <v>1</v>
          </cell>
          <cell r="K41">
            <v>32</v>
          </cell>
          <cell r="L41" t="str">
            <v>马工程重点教材</v>
          </cell>
          <cell r="M41" t="str">
            <v>×</v>
          </cell>
          <cell r="N41" t="str">
            <v>×</v>
          </cell>
          <cell r="O41" t="str">
            <v>√</v>
          </cell>
          <cell r="P41" t="str">
            <v>√</v>
          </cell>
          <cell r="Q41" t="str">
            <v>√</v>
          </cell>
          <cell r="R41" t="str">
            <v> </v>
          </cell>
          <cell r="S41" t="str">
            <v> </v>
          </cell>
          <cell r="T41" t="str">
            <v>×</v>
          </cell>
          <cell r="U41" t="str">
            <v>×</v>
          </cell>
          <cell r="V41" t="str">
            <v>×</v>
          </cell>
        </row>
        <row r="42">
          <cell r="B42" t="str">
            <v>文艺概论</v>
          </cell>
          <cell r="C42" t="str">
            <v>文学类</v>
          </cell>
          <cell r="D42" t="str">
            <v>文学理论</v>
          </cell>
          <cell r="E42" t="str">
            <v> </v>
          </cell>
          <cell r="F42" t="str">
            <v>978-7-04-026773-0</v>
          </cell>
          <cell r="G42" t="str">
            <v>童庆炳、李准、陈建功、杨义、杨志今</v>
          </cell>
          <cell r="H42" t="str">
            <v>高等教育出版社、人民出版社</v>
          </cell>
          <cell r="I42">
            <v>2009</v>
          </cell>
          <cell r="J42">
            <v>1</v>
          </cell>
          <cell r="K42">
            <v>32</v>
          </cell>
          <cell r="L42" t="str">
            <v>马工程重点教材</v>
          </cell>
          <cell r="M42" t="str">
            <v>×</v>
          </cell>
          <cell r="N42" t="str">
            <v>×</v>
          </cell>
          <cell r="O42" t="str">
            <v>√</v>
          </cell>
          <cell r="P42" t="str">
            <v>√</v>
          </cell>
          <cell r="Q42" t="str">
            <v>√</v>
          </cell>
          <cell r="R42" t="str">
            <v> </v>
          </cell>
          <cell r="S42" t="str">
            <v> </v>
          </cell>
          <cell r="T42" t="str">
            <v>×</v>
          </cell>
          <cell r="U42" t="str">
            <v>×</v>
          </cell>
          <cell r="V42" t="str">
            <v>×</v>
          </cell>
        </row>
        <row r="43">
          <cell r="B43" t="str">
            <v>文艺学概论</v>
          </cell>
          <cell r="C43" t="str">
            <v>文学类</v>
          </cell>
          <cell r="D43" t="str">
            <v>文学理论</v>
          </cell>
          <cell r="E43" t="str">
            <v> </v>
          </cell>
          <cell r="F43" t="str">
            <v>978-7-04-026773-0</v>
          </cell>
          <cell r="G43" t="str">
            <v>童庆炳、李准、陈建功、杨义、杨志今</v>
          </cell>
          <cell r="H43" t="str">
            <v>高等教育出版社、人民出版社</v>
          </cell>
          <cell r="I43">
            <v>2009</v>
          </cell>
          <cell r="J43">
            <v>1</v>
          </cell>
          <cell r="K43">
            <v>32</v>
          </cell>
          <cell r="L43" t="str">
            <v>马工程重点教材</v>
          </cell>
          <cell r="M43" t="str">
            <v>×</v>
          </cell>
          <cell r="N43" t="str">
            <v>×</v>
          </cell>
          <cell r="O43" t="str">
            <v>√</v>
          </cell>
          <cell r="P43" t="str">
            <v>√</v>
          </cell>
          <cell r="Q43" t="str">
            <v>√</v>
          </cell>
          <cell r="R43" t="str">
            <v> </v>
          </cell>
          <cell r="S43" t="str">
            <v> </v>
          </cell>
          <cell r="T43" t="str">
            <v>×</v>
          </cell>
          <cell r="U43" t="str">
            <v>×</v>
          </cell>
          <cell r="V43" t="str">
            <v>×</v>
          </cell>
        </row>
        <row r="44">
          <cell r="B44" t="str">
            <v>文艺理论常识</v>
          </cell>
          <cell r="C44" t="str">
            <v>文学类</v>
          </cell>
          <cell r="D44" t="str">
            <v>文学理论</v>
          </cell>
          <cell r="E44" t="str">
            <v> </v>
          </cell>
          <cell r="F44" t="str">
            <v>978-7-04-026773-0</v>
          </cell>
          <cell r="G44" t="str">
            <v>童庆炳、李准、陈建功、杨义、杨志今</v>
          </cell>
          <cell r="H44" t="str">
            <v>高等教育出版社、人民出版社</v>
          </cell>
          <cell r="I44">
            <v>2009</v>
          </cell>
          <cell r="J44">
            <v>1</v>
          </cell>
          <cell r="K44">
            <v>32</v>
          </cell>
          <cell r="L44" t="str">
            <v>马工程重点教材</v>
          </cell>
          <cell r="M44" t="str">
            <v>×</v>
          </cell>
          <cell r="N44" t="str">
            <v>×</v>
          </cell>
          <cell r="O44" t="str">
            <v>√</v>
          </cell>
          <cell r="P44" t="str">
            <v>√</v>
          </cell>
          <cell r="Q44" t="str">
            <v>√</v>
          </cell>
          <cell r="R44" t="str">
            <v> </v>
          </cell>
          <cell r="S44" t="str">
            <v> </v>
          </cell>
          <cell r="T44" t="str">
            <v>×</v>
          </cell>
          <cell r="U44" t="str">
            <v>×</v>
          </cell>
          <cell r="V44" t="str">
            <v>×</v>
          </cell>
        </row>
        <row r="45">
          <cell r="B45" t="str">
            <v>文艺理论基础</v>
          </cell>
          <cell r="C45" t="str">
            <v>文学类</v>
          </cell>
          <cell r="D45" t="str">
            <v>文学理论</v>
          </cell>
          <cell r="E45" t="str">
            <v> </v>
          </cell>
          <cell r="F45" t="str">
            <v>978-7-04-026773-0</v>
          </cell>
          <cell r="G45" t="str">
            <v>童庆炳、李准、陈建功、杨义、杨志今</v>
          </cell>
          <cell r="H45" t="str">
            <v>高等教育出版社、人民出版社</v>
          </cell>
          <cell r="I45">
            <v>2009</v>
          </cell>
          <cell r="J45">
            <v>1</v>
          </cell>
          <cell r="K45">
            <v>32</v>
          </cell>
          <cell r="L45" t="str">
            <v>马工程重点教材</v>
          </cell>
          <cell r="M45" t="str">
            <v>×</v>
          </cell>
          <cell r="N45" t="str">
            <v>×</v>
          </cell>
          <cell r="O45" t="str">
            <v>√</v>
          </cell>
          <cell r="P45" t="str">
            <v>√</v>
          </cell>
          <cell r="Q45" t="str">
            <v>√</v>
          </cell>
          <cell r="R45" t="str">
            <v> </v>
          </cell>
          <cell r="S45" t="str">
            <v> </v>
          </cell>
          <cell r="T45" t="str">
            <v>×</v>
          </cell>
          <cell r="U45" t="str">
            <v>×</v>
          </cell>
          <cell r="V45" t="str">
            <v>×</v>
          </cell>
        </row>
        <row r="46">
          <cell r="B46" t="str">
            <v>文艺理论与鉴赏</v>
          </cell>
          <cell r="C46" t="str">
            <v>文学类</v>
          </cell>
          <cell r="D46" t="str">
            <v>文学理论</v>
          </cell>
          <cell r="E46" t="str">
            <v> </v>
          </cell>
          <cell r="F46" t="str">
            <v>978-7-04-026773-0</v>
          </cell>
          <cell r="G46" t="str">
            <v>童庆炳、李准、陈建功、杨义、杨志今</v>
          </cell>
          <cell r="H46" t="str">
            <v>高等教育出版社、人民出版社</v>
          </cell>
          <cell r="I46">
            <v>2009</v>
          </cell>
          <cell r="J46">
            <v>1</v>
          </cell>
          <cell r="K46">
            <v>32</v>
          </cell>
          <cell r="L46" t="str">
            <v>马工程重点教材</v>
          </cell>
          <cell r="M46" t="str">
            <v>×</v>
          </cell>
          <cell r="N46" t="str">
            <v>×</v>
          </cell>
          <cell r="O46" t="str">
            <v>√</v>
          </cell>
          <cell r="P46" t="str">
            <v>√</v>
          </cell>
          <cell r="Q46" t="str">
            <v>√</v>
          </cell>
          <cell r="R46" t="str">
            <v> </v>
          </cell>
          <cell r="S46" t="str">
            <v> </v>
          </cell>
          <cell r="T46" t="str">
            <v>×</v>
          </cell>
          <cell r="U46" t="str">
            <v>×</v>
          </cell>
          <cell r="V46" t="str">
            <v>×</v>
          </cell>
        </row>
        <row r="47">
          <cell r="B47" t="str">
            <v>文艺理论与批评实践</v>
          </cell>
          <cell r="C47" t="str">
            <v>文学类</v>
          </cell>
          <cell r="D47" t="str">
            <v>文学理论</v>
          </cell>
          <cell r="E47" t="str">
            <v> </v>
          </cell>
          <cell r="F47" t="str">
            <v>978-7-04-026773-0</v>
          </cell>
          <cell r="G47" t="str">
            <v>童庆炳、李准、陈建功、杨义、杨志今</v>
          </cell>
          <cell r="H47" t="str">
            <v>高等教育出版社、人民出版社</v>
          </cell>
          <cell r="I47">
            <v>2009</v>
          </cell>
          <cell r="J47">
            <v>1</v>
          </cell>
          <cell r="K47">
            <v>32</v>
          </cell>
          <cell r="L47" t="str">
            <v>马工程重点教材</v>
          </cell>
          <cell r="M47" t="str">
            <v>×</v>
          </cell>
          <cell r="N47" t="str">
            <v>×</v>
          </cell>
          <cell r="O47" t="str">
            <v>√</v>
          </cell>
          <cell r="P47" t="str">
            <v>√</v>
          </cell>
          <cell r="Q47" t="str">
            <v>√</v>
          </cell>
          <cell r="R47" t="str">
            <v> </v>
          </cell>
          <cell r="S47" t="str">
            <v> </v>
          </cell>
          <cell r="T47" t="str">
            <v>×</v>
          </cell>
          <cell r="U47" t="str">
            <v>×</v>
          </cell>
          <cell r="V47" t="str">
            <v>×</v>
          </cell>
        </row>
        <row r="48">
          <cell r="B48" t="str">
            <v>文艺理论专题</v>
          </cell>
          <cell r="C48" t="str">
            <v>文学类</v>
          </cell>
          <cell r="D48" t="str">
            <v>文学理论</v>
          </cell>
          <cell r="E48" t="str">
            <v> </v>
          </cell>
          <cell r="F48" t="str">
            <v>978-7-04-026773-0</v>
          </cell>
          <cell r="G48" t="str">
            <v>童庆炳、李准、陈建功、杨义、杨志今</v>
          </cell>
          <cell r="H48" t="str">
            <v>高等教育出版社、人民出版社</v>
          </cell>
          <cell r="I48">
            <v>2009</v>
          </cell>
          <cell r="J48">
            <v>1</v>
          </cell>
          <cell r="K48">
            <v>32</v>
          </cell>
          <cell r="L48" t="str">
            <v>马工程重点教材</v>
          </cell>
          <cell r="M48" t="str">
            <v>×</v>
          </cell>
          <cell r="N48" t="str">
            <v>×</v>
          </cell>
          <cell r="O48" t="str">
            <v>√</v>
          </cell>
          <cell r="P48" t="str">
            <v>√</v>
          </cell>
          <cell r="Q48" t="str">
            <v>√</v>
          </cell>
          <cell r="R48" t="str">
            <v> </v>
          </cell>
          <cell r="S48" t="str">
            <v> </v>
          </cell>
          <cell r="T48" t="str">
            <v>×</v>
          </cell>
          <cell r="U48" t="str">
            <v>×</v>
          </cell>
          <cell r="V48" t="str">
            <v>×</v>
          </cell>
        </row>
        <row r="49">
          <cell r="B49" t="str">
            <v>文艺理论专题研究</v>
          </cell>
          <cell r="C49" t="str">
            <v>文学类</v>
          </cell>
          <cell r="D49" t="str">
            <v>文学理论</v>
          </cell>
          <cell r="E49" t="str">
            <v> </v>
          </cell>
          <cell r="F49" t="str">
            <v>978-7-04-026773-0</v>
          </cell>
          <cell r="G49" t="str">
            <v>童庆炳、李准、陈建功、杨义、杨志今</v>
          </cell>
          <cell r="H49" t="str">
            <v>高等教育出版社、人民出版社</v>
          </cell>
          <cell r="I49">
            <v>2009</v>
          </cell>
          <cell r="J49">
            <v>1</v>
          </cell>
          <cell r="K49">
            <v>32</v>
          </cell>
          <cell r="L49" t="str">
            <v>马工程重点教材</v>
          </cell>
          <cell r="M49" t="str">
            <v>×</v>
          </cell>
          <cell r="N49" t="str">
            <v>×</v>
          </cell>
          <cell r="O49" t="str">
            <v>√</v>
          </cell>
          <cell r="P49" t="str">
            <v>√</v>
          </cell>
          <cell r="Q49" t="str">
            <v>√</v>
          </cell>
          <cell r="R49" t="str">
            <v> </v>
          </cell>
          <cell r="S49" t="str">
            <v> </v>
          </cell>
          <cell r="T49" t="str">
            <v>×</v>
          </cell>
          <cell r="U49" t="str">
            <v>×</v>
          </cell>
          <cell r="V49" t="str">
            <v>×</v>
          </cell>
        </row>
        <row r="50">
          <cell r="B50" t="str">
            <v>文艺学基础</v>
          </cell>
          <cell r="C50" t="str">
            <v>文学类</v>
          </cell>
          <cell r="D50" t="str">
            <v>文学理论</v>
          </cell>
          <cell r="E50" t="str">
            <v> </v>
          </cell>
          <cell r="F50" t="str">
            <v>978-7-04-026773-0</v>
          </cell>
          <cell r="G50" t="str">
            <v>童庆炳、李准、陈建功、杨义、杨志今</v>
          </cell>
          <cell r="H50" t="str">
            <v>高等教育出版社、人民出版社</v>
          </cell>
          <cell r="I50">
            <v>2009</v>
          </cell>
          <cell r="J50">
            <v>1</v>
          </cell>
          <cell r="K50">
            <v>32</v>
          </cell>
          <cell r="L50" t="str">
            <v>马工程重点教材</v>
          </cell>
          <cell r="M50" t="str">
            <v>×</v>
          </cell>
          <cell r="N50" t="str">
            <v>×</v>
          </cell>
          <cell r="O50" t="str">
            <v>√</v>
          </cell>
          <cell r="P50" t="str">
            <v>√</v>
          </cell>
          <cell r="Q50" t="str">
            <v>√</v>
          </cell>
          <cell r="R50" t="str">
            <v> </v>
          </cell>
          <cell r="S50" t="str">
            <v> </v>
          </cell>
          <cell r="T50" t="str">
            <v>×</v>
          </cell>
          <cell r="U50" t="str">
            <v>×</v>
          </cell>
          <cell r="V50" t="str">
            <v>×</v>
          </cell>
        </row>
        <row r="51">
          <cell r="B51" t="str">
            <v>文艺学专题</v>
          </cell>
          <cell r="C51" t="str">
            <v>文学类</v>
          </cell>
          <cell r="D51" t="str">
            <v>文学理论</v>
          </cell>
          <cell r="E51" t="str">
            <v> </v>
          </cell>
          <cell r="F51" t="str">
            <v>978-7-04-026773-0</v>
          </cell>
          <cell r="G51" t="str">
            <v>童庆炳、李准、陈建功、杨义、杨志今</v>
          </cell>
          <cell r="H51" t="str">
            <v>高等教育出版社、人民出版社</v>
          </cell>
          <cell r="I51">
            <v>2009</v>
          </cell>
          <cell r="J51">
            <v>1</v>
          </cell>
          <cell r="K51">
            <v>32</v>
          </cell>
          <cell r="L51" t="str">
            <v>马工程重点教材</v>
          </cell>
          <cell r="M51" t="str">
            <v>×</v>
          </cell>
          <cell r="N51" t="str">
            <v>×</v>
          </cell>
          <cell r="O51" t="str">
            <v>√</v>
          </cell>
          <cell r="P51" t="str">
            <v>√</v>
          </cell>
          <cell r="Q51" t="str">
            <v>√</v>
          </cell>
          <cell r="R51" t="str">
            <v> </v>
          </cell>
          <cell r="S51" t="str">
            <v> </v>
          </cell>
          <cell r="T51" t="str">
            <v>×</v>
          </cell>
          <cell r="U51" t="str">
            <v>×</v>
          </cell>
          <cell r="V51" t="str">
            <v>×</v>
          </cell>
        </row>
        <row r="52">
          <cell r="B52" t="str">
            <v>文艺学专题研究</v>
          </cell>
          <cell r="C52" t="str">
            <v>文学类</v>
          </cell>
          <cell r="D52" t="str">
            <v>文学理论</v>
          </cell>
          <cell r="E52" t="str">
            <v> </v>
          </cell>
          <cell r="F52" t="str">
            <v>978-7-04-026773-0</v>
          </cell>
          <cell r="G52" t="str">
            <v>童庆炳、李准、陈建功、杨义、杨志今</v>
          </cell>
          <cell r="H52" t="str">
            <v>高等教育出版社、人民出版社</v>
          </cell>
          <cell r="I52">
            <v>2009</v>
          </cell>
          <cell r="J52">
            <v>1</v>
          </cell>
          <cell r="K52">
            <v>32</v>
          </cell>
          <cell r="L52" t="str">
            <v>马工程重点教材</v>
          </cell>
          <cell r="M52" t="str">
            <v>×</v>
          </cell>
          <cell r="N52" t="str">
            <v>×</v>
          </cell>
          <cell r="O52" t="str">
            <v>√</v>
          </cell>
          <cell r="P52" t="str">
            <v>√</v>
          </cell>
          <cell r="Q52" t="str">
            <v>√</v>
          </cell>
          <cell r="R52" t="str">
            <v> </v>
          </cell>
          <cell r="S52" t="str">
            <v> </v>
          </cell>
          <cell r="T52" t="str">
            <v>×</v>
          </cell>
          <cell r="U52" t="str">
            <v>×</v>
          </cell>
          <cell r="V52" t="str">
            <v>×</v>
          </cell>
        </row>
        <row r="53">
          <cell r="B53" t="str">
            <v>文艺理论热点问题研究</v>
          </cell>
          <cell r="C53" t="str">
            <v>文学类</v>
          </cell>
          <cell r="D53" t="str">
            <v>文学理论</v>
          </cell>
          <cell r="E53" t="str">
            <v> </v>
          </cell>
          <cell r="F53" t="str">
            <v>978-7-04-026773-0</v>
          </cell>
          <cell r="G53" t="str">
            <v>童庆炳、李准、陈建功、杨义、杨志今</v>
          </cell>
          <cell r="H53" t="str">
            <v>高等教育出版社、人民出版社</v>
          </cell>
          <cell r="I53">
            <v>2009</v>
          </cell>
          <cell r="J53">
            <v>1</v>
          </cell>
          <cell r="K53">
            <v>32</v>
          </cell>
          <cell r="L53" t="str">
            <v>马工程重点教材</v>
          </cell>
          <cell r="M53" t="str">
            <v>×</v>
          </cell>
          <cell r="N53" t="str">
            <v>×</v>
          </cell>
          <cell r="O53" t="str">
            <v>√</v>
          </cell>
          <cell r="P53" t="str">
            <v>√</v>
          </cell>
          <cell r="Q53" t="str">
            <v>√</v>
          </cell>
          <cell r="R53" t="str">
            <v> </v>
          </cell>
          <cell r="S53" t="str">
            <v> </v>
          </cell>
          <cell r="T53" t="str">
            <v>×</v>
          </cell>
          <cell r="U53" t="str">
            <v>×</v>
          </cell>
          <cell r="V53" t="str">
            <v>×</v>
          </cell>
        </row>
        <row r="54">
          <cell r="B54" t="str">
            <v>新闻传播学理论</v>
          </cell>
          <cell r="C54" t="str">
            <v>新闻学类</v>
          </cell>
          <cell r="D54" t="str">
            <v>新闻学概论</v>
          </cell>
          <cell r="E54" t="str">
            <v> </v>
          </cell>
          <cell r="F54" t="str">
            <v>978-7-04-013477-3</v>
          </cell>
          <cell r="G54" t="str">
            <v>何梓华、徐心华、尹韵公、雷跃捷</v>
          </cell>
          <cell r="H54" t="str">
            <v>高等教育出版社、人民出版社</v>
          </cell>
          <cell r="I54">
            <v>2009</v>
          </cell>
          <cell r="J54">
            <v>1</v>
          </cell>
          <cell r="K54">
            <v>27.2</v>
          </cell>
          <cell r="L54" t="str">
            <v>马工程重点教材</v>
          </cell>
          <cell r="M54" t="str">
            <v>×</v>
          </cell>
          <cell r="N54" t="str">
            <v>×</v>
          </cell>
          <cell r="O54" t="str">
            <v>√</v>
          </cell>
          <cell r="P54" t="str">
            <v>√</v>
          </cell>
          <cell r="Q54" t="str">
            <v>√</v>
          </cell>
          <cell r="R54" t="str">
            <v> </v>
          </cell>
          <cell r="S54" t="str">
            <v> </v>
          </cell>
          <cell r="T54" t="str">
            <v>×</v>
          </cell>
          <cell r="U54" t="str">
            <v>×</v>
          </cell>
          <cell r="V54" t="str">
            <v>×</v>
          </cell>
        </row>
        <row r="55">
          <cell r="B55" t="str">
            <v>新闻传播学通论</v>
          </cell>
          <cell r="C55" t="str">
            <v>新闻学类</v>
          </cell>
          <cell r="D55" t="str">
            <v>新闻学概论</v>
          </cell>
          <cell r="E55" t="str">
            <v> </v>
          </cell>
          <cell r="F55" t="str">
            <v>978-7-04-013477-3</v>
          </cell>
          <cell r="G55" t="str">
            <v>何梓华、徐心华、尹韵公、雷跃捷</v>
          </cell>
          <cell r="H55" t="str">
            <v>高等教育出版社、人民出版社</v>
          </cell>
          <cell r="I55">
            <v>2009</v>
          </cell>
          <cell r="J55">
            <v>1</v>
          </cell>
          <cell r="K55">
            <v>27.2</v>
          </cell>
          <cell r="L55" t="str">
            <v>马工程重点教材</v>
          </cell>
          <cell r="M55" t="str">
            <v>×</v>
          </cell>
          <cell r="N55" t="str">
            <v>×</v>
          </cell>
          <cell r="O55" t="str">
            <v>√</v>
          </cell>
          <cell r="P55" t="str">
            <v>√</v>
          </cell>
          <cell r="Q55" t="str">
            <v>√</v>
          </cell>
          <cell r="R55" t="str">
            <v> </v>
          </cell>
          <cell r="S55" t="str">
            <v> </v>
          </cell>
          <cell r="T55" t="str">
            <v>×</v>
          </cell>
          <cell r="U55" t="str">
            <v>×</v>
          </cell>
          <cell r="V55" t="str">
            <v>×</v>
          </cell>
        </row>
        <row r="56">
          <cell r="B56" t="str">
            <v>新闻概论</v>
          </cell>
          <cell r="C56" t="str">
            <v>新闻学类</v>
          </cell>
          <cell r="D56" t="str">
            <v>新闻学概论</v>
          </cell>
          <cell r="E56" t="str">
            <v> </v>
          </cell>
          <cell r="F56" t="str">
            <v>978-7-04-013477-3</v>
          </cell>
          <cell r="G56" t="str">
            <v>何梓华、徐心华、尹韵公、雷跃捷</v>
          </cell>
          <cell r="H56" t="str">
            <v>高等教育出版社、人民出版社</v>
          </cell>
          <cell r="I56">
            <v>2009</v>
          </cell>
          <cell r="J56">
            <v>1</v>
          </cell>
          <cell r="K56">
            <v>27.2</v>
          </cell>
          <cell r="L56" t="str">
            <v>马工程重点教材</v>
          </cell>
          <cell r="M56" t="str">
            <v>×</v>
          </cell>
          <cell r="N56" t="str">
            <v>×</v>
          </cell>
          <cell r="O56" t="str">
            <v>√</v>
          </cell>
          <cell r="P56" t="str">
            <v>√</v>
          </cell>
          <cell r="Q56" t="str">
            <v>√</v>
          </cell>
          <cell r="R56" t="str">
            <v> </v>
          </cell>
          <cell r="S56" t="str">
            <v> </v>
          </cell>
          <cell r="T56" t="str">
            <v>×</v>
          </cell>
          <cell r="U56" t="str">
            <v>×</v>
          </cell>
          <cell r="V56" t="str">
            <v>×</v>
          </cell>
        </row>
        <row r="57">
          <cell r="B57" t="str">
            <v>新闻理论</v>
          </cell>
          <cell r="C57" t="str">
            <v>新闻学类</v>
          </cell>
          <cell r="D57" t="str">
            <v>新闻学概论</v>
          </cell>
          <cell r="E57" t="str">
            <v> </v>
          </cell>
          <cell r="F57" t="str">
            <v>978-7-04-013477-3</v>
          </cell>
          <cell r="G57" t="str">
            <v>何梓华、徐心华、尹韵公、雷跃捷</v>
          </cell>
          <cell r="H57" t="str">
            <v>高等教育出版社、人民出版社</v>
          </cell>
          <cell r="I57">
            <v>2009</v>
          </cell>
          <cell r="J57">
            <v>1</v>
          </cell>
          <cell r="K57">
            <v>27.2</v>
          </cell>
          <cell r="L57" t="str">
            <v>马工程重点教材</v>
          </cell>
          <cell r="M57" t="str">
            <v>×</v>
          </cell>
          <cell r="N57" t="str">
            <v>×</v>
          </cell>
          <cell r="O57" t="str">
            <v>√</v>
          </cell>
          <cell r="P57" t="str">
            <v>√</v>
          </cell>
          <cell r="Q57" t="str">
            <v>√</v>
          </cell>
          <cell r="R57" t="str">
            <v> </v>
          </cell>
          <cell r="S57" t="str">
            <v> </v>
          </cell>
          <cell r="T57" t="str">
            <v>×</v>
          </cell>
          <cell r="U57" t="str">
            <v>×</v>
          </cell>
          <cell r="V57" t="str">
            <v>×</v>
          </cell>
        </row>
        <row r="58">
          <cell r="B58" t="str">
            <v>新闻理论基础</v>
          </cell>
          <cell r="C58" t="str">
            <v>新闻学类</v>
          </cell>
          <cell r="D58" t="str">
            <v>新闻学概论</v>
          </cell>
          <cell r="E58" t="str">
            <v> </v>
          </cell>
          <cell r="F58" t="str">
            <v>978-7-04-013477-3</v>
          </cell>
          <cell r="G58" t="str">
            <v>何梓华、徐心华、尹韵公、雷跃捷</v>
          </cell>
          <cell r="H58" t="str">
            <v>高等教育出版社、人民出版社</v>
          </cell>
          <cell r="I58">
            <v>2009</v>
          </cell>
          <cell r="J58">
            <v>1</v>
          </cell>
          <cell r="K58">
            <v>27.2</v>
          </cell>
          <cell r="L58" t="str">
            <v>马工程重点教材</v>
          </cell>
          <cell r="M58" t="str">
            <v>×</v>
          </cell>
          <cell r="N58" t="str">
            <v>×</v>
          </cell>
          <cell r="O58" t="str">
            <v>√</v>
          </cell>
          <cell r="P58" t="str">
            <v>√</v>
          </cell>
          <cell r="Q58" t="str">
            <v>√</v>
          </cell>
          <cell r="R58" t="str">
            <v> </v>
          </cell>
          <cell r="S58" t="str">
            <v> </v>
          </cell>
          <cell r="T58" t="str">
            <v>×</v>
          </cell>
          <cell r="U58" t="str">
            <v>×</v>
          </cell>
          <cell r="V58" t="str">
            <v>×</v>
          </cell>
        </row>
        <row r="59">
          <cell r="B59" t="str">
            <v>新闻理论与实践</v>
          </cell>
          <cell r="C59" t="str">
            <v>新闻学类</v>
          </cell>
          <cell r="D59" t="str">
            <v>新闻学概论</v>
          </cell>
          <cell r="E59" t="str">
            <v> </v>
          </cell>
          <cell r="F59" t="str">
            <v>978-7-04-013477-3</v>
          </cell>
          <cell r="G59" t="str">
            <v>何梓华、徐心华、尹韵公、雷跃捷</v>
          </cell>
          <cell r="H59" t="str">
            <v>高等教育出版社、人民出版社</v>
          </cell>
          <cell r="I59">
            <v>2009</v>
          </cell>
          <cell r="J59">
            <v>1</v>
          </cell>
          <cell r="K59">
            <v>27.2</v>
          </cell>
          <cell r="L59" t="str">
            <v>马工程重点教材</v>
          </cell>
          <cell r="M59" t="str">
            <v>×</v>
          </cell>
          <cell r="N59" t="str">
            <v>×</v>
          </cell>
          <cell r="O59" t="str">
            <v>√</v>
          </cell>
          <cell r="P59" t="str">
            <v>√</v>
          </cell>
          <cell r="Q59" t="str">
            <v>√</v>
          </cell>
          <cell r="R59" t="str">
            <v> </v>
          </cell>
          <cell r="S59" t="str">
            <v> </v>
          </cell>
          <cell r="T59" t="str">
            <v>×</v>
          </cell>
          <cell r="U59" t="str">
            <v>×</v>
          </cell>
          <cell r="V59" t="str">
            <v>×</v>
          </cell>
        </row>
        <row r="60">
          <cell r="B60" t="str">
            <v>新闻理论与实务</v>
          </cell>
          <cell r="C60" t="str">
            <v>新闻学类</v>
          </cell>
          <cell r="D60" t="str">
            <v>新闻学概论</v>
          </cell>
          <cell r="E60" t="str">
            <v> </v>
          </cell>
          <cell r="F60" t="str">
            <v>978-7-04-013477-3</v>
          </cell>
          <cell r="G60" t="str">
            <v>何梓华、徐心华、尹韵公、雷跃捷</v>
          </cell>
          <cell r="H60" t="str">
            <v>高等教育出版社、人民出版社</v>
          </cell>
          <cell r="I60">
            <v>2009</v>
          </cell>
          <cell r="J60">
            <v>1</v>
          </cell>
          <cell r="K60">
            <v>27.2</v>
          </cell>
          <cell r="L60" t="str">
            <v>马工程重点教材</v>
          </cell>
          <cell r="M60" t="str">
            <v>×</v>
          </cell>
          <cell r="N60" t="str">
            <v>×</v>
          </cell>
          <cell r="O60" t="str">
            <v>√</v>
          </cell>
          <cell r="P60" t="str">
            <v>√</v>
          </cell>
          <cell r="Q60" t="str">
            <v>√</v>
          </cell>
          <cell r="R60" t="str">
            <v> </v>
          </cell>
          <cell r="S60" t="str">
            <v> </v>
          </cell>
          <cell r="T60" t="str">
            <v>×</v>
          </cell>
          <cell r="U60" t="str">
            <v>×</v>
          </cell>
          <cell r="V60" t="str">
            <v>×</v>
          </cell>
        </row>
        <row r="61">
          <cell r="B61" t="str">
            <v>新闻理论与写作</v>
          </cell>
          <cell r="C61" t="str">
            <v>新闻学类</v>
          </cell>
          <cell r="D61" t="str">
            <v>新闻学概论</v>
          </cell>
          <cell r="E61" t="str">
            <v> </v>
          </cell>
          <cell r="F61" t="str">
            <v>978-7-04-013477-3</v>
          </cell>
          <cell r="G61" t="str">
            <v>何梓华、徐心华、尹韵公、雷跃捷</v>
          </cell>
          <cell r="H61" t="str">
            <v>高等教育出版社、人民出版社</v>
          </cell>
          <cell r="I61">
            <v>2009</v>
          </cell>
          <cell r="J61">
            <v>1</v>
          </cell>
          <cell r="K61">
            <v>27.2</v>
          </cell>
          <cell r="L61" t="str">
            <v>马工程重点教材</v>
          </cell>
          <cell r="M61" t="str">
            <v>×</v>
          </cell>
          <cell r="N61" t="str">
            <v>×</v>
          </cell>
          <cell r="O61" t="str">
            <v>√</v>
          </cell>
          <cell r="P61" t="str">
            <v>√</v>
          </cell>
          <cell r="Q61" t="str">
            <v>√</v>
          </cell>
          <cell r="R61" t="str">
            <v> </v>
          </cell>
          <cell r="S61" t="str">
            <v> </v>
          </cell>
          <cell r="T61" t="str">
            <v>×</v>
          </cell>
          <cell r="U61" t="str">
            <v>×</v>
          </cell>
          <cell r="V61" t="str">
            <v>×</v>
          </cell>
        </row>
        <row r="62">
          <cell r="B62" t="str">
            <v>新闻事业导论</v>
          </cell>
          <cell r="C62" t="str">
            <v>新闻学类</v>
          </cell>
          <cell r="D62" t="str">
            <v>新闻学概论</v>
          </cell>
          <cell r="E62" t="str">
            <v> </v>
          </cell>
          <cell r="F62" t="str">
            <v>978-7-04-013477-3</v>
          </cell>
          <cell r="G62" t="str">
            <v>何梓华、徐心华、尹韵公、雷跃捷</v>
          </cell>
          <cell r="H62" t="str">
            <v>高等教育出版社、人民出版社</v>
          </cell>
          <cell r="I62">
            <v>2009</v>
          </cell>
          <cell r="J62">
            <v>1</v>
          </cell>
          <cell r="K62">
            <v>27.2</v>
          </cell>
          <cell r="L62" t="str">
            <v>马工程重点教材</v>
          </cell>
          <cell r="M62" t="str">
            <v>×</v>
          </cell>
          <cell r="N62" t="str">
            <v>×</v>
          </cell>
          <cell r="O62" t="str">
            <v>√</v>
          </cell>
          <cell r="P62" t="str">
            <v>√</v>
          </cell>
          <cell r="Q62" t="str">
            <v>√</v>
          </cell>
          <cell r="R62" t="str">
            <v> </v>
          </cell>
          <cell r="S62" t="str">
            <v> </v>
          </cell>
          <cell r="T62" t="str">
            <v>×</v>
          </cell>
          <cell r="U62" t="str">
            <v>×</v>
          </cell>
          <cell r="V62" t="str">
            <v>×</v>
          </cell>
        </row>
        <row r="63">
          <cell r="B63" t="str">
            <v>新闻事业概论</v>
          </cell>
          <cell r="C63" t="str">
            <v>新闻学类</v>
          </cell>
          <cell r="D63" t="str">
            <v>新闻学概论</v>
          </cell>
          <cell r="E63" t="str">
            <v> </v>
          </cell>
          <cell r="F63" t="str">
            <v>978-7-04-013477-3</v>
          </cell>
          <cell r="G63" t="str">
            <v>何梓华、徐心华、尹韵公、雷跃捷</v>
          </cell>
          <cell r="H63" t="str">
            <v>高等教育出版社、人民出版社</v>
          </cell>
          <cell r="I63">
            <v>2009</v>
          </cell>
          <cell r="J63">
            <v>1</v>
          </cell>
          <cell r="K63">
            <v>27.2</v>
          </cell>
          <cell r="L63" t="str">
            <v>马工程重点教材</v>
          </cell>
          <cell r="M63" t="str">
            <v>×</v>
          </cell>
          <cell r="N63" t="str">
            <v>×</v>
          </cell>
          <cell r="O63" t="str">
            <v>√</v>
          </cell>
          <cell r="P63" t="str">
            <v>√</v>
          </cell>
          <cell r="Q63" t="str">
            <v>√</v>
          </cell>
          <cell r="R63" t="str">
            <v> </v>
          </cell>
          <cell r="S63" t="str">
            <v> </v>
          </cell>
          <cell r="T63" t="str">
            <v>×</v>
          </cell>
          <cell r="U63" t="str">
            <v>×</v>
          </cell>
          <cell r="V63" t="str">
            <v>×</v>
          </cell>
        </row>
        <row r="64">
          <cell r="B64" t="str">
            <v>新闻学</v>
          </cell>
          <cell r="C64" t="str">
            <v>新闻学类</v>
          </cell>
          <cell r="D64" t="str">
            <v>新闻学概论</v>
          </cell>
          <cell r="E64" t="str">
            <v> </v>
          </cell>
          <cell r="F64" t="str">
            <v>978-7-04-013477-3</v>
          </cell>
          <cell r="G64" t="str">
            <v>何梓华、徐心华、尹韵公、雷跃捷</v>
          </cell>
          <cell r="H64" t="str">
            <v>高等教育出版社、人民出版社</v>
          </cell>
          <cell r="I64">
            <v>2009</v>
          </cell>
          <cell r="J64">
            <v>1</v>
          </cell>
          <cell r="K64">
            <v>27.2</v>
          </cell>
          <cell r="L64" t="str">
            <v>马工程重点教材</v>
          </cell>
          <cell r="M64" t="str">
            <v>×</v>
          </cell>
          <cell r="N64" t="str">
            <v>×</v>
          </cell>
          <cell r="O64" t="str">
            <v>√</v>
          </cell>
          <cell r="P64" t="str">
            <v>√</v>
          </cell>
          <cell r="Q64" t="str">
            <v>√</v>
          </cell>
          <cell r="R64" t="str">
            <v> </v>
          </cell>
          <cell r="S64" t="str">
            <v> </v>
          </cell>
          <cell r="T64" t="str">
            <v>×</v>
          </cell>
          <cell r="U64" t="str">
            <v>×</v>
          </cell>
          <cell r="V64" t="str">
            <v>×</v>
          </cell>
        </row>
        <row r="65">
          <cell r="B65" t="str">
            <v>新闻学/广电新闻采访与写作</v>
          </cell>
          <cell r="C65" t="str">
            <v>新闻学类</v>
          </cell>
          <cell r="D65" t="str">
            <v>新闻学概论</v>
          </cell>
          <cell r="E65" t="str">
            <v> </v>
          </cell>
          <cell r="F65" t="str">
            <v>978-7-04-013477-3</v>
          </cell>
          <cell r="G65" t="str">
            <v>何梓华、徐心华、尹韵公、雷跃捷</v>
          </cell>
          <cell r="H65" t="str">
            <v>高等教育出版社、人民出版社</v>
          </cell>
          <cell r="I65">
            <v>2009</v>
          </cell>
          <cell r="J65">
            <v>1</v>
          </cell>
          <cell r="K65">
            <v>27.2</v>
          </cell>
          <cell r="L65" t="str">
            <v>马工程重点教材</v>
          </cell>
          <cell r="M65" t="str">
            <v>×</v>
          </cell>
          <cell r="N65" t="str">
            <v>×</v>
          </cell>
          <cell r="O65" t="str">
            <v>√</v>
          </cell>
          <cell r="P65" t="str">
            <v>√</v>
          </cell>
          <cell r="Q65" t="str">
            <v>√</v>
          </cell>
          <cell r="R65" t="str">
            <v> </v>
          </cell>
          <cell r="S65" t="str">
            <v> </v>
          </cell>
          <cell r="T65" t="str">
            <v>×</v>
          </cell>
          <cell r="U65" t="str">
            <v>×</v>
          </cell>
          <cell r="V65" t="str">
            <v>×</v>
          </cell>
        </row>
        <row r="66">
          <cell r="B66" t="str">
            <v>新闻学导论</v>
          </cell>
          <cell r="C66" t="str">
            <v>新闻学类</v>
          </cell>
          <cell r="D66" t="str">
            <v>新闻学概论</v>
          </cell>
          <cell r="E66" t="str">
            <v> </v>
          </cell>
          <cell r="F66" t="str">
            <v>978-7-04-013477-3</v>
          </cell>
          <cell r="G66" t="str">
            <v>何梓华、徐心华、尹韵公、雷跃捷</v>
          </cell>
          <cell r="H66" t="str">
            <v>高等教育出版社、人民出版社</v>
          </cell>
          <cell r="I66">
            <v>2009</v>
          </cell>
          <cell r="J66">
            <v>1</v>
          </cell>
          <cell r="K66">
            <v>27.2</v>
          </cell>
          <cell r="L66" t="str">
            <v>马工程重点教材</v>
          </cell>
          <cell r="M66" t="str">
            <v>×</v>
          </cell>
          <cell r="N66" t="str">
            <v>×</v>
          </cell>
          <cell r="O66" t="str">
            <v>√</v>
          </cell>
          <cell r="P66" t="str">
            <v>√</v>
          </cell>
          <cell r="Q66" t="str">
            <v>√</v>
          </cell>
          <cell r="R66" t="str">
            <v> </v>
          </cell>
          <cell r="S66" t="str">
            <v> </v>
          </cell>
          <cell r="T66" t="str">
            <v>×</v>
          </cell>
          <cell r="U66" t="str">
            <v>×</v>
          </cell>
          <cell r="V66" t="str">
            <v>×</v>
          </cell>
        </row>
        <row r="67">
          <cell r="B67" t="str">
            <v>新闻学概论</v>
          </cell>
          <cell r="C67" t="str">
            <v>新闻学类</v>
          </cell>
          <cell r="D67" t="str">
            <v>新闻学概论</v>
          </cell>
          <cell r="E67" t="str">
            <v> </v>
          </cell>
          <cell r="F67" t="str">
            <v>978-7-04-013477-3</v>
          </cell>
          <cell r="G67" t="str">
            <v>何梓华、徐心华、尹韵公、雷跃捷</v>
          </cell>
          <cell r="H67" t="str">
            <v>高等教育出版社、人民出版社</v>
          </cell>
          <cell r="I67">
            <v>2009</v>
          </cell>
          <cell r="J67">
            <v>1</v>
          </cell>
          <cell r="K67">
            <v>27.2</v>
          </cell>
          <cell r="L67" t="str">
            <v>马工程重点教材</v>
          </cell>
          <cell r="M67" t="str">
            <v>×</v>
          </cell>
          <cell r="N67" t="str">
            <v>×</v>
          </cell>
          <cell r="O67" t="str">
            <v>√</v>
          </cell>
          <cell r="P67" t="str">
            <v>√</v>
          </cell>
          <cell r="Q67" t="str">
            <v>√</v>
          </cell>
          <cell r="R67" t="str">
            <v> </v>
          </cell>
          <cell r="S67" t="str">
            <v> </v>
          </cell>
          <cell r="T67" t="str">
            <v>×</v>
          </cell>
          <cell r="U67" t="str">
            <v>×</v>
          </cell>
          <cell r="V67" t="str">
            <v>×</v>
          </cell>
        </row>
        <row r="68">
          <cell r="B68" t="str">
            <v>新闻学基础</v>
          </cell>
          <cell r="C68" t="str">
            <v>新闻学类</v>
          </cell>
          <cell r="D68" t="str">
            <v>新闻学概论</v>
          </cell>
          <cell r="E68" t="str">
            <v> </v>
          </cell>
          <cell r="F68" t="str">
            <v>978-7-04-013477-3</v>
          </cell>
          <cell r="G68" t="str">
            <v>何梓华、徐心华、尹韵公、雷跃捷</v>
          </cell>
          <cell r="H68" t="str">
            <v>高等教育出版社、人民出版社</v>
          </cell>
          <cell r="I68">
            <v>2009</v>
          </cell>
          <cell r="J68">
            <v>1</v>
          </cell>
          <cell r="K68">
            <v>27.2</v>
          </cell>
          <cell r="L68" t="str">
            <v>马工程重点教材</v>
          </cell>
          <cell r="M68" t="str">
            <v>×</v>
          </cell>
          <cell r="N68" t="str">
            <v>×</v>
          </cell>
          <cell r="O68" t="str">
            <v>√</v>
          </cell>
          <cell r="P68" t="str">
            <v>√</v>
          </cell>
          <cell r="Q68" t="str">
            <v>√</v>
          </cell>
          <cell r="R68" t="str">
            <v> </v>
          </cell>
          <cell r="S68" t="str">
            <v> </v>
          </cell>
          <cell r="T68" t="str">
            <v>×</v>
          </cell>
          <cell r="U68" t="str">
            <v>×</v>
          </cell>
          <cell r="V68" t="str">
            <v>×</v>
          </cell>
        </row>
        <row r="69">
          <cell r="B69" t="str">
            <v>新闻学基础知识</v>
          </cell>
          <cell r="C69" t="str">
            <v>新闻学类</v>
          </cell>
          <cell r="D69" t="str">
            <v>新闻学概论</v>
          </cell>
          <cell r="E69" t="str">
            <v> </v>
          </cell>
          <cell r="F69" t="str">
            <v>978-7-04-013477-3</v>
          </cell>
          <cell r="G69" t="str">
            <v>何梓华、徐心华、尹韵公、雷跃捷</v>
          </cell>
          <cell r="H69" t="str">
            <v>高等教育出版社、人民出版社</v>
          </cell>
          <cell r="I69">
            <v>2009</v>
          </cell>
          <cell r="J69">
            <v>1</v>
          </cell>
          <cell r="K69">
            <v>27.2</v>
          </cell>
          <cell r="L69" t="str">
            <v>马工程重点教材</v>
          </cell>
          <cell r="M69" t="str">
            <v>×</v>
          </cell>
          <cell r="N69" t="str">
            <v>×</v>
          </cell>
          <cell r="O69" t="str">
            <v>√</v>
          </cell>
          <cell r="P69" t="str">
            <v>√</v>
          </cell>
          <cell r="Q69" t="str">
            <v>√</v>
          </cell>
          <cell r="R69" t="str">
            <v> </v>
          </cell>
          <cell r="S69" t="str">
            <v> </v>
          </cell>
          <cell r="T69" t="str">
            <v>×</v>
          </cell>
          <cell r="U69" t="str">
            <v>×</v>
          </cell>
          <cell r="V69" t="str">
            <v>×</v>
          </cell>
        </row>
        <row r="70">
          <cell r="B70" t="str">
            <v>新闻学理论</v>
          </cell>
          <cell r="C70" t="str">
            <v>新闻学类</v>
          </cell>
          <cell r="D70" t="str">
            <v>新闻学概论</v>
          </cell>
          <cell r="E70" t="str">
            <v> </v>
          </cell>
          <cell r="F70" t="str">
            <v>978-7-04-013477-3</v>
          </cell>
          <cell r="G70" t="str">
            <v>何梓华、徐心华、尹韵公、雷跃捷</v>
          </cell>
          <cell r="H70" t="str">
            <v>高等教育出版社、人民出版社</v>
          </cell>
          <cell r="I70">
            <v>2009</v>
          </cell>
          <cell r="J70">
            <v>1</v>
          </cell>
          <cell r="K70">
            <v>27.2</v>
          </cell>
          <cell r="L70" t="str">
            <v>马工程重点教材</v>
          </cell>
          <cell r="M70" t="str">
            <v>×</v>
          </cell>
          <cell r="N70" t="str">
            <v>×</v>
          </cell>
          <cell r="O70" t="str">
            <v>√</v>
          </cell>
          <cell r="P70" t="str">
            <v>√</v>
          </cell>
          <cell r="Q70" t="str">
            <v>√</v>
          </cell>
          <cell r="R70" t="str">
            <v> </v>
          </cell>
          <cell r="S70" t="str">
            <v> </v>
          </cell>
          <cell r="T70" t="str">
            <v>×</v>
          </cell>
          <cell r="U70" t="str">
            <v>×</v>
          </cell>
          <cell r="V70" t="str">
            <v>×</v>
          </cell>
        </row>
        <row r="71">
          <cell r="B71" t="str">
            <v>新闻学理论读书报告</v>
          </cell>
          <cell r="C71" t="str">
            <v>新闻学类</v>
          </cell>
          <cell r="D71" t="str">
            <v>新闻学概论</v>
          </cell>
          <cell r="E71" t="str">
            <v> </v>
          </cell>
          <cell r="F71" t="str">
            <v>978-7-04-013477-3</v>
          </cell>
          <cell r="G71" t="str">
            <v>何梓华、徐心华、尹韵公、雷跃捷</v>
          </cell>
          <cell r="H71" t="str">
            <v>高等教育出版社、人民出版社</v>
          </cell>
          <cell r="I71">
            <v>2009</v>
          </cell>
          <cell r="J71">
            <v>1</v>
          </cell>
          <cell r="K71">
            <v>27.2</v>
          </cell>
          <cell r="L71" t="str">
            <v>马工程重点教材</v>
          </cell>
          <cell r="M71" t="str">
            <v>×</v>
          </cell>
          <cell r="N71" t="str">
            <v>×</v>
          </cell>
          <cell r="O71" t="str">
            <v>√</v>
          </cell>
          <cell r="P71" t="str">
            <v>√</v>
          </cell>
          <cell r="Q71" t="str">
            <v>√</v>
          </cell>
          <cell r="R71" t="str">
            <v> </v>
          </cell>
          <cell r="S71" t="str">
            <v> </v>
          </cell>
          <cell r="T71" t="str">
            <v>×</v>
          </cell>
          <cell r="U71" t="str">
            <v>×</v>
          </cell>
          <cell r="V71" t="str">
            <v>×</v>
          </cell>
        </row>
        <row r="72">
          <cell r="B72" t="str">
            <v>新闻学理论与实务</v>
          </cell>
          <cell r="C72" t="str">
            <v>新闻学类</v>
          </cell>
          <cell r="D72" t="str">
            <v>新闻学概论</v>
          </cell>
          <cell r="E72" t="str">
            <v> </v>
          </cell>
          <cell r="F72" t="str">
            <v>978-7-04-013477-3</v>
          </cell>
          <cell r="G72" t="str">
            <v>何梓华、徐心华、尹韵公、雷跃捷</v>
          </cell>
          <cell r="H72" t="str">
            <v>高等教育出版社、人民出版社</v>
          </cell>
          <cell r="I72">
            <v>2009</v>
          </cell>
          <cell r="J72">
            <v>1</v>
          </cell>
          <cell r="K72">
            <v>27.2</v>
          </cell>
          <cell r="L72" t="str">
            <v>马工程重点教材</v>
          </cell>
          <cell r="M72" t="str">
            <v>×</v>
          </cell>
          <cell r="N72" t="str">
            <v>×</v>
          </cell>
          <cell r="O72" t="str">
            <v>√</v>
          </cell>
          <cell r="P72" t="str">
            <v>√</v>
          </cell>
          <cell r="Q72" t="str">
            <v>√</v>
          </cell>
          <cell r="R72" t="str">
            <v> </v>
          </cell>
          <cell r="S72" t="str">
            <v> </v>
          </cell>
          <cell r="T72" t="str">
            <v>×</v>
          </cell>
          <cell r="U72" t="str">
            <v>×</v>
          </cell>
          <cell r="V72" t="str">
            <v>×</v>
          </cell>
        </row>
        <row r="73">
          <cell r="B73" t="str">
            <v>新闻学入门</v>
          </cell>
          <cell r="C73" t="str">
            <v>新闻学类</v>
          </cell>
          <cell r="D73" t="str">
            <v>新闻学概论</v>
          </cell>
          <cell r="E73" t="str">
            <v> </v>
          </cell>
          <cell r="F73" t="str">
            <v>978-7-04-013477-3</v>
          </cell>
          <cell r="G73" t="str">
            <v>何梓华、徐心华、尹韵公、雷跃捷</v>
          </cell>
          <cell r="H73" t="str">
            <v>高等教育出版社、人民出版社</v>
          </cell>
          <cell r="I73">
            <v>2009</v>
          </cell>
          <cell r="J73">
            <v>1</v>
          </cell>
          <cell r="K73">
            <v>27.2</v>
          </cell>
          <cell r="L73" t="str">
            <v>马工程重点教材</v>
          </cell>
          <cell r="M73" t="str">
            <v>×</v>
          </cell>
          <cell r="N73" t="str">
            <v>×</v>
          </cell>
          <cell r="O73" t="str">
            <v>√</v>
          </cell>
          <cell r="P73" t="str">
            <v>√</v>
          </cell>
          <cell r="Q73" t="str">
            <v>√</v>
          </cell>
          <cell r="R73" t="str">
            <v> </v>
          </cell>
          <cell r="S73" t="str">
            <v> </v>
          </cell>
          <cell r="T73" t="str">
            <v>×</v>
          </cell>
          <cell r="U73" t="str">
            <v>×</v>
          </cell>
          <cell r="V73" t="str">
            <v>×</v>
          </cell>
        </row>
        <row r="74">
          <cell r="B74" t="str">
            <v>新闻学通论</v>
          </cell>
          <cell r="C74" t="str">
            <v>新闻学类</v>
          </cell>
          <cell r="D74" t="str">
            <v>新闻学概论</v>
          </cell>
          <cell r="E74" t="str">
            <v> </v>
          </cell>
          <cell r="F74" t="str">
            <v>978-7-04-013477-3</v>
          </cell>
          <cell r="G74" t="str">
            <v>何梓华、徐心华、尹韵公、雷跃捷</v>
          </cell>
          <cell r="H74" t="str">
            <v>高等教育出版社、人民出版社</v>
          </cell>
          <cell r="I74">
            <v>2009</v>
          </cell>
          <cell r="J74">
            <v>1</v>
          </cell>
          <cell r="K74">
            <v>27.2</v>
          </cell>
          <cell r="L74" t="str">
            <v>马工程重点教材</v>
          </cell>
          <cell r="M74" t="str">
            <v>×</v>
          </cell>
          <cell r="N74" t="str">
            <v>×</v>
          </cell>
          <cell r="O74" t="str">
            <v>√</v>
          </cell>
          <cell r="P74" t="str">
            <v>√</v>
          </cell>
          <cell r="Q74" t="str">
            <v>√</v>
          </cell>
          <cell r="R74" t="str">
            <v> </v>
          </cell>
          <cell r="S74" t="str">
            <v> </v>
          </cell>
          <cell r="T74" t="str">
            <v>×</v>
          </cell>
          <cell r="U74" t="str">
            <v>×</v>
          </cell>
          <cell r="V74" t="str">
            <v>×</v>
          </cell>
        </row>
        <row r="75">
          <cell r="B75" t="str">
            <v>新闻学原理</v>
          </cell>
          <cell r="C75" t="str">
            <v>新闻学类</v>
          </cell>
          <cell r="D75" t="str">
            <v>新闻学概论</v>
          </cell>
          <cell r="E75" t="str">
            <v> </v>
          </cell>
          <cell r="F75" t="str">
            <v>978-7-04-013477-3</v>
          </cell>
          <cell r="G75" t="str">
            <v>何梓华、徐心华、尹韵公、雷跃捷</v>
          </cell>
          <cell r="H75" t="str">
            <v>高等教育出版社、人民出版社</v>
          </cell>
          <cell r="I75">
            <v>2009</v>
          </cell>
          <cell r="J75">
            <v>1</v>
          </cell>
          <cell r="K75">
            <v>27.2</v>
          </cell>
          <cell r="L75" t="str">
            <v>马工程重点教材</v>
          </cell>
          <cell r="M75" t="str">
            <v>×</v>
          </cell>
          <cell r="N75" t="str">
            <v>×</v>
          </cell>
          <cell r="O75" t="str">
            <v>√</v>
          </cell>
          <cell r="P75" t="str">
            <v>√</v>
          </cell>
          <cell r="Q75" t="str">
            <v>√</v>
          </cell>
          <cell r="R75" t="str">
            <v> </v>
          </cell>
          <cell r="S75" t="str">
            <v> </v>
          </cell>
          <cell r="T75" t="str">
            <v>×</v>
          </cell>
          <cell r="U75" t="str">
            <v>×</v>
          </cell>
          <cell r="V75" t="str">
            <v>×</v>
          </cell>
        </row>
        <row r="76">
          <cell r="B76" t="str">
            <v>马克思主义新闻学</v>
          </cell>
          <cell r="C76" t="str">
            <v>新闻学类</v>
          </cell>
          <cell r="D76" t="str">
            <v>新闻学概论</v>
          </cell>
          <cell r="E76" t="str">
            <v> </v>
          </cell>
          <cell r="F76" t="str">
            <v>978-7-04-013477-3</v>
          </cell>
          <cell r="G76" t="str">
            <v>何梓华、徐心华、尹韵公、雷跃捷</v>
          </cell>
          <cell r="H76" t="str">
            <v>高等教育出版社、人民出版社</v>
          </cell>
          <cell r="I76">
            <v>2009</v>
          </cell>
          <cell r="J76">
            <v>1</v>
          </cell>
          <cell r="K76">
            <v>27.2</v>
          </cell>
          <cell r="L76" t="str">
            <v>马工程重点教材</v>
          </cell>
          <cell r="M76" t="str">
            <v>×</v>
          </cell>
          <cell r="N76" t="str">
            <v>×</v>
          </cell>
          <cell r="O76" t="str">
            <v>√</v>
          </cell>
          <cell r="P76" t="str">
            <v>√</v>
          </cell>
          <cell r="Q76" t="str">
            <v>√</v>
          </cell>
          <cell r="R76" t="str">
            <v> </v>
          </cell>
          <cell r="S76" t="str">
            <v> </v>
          </cell>
          <cell r="T76" t="str">
            <v>×</v>
          </cell>
          <cell r="U76" t="str">
            <v>×</v>
          </cell>
          <cell r="V76" t="str">
            <v>×</v>
          </cell>
        </row>
        <row r="77">
          <cell r="B77" t="str">
            <v>新闻传播导论</v>
          </cell>
          <cell r="C77" t="str">
            <v>新闻学类</v>
          </cell>
          <cell r="D77" t="str">
            <v>新闻学概论</v>
          </cell>
          <cell r="E77" t="str">
            <v> </v>
          </cell>
          <cell r="F77" t="str">
            <v>978-7-04-013477-3</v>
          </cell>
          <cell r="G77" t="str">
            <v>何梓华、徐心华、尹韵公、雷跃捷</v>
          </cell>
          <cell r="H77" t="str">
            <v>高等教育出版社、人民出版社</v>
          </cell>
          <cell r="I77">
            <v>2009</v>
          </cell>
          <cell r="J77">
            <v>1</v>
          </cell>
          <cell r="K77">
            <v>27.2</v>
          </cell>
          <cell r="L77" t="str">
            <v>马工程重点教材</v>
          </cell>
          <cell r="M77" t="str">
            <v>×</v>
          </cell>
          <cell r="N77" t="str">
            <v>×</v>
          </cell>
          <cell r="O77" t="str">
            <v>√</v>
          </cell>
          <cell r="P77" t="str">
            <v>√</v>
          </cell>
          <cell r="Q77" t="str">
            <v>√</v>
          </cell>
          <cell r="R77" t="str">
            <v> </v>
          </cell>
          <cell r="S77" t="str">
            <v> </v>
          </cell>
          <cell r="T77" t="str">
            <v>×</v>
          </cell>
          <cell r="U77" t="str">
            <v>×</v>
          </cell>
          <cell r="V77" t="str">
            <v>×</v>
          </cell>
        </row>
        <row r="78">
          <cell r="B78" t="str">
            <v>新闻传播学科导论</v>
          </cell>
          <cell r="C78" t="str">
            <v>新闻学类</v>
          </cell>
          <cell r="D78" t="str">
            <v>新闻学概论</v>
          </cell>
          <cell r="E78" t="str">
            <v> </v>
          </cell>
          <cell r="F78" t="str">
            <v>978-7-04-013477-3</v>
          </cell>
          <cell r="G78" t="str">
            <v>何梓华、徐心华、尹韵公、雷跃捷</v>
          </cell>
          <cell r="H78" t="str">
            <v>高等教育出版社、人民出版社</v>
          </cell>
          <cell r="I78">
            <v>2009</v>
          </cell>
          <cell r="J78">
            <v>1</v>
          </cell>
          <cell r="K78">
            <v>27.2</v>
          </cell>
          <cell r="L78" t="str">
            <v>马工程重点教材</v>
          </cell>
          <cell r="M78" t="str">
            <v>×</v>
          </cell>
          <cell r="N78" t="str">
            <v>×</v>
          </cell>
          <cell r="O78" t="str">
            <v>√</v>
          </cell>
          <cell r="P78" t="str">
            <v>√</v>
          </cell>
          <cell r="Q78" t="str">
            <v>√</v>
          </cell>
          <cell r="R78" t="str">
            <v> </v>
          </cell>
          <cell r="S78" t="str">
            <v> </v>
          </cell>
          <cell r="T78" t="str">
            <v>×</v>
          </cell>
          <cell r="U78" t="str">
            <v>×</v>
          </cell>
          <cell r="V78" t="str">
            <v>×</v>
          </cell>
        </row>
        <row r="79">
          <cell r="B79" t="str">
            <v>法理学</v>
          </cell>
          <cell r="C79" t="str">
            <v>法学类</v>
          </cell>
          <cell r="D79" t="str">
            <v>法理学</v>
          </cell>
          <cell r="E79" t="str">
            <v> </v>
          </cell>
          <cell r="F79" t="str">
            <v>978-7-01-008643-9</v>
          </cell>
          <cell r="G79" t="str">
            <v>张文显、信春鹰、许崇德、夏  勇</v>
          </cell>
          <cell r="H79" t="str">
            <v>人民出版社、高等教育出版社</v>
          </cell>
          <cell r="I79">
            <v>2010</v>
          </cell>
          <cell r="J79">
            <v>1</v>
          </cell>
          <cell r="K79">
            <v>42</v>
          </cell>
          <cell r="L79" t="str">
            <v>马工程重点教材</v>
          </cell>
          <cell r="M79" t="str">
            <v>×</v>
          </cell>
          <cell r="N79" t="str">
            <v>×</v>
          </cell>
          <cell r="O79" t="str">
            <v>√</v>
          </cell>
          <cell r="P79" t="str">
            <v>√</v>
          </cell>
          <cell r="Q79" t="str">
            <v>√</v>
          </cell>
          <cell r="R79" t="str">
            <v> </v>
          </cell>
          <cell r="S79" t="str">
            <v> </v>
          </cell>
          <cell r="T79" t="str">
            <v>×</v>
          </cell>
          <cell r="U79" t="str">
            <v>×</v>
          </cell>
          <cell r="V79" t="str">
            <v>×</v>
          </cell>
        </row>
        <row r="80">
          <cell r="B80" t="str">
            <v>法学基础理论</v>
          </cell>
          <cell r="C80" t="str">
            <v>法学类</v>
          </cell>
          <cell r="D80" t="str">
            <v>法理学</v>
          </cell>
          <cell r="E80" t="str">
            <v> </v>
          </cell>
          <cell r="F80" t="str">
            <v>978-7-01-008643-9</v>
          </cell>
          <cell r="G80" t="str">
            <v>张文显、信春鹰、许崇德、夏  勇</v>
          </cell>
          <cell r="H80" t="str">
            <v>人民出版社、高等教育出版社</v>
          </cell>
          <cell r="I80">
            <v>2010</v>
          </cell>
          <cell r="J80">
            <v>1</v>
          </cell>
          <cell r="K80">
            <v>42</v>
          </cell>
          <cell r="L80" t="str">
            <v>马工程重点教材</v>
          </cell>
          <cell r="M80" t="str">
            <v>×</v>
          </cell>
          <cell r="N80" t="str">
            <v>×</v>
          </cell>
          <cell r="O80" t="str">
            <v>√</v>
          </cell>
          <cell r="P80" t="str">
            <v>√</v>
          </cell>
          <cell r="Q80" t="str">
            <v>√</v>
          </cell>
          <cell r="R80" t="str">
            <v> </v>
          </cell>
          <cell r="S80" t="str">
            <v> </v>
          </cell>
          <cell r="T80" t="str">
            <v>×</v>
          </cell>
          <cell r="U80" t="str">
            <v>×</v>
          </cell>
          <cell r="V80" t="str">
            <v>×</v>
          </cell>
        </row>
        <row r="81">
          <cell r="B81" t="str">
            <v>法学概论</v>
          </cell>
          <cell r="C81" t="str">
            <v>法学类</v>
          </cell>
          <cell r="D81" t="str">
            <v>法理学</v>
          </cell>
          <cell r="E81" t="str">
            <v> </v>
          </cell>
          <cell r="F81" t="str">
            <v>978-7-01-008643-9</v>
          </cell>
          <cell r="G81" t="str">
            <v>张文显、信春鹰、许崇德、夏  勇</v>
          </cell>
          <cell r="H81" t="str">
            <v>人民出版社、高等教育出版社</v>
          </cell>
          <cell r="I81">
            <v>2010</v>
          </cell>
          <cell r="J81">
            <v>1</v>
          </cell>
          <cell r="K81">
            <v>42</v>
          </cell>
          <cell r="L81" t="str">
            <v>马工程重点教材</v>
          </cell>
          <cell r="M81" t="str">
            <v>×</v>
          </cell>
          <cell r="N81" t="str">
            <v>×</v>
          </cell>
          <cell r="O81" t="str">
            <v>√</v>
          </cell>
          <cell r="P81" t="str">
            <v>√</v>
          </cell>
          <cell r="Q81" t="str">
            <v>√</v>
          </cell>
          <cell r="R81" t="str">
            <v> </v>
          </cell>
          <cell r="S81" t="str">
            <v> </v>
          </cell>
          <cell r="T81" t="str">
            <v>×</v>
          </cell>
          <cell r="U81" t="str">
            <v>×</v>
          </cell>
          <cell r="V81" t="str">
            <v>×</v>
          </cell>
        </row>
        <row r="82">
          <cell r="B82" t="str">
            <v>法学导论</v>
          </cell>
          <cell r="C82" t="str">
            <v>法学类</v>
          </cell>
          <cell r="D82" t="str">
            <v>法理学</v>
          </cell>
          <cell r="E82" t="str">
            <v> </v>
          </cell>
          <cell r="F82" t="str">
            <v>978-7-01-008643-9</v>
          </cell>
          <cell r="G82" t="str">
            <v>张文显、信春鹰、许崇德、夏  勇</v>
          </cell>
          <cell r="H82" t="str">
            <v>人民出版社、高等教育出版社</v>
          </cell>
          <cell r="I82">
            <v>2010</v>
          </cell>
          <cell r="J82">
            <v>1</v>
          </cell>
          <cell r="K82">
            <v>42</v>
          </cell>
          <cell r="L82" t="str">
            <v>马工程重点教材</v>
          </cell>
          <cell r="M82" t="str">
            <v>×</v>
          </cell>
          <cell r="N82" t="str">
            <v>×</v>
          </cell>
          <cell r="O82" t="str">
            <v>√</v>
          </cell>
          <cell r="P82" t="str">
            <v>√</v>
          </cell>
          <cell r="Q82" t="str">
            <v>√</v>
          </cell>
          <cell r="R82" t="str">
            <v> </v>
          </cell>
          <cell r="S82" t="str">
            <v> </v>
          </cell>
          <cell r="T82" t="str">
            <v>×</v>
          </cell>
          <cell r="U82" t="str">
            <v>×</v>
          </cell>
          <cell r="V82" t="str">
            <v>×</v>
          </cell>
        </row>
        <row r="83">
          <cell r="B83" t="str">
            <v>法学绪论</v>
          </cell>
          <cell r="C83" t="str">
            <v>法学类</v>
          </cell>
          <cell r="D83" t="str">
            <v>法理学</v>
          </cell>
          <cell r="E83" t="str">
            <v> </v>
          </cell>
          <cell r="F83" t="str">
            <v>978-7-01-008643-9</v>
          </cell>
          <cell r="G83" t="str">
            <v>张文显、信春鹰、许崇德、夏  勇</v>
          </cell>
          <cell r="H83" t="str">
            <v>人民出版社、高等教育出版社</v>
          </cell>
          <cell r="I83">
            <v>2010</v>
          </cell>
          <cell r="J83">
            <v>1</v>
          </cell>
          <cell r="K83">
            <v>42</v>
          </cell>
          <cell r="L83" t="str">
            <v>马工程重点教材</v>
          </cell>
          <cell r="M83" t="str">
            <v>×</v>
          </cell>
          <cell r="N83" t="str">
            <v>×</v>
          </cell>
          <cell r="O83" t="str">
            <v>√</v>
          </cell>
          <cell r="P83" t="str">
            <v>√</v>
          </cell>
          <cell r="Q83" t="str">
            <v>√</v>
          </cell>
          <cell r="R83" t="str">
            <v> </v>
          </cell>
          <cell r="S83" t="str">
            <v> </v>
          </cell>
          <cell r="T83" t="str">
            <v>×</v>
          </cell>
          <cell r="U83" t="str">
            <v>×</v>
          </cell>
          <cell r="V83" t="str">
            <v>×</v>
          </cell>
        </row>
        <row r="84">
          <cell r="B84" t="str">
            <v>政治经济学概论</v>
          </cell>
          <cell r="C84" t="str">
            <v>经济类</v>
          </cell>
          <cell r="D84" t="str">
            <v>马克思主义政治经济学概论</v>
          </cell>
          <cell r="E84" t="str">
            <v> </v>
          </cell>
          <cell r="F84" t="str">
            <v>978-7-01-009875-3</v>
          </cell>
          <cell r="G84" t="str">
            <v>刘树成、吴树青、纪宝成、李兴山、张宇、胡家勇</v>
          </cell>
          <cell r="H84" t="str">
            <v>人民出版社、高等教育出版社</v>
          </cell>
          <cell r="I84">
            <v>2011</v>
          </cell>
          <cell r="J84">
            <v>1</v>
          </cell>
          <cell r="K84">
            <v>45</v>
          </cell>
          <cell r="L84" t="str">
            <v>马工程重点教材</v>
          </cell>
          <cell r="M84" t="str">
            <v>×</v>
          </cell>
          <cell r="N84" t="str">
            <v>×</v>
          </cell>
          <cell r="O84" t="str">
            <v>√</v>
          </cell>
          <cell r="P84" t="str">
            <v>√</v>
          </cell>
          <cell r="Q84" t="str">
            <v>√</v>
          </cell>
          <cell r="R84" t="str">
            <v> </v>
          </cell>
          <cell r="S84" t="str">
            <v> </v>
          </cell>
          <cell r="T84" t="str">
            <v>×</v>
          </cell>
          <cell r="U84" t="str">
            <v>×</v>
          </cell>
          <cell r="V84" t="str">
            <v>×</v>
          </cell>
        </row>
        <row r="85">
          <cell r="B85" t="str">
            <v>政治经济学</v>
          </cell>
          <cell r="C85" t="str">
            <v>经济类</v>
          </cell>
          <cell r="D85" t="str">
            <v>马克思主义政治经济学概论</v>
          </cell>
          <cell r="E85" t="str">
            <v> </v>
          </cell>
          <cell r="F85" t="str">
            <v>978-7-01-009875-3</v>
          </cell>
          <cell r="G85" t="str">
            <v>刘树成、吴树青、纪宝成、李兴山、张宇、胡家勇</v>
          </cell>
          <cell r="H85" t="str">
            <v>人民出版社、高等教育出版社</v>
          </cell>
          <cell r="I85">
            <v>2011</v>
          </cell>
          <cell r="J85">
            <v>1</v>
          </cell>
          <cell r="K85">
            <v>45</v>
          </cell>
          <cell r="L85" t="str">
            <v>马工程重点教材</v>
          </cell>
          <cell r="M85" t="str">
            <v>×</v>
          </cell>
          <cell r="N85" t="str">
            <v>×</v>
          </cell>
          <cell r="O85" t="str">
            <v>√</v>
          </cell>
          <cell r="P85" t="str">
            <v>√</v>
          </cell>
          <cell r="Q85" t="str">
            <v>√</v>
          </cell>
          <cell r="R85" t="str">
            <v> </v>
          </cell>
          <cell r="S85" t="str">
            <v> </v>
          </cell>
          <cell r="T85" t="str">
            <v>×</v>
          </cell>
          <cell r="U85" t="str">
            <v>×</v>
          </cell>
          <cell r="V85" t="str">
            <v>×</v>
          </cell>
        </row>
        <row r="86">
          <cell r="B86" t="str">
            <v>政治经济学（资本主义部分）</v>
          </cell>
          <cell r="C86" t="str">
            <v>经济类</v>
          </cell>
          <cell r="D86" t="str">
            <v>马克思主义政治经济学概论</v>
          </cell>
          <cell r="E86" t="str">
            <v> </v>
          </cell>
          <cell r="F86" t="str">
            <v>978-7-01-009875-3</v>
          </cell>
          <cell r="G86" t="str">
            <v>刘树成、吴树青、纪宝成、李兴山、张宇、胡家勇</v>
          </cell>
          <cell r="H86" t="str">
            <v>人民出版社、高等教育出版社</v>
          </cell>
          <cell r="I86">
            <v>2011</v>
          </cell>
          <cell r="J86">
            <v>1</v>
          </cell>
          <cell r="K86">
            <v>45</v>
          </cell>
          <cell r="L86" t="str">
            <v>马工程重点教材</v>
          </cell>
          <cell r="M86" t="str">
            <v>×</v>
          </cell>
          <cell r="N86" t="str">
            <v>×</v>
          </cell>
          <cell r="O86" t="str">
            <v>√</v>
          </cell>
          <cell r="P86" t="str">
            <v>√</v>
          </cell>
          <cell r="Q86" t="str">
            <v>√</v>
          </cell>
          <cell r="R86" t="str">
            <v> </v>
          </cell>
          <cell r="S86" t="str">
            <v> </v>
          </cell>
          <cell r="T86" t="str">
            <v>×</v>
          </cell>
          <cell r="U86" t="str">
            <v>×</v>
          </cell>
          <cell r="V86" t="str">
            <v>×</v>
          </cell>
        </row>
        <row r="87">
          <cell r="B87" t="str">
            <v>政治经济学（社会主义部分）</v>
          </cell>
          <cell r="C87" t="str">
            <v>经济类</v>
          </cell>
          <cell r="D87" t="str">
            <v>马克思主义政治经济学概论</v>
          </cell>
          <cell r="E87" t="str">
            <v> </v>
          </cell>
          <cell r="F87" t="str">
            <v>978-7-01-009875-3</v>
          </cell>
          <cell r="G87" t="str">
            <v>刘树成、吴树青、纪宝成、李兴山、张宇、胡家勇</v>
          </cell>
          <cell r="H87" t="str">
            <v>人民出版社、高等教育出版社</v>
          </cell>
          <cell r="I87">
            <v>2011</v>
          </cell>
          <cell r="J87">
            <v>1</v>
          </cell>
          <cell r="K87">
            <v>45</v>
          </cell>
          <cell r="L87" t="str">
            <v>马工程重点教材</v>
          </cell>
          <cell r="M87" t="str">
            <v>×</v>
          </cell>
          <cell r="N87" t="str">
            <v>×</v>
          </cell>
          <cell r="O87" t="str">
            <v>√</v>
          </cell>
          <cell r="P87" t="str">
            <v>√</v>
          </cell>
          <cell r="Q87" t="str">
            <v>√</v>
          </cell>
          <cell r="R87" t="str">
            <v> </v>
          </cell>
          <cell r="S87" t="str">
            <v> </v>
          </cell>
          <cell r="T87" t="str">
            <v>×</v>
          </cell>
          <cell r="U87" t="str">
            <v>×</v>
          </cell>
          <cell r="V87" t="str">
            <v>×</v>
          </cell>
        </row>
        <row r="88">
          <cell r="B88" t="str">
            <v>科学社会主义概论</v>
          </cell>
          <cell r="C88" t="str">
            <v>哲学类</v>
          </cell>
          <cell r="D88" t="str">
            <v>科学社会主义概论</v>
          </cell>
          <cell r="E88" t="str">
            <v> </v>
          </cell>
          <cell r="F88" t="str">
            <v>978-7-01-009838-8</v>
          </cell>
          <cell r="G88" t="str">
            <v>李君如、赵曜、靳辉明、严书翰、</v>
          </cell>
          <cell r="H88" t="str">
            <v>人民出版社、高等教育出版社</v>
          </cell>
          <cell r="I88">
            <v>2011</v>
          </cell>
          <cell r="J88">
            <v>1</v>
          </cell>
          <cell r="K88">
            <v>32</v>
          </cell>
          <cell r="L88" t="str">
            <v>马工程重点教材</v>
          </cell>
          <cell r="M88" t="str">
            <v>×</v>
          </cell>
          <cell r="N88" t="str">
            <v>×</v>
          </cell>
          <cell r="O88" t="str">
            <v>√</v>
          </cell>
          <cell r="P88" t="str">
            <v>√</v>
          </cell>
          <cell r="Q88" t="str">
            <v>√</v>
          </cell>
          <cell r="R88" t="str">
            <v> </v>
          </cell>
          <cell r="S88" t="str">
            <v> </v>
          </cell>
          <cell r="T88" t="str">
            <v>×</v>
          </cell>
          <cell r="U88" t="str">
            <v>×</v>
          </cell>
          <cell r="V88" t="str">
            <v>×</v>
          </cell>
        </row>
        <row r="89">
          <cell r="B89" t="str">
            <v>科学社会主义</v>
          </cell>
          <cell r="C89" t="str">
            <v>哲学类</v>
          </cell>
          <cell r="D89" t="str">
            <v>科学社会主义概论</v>
          </cell>
          <cell r="E89" t="str">
            <v> </v>
          </cell>
          <cell r="F89" t="str">
            <v>978-7-01-009838-8</v>
          </cell>
          <cell r="G89" t="str">
            <v>李君如、赵曜、靳辉明、严书翰、</v>
          </cell>
          <cell r="H89" t="str">
            <v>人民出版社、高等教育出版社</v>
          </cell>
          <cell r="I89">
            <v>2011</v>
          </cell>
          <cell r="J89">
            <v>1</v>
          </cell>
          <cell r="K89">
            <v>32</v>
          </cell>
          <cell r="L89" t="str">
            <v>马工程重点教材</v>
          </cell>
          <cell r="M89" t="str">
            <v>×</v>
          </cell>
          <cell r="N89" t="str">
            <v>×</v>
          </cell>
          <cell r="O89" t="str">
            <v>√</v>
          </cell>
          <cell r="P89" t="str">
            <v>√</v>
          </cell>
          <cell r="Q89" t="str">
            <v>√</v>
          </cell>
          <cell r="R89" t="str">
            <v> </v>
          </cell>
          <cell r="S89" t="str">
            <v> </v>
          </cell>
          <cell r="T89" t="str">
            <v>×</v>
          </cell>
          <cell r="U89" t="str">
            <v>×</v>
          </cell>
          <cell r="V89" t="str">
            <v>×</v>
          </cell>
        </row>
        <row r="90">
          <cell r="B90" t="str">
            <v>科学社会主义原理</v>
          </cell>
          <cell r="C90" t="str">
            <v>哲学类</v>
          </cell>
          <cell r="D90" t="str">
            <v>科学社会主义概论</v>
          </cell>
          <cell r="E90" t="str">
            <v> </v>
          </cell>
          <cell r="F90" t="str">
            <v>978-7-01-009838-8</v>
          </cell>
          <cell r="G90" t="str">
            <v>李君如、赵曜、靳辉明、严书翰、</v>
          </cell>
          <cell r="H90" t="str">
            <v>人民出版社、高等教育出版社</v>
          </cell>
          <cell r="I90">
            <v>2011</v>
          </cell>
          <cell r="J90">
            <v>1</v>
          </cell>
          <cell r="K90">
            <v>32</v>
          </cell>
          <cell r="L90" t="str">
            <v>马工程重点教材</v>
          </cell>
          <cell r="M90" t="str">
            <v>×</v>
          </cell>
          <cell r="N90" t="str">
            <v>×</v>
          </cell>
          <cell r="O90" t="str">
            <v>√</v>
          </cell>
          <cell r="P90" t="str">
            <v>√</v>
          </cell>
          <cell r="Q90" t="str">
            <v>√</v>
          </cell>
          <cell r="R90" t="str">
            <v> </v>
          </cell>
          <cell r="S90" t="str">
            <v> </v>
          </cell>
          <cell r="T90" t="str">
            <v>×</v>
          </cell>
          <cell r="U90" t="str">
            <v>×</v>
          </cell>
          <cell r="V90" t="str">
            <v>×</v>
          </cell>
        </row>
        <row r="91">
          <cell r="B91" t="str">
            <v>社会学原理</v>
          </cell>
          <cell r="C91" t="str">
            <v>社会学类</v>
          </cell>
          <cell r="D91" t="str">
            <v>社会学概论</v>
          </cell>
          <cell r="E91" t="str">
            <v> </v>
          </cell>
          <cell r="F91" t="str">
            <v>978-7-01-009781-7</v>
          </cell>
          <cell r="G91" t="str">
            <v>郑杭生、景天魁、李培林、洪大用、</v>
          </cell>
          <cell r="H91" t="str">
            <v>人民出版社、高等教育出版社</v>
          </cell>
          <cell r="I91">
            <v>2011</v>
          </cell>
          <cell r="J91">
            <v>1</v>
          </cell>
          <cell r="K91">
            <v>38</v>
          </cell>
          <cell r="L91" t="str">
            <v>马工程重点教材</v>
          </cell>
          <cell r="M91" t="str">
            <v>×</v>
          </cell>
          <cell r="N91" t="str">
            <v>×</v>
          </cell>
          <cell r="O91" t="str">
            <v>√</v>
          </cell>
          <cell r="P91" t="str">
            <v>√</v>
          </cell>
          <cell r="Q91" t="str">
            <v>√</v>
          </cell>
          <cell r="R91" t="str">
            <v> </v>
          </cell>
          <cell r="S91" t="str">
            <v> </v>
          </cell>
          <cell r="T91" t="str">
            <v>×</v>
          </cell>
          <cell r="U91" t="str">
            <v>×</v>
          </cell>
          <cell r="V91" t="str">
            <v>×</v>
          </cell>
        </row>
        <row r="92">
          <cell r="B92" t="str">
            <v>社会学基础</v>
          </cell>
          <cell r="C92" t="str">
            <v>社会学类</v>
          </cell>
          <cell r="D92" t="str">
            <v>社会学概论</v>
          </cell>
          <cell r="E92" t="str">
            <v> </v>
          </cell>
          <cell r="F92" t="str">
            <v>978-7-01-009781-7</v>
          </cell>
          <cell r="G92" t="str">
            <v>郑杭生、景天魁、李培林、洪大用、</v>
          </cell>
          <cell r="H92" t="str">
            <v>人民出版社、高等教育出版社</v>
          </cell>
          <cell r="I92">
            <v>2011</v>
          </cell>
          <cell r="J92">
            <v>1</v>
          </cell>
          <cell r="K92">
            <v>38</v>
          </cell>
          <cell r="L92" t="str">
            <v>马工程重点教材</v>
          </cell>
          <cell r="M92" t="str">
            <v>×</v>
          </cell>
          <cell r="N92" t="str">
            <v>×</v>
          </cell>
          <cell r="O92" t="str">
            <v>√</v>
          </cell>
          <cell r="P92" t="str">
            <v>√</v>
          </cell>
          <cell r="Q92" t="str">
            <v>√</v>
          </cell>
          <cell r="R92" t="str">
            <v> </v>
          </cell>
          <cell r="S92" t="str">
            <v> </v>
          </cell>
          <cell r="T92" t="str">
            <v>×</v>
          </cell>
          <cell r="U92" t="str">
            <v>×</v>
          </cell>
          <cell r="V92" t="str">
            <v>×</v>
          </cell>
        </row>
        <row r="93">
          <cell r="B93" t="str">
            <v>社会学概论</v>
          </cell>
          <cell r="C93" t="str">
            <v>社会学类</v>
          </cell>
          <cell r="D93" t="str">
            <v>社会学概论</v>
          </cell>
          <cell r="E93" t="str">
            <v> </v>
          </cell>
          <cell r="F93" t="str">
            <v>978-7-01-009781-7</v>
          </cell>
          <cell r="G93" t="str">
            <v>郑杭生、景天魁、李培林、洪大用、</v>
          </cell>
          <cell r="H93" t="str">
            <v>人民出版社、高等教育出版社</v>
          </cell>
          <cell r="I93">
            <v>2011</v>
          </cell>
          <cell r="J93">
            <v>1</v>
          </cell>
          <cell r="K93">
            <v>38</v>
          </cell>
          <cell r="L93" t="str">
            <v>马工程重点教材</v>
          </cell>
          <cell r="M93" t="str">
            <v>×</v>
          </cell>
          <cell r="N93" t="str">
            <v>×</v>
          </cell>
          <cell r="O93" t="str">
            <v>√</v>
          </cell>
          <cell r="P93" t="str">
            <v>√</v>
          </cell>
          <cell r="Q93" t="str">
            <v>√</v>
          </cell>
          <cell r="R93" t="str">
            <v> </v>
          </cell>
          <cell r="S93" t="str">
            <v> </v>
          </cell>
          <cell r="T93" t="str">
            <v>×</v>
          </cell>
          <cell r="U93" t="str">
            <v>×</v>
          </cell>
          <cell r="V93" t="str">
            <v>×</v>
          </cell>
        </row>
        <row r="94">
          <cell r="B94" t="str">
            <v>宪法学</v>
          </cell>
          <cell r="C94" t="str">
            <v>法学类</v>
          </cell>
          <cell r="D94" t="str">
            <v>宪法学</v>
          </cell>
          <cell r="E94" t="str">
            <v> </v>
          </cell>
          <cell r="F94" t="str">
            <v>978-7-04-033736-5</v>
          </cell>
          <cell r="G94" t="str">
            <v>许崇德、韩大元、李林</v>
          </cell>
          <cell r="H94" t="str">
            <v>高等教育出版社、人民出版社</v>
          </cell>
          <cell r="I94">
            <v>2011</v>
          </cell>
          <cell r="J94">
            <v>1</v>
          </cell>
          <cell r="K94">
            <v>33</v>
          </cell>
          <cell r="L94" t="str">
            <v>马工程重点教材</v>
          </cell>
          <cell r="M94" t="str">
            <v>×</v>
          </cell>
          <cell r="N94" t="str">
            <v>×</v>
          </cell>
          <cell r="O94" t="str">
            <v>√</v>
          </cell>
          <cell r="P94" t="str">
            <v>√</v>
          </cell>
          <cell r="Q94" t="str">
            <v>√</v>
          </cell>
          <cell r="R94" t="str">
            <v> </v>
          </cell>
          <cell r="S94" t="str">
            <v> </v>
          </cell>
          <cell r="T94" t="str">
            <v>×</v>
          </cell>
          <cell r="U94" t="str">
            <v>×</v>
          </cell>
          <cell r="V94" t="str">
            <v>×</v>
          </cell>
        </row>
        <row r="95">
          <cell r="B95" t="str">
            <v>宪法</v>
          </cell>
          <cell r="C95" t="str">
            <v>法学类</v>
          </cell>
          <cell r="D95" t="str">
            <v>宪法学</v>
          </cell>
          <cell r="E95" t="str">
            <v> </v>
          </cell>
          <cell r="F95" t="str">
            <v>978-7-04-033736-5</v>
          </cell>
          <cell r="G95" t="str">
            <v>许崇德、韩大元、李林</v>
          </cell>
          <cell r="H95" t="str">
            <v>高等教育出版社、人民出版社</v>
          </cell>
          <cell r="I95">
            <v>2011</v>
          </cell>
          <cell r="J95">
            <v>1</v>
          </cell>
          <cell r="K95">
            <v>33</v>
          </cell>
          <cell r="L95" t="str">
            <v>马工程重点教材</v>
          </cell>
          <cell r="M95" t="str">
            <v>×</v>
          </cell>
          <cell r="N95" t="str">
            <v>×</v>
          </cell>
          <cell r="O95" t="str">
            <v>√</v>
          </cell>
          <cell r="P95" t="str">
            <v>√</v>
          </cell>
          <cell r="Q95" t="str">
            <v>√</v>
          </cell>
          <cell r="R95" t="str">
            <v> </v>
          </cell>
          <cell r="S95" t="str">
            <v> </v>
          </cell>
          <cell r="T95" t="str">
            <v>×</v>
          </cell>
          <cell r="U95" t="str">
            <v>×</v>
          </cell>
          <cell r="V95" t="str">
            <v>×</v>
          </cell>
        </row>
        <row r="96">
          <cell r="B96" t="str">
            <v>中国宪法</v>
          </cell>
          <cell r="C96" t="str">
            <v>法学类</v>
          </cell>
          <cell r="D96" t="str">
            <v>宪法学</v>
          </cell>
          <cell r="E96" t="str">
            <v> </v>
          </cell>
          <cell r="F96" t="str">
            <v>978-7-04-033736-5</v>
          </cell>
          <cell r="G96" t="str">
            <v>许崇德、韩大元、李林</v>
          </cell>
          <cell r="H96" t="str">
            <v>高等教育出版社、人民出版社</v>
          </cell>
          <cell r="I96">
            <v>2011</v>
          </cell>
          <cell r="J96">
            <v>1</v>
          </cell>
          <cell r="K96">
            <v>33</v>
          </cell>
          <cell r="L96" t="str">
            <v>马工程重点教材</v>
          </cell>
          <cell r="M96" t="str">
            <v>×</v>
          </cell>
          <cell r="N96" t="str">
            <v>×</v>
          </cell>
          <cell r="O96" t="str">
            <v>√</v>
          </cell>
          <cell r="P96" t="str">
            <v>√</v>
          </cell>
          <cell r="Q96" t="str">
            <v>√</v>
          </cell>
          <cell r="R96" t="str">
            <v> </v>
          </cell>
          <cell r="S96" t="str">
            <v> </v>
          </cell>
          <cell r="T96" t="str">
            <v>×</v>
          </cell>
          <cell r="U96" t="str">
            <v>×</v>
          </cell>
          <cell r="V96" t="str">
            <v>×</v>
          </cell>
        </row>
        <row r="97">
          <cell r="B97" t="str">
            <v>宪法学原理</v>
          </cell>
          <cell r="C97" t="str">
            <v>法学类</v>
          </cell>
          <cell r="D97" t="str">
            <v>宪法学</v>
          </cell>
          <cell r="E97" t="str">
            <v> </v>
          </cell>
          <cell r="F97" t="str">
            <v>978-7-04-033736-5</v>
          </cell>
          <cell r="G97" t="str">
            <v>许崇德、韩大元、李林</v>
          </cell>
          <cell r="H97" t="str">
            <v>高等教育出版社、人民出版社</v>
          </cell>
          <cell r="I97">
            <v>2011</v>
          </cell>
          <cell r="J97">
            <v>1</v>
          </cell>
          <cell r="K97">
            <v>33</v>
          </cell>
          <cell r="L97" t="str">
            <v>马工程重点教材</v>
          </cell>
          <cell r="M97" t="str">
            <v>×</v>
          </cell>
          <cell r="N97" t="str">
            <v>×</v>
          </cell>
          <cell r="O97" t="str">
            <v>√</v>
          </cell>
          <cell r="P97" t="str">
            <v>√</v>
          </cell>
          <cell r="Q97" t="str">
            <v>√</v>
          </cell>
          <cell r="R97" t="str">
            <v> </v>
          </cell>
          <cell r="S97" t="str">
            <v> </v>
          </cell>
          <cell r="T97" t="str">
            <v>×</v>
          </cell>
          <cell r="U97" t="str">
            <v>×</v>
          </cell>
          <cell r="V97" t="str">
            <v>×</v>
          </cell>
        </row>
        <row r="98">
          <cell r="B98" t="str">
            <v>政治学</v>
          </cell>
          <cell r="C98" t="str">
            <v>政治学类</v>
          </cell>
          <cell r="D98" t="str">
            <v>政治学概论</v>
          </cell>
          <cell r="E98" t="str">
            <v> </v>
          </cell>
          <cell r="F98" t="str">
            <v>978-7-04-031988-0</v>
          </cell>
          <cell r="G98" t="str">
            <v>张永桃、王一程、房宁、王浦劬</v>
          </cell>
          <cell r="H98" t="str">
            <v>高等教育出版社、人民出版社</v>
          </cell>
          <cell r="I98">
            <v>2011</v>
          </cell>
          <cell r="J98">
            <v>1</v>
          </cell>
          <cell r="K98">
            <v>32.5</v>
          </cell>
          <cell r="L98" t="str">
            <v>马工程重点教材</v>
          </cell>
          <cell r="M98" t="str">
            <v>×</v>
          </cell>
          <cell r="N98" t="str">
            <v>×</v>
          </cell>
          <cell r="O98" t="str">
            <v>√</v>
          </cell>
          <cell r="P98" t="str">
            <v>√</v>
          </cell>
          <cell r="Q98" t="str">
            <v>√</v>
          </cell>
          <cell r="R98" t="str">
            <v> </v>
          </cell>
          <cell r="S98" t="str">
            <v> </v>
          </cell>
          <cell r="T98" t="str">
            <v>×</v>
          </cell>
          <cell r="U98" t="str">
            <v>×</v>
          </cell>
          <cell r="V98" t="str">
            <v>×</v>
          </cell>
        </row>
        <row r="99">
          <cell r="B99" t="str">
            <v>现代政治分析</v>
          </cell>
          <cell r="C99" t="str">
            <v>政治学类</v>
          </cell>
          <cell r="D99" t="str">
            <v>政治学概论</v>
          </cell>
          <cell r="E99" t="str">
            <v> </v>
          </cell>
          <cell r="F99" t="str">
            <v>978-7-04-031988-0</v>
          </cell>
          <cell r="G99" t="str">
            <v>张永桃、王一程、房宁、王浦劬</v>
          </cell>
          <cell r="H99" t="str">
            <v>高等教育出版社、人民出版社</v>
          </cell>
          <cell r="I99">
            <v>2011</v>
          </cell>
          <cell r="J99">
            <v>1</v>
          </cell>
          <cell r="K99">
            <v>32.5</v>
          </cell>
          <cell r="L99" t="str">
            <v>马工程重点教材</v>
          </cell>
          <cell r="M99" t="str">
            <v>×</v>
          </cell>
          <cell r="N99" t="str">
            <v>×</v>
          </cell>
          <cell r="O99" t="str">
            <v>√</v>
          </cell>
          <cell r="P99" t="str">
            <v>√</v>
          </cell>
          <cell r="Q99" t="str">
            <v>√</v>
          </cell>
          <cell r="R99" t="str">
            <v> </v>
          </cell>
          <cell r="S99" t="str">
            <v> </v>
          </cell>
          <cell r="T99" t="str">
            <v>×</v>
          </cell>
          <cell r="U99" t="str">
            <v>×</v>
          </cell>
          <cell r="V99" t="str">
            <v>×</v>
          </cell>
        </row>
        <row r="100">
          <cell r="B100" t="str">
            <v>现代政治分析原理</v>
          </cell>
          <cell r="C100" t="str">
            <v>政治学类</v>
          </cell>
          <cell r="D100" t="str">
            <v>政治学概论</v>
          </cell>
          <cell r="E100" t="str">
            <v> </v>
          </cell>
          <cell r="F100" t="str">
            <v>978-7-04-031988-0</v>
          </cell>
          <cell r="G100" t="str">
            <v>张永桃、王一程、房宁、王浦劬</v>
          </cell>
          <cell r="H100" t="str">
            <v>高等教育出版社、人民出版社</v>
          </cell>
          <cell r="I100">
            <v>2011</v>
          </cell>
          <cell r="J100">
            <v>1</v>
          </cell>
          <cell r="K100">
            <v>32.5</v>
          </cell>
          <cell r="L100" t="str">
            <v>马工程重点教材</v>
          </cell>
          <cell r="M100" t="str">
            <v>×</v>
          </cell>
          <cell r="N100" t="str">
            <v>×</v>
          </cell>
          <cell r="O100" t="str">
            <v>√</v>
          </cell>
          <cell r="P100" t="str">
            <v>√</v>
          </cell>
          <cell r="Q100" t="str">
            <v>√</v>
          </cell>
          <cell r="R100" t="str">
            <v> </v>
          </cell>
          <cell r="S100" t="str">
            <v> </v>
          </cell>
          <cell r="T100" t="str">
            <v>×</v>
          </cell>
          <cell r="U100" t="str">
            <v>×</v>
          </cell>
          <cell r="V100" t="str">
            <v>×</v>
          </cell>
        </row>
        <row r="101">
          <cell r="B101" t="str">
            <v>新政治学概要</v>
          </cell>
          <cell r="C101" t="str">
            <v>政治学类</v>
          </cell>
          <cell r="D101" t="str">
            <v>政治学概论</v>
          </cell>
          <cell r="E101" t="str">
            <v> </v>
          </cell>
          <cell r="F101" t="str">
            <v>978-7-04-031988-0</v>
          </cell>
          <cell r="G101" t="str">
            <v>张永桃、王一程、房宁、王浦劬</v>
          </cell>
          <cell r="H101" t="str">
            <v>高等教育出版社、人民出版社</v>
          </cell>
          <cell r="I101">
            <v>2011</v>
          </cell>
          <cell r="J101">
            <v>1</v>
          </cell>
          <cell r="K101">
            <v>32.5</v>
          </cell>
          <cell r="L101" t="str">
            <v>马工程重点教材</v>
          </cell>
          <cell r="M101" t="str">
            <v>×</v>
          </cell>
          <cell r="N101" t="str">
            <v>×</v>
          </cell>
          <cell r="O101" t="str">
            <v>√</v>
          </cell>
          <cell r="P101" t="str">
            <v>√</v>
          </cell>
          <cell r="Q101" t="str">
            <v>√</v>
          </cell>
          <cell r="R101" t="str">
            <v> </v>
          </cell>
          <cell r="S101" t="str">
            <v> </v>
          </cell>
          <cell r="T101" t="str">
            <v>×</v>
          </cell>
          <cell r="U101" t="str">
            <v>×</v>
          </cell>
          <cell r="V101" t="str">
            <v>×</v>
          </cell>
        </row>
        <row r="102">
          <cell r="B102" t="str">
            <v>政治科学</v>
          </cell>
          <cell r="C102" t="str">
            <v>政治学类</v>
          </cell>
          <cell r="D102" t="str">
            <v>政治学概论</v>
          </cell>
          <cell r="E102" t="str">
            <v> </v>
          </cell>
          <cell r="F102" t="str">
            <v>978-7-04-031988-0</v>
          </cell>
          <cell r="G102" t="str">
            <v>张永桃、王一程、房宁、王浦劬</v>
          </cell>
          <cell r="H102" t="str">
            <v>高等教育出版社、人民出版社</v>
          </cell>
          <cell r="I102">
            <v>2011</v>
          </cell>
          <cell r="J102">
            <v>1</v>
          </cell>
          <cell r="K102">
            <v>32.5</v>
          </cell>
          <cell r="L102" t="str">
            <v>马工程重点教材</v>
          </cell>
          <cell r="M102" t="str">
            <v>×</v>
          </cell>
          <cell r="N102" t="str">
            <v>×</v>
          </cell>
          <cell r="O102" t="str">
            <v>√</v>
          </cell>
          <cell r="P102" t="str">
            <v>√</v>
          </cell>
          <cell r="Q102" t="str">
            <v>√</v>
          </cell>
          <cell r="R102" t="str">
            <v> </v>
          </cell>
          <cell r="S102" t="str">
            <v> </v>
          </cell>
          <cell r="T102" t="str">
            <v>×</v>
          </cell>
          <cell r="U102" t="str">
            <v>×</v>
          </cell>
          <cell r="V102" t="str">
            <v>×</v>
          </cell>
        </row>
        <row r="103">
          <cell r="B103" t="str">
            <v>政治科学原理</v>
          </cell>
          <cell r="C103" t="str">
            <v>政治学类</v>
          </cell>
          <cell r="D103" t="str">
            <v>政治学概论</v>
          </cell>
          <cell r="E103" t="str">
            <v> </v>
          </cell>
          <cell r="F103" t="str">
            <v>978-7-04-031988-0</v>
          </cell>
          <cell r="G103" t="str">
            <v>张永桃、王一程、房宁、王浦劬</v>
          </cell>
          <cell r="H103" t="str">
            <v>高等教育出版社、人民出版社</v>
          </cell>
          <cell r="I103">
            <v>2011</v>
          </cell>
          <cell r="J103">
            <v>1</v>
          </cell>
          <cell r="K103">
            <v>32.5</v>
          </cell>
          <cell r="L103" t="str">
            <v>马工程重点教材</v>
          </cell>
          <cell r="M103" t="str">
            <v>×</v>
          </cell>
          <cell r="N103" t="str">
            <v>×</v>
          </cell>
          <cell r="O103" t="str">
            <v>√</v>
          </cell>
          <cell r="P103" t="str">
            <v>√</v>
          </cell>
          <cell r="Q103" t="str">
            <v>√</v>
          </cell>
          <cell r="R103" t="str">
            <v> </v>
          </cell>
          <cell r="S103" t="str">
            <v> </v>
          </cell>
          <cell r="T103" t="str">
            <v>×</v>
          </cell>
          <cell r="U103" t="str">
            <v>×</v>
          </cell>
          <cell r="V103" t="str">
            <v>×</v>
          </cell>
        </row>
        <row r="104">
          <cell r="B104" t="str">
            <v>政治学导论</v>
          </cell>
          <cell r="C104" t="str">
            <v>政治学类</v>
          </cell>
          <cell r="D104" t="str">
            <v>政治学概论</v>
          </cell>
          <cell r="E104" t="str">
            <v> </v>
          </cell>
          <cell r="F104" t="str">
            <v>978-7-04-031988-0</v>
          </cell>
          <cell r="G104" t="str">
            <v>张永桃、王一程、房宁、王浦劬</v>
          </cell>
          <cell r="H104" t="str">
            <v>高等教育出版社、人民出版社</v>
          </cell>
          <cell r="I104">
            <v>2011</v>
          </cell>
          <cell r="J104">
            <v>1</v>
          </cell>
          <cell r="K104">
            <v>32.5</v>
          </cell>
          <cell r="L104" t="str">
            <v>马工程重点教材</v>
          </cell>
          <cell r="M104" t="str">
            <v>×</v>
          </cell>
          <cell r="N104" t="str">
            <v>×</v>
          </cell>
          <cell r="O104" t="str">
            <v>√</v>
          </cell>
          <cell r="P104" t="str">
            <v>√</v>
          </cell>
          <cell r="Q104" t="str">
            <v>√</v>
          </cell>
          <cell r="R104" t="str">
            <v> </v>
          </cell>
          <cell r="S104" t="str">
            <v> </v>
          </cell>
          <cell r="T104" t="str">
            <v>×</v>
          </cell>
          <cell r="U104" t="str">
            <v>×</v>
          </cell>
          <cell r="V104" t="str">
            <v>×</v>
          </cell>
        </row>
        <row r="105">
          <cell r="B105" t="str">
            <v>政治学概论</v>
          </cell>
          <cell r="C105" t="str">
            <v>政治学类</v>
          </cell>
          <cell r="D105" t="str">
            <v>政治学概论</v>
          </cell>
          <cell r="E105" t="str">
            <v> </v>
          </cell>
          <cell r="F105" t="str">
            <v>978-7-04-031988-0</v>
          </cell>
          <cell r="G105" t="str">
            <v>张永桃、王一程、房宁、王浦劬</v>
          </cell>
          <cell r="H105" t="str">
            <v>高等教育出版社、人民出版社</v>
          </cell>
          <cell r="I105">
            <v>2011</v>
          </cell>
          <cell r="J105">
            <v>1</v>
          </cell>
          <cell r="K105">
            <v>32.5</v>
          </cell>
          <cell r="L105" t="str">
            <v>马工程重点教材</v>
          </cell>
          <cell r="M105" t="str">
            <v>×</v>
          </cell>
          <cell r="N105" t="str">
            <v>×</v>
          </cell>
          <cell r="O105" t="str">
            <v>√</v>
          </cell>
          <cell r="P105" t="str">
            <v>√</v>
          </cell>
          <cell r="Q105" t="str">
            <v>√</v>
          </cell>
          <cell r="R105" t="str">
            <v> </v>
          </cell>
          <cell r="S105" t="str">
            <v> </v>
          </cell>
          <cell r="T105" t="str">
            <v>×</v>
          </cell>
          <cell r="U105" t="str">
            <v>×</v>
          </cell>
          <cell r="V105" t="str">
            <v>×</v>
          </cell>
        </row>
        <row r="106">
          <cell r="B106" t="str">
            <v>政治学核心概念</v>
          </cell>
          <cell r="C106" t="str">
            <v>政治学类</v>
          </cell>
          <cell r="D106" t="str">
            <v>政治学概论</v>
          </cell>
          <cell r="E106" t="str">
            <v> </v>
          </cell>
          <cell r="F106" t="str">
            <v>978-7-04-031988-0</v>
          </cell>
          <cell r="G106" t="str">
            <v>张永桃、王一程、房宁、王浦劬</v>
          </cell>
          <cell r="H106" t="str">
            <v>高等教育出版社、人民出版社</v>
          </cell>
          <cell r="I106">
            <v>2011</v>
          </cell>
          <cell r="J106">
            <v>1</v>
          </cell>
          <cell r="K106">
            <v>32.5</v>
          </cell>
          <cell r="L106" t="str">
            <v>马工程重点教材</v>
          </cell>
          <cell r="M106" t="str">
            <v>×</v>
          </cell>
          <cell r="N106" t="str">
            <v>×</v>
          </cell>
          <cell r="O106" t="str">
            <v>√</v>
          </cell>
          <cell r="P106" t="str">
            <v>√</v>
          </cell>
          <cell r="Q106" t="str">
            <v>√</v>
          </cell>
          <cell r="R106" t="str">
            <v> </v>
          </cell>
          <cell r="S106" t="str">
            <v> </v>
          </cell>
          <cell r="T106" t="str">
            <v>×</v>
          </cell>
          <cell r="U106" t="str">
            <v>×</v>
          </cell>
          <cell r="V106" t="str">
            <v>×</v>
          </cell>
        </row>
        <row r="107">
          <cell r="B107" t="str">
            <v>政治学基础</v>
          </cell>
          <cell r="C107" t="str">
            <v>政治学类</v>
          </cell>
          <cell r="D107" t="str">
            <v>政治学概论</v>
          </cell>
          <cell r="E107" t="str">
            <v> </v>
          </cell>
          <cell r="F107" t="str">
            <v>978-7-04-031988-0</v>
          </cell>
          <cell r="G107" t="str">
            <v>张永桃、王一程、房宁、王浦劬</v>
          </cell>
          <cell r="H107" t="str">
            <v>高等教育出版社、人民出版社</v>
          </cell>
          <cell r="I107">
            <v>2011</v>
          </cell>
          <cell r="J107">
            <v>1</v>
          </cell>
          <cell r="K107">
            <v>32.5</v>
          </cell>
          <cell r="L107" t="str">
            <v>马工程重点教材</v>
          </cell>
          <cell r="M107" t="str">
            <v>×</v>
          </cell>
          <cell r="N107" t="str">
            <v>×</v>
          </cell>
          <cell r="O107" t="str">
            <v>√</v>
          </cell>
          <cell r="P107" t="str">
            <v>√</v>
          </cell>
          <cell r="Q107" t="str">
            <v>√</v>
          </cell>
          <cell r="R107" t="str">
            <v> </v>
          </cell>
          <cell r="S107" t="str">
            <v> </v>
          </cell>
          <cell r="T107" t="str">
            <v>×</v>
          </cell>
          <cell r="U107" t="str">
            <v>×</v>
          </cell>
          <cell r="V107" t="str">
            <v>×</v>
          </cell>
        </row>
        <row r="108">
          <cell r="B108" t="str">
            <v>政治学十五讲</v>
          </cell>
          <cell r="C108" t="str">
            <v>政治学类</v>
          </cell>
          <cell r="D108" t="str">
            <v>政治学概论</v>
          </cell>
          <cell r="E108" t="str">
            <v> </v>
          </cell>
          <cell r="F108" t="str">
            <v>978-7-04-031988-0</v>
          </cell>
          <cell r="G108" t="str">
            <v>张永桃、王一程、房宁、王浦劬</v>
          </cell>
          <cell r="H108" t="str">
            <v>高等教育出版社、人民出版社</v>
          </cell>
          <cell r="I108">
            <v>2011</v>
          </cell>
          <cell r="J108">
            <v>1</v>
          </cell>
          <cell r="K108">
            <v>32.5</v>
          </cell>
          <cell r="L108" t="str">
            <v>马工程重点教材</v>
          </cell>
          <cell r="M108" t="str">
            <v>×</v>
          </cell>
          <cell r="N108" t="str">
            <v>×</v>
          </cell>
          <cell r="O108" t="str">
            <v>√</v>
          </cell>
          <cell r="P108" t="str">
            <v>√</v>
          </cell>
          <cell r="Q108" t="str">
            <v>√</v>
          </cell>
          <cell r="R108" t="str">
            <v> </v>
          </cell>
          <cell r="S108" t="str">
            <v> </v>
          </cell>
          <cell r="T108" t="str">
            <v>×</v>
          </cell>
          <cell r="U108" t="str">
            <v>×</v>
          </cell>
          <cell r="V108" t="str">
            <v>×</v>
          </cell>
        </row>
        <row r="109">
          <cell r="B109" t="str">
            <v>政治学说史</v>
          </cell>
          <cell r="C109" t="str">
            <v>政治学类</v>
          </cell>
          <cell r="D109" t="str">
            <v>政治学概论</v>
          </cell>
          <cell r="E109" t="str">
            <v> </v>
          </cell>
          <cell r="F109" t="str">
            <v>978-7-04-031988-0</v>
          </cell>
          <cell r="G109" t="str">
            <v>张永桃、王一程、房宁、王浦劬</v>
          </cell>
          <cell r="H109" t="str">
            <v>高等教育出版社、人民出版社</v>
          </cell>
          <cell r="I109">
            <v>2011</v>
          </cell>
          <cell r="J109">
            <v>1</v>
          </cell>
          <cell r="K109">
            <v>32.5</v>
          </cell>
          <cell r="L109" t="str">
            <v>马工程重点教材</v>
          </cell>
          <cell r="M109" t="str">
            <v>×</v>
          </cell>
          <cell r="N109" t="str">
            <v>×</v>
          </cell>
          <cell r="O109" t="str">
            <v>√</v>
          </cell>
          <cell r="P109" t="str">
            <v>√</v>
          </cell>
          <cell r="Q109" t="str">
            <v>√</v>
          </cell>
          <cell r="R109" t="str">
            <v> </v>
          </cell>
          <cell r="S109" t="str">
            <v> </v>
          </cell>
          <cell r="T109" t="str">
            <v>×</v>
          </cell>
          <cell r="U109" t="str">
            <v>×</v>
          </cell>
          <cell r="V109" t="str">
            <v>×</v>
          </cell>
        </row>
        <row r="110">
          <cell r="B110" t="str">
            <v>政治学与当代中国社会发展</v>
          </cell>
          <cell r="C110" t="str">
            <v>政治学类</v>
          </cell>
          <cell r="D110" t="str">
            <v>政治学概论</v>
          </cell>
          <cell r="E110" t="str">
            <v> </v>
          </cell>
          <cell r="F110" t="str">
            <v>978-7-04-031988-0</v>
          </cell>
          <cell r="G110" t="str">
            <v>张永桃、王一程、房宁、王浦劬</v>
          </cell>
          <cell r="H110" t="str">
            <v>高等教育出版社、人民出版社</v>
          </cell>
          <cell r="I110">
            <v>2011</v>
          </cell>
          <cell r="J110">
            <v>1</v>
          </cell>
          <cell r="K110">
            <v>32.5</v>
          </cell>
          <cell r="L110" t="str">
            <v>马工程重点教材</v>
          </cell>
          <cell r="M110" t="str">
            <v>×</v>
          </cell>
          <cell r="N110" t="str">
            <v>×</v>
          </cell>
          <cell r="O110" t="str">
            <v>√</v>
          </cell>
          <cell r="P110" t="str">
            <v>√</v>
          </cell>
          <cell r="Q110" t="str">
            <v>√</v>
          </cell>
          <cell r="R110" t="str">
            <v> </v>
          </cell>
          <cell r="S110" t="str">
            <v> </v>
          </cell>
          <cell r="T110" t="str">
            <v>×</v>
          </cell>
          <cell r="U110" t="str">
            <v>×</v>
          </cell>
          <cell r="V110" t="str">
            <v>×</v>
          </cell>
        </row>
        <row r="111">
          <cell r="B111" t="str">
            <v>政治学原理</v>
          </cell>
          <cell r="C111" t="str">
            <v>政治学类</v>
          </cell>
          <cell r="D111" t="str">
            <v>政治学概论</v>
          </cell>
          <cell r="E111" t="str">
            <v> </v>
          </cell>
          <cell r="F111" t="str">
            <v>978-7-04-031988-0</v>
          </cell>
          <cell r="G111" t="str">
            <v>张永桃、王一程、房宁、王浦劬</v>
          </cell>
          <cell r="H111" t="str">
            <v>高等教育出版社、人民出版社</v>
          </cell>
          <cell r="I111">
            <v>2011</v>
          </cell>
          <cell r="J111">
            <v>1</v>
          </cell>
          <cell r="K111">
            <v>32.5</v>
          </cell>
          <cell r="L111" t="str">
            <v>马工程重点教材</v>
          </cell>
          <cell r="M111" t="str">
            <v>×</v>
          </cell>
          <cell r="N111" t="str">
            <v>×</v>
          </cell>
          <cell r="O111" t="str">
            <v>√</v>
          </cell>
          <cell r="P111" t="str">
            <v>√</v>
          </cell>
          <cell r="Q111" t="str">
            <v>√</v>
          </cell>
          <cell r="R111" t="str">
            <v> </v>
          </cell>
          <cell r="S111" t="str">
            <v> </v>
          </cell>
          <cell r="T111" t="str">
            <v>×</v>
          </cell>
          <cell r="U111" t="str">
            <v>×</v>
          </cell>
          <cell r="V111" t="str">
            <v>×</v>
          </cell>
        </row>
        <row r="112">
          <cell r="B112" t="str">
            <v>当代世界经济</v>
          </cell>
          <cell r="C112" t="str">
            <v>经济类</v>
          </cell>
          <cell r="D112" t="str">
            <v>世界经济概论</v>
          </cell>
          <cell r="E112" t="str">
            <v> </v>
          </cell>
          <cell r="F112" t="str">
            <v>978-7-04-019258-2</v>
          </cell>
          <cell r="G112" t="str">
            <v>池元吉、杜厚文、薛敬孝</v>
          </cell>
          <cell r="H112" t="str">
            <v>高等教育出版社、人民出版社</v>
          </cell>
          <cell r="I112">
            <v>2011</v>
          </cell>
          <cell r="J112">
            <v>1</v>
          </cell>
          <cell r="K112">
            <v>38.8</v>
          </cell>
          <cell r="L112" t="str">
            <v>马工程重点教材</v>
          </cell>
          <cell r="M112" t="str">
            <v>×</v>
          </cell>
          <cell r="N112" t="str">
            <v>×</v>
          </cell>
          <cell r="O112" t="str">
            <v>√</v>
          </cell>
          <cell r="P112" t="str">
            <v>√</v>
          </cell>
          <cell r="Q112" t="str">
            <v>√</v>
          </cell>
          <cell r="R112" t="str">
            <v> </v>
          </cell>
          <cell r="S112" t="str">
            <v> </v>
          </cell>
          <cell r="T112" t="str">
            <v>×</v>
          </cell>
          <cell r="U112" t="str">
            <v>×</v>
          </cell>
          <cell r="V112" t="str">
            <v>×</v>
          </cell>
        </row>
        <row r="113">
          <cell r="B113" t="str">
            <v>当代世界经济概论</v>
          </cell>
          <cell r="C113" t="str">
            <v>经济类</v>
          </cell>
          <cell r="D113" t="str">
            <v>世界经济概论</v>
          </cell>
          <cell r="E113" t="str">
            <v> </v>
          </cell>
          <cell r="F113" t="str">
            <v>978-7-04-019258-2</v>
          </cell>
          <cell r="G113" t="str">
            <v>池元吉、杜厚文、薛敬孝</v>
          </cell>
          <cell r="H113" t="str">
            <v>高等教育出版社、人民出版社</v>
          </cell>
          <cell r="I113">
            <v>2011</v>
          </cell>
          <cell r="J113">
            <v>1</v>
          </cell>
          <cell r="K113">
            <v>38.8</v>
          </cell>
          <cell r="L113" t="str">
            <v>马工程重点教材</v>
          </cell>
          <cell r="M113" t="str">
            <v>×</v>
          </cell>
          <cell r="N113" t="str">
            <v>×</v>
          </cell>
          <cell r="O113" t="str">
            <v>√</v>
          </cell>
          <cell r="P113" t="str">
            <v>√</v>
          </cell>
          <cell r="Q113" t="str">
            <v>√</v>
          </cell>
          <cell r="R113" t="str">
            <v> </v>
          </cell>
          <cell r="S113" t="str">
            <v> </v>
          </cell>
          <cell r="T113" t="str">
            <v>×</v>
          </cell>
          <cell r="U113" t="str">
            <v>×</v>
          </cell>
          <cell r="V113" t="str">
            <v>×</v>
          </cell>
        </row>
        <row r="114">
          <cell r="B114" t="str">
            <v>当代世界经济概述</v>
          </cell>
          <cell r="C114" t="str">
            <v>经济类</v>
          </cell>
          <cell r="D114" t="str">
            <v>世界经济概论</v>
          </cell>
          <cell r="E114" t="str">
            <v> </v>
          </cell>
          <cell r="F114" t="str">
            <v>978-7-04-019258-2</v>
          </cell>
          <cell r="G114" t="str">
            <v>池元吉、杜厚文、薛敬孝</v>
          </cell>
          <cell r="H114" t="str">
            <v>高等教育出版社、人民出版社</v>
          </cell>
          <cell r="I114">
            <v>2011</v>
          </cell>
          <cell r="J114">
            <v>1</v>
          </cell>
          <cell r="K114">
            <v>38.8</v>
          </cell>
          <cell r="L114" t="str">
            <v>马工程重点教材</v>
          </cell>
          <cell r="M114" t="str">
            <v>×</v>
          </cell>
          <cell r="N114" t="str">
            <v>×</v>
          </cell>
          <cell r="O114" t="str">
            <v>√</v>
          </cell>
          <cell r="P114" t="str">
            <v>√</v>
          </cell>
          <cell r="Q114" t="str">
            <v>√</v>
          </cell>
          <cell r="R114" t="str">
            <v> </v>
          </cell>
          <cell r="S114" t="str">
            <v> </v>
          </cell>
          <cell r="T114" t="str">
            <v>×</v>
          </cell>
          <cell r="U114" t="str">
            <v>×</v>
          </cell>
          <cell r="V114" t="str">
            <v>×</v>
          </cell>
        </row>
        <row r="115">
          <cell r="B115" t="str">
            <v>世界经济</v>
          </cell>
          <cell r="C115" t="str">
            <v>经济类</v>
          </cell>
          <cell r="D115" t="str">
            <v>世界经济概论</v>
          </cell>
          <cell r="E115" t="str">
            <v> </v>
          </cell>
          <cell r="F115" t="str">
            <v>978-7-04-019258-2</v>
          </cell>
          <cell r="G115" t="str">
            <v>池元吉、杜厚文、薛敬孝</v>
          </cell>
          <cell r="H115" t="str">
            <v>高等教育出版社、人民出版社</v>
          </cell>
          <cell r="I115">
            <v>2011</v>
          </cell>
          <cell r="J115">
            <v>1</v>
          </cell>
          <cell r="K115">
            <v>38.8</v>
          </cell>
          <cell r="L115" t="str">
            <v>马工程重点教材</v>
          </cell>
          <cell r="M115" t="str">
            <v>×</v>
          </cell>
          <cell r="N115" t="str">
            <v>×</v>
          </cell>
          <cell r="O115" t="str">
            <v>√</v>
          </cell>
          <cell r="P115" t="str">
            <v>√</v>
          </cell>
          <cell r="Q115" t="str">
            <v>√</v>
          </cell>
          <cell r="R115" t="str">
            <v> </v>
          </cell>
          <cell r="S115" t="str">
            <v> </v>
          </cell>
          <cell r="T115" t="str">
            <v>×</v>
          </cell>
          <cell r="U115" t="str">
            <v>×</v>
          </cell>
          <cell r="V115" t="str">
            <v>×</v>
          </cell>
        </row>
        <row r="116">
          <cell r="B116" t="str">
            <v>世界经济导论</v>
          </cell>
          <cell r="C116" t="str">
            <v>经济类</v>
          </cell>
          <cell r="D116" t="str">
            <v>世界经济概论</v>
          </cell>
          <cell r="E116" t="str">
            <v> </v>
          </cell>
          <cell r="F116" t="str">
            <v>978-7-04-019258-2</v>
          </cell>
          <cell r="G116" t="str">
            <v>池元吉、杜厚文、薛敬孝</v>
          </cell>
          <cell r="H116" t="str">
            <v>高等教育出版社、人民出版社</v>
          </cell>
          <cell r="I116">
            <v>2011</v>
          </cell>
          <cell r="J116">
            <v>1</v>
          </cell>
          <cell r="K116">
            <v>38.8</v>
          </cell>
          <cell r="L116" t="str">
            <v>马工程重点教材</v>
          </cell>
          <cell r="M116" t="str">
            <v>×</v>
          </cell>
          <cell r="N116" t="str">
            <v>×</v>
          </cell>
          <cell r="O116" t="str">
            <v>√</v>
          </cell>
          <cell r="P116" t="str">
            <v>√</v>
          </cell>
          <cell r="Q116" t="str">
            <v>√</v>
          </cell>
          <cell r="R116" t="str">
            <v> </v>
          </cell>
          <cell r="S116" t="str">
            <v> </v>
          </cell>
          <cell r="T116" t="str">
            <v>×</v>
          </cell>
          <cell r="U116" t="str">
            <v>×</v>
          </cell>
          <cell r="V116" t="str">
            <v>×</v>
          </cell>
        </row>
        <row r="117">
          <cell r="B117" t="str">
            <v>世界经济概况</v>
          </cell>
          <cell r="C117" t="str">
            <v>经济类</v>
          </cell>
          <cell r="D117" t="str">
            <v>世界经济概论</v>
          </cell>
          <cell r="E117" t="str">
            <v> </v>
          </cell>
          <cell r="F117" t="str">
            <v>978-7-04-019258-2</v>
          </cell>
          <cell r="G117" t="str">
            <v>池元吉、杜厚文、薛敬孝</v>
          </cell>
          <cell r="H117" t="str">
            <v>高等教育出版社、人民出版社</v>
          </cell>
          <cell r="I117">
            <v>2011</v>
          </cell>
          <cell r="J117">
            <v>1</v>
          </cell>
          <cell r="K117">
            <v>38.8</v>
          </cell>
          <cell r="L117" t="str">
            <v>马工程重点教材</v>
          </cell>
          <cell r="M117" t="str">
            <v>×</v>
          </cell>
          <cell r="N117" t="str">
            <v>×</v>
          </cell>
          <cell r="O117" t="str">
            <v>√</v>
          </cell>
          <cell r="P117" t="str">
            <v>√</v>
          </cell>
          <cell r="Q117" t="str">
            <v>√</v>
          </cell>
          <cell r="R117" t="str">
            <v> </v>
          </cell>
          <cell r="S117" t="str">
            <v> </v>
          </cell>
          <cell r="T117" t="str">
            <v>×</v>
          </cell>
          <cell r="U117" t="str">
            <v>×</v>
          </cell>
          <cell r="V117" t="str">
            <v>×</v>
          </cell>
        </row>
        <row r="118">
          <cell r="B118" t="str">
            <v>世界经济概论</v>
          </cell>
          <cell r="C118" t="str">
            <v>经济类</v>
          </cell>
          <cell r="D118" t="str">
            <v>世界经济概论</v>
          </cell>
          <cell r="E118" t="str">
            <v> </v>
          </cell>
          <cell r="F118" t="str">
            <v>978-7-04-019258-2</v>
          </cell>
          <cell r="G118" t="str">
            <v>池元吉、杜厚文、薛敬孝</v>
          </cell>
          <cell r="H118" t="str">
            <v>高等教育出版社、人民出版社</v>
          </cell>
          <cell r="I118">
            <v>2011</v>
          </cell>
          <cell r="J118">
            <v>1</v>
          </cell>
          <cell r="K118">
            <v>38.8</v>
          </cell>
          <cell r="L118" t="str">
            <v>马工程重点教材</v>
          </cell>
          <cell r="M118" t="str">
            <v>×</v>
          </cell>
          <cell r="N118" t="str">
            <v>×</v>
          </cell>
          <cell r="O118" t="str">
            <v>√</v>
          </cell>
          <cell r="P118" t="str">
            <v>√</v>
          </cell>
          <cell r="Q118" t="str">
            <v>√</v>
          </cell>
          <cell r="R118" t="str">
            <v> </v>
          </cell>
          <cell r="S118" t="str">
            <v> </v>
          </cell>
          <cell r="T118" t="str">
            <v>×</v>
          </cell>
          <cell r="U118" t="str">
            <v>×</v>
          </cell>
          <cell r="V118" t="str">
            <v>×</v>
          </cell>
        </row>
        <row r="119">
          <cell r="B119" t="str">
            <v>世界经济学</v>
          </cell>
          <cell r="C119" t="str">
            <v>经济类</v>
          </cell>
          <cell r="D119" t="str">
            <v>世界经济概论</v>
          </cell>
          <cell r="E119" t="str">
            <v> </v>
          </cell>
          <cell r="F119" t="str">
            <v>978-7-04-019258-2</v>
          </cell>
          <cell r="G119" t="str">
            <v>池元吉、杜厚文、薛敬孝</v>
          </cell>
          <cell r="H119" t="str">
            <v>高等教育出版社、人民出版社</v>
          </cell>
          <cell r="I119">
            <v>2011</v>
          </cell>
          <cell r="J119">
            <v>1</v>
          </cell>
          <cell r="K119">
            <v>38.8</v>
          </cell>
          <cell r="L119" t="str">
            <v>马工程重点教材</v>
          </cell>
          <cell r="M119" t="str">
            <v>×</v>
          </cell>
          <cell r="N119" t="str">
            <v>×</v>
          </cell>
          <cell r="O119" t="str">
            <v>√</v>
          </cell>
          <cell r="P119" t="str">
            <v>√</v>
          </cell>
          <cell r="Q119" t="str">
            <v>√</v>
          </cell>
          <cell r="R119" t="str">
            <v> </v>
          </cell>
          <cell r="S119" t="str">
            <v> </v>
          </cell>
          <cell r="T119" t="str">
            <v>×</v>
          </cell>
          <cell r="U119" t="str">
            <v>×</v>
          </cell>
          <cell r="V119" t="str">
            <v>×</v>
          </cell>
        </row>
        <row r="120">
          <cell r="B120" t="str">
            <v>世界经济学概论</v>
          </cell>
          <cell r="C120" t="str">
            <v>经济类</v>
          </cell>
          <cell r="D120" t="str">
            <v>世界经济概论</v>
          </cell>
          <cell r="E120" t="str">
            <v> </v>
          </cell>
          <cell r="F120" t="str">
            <v>978-7-04-019258-2</v>
          </cell>
          <cell r="G120" t="str">
            <v>池元吉、杜厚文、薛敬孝</v>
          </cell>
          <cell r="H120" t="str">
            <v>高等教育出版社、人民出版社</v>
          </cell>
          <cell r="I120">
            <v>2011</v>
          </cell>
          <cell r="J120">
            <v>1</v>
          </cell>
          <cell r="K120">
            <v>38.8</v>
          </cell>
          <cell r="L120" t="str">
            <v>马工程重点教材</v>
          </cell>
          <cell r="M120" t="str">
            <v>×</v>
          </cell>
          <cell r="N120" t="str">
            <v>×</v>
          </cell>
          <cell r="O120" t="str">
            <v>√</v>
          </cell>
          <cell r="P120" t="str">
            <v>√</v>
          </cell>
          <cell r="Q120" t="str">
            <v>√</v>
          </cell>
          <cell r="R120" t="str">
            <v> </v>
          </cell>
          <cell r="S120" t="str">
            <v> </v>
          </cell>
          <cell r="T120" t="str">
            <v>×</v>
          </cell>
          <cell r="U120" t="str">
            <v>×</v>
          </cell>
          <cell r="V120" t="str">
            <v>×</v>
          </cell>
        </row>
        <row r="121">
          <cell r="B121" t="str">
            <v>中国哲学史</v>
          </cell>
          <cell r="C121" t="str">
            <v>哲学类</v>
          </cell>
          <cell r="D121" t="str">
            <v>中国哲学史（上下）</v>
          </cell>
          <cell r="E121" t="str">
            <v> </v>
          </cell>
          <cell r="F121" t="str">
            <v>978-7-01-010841-4</v>
          </cell>
          <cell r="G121" t="str">
            <v>方克立、郭齐勇、冯达文、陈卫平、孙熙国</v>
          </cell>
          <cell r="H121" t="str">
            <v>人民出版社、高等教育出版社</v>
          </cell>
          <cell r="I121">
            <v>2012</v>
          </cell>
          <cell r="J121">
            <v>1</v>
          </cell>
          <cell r="K121">
            <v>86</v>
          </cell>
          <cell r="L121" t="str">
            <v>马工程重点教材</v>
          </cell>
          <cell r="M121" t="str">
            <v>×</v>
          </cell>
          <cell r="N121" t="str">
            <v>×</v>
          </cell>
          <cell r="O121" t="str">
            <v>√</v>
          </cell>
          <cell r="P121" t="str">
            <v>√</v>
          </cell>
          <cell r="Q121" t="str">
            <v>√</v>
          </cell>
          <cell r="R121" t="str">
            <v> </v>
          </cell>
          <cell r="S121" t="str">
            <v> </v>
          </cell>
          <cell r="T121" t="str">
            <v>×</v>
          </cell>
          <cell r="U121" t="str">
            <v>×</v>
          </cell>
          <cell r="V121" t="str">
            <v>×</v>
          </cell>
        </row>
        <row r="122">
          <cell r="B122" t="str">
            <v>国际共产主义运动史等</v>
          </cell>
          <cell r="C122" t="str">
            <v>历史学类</v>
          </cell>
          <cell r="D122" t="str">
            <v>国际共产主义运动史</v>
          </cell>
          <cell r="E122" t="str">
            <v> </v>
          </cell>
          <cell r="F122" t="str">
            <v>978-7-01-010837-7</v>
          </cell>
          <cell r="G122" t="str">
            <v>吴恩远、吴家庆、柴尚金、俞思念</v>
          </cell>
          <cell r="H122" t="str">
            <v>人民出版社、高等教育出版社</v>
          </cell>
          <cell r="I122">
            <v>2012</v>
          </cell>
          <cell r="J122">
            <v>1</v>
          </cell>
          <cell r="K122">
            <v>45</v>
          </cell>
          <cell r="L122" t="str">
            <v>马工程重点教材</v>
          </cell>
          <cell r="M122" t="str">
            <v>×</v>
          </cell>
          <cell r="N122" t="str">
            <v>×</v>
          </cell>
          <cell r="O122" t="str">
            <v>√</v>
          </cell>
          <cell r="P122" t="str">
            <v>√</v>
          </cell>
          <cell r="Q122" t="str">
            <v>√</v>
          </cell>
          <cell r="R122" t="str">
            <v> </v>
          </cell>
          <cell r="S122" t="str">
            <v> </v>
          </cell>
          <cell r="T122" t="str">
            <v>×</v>
          </cell>
          <cell r="U122" t="str">
            <v>×</v>
          </cell>
          <cell r="V122" t="str">
            <v>×</v>
          </cell>
        </row>
        <row r="123">
          <cell r="B123" t="str">
            <v>马克思恩格斯列宁历史理论经典著作导读</v>
          </cell>
          <cell r="C123" t="str">
            <v>哲学类</v>
          </cell>
          <cell r="D123" t="str">
            <v>马克思恩格斯列宁历史理论经典著作导读</v>
          </cell>
          <cell r="E123" t="str">
            <v> </v>
          </cell>
          <cell r="F123" t="str">
            <v>978-7-01-010785-1</v>
          </cell>
          <cell r="G123" t="str">
            <v>沙健孙、李捷、李文海</v>
          </cell>
          <cell r="H123" t="str">
            <v>人民出版社、高等教育出版社</v>
          </cell>
          <cell r="I123">
            <v>2012</v>
          </cell>
          <cell r="J123">
            <v>1</v>
          </cell>
          <cell r="K123">
            <v>60</v>
          </cell>
          <cell r="L123" t="str">
            <v>马工程重点教材</v>
          </cell>
          <cell r="M123" t="str">
            <v>×</v>
          </cell>
          <cell r="N123" t="str">
            <v>×</v>
          </cell>
          <cell r="O123" t="str">
            <v>√</v>
          </cell>
          <cell r="P123" t="str">
            <v>√</v>
          </cell>
          <cell r="Q123" t="str">
            <v>√</v>
          </cell>
          <cell r="R123" t="str">
            <v> </v>
          </cell>
          <cell r="S123" t="str">
            <v> </v>
          </cell>
          <cell r="T123" t="str">
            <v>×</v>
          </cell>
          <cell r="U123" t="str">
            <v>×</v>
          </cell>
          <cell r="V123" t="str">
            <v>×</v>
          </cell>
        </row>
        <row r="124">
          <cell r="B124" t="str">
            <v>马克思恩格斯列宁哲学经典著作导读</v>
          </cell>
          <cell r="C124" t="str">
            <v>哲学类</v>
          </cell>
          <cell r="D124" t="str">
            <v>马克思恩格斯列宁哲学经典著作导读</v>
          </cell>
          <cell r="E124" t="str">
            <v> </v>
          </cell>
          <cell r="F124" t="str">
            <v>978-7-01-010528-4</v>
          </cell>
          <cell r="G124" t="str">
            <v>侯惠勤、余源培、侯才、郝立新</v>
          </cell>
          <cell r="H124" t="str">
            <v>人民出版社、高等教育出版社</v>
          </cell>
          <cell r="I124">
            <v>2012</v>
          </cell>
          <cell r="J124">
            <v>1</v>
          </cell>
          <cell r="K124">
            <v>58</v>
          </cell>
          <cell r="L124" t="str">
            <v>马工程重点教材</v>
          </cell>
          <cell r="M124" t="str">
            <v>×</v>
          </cell>
          <cell r="N124" t="str">
            <v>×</v>
          </cell>
          <cell r="O124" t="str">
            <v>√</v>
          </cell>
          <cell r="P124" t="str">
            <v>√</v>
          </cell>
          <cell r="Q124" t="str">
            <v>√</v>
          </cell>
          <cell r="R124" t="str">
            <v> </v>
          </cell>
          <cell r="S124" t="str">
            <v> </v>
          </cell>
          <cell r="T124" t="str">
            <v>×</v>
          </cell>
          <cell r="U124" t="str">
            <v>×</v>
          </cell>
          <cell r="V124" t="str">
            <v>×</v>
          </cell>
        </row>
        <row r="125">
          <cell r="B125" t="str">
            <v>国外马克思主义原著选读</v>
          </cell>
          <cell r="C125" t="str">
            <v>哲学类</v>
          </cell>
          <cell r="D125" t="str">
            <v>马克思恩格斯列宁哲学经典著作导读</v>
          </cell>
          <cell r="E125" t="str">
            <v> </v>
          </cell>
          <cell r="F125" t="str">
            <v>978-7-01-010528-4</v>
          </cell>
          <cell r="G125" t="str">
            <v>侯惠勤、余源培、侯才、郝立新</v>
          </cell>
          <cell r="H125" t="str">
            <v>人民出版社、高等教育出版社</v>
          </cell>
          <cell r="I125">
            <v>2012</v>
          </cell>
          <cell r="J125">
            <v>1</v>
          </cell>
          <cell r="K125">
            <v>58</v>
          </cell>
          <cell r="L125" t="str">
            <v>马工程重点教材</v>
          </cell>
          <cell r="M125" t="str">
            <v>×</v>
          </cell>
          <cell r="N125" t="str">
            <v>×</v>
          </cell>
          <cell r="O125" t="str">
            <v>√</v>
          </cell>
          <cell r="P125" t="str">
            <v>√</v>
          </cell>
          <cell r="Q125" t="str">
            <v>√</v>
          </cell>
          <cell r="R125" t="str">
            <v> </v>
          </cell>
          <cell r="S125" t="str">
            <v> </v>
          </cell>
          <cell r="T125" t="str">
            <v>×</v>
          </cell>
          <cell r="U125" t="str">
            <v>×</v>
          </cell>
          <cell r="V125" t="str">
            <v>×</v>
          </cell>
        </row>
        <row r="126">
          <cell r="B126" t="str">
            <v>中国近代史</v>
          </cell>
          <cell r="C126" t="str">
            <v>历史学类</v>
          </cell>
          <cell r="D126" t="str">
            <v>中国近代史</v>
          </cell>
          <cell r="E126" t="str">
            <v> </v>
          </cell>
          <cell r="F126" t="str">
            <v>978-7-04-036274-9</v>
          </cell>
          <cell r="G126" t="str">
            <v>张海鹏、杨胜群、郑师渠</v>
          </cell>
          <cell r="H126" t="str">
            <v>高等教育出版社、人民出版社</v>
          </cell>
          <cell r="I126">
            <v>2012</v>
          </cell>
          <cell r="J126">
            <v>1</v>
          </cell>
          <cell r="K126">
            <v>62</v>
          </cell>
          <cell r="L126" t="str">
            <v>马工程重点教材</v>
          </cell>
          <cell r="M126" t="str">
            <v>×</v>
          </cell>
          <cell r="N126" t="str">
            <v>×</v>
          </cell>
          <cell r="O126" t="str">
            <v>√</v>
          </cell>
          <cell r="P126" t="str">
            <v>√</v>
          </cell>
          <cell r="Q126" t="str">
            <v>√</v>
          </cell>
          <cell r="R126" t="str">
            <v> </v>
          </cell>
          <cell r="S126" t="str">
            <v> </v>
          </cell>
          <cell r="T126" t="str">
            <v>×</v>
          </cell>
          <cell r="U126" t="str">
            <v>×</v>
          </cell>
          <cell r="V126" t="str">
            <v>×</v>
          </cell>
        </row>
        <row r="127">
          <cell r="B127" t="str">
            <v>中国近现代史</v>
          </cell>
          <cell r="C127" t="str">
            <v>历史学类</v>
          </cell>
          <cell r="D127" t="str">
            <v>中国近代史</v>
          </cell>
          <cell r="E127" t="str">
            <v> </v>
          </cell>
          <cell r="F127" t="str">
            <v>978-7-04-036274-9</v>
          </cell>
          <cell r="G127" t="str">
            <v>张海鹏、杨胜群、郑师渠</v>
          </cell>
          <cell r="H127" t="str">
            <v>高等教育出版社、人民出版社</v>
          </cell>
          <cell r="I127">
            <v>2012</v>
          </cell>
          <cell r="J127">
            <v>1</v>
          </cell>
          <cell r="K127">
            <v>62</v>
          </cell>
          <cell r="L127" t="str">
            <v>马工程重点教材</v>
          </cell>
          <cell r="M127" t="str">
            <v>×</v>
          </cell>
          <cell r="N127" t="str">
            <v>×</v>
          </cell>
          <cell r="O127" t="str">
            <v>√</v>
          </cell>
          <cell r="P127" t="str">
            <v>√</v>
          </cell>
          <cell r="Q127" t="str">
            <v>√</v>
          </cell>
          <cell r="R127" t="str">
            <v> </v>
          </cell>
          <cell r="S127" t="str">
            <v> </v>
          </cell>
          <cell r="T127" t="str">
            <v>×</v>
          </cell>
          <cell r="U127" t="str">
            <v>×</v>
          </cell>
          <cell r="V127" t="str">
            <v>×</v>
          </cell>
        </row>
        <row r="128">
          <cell r="B128" t="str">
            <v>中国通史</v>
          </cell>
          <cell r="C128" t="str">
            <v>历史学类</v>
          </cell>
          <cell r="D128" t="str">
            <v>中国近代史</v>
          </cell>
          <cell r="E128" t="str">
            <v> </v>
          </cell>
          <cell r="F128" t="str">
            <v>978-7-04-036274-9</v>
          </cell>
          <cell r="G128" t="str">
            <v>张海鹏、杨胜群、郑师渠</v>
          </cell>
          <cell r="H128" t="str">
            <v>高等教育出版社、人民出版社</v>
          </cell>
          <cell r="I128">
            <v>2012</v>
          </cell>
          <cell r="J128">
            <v>1</v>
          </cell>
          <cell r="K128">
            <v>62</v>
          </cell>
          <cell r="L128" t="str">
            <v>马工程重点教材</v>
          </cell>
          <cell r="M128" t="str">
            <v>×</v>
          </cell>
          <cell r="N128" t="str">
            <v>×</v>
          </cell>
          <cell r="O128" t="str">
            <v>√</v>
          </cell>
          <cell r="P128" t="str">
            <v>√</v>
          </cell>
          <cell r="Q128" t="str">
            <v>√</v>
          </cell>
          <cell r="R128" t="str">
            <v> </v>
          </cell>
          <cell r="S128" t="str">
            <v> </v>
          </cell>
          <cell r="T128" t="str">
            <v>×</v>
          </cell>
          <cell r="U128" t="str">
            <v>×</v>
          </cell>
          <cell r="V128" t="str">
            <v>×</v>
          </cell>
        </row>
        <row r="129">
          <cell r="B129" t="str">
            <v>中国近代史专题</v>
          </cell>
          <cell r="C129" t="str">
            <v>历史学类</v>
          </cell>
          <cell r="D129" t="str">
            <v>中国近代史</v>
          </cell>
          <cell r="E129" t="str">
            <v> </v>
          </cell>
          <cell r="F129" t="str">
            <v>978-7-04-036274-9</v>
          </cell>
          <cell r="G129" t="str">
            <v>张海鹏、杨胜群、郑师渠</v>
          </cell>
          <cell r="H129" t="str">
            <v>高等教育出版社、人民出版社</v>
          </cell>
          <cell r="I129">
            <v>2012</v>
          </cell>
          <cell r="J129">
            <v>1</v>
          </cell>
          <cell r="K129">
            <v>62</v>
          </cell>
          <cell r="L129" t="str">
            <v>马工程重点教材</v>
          </cell>
          <cell r="M129" t="str">
            <v>×</v>
          </cell>
          <cell r="N129" t="str">
            <v>×</v>
          </cell>
          <cell r="O129" t="str">
            <v>√</v>
          </cell>
          <cell r="P129" t="str">
            <v>√</v>
          </cell>
          <cell r="Q129" t="str">
            <v>√</v>
          </cell>
          <cell r="R129" t="str">
            <v> </v>
          </cell>
          <cell r="S129" t="str">
            <v> </v>
          </cell>
          <cell r="T129" t="str">
            <v>×</v>
          </cell>
          <cell r="U129" t="str">
            <v>×</v>
          </cell>
          <cell r="V129" t="str">
            <v>×</v>
          </cell>
        </row>
        <row r="130">
          <cell r="B130" t="str">
            <v>近代史</v>
          </cell>
          <cell r="C130" t="str">
            <v>历史学类</v>
          </cell>
          <cell r="D130" t="str">
            <v>中国近代史</v>
          </cell>
          <cell r="E130" t="str">
            <v> </v>
          </cell>
          <cell r="F130" t="str">
            <v>978-7-04-036274-9</v>
          </cell>
          <cell r="G130" t="str">
            <v>张海鹏、杨胜群、郑师渠</v>
          </cell>
          <cell r="H130" t="str">
            <v>高等教育出版社、人民出版社</v>
          </cell>
          <cell r="I130">
            <v>2012</v>
          </cell>
          <cell r="J130">
            <v>1</v>
          </cell>
          <cell r="K130">
            <v>62</v>
          </cell>
          <cell r="L130" t="str">
            <v>马工程重点教材</v>
          </cell>
          <cell r="M130" t="str">
            <v>×</v>
          </cell>
          <cell r="N130" t="str">
            <v>×</v>
          </cell>
          <cell r="O130" t="str">
            <v>√</v>
          </cell>
          <cell r="P130" t="str">
            <v>√</v>
          </cell>
          <cell r="Q130" t="str">
            <v>√</v>
          </cell>
          <cell r="R130" t="str">
            <v> </v>
          </cell>
          <cell r="S130" t="str">
            <v> </v>
          </cell>
          <cell r="T130" t="str">
            <v>×</v>
          </cell>
          <cell r="U130" t="str">
            <v>×</v>
          </cell>
          <cell r="V130" t="str">
            <v>×</v>
          </cell>
        </row>
        <row r="131">
          <cell r="B131" t="str">
            <v>近代中国八十年</v>
          </cell>
          <cell r="C131" t="str">
            <v>历史学类</v>
          </cell>
          <cell r="D131" t="str">
            <v>中国近代史</v>
          </cell>
          <cell r="E131" t="str">
            <v> </v>
          </cell>
          <cell r="F131" t="str">
            <v>978-7-04-036274-9</v>
          </cell>
          <cell r="G131" t="str">
            <v>张海鹏、杨胜群、郑师渠</v>
          </cell>
          <cell r="H131" t="str">
            <v>高等教育出版社、人民出版社</v>
          </cell>
          <cell r="I131">
            <v>2012</v>
          </cell>
          <cell r="J131">
            <v>1</v>
          </cell>
          <cell r="K131">
            <v>62</v>
          </cell>
          <cell r="L131" t="str">
            <v>马工程重点教材</v>
          </cell>
          <cell r="M131" t="str">
            <v>×</v>
          </cell>
          <cell r="N131" t="str">
            <v>×</v>
          </cell>
          <cell r="O131" t="str">
            <v>√</v>
          </cell>
          <cell r="P131" t="str">
            <v>√</v>
          </cell>
          <cell r="Q131" t="str">
            <v>√</v>
          </cell>
          <cell r="R131" t="str">
            <v> </v>
          </cell>
          <cell r="S131" t="str">
            <v> </v>
          </cell>
          <cell r="T131" t="str">
            <v>×</v>
          </cell>
          <cell r="U131" t="str">
            <v>×</v>
          </cell>
          <cell r="V131" t="str">
            <v>×</v>
          </cell>
        </row>
        <row r="132">
          <cell r="B132" t="str">
            <v>近现代史</v>
          </cell>
          <cell r="C132" t="str">
            <v>历史学类</v>
          </cell>
          <cell r="D132" t="str">
            <v>中国近代史</v>
          </cell>
          <cell r="E132" t="str">
            <v> </v>
          </cell>
          <cell r="F132" t="str">
            <v>978-7-04-036274-9</v>
          </cell>
          <cell r="G132" t="str">
            <v>张海鹏、杨胜群、郑师渠</v>
          </cell>
          <cell r="H132" t="str">
            <v>高等教育出版社、人民出版社</v>
          </cell>
          <cell r="I132">
            <v>2012</v>
          </cell>
          <cell r="J132">
            <v>1</v>
          </cell>
          <cell r="K132">
            <v>62</v>
          </cell>
          <cell r="L132" t="str">
            <v>马工程重点教材</v>
          </cell>
          <cell r="M132" t="str">
            <v>×</v>
          </cell>
          <cell r="N132" t="str">
            <v>×</v>
          </cell>
          <cell r="O132" t="str">
            <v>√</v>
          </cell>
          <cell r="P132" t="str">
            <v>√</v>
          </cell>
          <cell r="Q132" t="str">
            <v>√</v>
          </cell>
          <cell r="R132" t="str">
            <v> </v>
          </cell>
          <cell r="S132" t="str">
            <v> </v>
          </cell>
          <cell r="T132" t="str">
            <v>×</v>
          </cell>
          <cell r="U132" t="str">
            <v>×</v>
          </cell>
          <cell r="V132" t="str">
            <v>×</v>
          </cell>
        </row>
        <row r="133">
          <cell r="B133" t="str">
            <v>民国史</v>
          </cell>
          <cell r="C133" t="str">
            <v>历史学类</v>
          </cell>
          <cell r="D133" t="str">
            <v>中国近代史</v>
          </cell>
          <cell r="E133" t="str">
            <v> </v>
          </cell>
          <cell r="F133" t="str">
            <v>978-7-04-036274-9</v>
          </cell>
          <cell r="G133" t="str">
            <v>张海鹏、杨胜群、郑师渠</v>
          </cell>
          <cell r="H133" t="str">
            <v>高等教育出版社、人民出版社</v>
          </cell>
          <cell r="I133">
            <v>2012</v>
          </cell>
          <cell r="J133">
            <v>1</v>
          </cell>
          <cell r="K133">
            <v>62</v>
          </cell>
          <cell r="L133" t="str">
            <v>马工程重点教材</v>
          </cell>
          <cell r="M133" t="str">
            <v>×</v>
          </cell>
          <cell r="N133" t="str">
            <v>×</v>
          </cell>
          <cell r="O133" t="str">
            <v>√</v>
          </cell>
          <cell r="P133" t="str">
            <v>√</v>
          </cell>
          <cell r="Q133" t="str">
            <v>√</v>
          </cell>
          <cell r="R133" t="str">
            <v> </v>
          </cell>
          <cell r="S133" t="str">
            <v> </v>
          </cell>
          <cell r="T133" t="str">
            <v>×</v>
          </cell>
          <cell r="U133" t="str">
            <v>×</v>
          </cell>
          <cell r="V133" t="str">
            <v>×</v>
          </cell>
        </row>
        <row r="134">
          <cell r="B134" t="str">
            <v>民国史话</v>
          </cell>
          <cell r="C134" t="str">
            <v>历史学类</v>
          </cell>
          <cell r="D134" t="str">
            <v>中国近代史</v>
          </cell>
          <cell r="E134" t="str">
            <v> </v>
          </cell>
          <cell r="F134" t="str">
            <v>978-7-04-036274-9</v>
          </cell>
          <cell r="G134" t="str">
            <v>张海鹏、杨胜群、郑师渠</v>
          </cell>
          <cell r="H134" t="str">
            <v>高等教育出版社、人民出版社</v>
          </cell>
          <cell r="I134">
            <v>2012</v>
          </cell>
          <cell r="J134">
            <v>1</v>
          </cell>
          <cell r="K134">
            <v>62</v>
          </cell>
          <cell r="L134" t="str">
            <v>马工程重点教材</v>
          </cell>
          <cell r="M134" t="str">
            <v>×</v>
          </cell>
          <cell r="N134" t="str">
            <v>×</v>
          </cell>
          <cell r="O134" t="str">
            <v>√</v>
          </cell>
          <cell r="P134" t="str">
            <v>√</v>
          </cell>
          <cell r="Q134" t="str">
            <v>√</v>
          </cell>
          <cell r="R134" t="str">
            <v> </v>
          </cell>
          <cell r="S134" t="str">
            <v> </v>
          </cell>
          <cell r="T134" t="str">
            <v>×</v>
          </cell>
          <cell r="U134" t="str">
            <v>×</v>
          </cell>
          <cell r="V134" t="str">
            <v>×</v>
          </cell>
        </row>
        <row r="135">
          <cell r="B135" t="str">
            <v>中国近代史（1840—1919）</v>
          </cell>
          <cell r="C135" t="str">
            <v>历史学类</v>
          </cell>
          <cell r="D135" t="str">
            <v>中国近代史</v>
          </cell>
          <cell r="E135" t="str">
            <v> </v>
          </cell>
          <cell r="F135" t="str">
            <v>978-7-04-036274-9</v>
          </cell>
          <cell r="G135" t="str">
            <v>张海鹏、杨胜群、郑师渠</v>
          </cell>
          <cell r="H135" t="str">
            <v>高等教育出版社、人民出版社</v>
          </cell>
          <cell r="I135">
            <v>2012</v>
          </cell>
          <cell r="J135">
            <v>1</v>
          </cell>
          <cell r="K135">
            <v>62</v>
          </cell>
          <cell r="L135" t="str">
            <v>马工程重点教材</v>
          </cell>
          <cell r="M135" t="str">
            <v>×</v>
          </cell>
          <cell r="N135" t="str">
            <v>×</v>
          </cell>
          <cell r="O135" t="str">
            <v>√</v>
          </cell>
          <cell r="P135" t="str">
            <v>√</v>
          </cell>
          <cell r="Q135" t="str">
            <v>√</v>
          </cell>
          <cell r="R135" t="str">
            <v> </v>
          </cell>
          <cell r="S135" t="str">
            <v> </v>
          </cell>
          <cell r="T135" t="str">
            <v>×</v>
          </cell>
          <cell r="U135" t="str">
            <v>×</v>
          </cell>
          <cell r="V135" t="str">
            <v>×</v>
          </cell>
        </row>
        <row r="136">
          <cell r="B136" t="str">
            <v>中国近代史讲析</v>
          </cell>
          <cell r="C136" t="str">
            <v>历史学类</v>
          </cell>
          <cell r="D136" t="str">
            <v>中国近代史</v>
          </cell>
          <cell r="E136" t="str">
            <v> </v>
          </cell>
          <cell r="F136" t="str">
            <v>978-7-04-036274-9</v>
          </cell>
          <cell r="G136" t="str">
            <v>张海鹏、杨胜群、郑师渠</v>
          </cell>
          <cell r="H136" t="str">
            <v>高等教育出版社、人民出版社</v>
          </cell>
          <cell r="I136">
            <v>2012</v>
          </cell>
          <cell r="J136">
            <v>1</v>
          </cell>
          <cell r="K136">
            <v>62</v>
          </cell>
          <cell r="L136" t="str">
            <v>马工程重点教材</v>
          </cell>
          <cell r="M136" t="str">
            <v>×</v>
          </cell>
          <cell r="N136" t="str">
            <v>×</v>
          </cell>
          <cell r="O136" t="str">
            <v>√</v>
          </cell>
          <cell r="P136" t="str">
            <v>√</v>
          </cell>
          <cell r="Q136" t="str">
            <v>√</v>
          </cell>
          <cell r="R136" t="str">
            <v> </v>
          </cell>
          <cell r="S136" t="str">
            <v> </v>
          </cell>
          <cell r="T136" t="str">
            <v>×</v>
          </cell>
          <cell r="U136" t="str">
            <v>×</v>
          </cell>
          <cell r="V136" t="str">
            <v>×</v>
          </cell>
        </row>
        <row r="137">
          <cell r="B137" t="str">
            <v>中国近现代历史</v>
          </cell>
          <cell r="C137" t="str">
            <v>历史学类</v>
          </cell>
          <cell r="D137" t="str">
            <v>中国近代史</v>
          </cell>
          <cell r="E137" t="str">
            <v> </v>
          </cell>
          <cell r="F137" t="str">
            <v>978-7-04-036274-9</v>
          </cell>
          <cell r="G137" t="str">
            <v>张海鹏、杨胜群、郑师渠</v>
          </cell>
          <cell r="H137" t="str">
            <v>高等教育出版社、人民出版社</v>
          </cell>
          <cell r="I137">
            <v>2012</v>
          </cell>
          <cell r="J137">
            <v>1</v>
          </cell>
          <cell r="K137">
            <v>62</v>
          </cell>
          <cell r="L137" t="str">
            <v>马工程重点教材</v>
          </cell>
          <cell r="M137" t="str">
            <v>×</v>
          </cell>
          <cell r="N137" t="str">
            <v>×</v>
          </cell>
          <cell r="O137" t="str">
            <v>√</v>
          </cell>
          <cell r="P137" t="str">
            <v>√</v>
          </cell>
          <cell r="Q137" t="str">
            <v>√</v>
          </cell>
          <cell r="R137" t="str">
            <v> </v>
          </cell>
          <cell r="S137" t="str">
            <v> </v>
          </cell>
          <cell r="T137" t="str">
            <v>×</v>
          </cell>
          <cell r="U137" t="str">
            <v>×</v>
          </cell>
          <cell r="V137" t="str">
            <v>×</v>
          </cell>
        </row>
        <row r="138">
          <cell r="B138" t="str">
            <v>中国近现代史（近代）</v>
          </cell>
          <cell r="C138" t="str">
            <v>历史学类</v>
          </cell>
          <cell r="D138" t="str">
            <v>中国近代史</v>
          </cell>
          <cell r="E138" t="str">
            <v> </v>
          </cell>
          <cell r="F138" t="str">
            <v>978-7-04-036274-9</v>
          </cell>
          <cell r="G138" t="str">
            <v>张海鹏、杨胜群、郑师渠</v>
          </cell>
          <cell r="H138" t="str">
            <v>高等教育出版社、人民出版社</v>
          </cell>
          <cell r="I138">
            <v>2012</v>
          </cell>
          <cell r="J138">
            <v>1</v>
          </cell>
          <cell r="K138">
            <v>62</v>
          </cell>
          <cell r="L138" t="str">
            <v>马工程重点教材</v>
          </cell>
          <cell r="M138" t="str">
            <v>×</v>
          </cell>
          <cell r="N138" t="str">
            <v>×</v>
          </cell>
          <cell r="O138" t="str">
            <v>√</v>
          </cell>
          <cell r="P138" t="str">
            <v>√</v>
          </cell>
          <cell r="Q138" t="str">
            <v>√</v>
          </cell>
          <cell r="R138" t="str">
            <v> </v>
          </cell>
          <cell r="S138" t="str">
            <v> </v>
          </cell>
          <cell r="T138" t="str">
            <v>×</v>
          </cell>
          <cell r="U138" t="str">
            <v>×</v>
          </cell>
          <cell r="V138" t="str">
            <v>×</v>
          </cell>
        </row>
        <row r="139">
          <cell r="B139" t="str">
            <v>中国近现代史通论</v>
          </cell>
          <cell r="C139" t="str">
            <v>历史学类</v>
          </cell>
          <cell r="D139" t="str">
            <v>中国近代史</v>
          </cell>
          <cell r="E139" t="str">
            <v> </v>
          </cell>
          <cell r="F139" t="str">
            <v>978-7-04-036274-9</v>
          </cell>
          <cell r="G139" t="str">
            <v>张海鹏、杨胜群、郑师渠</v>
          </cell>
          <cell r="H139" t="str">
            <v>高等教育出版社、人民出版社</v>
          </cell>
          <cell r="I139">
            <v>2012</v>
          </cell>
          <cell r="J139">
            <v>1</v>
          </cell>
          <cell r="K139">
            <v>62</v>
          </cell>
          <cell r="L139" t="str">
            <v>马工程重点教材</v>
          </cell>
          <cell r="M139" t="str">
            <v>×</v>
          </cell>
          <cell r="N139" t="str">
            <v>×</v>
          </cell>
          <cell r="O139" t="str">
            <v>√</v>
          </cell>
          <cell r="P139" t="str">
            <v>√</v>
          </cell>
          <cell r="Q139" t="str">
            <v>√</v>
          </cell>
          <cell r="R139" t="str">
            <v> </v>
          </cell>
          <cell r="S139" t="str">
            <v> </v>
          </cell>
          <cell r="T139" t="str">
            <v>×</v>
          </cell>
          <cell r="U139" t="str">
            <v>×</v>
          </cell>
          <cell r="V139" t="str">
            <v>×</v>
          </cell>
        </row>
        <row r="140">
          <cell r="B140" t="str">
            <v>中国历史概论</v>
          </cell>
          <cell r="C140" t="str">
            <v>历史学类</v>
          </cell>
          <cell r="D140" t="str">
            <v>中国近代史</v>
          </cell>
          <cell r="E140" t="str">
            <v> </v>
          </cell>
          <cell r="F140" t="str">
            <v>978-7-04-036274-9</v>
          </cell>
          <cell r="G140" t="str">
            <v>张海鹏、杨胜群、郑师渠</v>
          </cell>
          <cell r="H140" t="str">
            <v>高等教育出版社、人民出版社</v>
          </cell>
          <cell r="I140">
            <v>2012</v>
          </cell>
          <cell r="J140">
            <v>1</v>
          </cell>
          <cell r="K140">
            <v>62</v>
          </cell>
          <cell r="L140" t="str">
            <v>马工程重点教材</v>
          </cell>
          <cell r="M140" t="str">
            <v>×</v>
          </cell>
          <cell r="N140" t="str">
            <v>×</v>
          </cell>
          <cell r="O140" t="str">
            <v>√</v>
          </cell>
          <cell r="P140" t="str">
            <v>√</v>
          </cell>
          <cell r="Q140" t="str">
            <v>√</v>
          </cell>
          <cell r="R140" t="str">
            <v> </v>
          </cell>
          <cell r="S140" t="str">
            <v> </v>
          </cell>
          <cell r="T140" t="str">
            <v>×</v>
          </cell>
          <cell r="U140" t="str">
            <v>×</v>
          </cell>
          <cell r="V140" t="str">
            <v>×</v>
          </cell>
        </row>
        <row r="141">
          <cell r="B141" t="str">
            <v>中国现代史</v>
          </cell>
          <cell r="C141" t="str">
            <v>历史学类</v>
          </cell>
          <cell r="D141" t="str">
            <v>中国近代史</v>
          </cell>
          <cell r="E141" t="str">
            <v> </v>
          </cell>
          <cell r="F141" t="str">
            <v>978-7-04-036274-9</v>
          </cell>
          <cell r="G141" t="str">
            <v>张海鹏、杨胜群、郑师渠</v>
          </cell>
          <cell r="H141" t="str">
            <v>高等教育出版社、人民出版社</v>
          </cell>
          <cell r="I141">
            <v>2012</v>
          </cell>
          <cell r="J141">
            <v>1</v>
          </cell>
          <cell r="K141">
            <v>62</v>
          </cell>
          <cell r="L141" t="str">
            <v>马工程重点教材</v>
          </cell>
          <cell r="M141" t="str">
            <v>×</v>
          </cell>
          <cell r="N141" t="str">
            <v>×</v>
          </cell>
          <cell r="O141" t="str">
            <v>√</v>
          </cell>
          <cell r="P141" t="str">
            <v>√</v>
          </cell>
          <cell r="Q141" t="str">
            <v>√</v>
          </cell>
          <cell r="R141" t="str">
            <v> </v>
          </cell>
          <cell r="S141" t="str">
            <v> </v>
          </cell>
          <cell r="T141" t="str">
            <v>×</v>
          </cell>
          <cell r="U141" t="str">
            <v>×</v>
          </cell>
          <cell r="V141" t="str">
            <v>×</v>
          </cell>
        </row>
        <row r="142">
          <cell r="B142" t="str">
            <v>中国现代史（1919—1949）</v>
          </cell>
          <cell r="C142" t="str">
            <v>历史学类</v>
          </cell>
          <cell r="D142" t="str">
            <v>中国近代史</v>
          </cell>
          <cell r="E142" t="str">
            <v> </v>
          </cell>
          <cell r="F142" t="str">
            <v>978-7-04-036274-9</v>
          </cell>
          <cell r="G142" t="str">
            <v>张海鹏、杨胜群、郑师渠</v>
          </cell>
          <cell r="H142" t="str">
            <v>高等教育出版社、人民出版社</v>
          </cell>
          <cell r="I142">
            <v>2012</v>
          </cell>
          <cell r="J142">
            <v>1</v>
          </cell>
          <cell r="K142">
            <v>62</v>
          </cell>
          <cell r="L142" t="str">
            <v>马工程重点教材</v>
          </cell>
          <cell r="M142" t="str">
            <v>×</v>
          </cell>
          <cell r="N142" t="str">
            <v>×</v>
          </cell>
          <cell r="O142" t="str">
            <v>√</v>
          </cell>
          <cell r="P142" t="str">
            <v>√</v>
          </cell>
          <cell r="Q142" t="str">
            <v>√</v>
          </cell>
          <cell r="R142" t="str">
            <v> </v>
          </cell>
          <cell r="S142" t="str">
            <v> </v>
          </cell>
          <cell r="T142" t="str">
            <v>×</v>
          </cell>
          <cell r="U142" t="str">
            <v>×</v>
          </cell>
          <cell r="V142" t="str">
            <v>×</v>
          </cell>
        </row>
        <row r="143">
          <cell r="B143" t="str">
            <v>中国现代史专题</v>
          </cell>
          <cell r="C143" t="str">
            <v>历史学类</v>
          </cell>
          <cell r="D143" t="str">
            <v>中国近代史</v>
          </cell>
          <cell r="E143" t="str">
            <v> </v>
          </cell>
          <cell r="F143" t="str">
            <v>978-7-04-036274-9</v>
          </cell>
          <cell r="G143" t="str">
            <v>张海鹏、杨胜群、郑师渠</v>
          </cell>
          <cell r="H143" t="str">
            <v>高等教育出版社、人民出版社</v>
          </cell>
          <cell r="I143">
            <v>2012</v>
          </cell>
          <cell r="J143">
            <v>1</v>
          </cell>
          <cell r="K143">
            <v>62</v>
          </cell>
          <cell r="L143" t="str">
            <v>马工程重点教材</v>
          </cell>
          <cell r="M143" t="str">
            <v>×</v>
          </cell>
          <cell r="N143" t="str">
            <v>×</v>
          </cell>
          <cell r="O143" t="str">
            <v>√</v>
          </cell>
          <cell r="P143" t="str">
            <v>√</v>
          </cell>
          <cell r="Q143" t="str">
            <v>√</v>
          </cell>
          <cell r="R143" t="str">
            <v> </v>
          </cell>
          <cell r="S143" t="str">
            <v> </v>
          </cell>
          <cell r="T143" t="str">
            <v>×</v>
          </cell>
          <cell r="U143" t="str">
            <v>×</v>
          </cell>
          <cell r="V143" t="str">
            <v>×</v>
          </cell>
        </row>
        <row r="144">
          <cell r="B144" t="str">
            <v>中华民国史</v>
          </cell>
          <cell r="C144" t="str">
            <v>历史学类</v>
          </cell>
          <cell r="D144" t="str">
            <v>中国近代史</v>
          </cell>
          <cell r="E144" t="str">
            <v> </v>
          </cell>
          <cell r="F144" t="str">
            <v>978-7-04-036274-9</v>
          </cell>
          <cell r="G144" t="str">
            <v>张海鹏、杨胜群、郑师渠</v>
          </cell>
          <cell r="H144" t="str">
            <v>高等教育出版社、人民出版社</v>
          </cell>
          <cell r="I144">
            <v>2012</v>
          </cell>
          <cell r="J144">
            <v>1</v>
          </cell>
          <cell r="K144">
            <v>62</v>
          </cell>
          <cell r="L144" t="str">
            <v>马工程重点教材</v>
          </cell>
          <cell r="M144" t="str">
            <v>×</v>
          </cell>
          <cell r="N144" t="str">
            <v>×</v>
          </cell>
          <cell r="O144" t="str">
            <v>√</v>
          </cell>
          <cell r="P144" t="str">
            <v>√</v>
          </cell>
          <cell r="Q144" t="str">
            <v>√</v>
          </cell>
          <cell r="R144" t="str">
            <v> </v>
          </cell>
          <cell r="S144" t="str">
            <v> </v>
          </cell>
          <cell r="T144" t="str">
            <v>×</v>
          </cell>
          <cell r="U144" t="str">
            <v>×</v>
          </cell>
          <cell r="V144" t="str">
            <v>×</v>
          </cell>
        </row>
        <row r="145">
          <cell r="B145" t="str">
            <v>中华民国史专题</v>
          </cell>
          <cell r="C145" t="str">
            <v>历史学类</v>
          </cell>
          <cell r="D145" t="str">
            <v>中国近代史</v>
          </cell>
          <cell r="E145" t="str">
            <v> </v>
          </cell>
          <cell r="F145" t="str">
            <v>978-7-04-036274-9</v>
          </cell>
          <cell r="G145" t="str">
            <v>张海鹏、杨胜群、郑师渠</v>
          </cell>
          <cell r="H145" t="str">
            <v>高等教育出版社、人民出版社</v>
          </cell>
          <cell r="I145">
            <v>2012</v>
          </cell>
          <cell r="J145">
            <v>1</v>
          </cell>
          <cell r="K145">
            <v>62</v>
          </cell>
          <cell r="L145" t="str">
            <v>马工程重点教材</v>
          </cell>
          <cell r="M145" t="str">
            <v>×</v>
          </cell>
          <cell r="N145" t="str">
            <v>×</v>
          </cell>
          <cell r="O145" t="str">
            <v>√</v>
          </cell>
          <cell r="P145" t="str">
            <v>√</v>
          </cell>
          <cell r="Q145" t="str">
            <v>√</v>
          </cell>
          <cell r="R145" t="str">
            <v> </v>
          </cell>
          <cell r="S145" t="str">
            <v> </v>
          </cell>
          <cell r="T145" t="str">
            <v>×</v>
          </cell>
          <cell r="U145" t="str">
            <v>×</v>
          </cell>
          <cell r="V145" t="str">
            <v>×</v>
          </cell>
        </row>
        <row r="146">
          <cell r="B146" t="str">
            <v>马克思主义经济学说史等 </v>
          </cell>
          <cell r="C146" t="str">
            <v>经济类</v>
          </cell>
          <cell r="D146" t="str">
            <v>马克思主义经济学说史</v>
          </cell>
          <cell r="E146" t="str">
            <v> </v>
          </cell>
          <cell r="F146" t="str">
            <v>978-7-04-035686-1</v>
          </cell>
          <cell r="G146" t="str">
            <v>顾海良、程恩富、柳欣</v>
          </cell>
          <cell r="H146" t="str">
            <v>高等教育出版社、人民出版社</v>
          </cell>
          <cell r="I146">
            <v>2012</v>
          </cell>
          <cell r="J146">
            <v>1</v>
          </cell>
          <cell r="K146">
            <v>30.6</v>
          </cell>
          <cell r="L146" t="str">
            <v>马工程重点教材</v>
          </cell>
          <cell r="M146" t="str">
            <v>×</v>
          </cell>
          <cell r="N146" t="str">
            <v>×</v>
          </cell>
          <cell r="O146" t="str">
            <v>√</v>
          </cell>
          <cell r="P146" t="str">
            <v>√</v>
          </cell>
          <cell r="Q146" t="str">
            <v>√</v>
          </cell>
          <cell r="R146" t="str">
            <v> </v>
          </cell>
          <cell r="S146" t="str">
            <v> </v>
          </cell>
          <cell r="T146" t="str">
            <v>×</v>
          </cell>
          <cell r="U146" t="str">
            <v>×</v>
          </cell>
          <cell r="V146" t="str">
            <v>×</v>
          </cell>
        </row>
        <row r="147">
          <cell r="B147" t="str">
            <v>《资本论》选读</v>
          </cell>
          <cell r="C147" t="str">
            <v>经济类</v>
          </cell>
          <cell r="D147" t="str">
            <v>《资本论》导读</v>
          </cell>
          <cell r="E147" t="str">
            <v> </v>
          </cell>
          <cell r="F147" t="str">
            <v>978-7-04-035669-4</v>
          </cell>
          <cell r="G147" t="str">
            <v>林岗、洪银兴、雎国余</v>
          </cell>
          <cell r="H147" t="str">
            <v>高等教育出版社、人民出版社</v>
          </cell>
          <cell r="I147">
            <v>2012</v>
          </cell>
          <cell r="J147">
            <v>1</v>
          </cell>
          <cell r="K147">
            <v>39.8</v>
          </cell>
          <cell r="L147" t="str">
            <v>马工程重点教材</v>
          </cell>
          <cell r="M147" t="str">
            <v>×</v>
          </cell>
          <cell r="N147" t="str">
            <v>×</v>
          </cell>
          <cell r="O147" t="str">
            <v>√</v>
          </cell>
          <cell r="P147" t="str">
            <v>√</v>
          </cell>
          <cell r="Q147" t="str">
            <v>√</v>
          </cell>
          <cell r="R147" t="str">
            <v> </v>
          </cell>
          <cell r="S147" t="str">
            <v> </v>
          </cell>
          <cell r="T147" t="str">
            <v>×</v>
          </cell>
          <cell r="U147" t="str">
            <v>×</v>
          </cell>
          <cell r="V147" t="str">
            <v>×</v>
          </cell>
        </row>
        <row r="148">
          <cell r="B148" t="str">
            <v>《资本论》入门</v>
          </cell>
          <cell r="C148" t="str">
            <v>经济类</v>
          </cell>
          <cell r="D148" t="str">
            <v>《资本论》导读</v>
          </cell>
          <cell r="E148" t="str">
            <v> </v>
          </cell>
          <cell r="F148" t="str">
            <v>978-7-04-035669-4</v>
          </cell>
          <cell r="G148" t="str">
            <v>林岗、洪银兴、雎国余</v>
          </cell>
          <cell r="H148" t="str">
            <v>高等教育出版社、人民出版社</v>
          </cell>
          <cell r="I148">
            <v>2012</v>
          </cell>
          <cell r="J148">
            <v>1</v>
          </cell>
          <cell r="K148">
            <v>39.8</v>
          </cell>
          <cell r="L148" t="str">
            <v>马工程重点教材</v>
          </cell>
          <cell r="M148" t="str">
            <v>×</v>
          </cell>
          <cell r="N148" t="str">
            <v>×</v>
          </cell>
          <cell r="O148" t="str">
            <v>√</v>
          </cell>
          <cell r="P148" t="str">
            <v>√</v>
          </cell>
          <cell r="Q148" t="str">
            <v>√</v>
          </cell>
          <cell r="R148" t="str">
            <v> </v>
          </cell>
          <cell r="S148" t="str">
            <v> </v>
          </cell>
          <cell r="T148" t="str">
            <v>×</v>
          </cell>
          <cell r="U148" t="str">
            <v>×</v>
          </cell>
          <cell r="V148" t="str">
            <v>×</v>
          </cell>
        </row>
        <row r="149">
          <cell r="B149" t="str">
            <v>《资本论》研究</v>
          </cell>
          <cell r="C149" t="str">
            <v>经济类</v>
          </cell>
          <cell r="D149" t="str">
            <v>《资本论》导读</v>
          </cell>
          <cell r="E149" t="str">
            <v> </v>
          </cell>
          <cell r="F149" t="str">
            <v>978-7-04-035669-4</v>
          </cell>
          <cell r="G149" t="str">
            <v>林岗、洪银兴、雎国余</v>
          </cell>
          <cell r="H149" t="str">
            <v>高等教育出版社、人民出版社</v>
          </cell>
          <cell r="I149">
            <v>2012</v>
          </cell>
          <cell r="J149">
            <v>1</v>
          </cell>
          <cell r="K149">
            <v>39.8</v>
          </cell>
          <cell r="L149" t="str">
            <v>马工程重点教材</v>
          </cell>
          <cell r="M149" t="str">
            <v>×</v>
          </cell>
          <cell r="N149" t="str">
            <v>×</v>
          </cell>
          <cell r="O149" t="str">
            <v>√</v>
          </cell>
          <cell r="P149" t="str">
            <v>√</v>
          </cell>
          <cell r="Q149" t="str">
            <v>√</v>
          </cell>
          <cell r="R149" t="str">
            <v> </v>
          </cell>
          <cell r="S149" t="str">
            <v> </v>
          </cell>
          <cell r="T149" t="str">
            <v>×</v>
          </cell>
          <cell r="U149" t="str">
            <v>×</v>
          </cell>
          <cell r="V149" t="str">
            <v>×</v>
          </cell>
        </row>
        <row r="150">
          <cell r="B150" t="str">
            <v>《资本论》原旨及其当代价值</v>
          </cell>
          <cell r="C150" t="str">
            <v>经济类</v>
          </cell>
          <cell r="D150" t="str">
            <v>《资本论》导读</v>
          </cell>
          <cell r="E150" t="str">
            <v> </v>
          </cell>
          <cell r="F150" t="str">
            <v>978-7-04-035669-4</v>
          </cell>
          <cell r="G150" t="str">
            <v>林岗、洪银兴、雎国余</v>
          </cell>
          <cell r="H150" t="str">
            <v>高等教育出版社、人民出版社</v>
          </cell>
          <cell r="I150">
            <v>2012</v>
          </cell>
          <cell r="J150">
            <v>1</v>
          </cell>
          <cell r="K150">
            <v>39.8</v>
          </cell>
          <cell r="L150" t="str">
            <v>马工程重点教材</v>
          </cell>
          <cell r="M150" t="str">
            <v>×</v>
          </cell>
          <cell r="N150" t="str">
            <v>×</v>
          </cell>
          <cell r="O150" t="str">
            <v>√</v>
          </cell>
          <cell r="P150" t="str">
            <v>√</v>
          </cell>
          <cell r="Q150" t="str">
            <v>√</v>
          </cell>
          <cell r="R150" t="str">
            <v> </v>
          </cell>
          <cell r="S150" t="str">
            <v> </v>
          </cell>
          <cell r="T150" t="str">
            <v>×</v>
          </cell>
          <cell r="U150" t="str">
            <v>×</v>
          </cell>
          <cell r="V150" t="str">
            <v>×</v>
          </cell>
        </row>
        <row r="151">
          <cell r="B151" t="str">
            <v>《资本论》原著导读</v>
          </cell>
          <cell r="C151" t="str">
            <v>经济类</v>
          </cell>
          <cell r="D151" t="str">
            <v>《资本论》导读</v>
          </cell>
          <cell r="E151" t="str">
            <v> </v>
          </cell>
          <cell r="F151" t="str">
            <v>978-7-04-035669-4</v>
          </cell>
          <cell r="G151" t="str">
            <v>林岗、洪银兴、雎国余</v>
          </cell>
          <cell r="H151" t="str">
            <v>高等教育出版社、人民出版社</v>
          </cell>
          <cell r="I151">
            <v>2012</v>
          </cell>
          <cell r="J151">
            <v>1</v>
          </cell>
          <cell r="K151">
            <v>39.8</v>
          </cell>
          <cell r="L151" t="str">
            <v>马工程重点教材</v>
          </cell>
          <cell r="M151" t="str">
            <v>×</v>
          </cell>
          <cell r="N151" t="str">
            <v>×</v>
          </cell>
          <cell r="O151" t="str">
            <v>√</v>
          </cell>
          <cell r="P151" t="str">
            <v>√</v>
          </cell>
          <cell r="Q151" t="str">
            <v>√</v>
          </cell>
          <cell r="R151" t="str">
            <v> </v>
          </cell>
          <cell r="S151" t="str">
            <v> </v>
          </cell>
          <cell r="T151" t="str">
            <v>×</v>
          </cell>
          <cell r="U151" t="str">
            <v>×</v>
          </cell>
          <cell r="V151" t="str">
            <v>×</v>
          </cell>
        </row>
        <row r="152">
          <cell r="B152" t="str">
            <v>《资本论》</v>
          </cell>
          <cell r="C152" t="str">
            <v>经济类</v>
          </cell>
          <cell r="D152" t="str">
            <v>《资本论》导读</v>
          </cell>
          <cell r="E152" t="str">
            <v> </v>
          </cell>
          <cell r="F152" t="str">
            <v>978-7-04-035669-4</v>
          </cell>
          <cell r="G152" t="str">
            <v>林岗、洪银兴、雎国余</v>
          </cell>
          <cell r="H152" t="str">
            <v>高等教育出版社、人民出版社</v>
          </cell>
          <cell r="I152">
            <v>2012</v>
          </cell>
          <cell r="J152">
            <v>1</v>
          </cell>
          <cell r="K152">
            <v>39.8</v>
          </cell>
          <cell r="L152" t="str">
            <v>马工程重点教材</v>
          </cell>
          <cell r="M152" t="str">
            <v>×</v>
          </cell>
          <cell r="N152" t="str">
            <v>×</v>
          </cell>
          <cell r="O152" t="str">
            <v>√</v>
          </cell>
          <cell r="P152" t="str">
            <v>√</v>
          </cell>
          <cell r="Q152" t="str">
            <v>√</v>
          </cell>
          <cell r="R152" t="str">
            <v> </v>
          </cell>
          <cell r="S152" t="str">
            <v> </v>
          </cell>
          <cell r="T152" t="str">
            <v>×</v>
          </cell>
          <cell r="U152" t="str">
            <v>×</v>
          </cell>
          <cell r="V152" t="str">
            <v>×</v>
          </cell>
        </row>
        <row r="153">
          <cell r="B153" t="str">
            <v>《资本论》导读</v>
          </cell>
          <cell r="C153" t="str">
            <v>经济类</v>
          </cell>
          <cell r="D153" t="str">
            <v>《资本论》导读</v>
          </cell>
          <cell r="E153" t="str">
            <v> </v>
          </cell>
          <cell r="F153" t="str">
            <v>978-7-04-035669-4</v>
          </cell>
          <cell r="G153" t="str">
            <v>林岗、洪银兴、雎国余</v>
          </cell>
          <cell r="H153" t="str">
            <v>高等教育出版社、人民出版社</v>
          </cell>
          <cell r="I153">
            <v>2012</v>
          </cell>
          <cell r="J153">
            <v>1</v>
          </cell>
          <cell r="K153">
            <v>39.8</v>
          </cell>
          <cell r="L153" t="str">
            <v>马工程重点教材</v>
          </cell>
          <cell r="M153" t="str">
            <v>×</v>
          </cell>
          <cell r="N153" t="str">
            <v>×</v>
          </cell>
          <cell r="O153" t="str">
            <v>√</v>
          </cell>
          <cell r="P153" t="str">
            <v>√</v>
          </cell>
          <cell r="Q153" t="str">
            <v>√</v>
          </cell>
          <cell r="R153" t="str">
            <v> </v>
          </cell>
          <cell r="S153" t="str">
            <v> </v>
          </cell>
          <cell r="T153" t="str">
            <v>×</v>
          </cell>
          <cell r="U153" t="str">
            <v>×</v>
          </cell>
          <cell r="V153" t="str">
            <v>×</v>
          </cell>
        </row>
        <row r="154">
          <cell r="B154" t="str">
            <v>《资本论》研读</v>
          </cell>
          <cell r="C154" t="str">
            <v>经济类</v>
          </cell>
          <cell r="D154" t="str">
            <v>《资本论》导读</v>
          </cell>
          <cell r="E154" t="str">
            <v> </v>
          </cell>
          <cell r="F154" t="str">
            <v>978-7-04-035669-4</v>
          </cell>
          <cell r="G154" t="str">
            <v>林岗、洪银兴、雎国余</v>
          </cell>
          <cell r="H154" t="str">
            <v>高等教育出版社、人民出版社</v>
          </cell>
          <cell r="I154">
            <v>2012</v>
          </cell>
          <cell r="J154">
            <v>1</v>
          </cell>
          <cell r="K154">
            <v>39.8</v>
          </cell>
          <cell r="L154" t="str">
            <v>马工程重点教材</v>
          </cell>
          <cell r="M154" t="str">
            <v>×</v>
          </cell>
          <cell r="N154" t="str">
            <v>×</v>
          </cell>
          <cell r="O154" t="str">
            <v>√</v>
          </cell>
          <cell r="P154" t="str">
            <v>√</v>
          </cell>
          <cell r="Q154" t="str">
            <v>√</v>
          </cell>
          <cell r="R154" t="str">
            <v> </v>
          </cell>
          <cell r="S154" t="str">
            <v> </v>
          </cell>
          <cell r="T154" t="str">
            <v>×</v>
          </cell>
          <cell r="U154" t="str">
            <v>×</v>
          </cell>
          <cell r="V154" t="str">
            <v>×</v>
          </cell>
        </row>
        <row r="155">
          <cell r="B155" t="str">
            <v>马克思主义哲学发展史</v>
          </cell>
          <cell r="C155" t="str">
            <v>哲学类</v>
          </cell>
          <cell r="D155" t="str">
            <v>马克思主义哲学史</v>
          </cell>
          <cell r="E155" t="str">
            <v> </v>
          </cell>
          <cell r="F155" t="str">
            <v>978-7-04-034159-1</v>
          </cell>
          <cell r="G155" t="str">
            <v>赵家祥、梁树发、庄福龄、叶汝贤</v>
          </cell>
          <cell r="H155" t="str">
            <v>高等教育出版社、人民出版社</v>
          </cell>
          <cell r="I155">
            <v>2012</v>
          </cell>
          <cell r="J155">
            <v>1</v>
          </cell>
          <cell r="K155">
            <v>47.8</v>
          </cell>
          <cell r="L155" t="str">
            <v>马工程重点教材</v>
          </cell>
          <cell r="M155" t="str">
            <v>×</v>
          </cell>
          <cell r="N155" t="str">
            <v>×</v>
          </cell>
          <cell r="O155" t="str">
            <v>√</v>
          </cell>
          <cell r="P155" t="str">
            <v>√</v>
          </cell>
          <cell r="Q155" t="str">
            <v>√</v>
          </cell>
          <cell r="R155" t="str">
            <v> </v>
          </cell>
          <cell r="S155" t="str">
            <v> </v>
          </cell>
          <cell r="T155" t="str">
            <v>×</v>
          </cell>
          <cell r="U155" t="str">
            <v>×</v>
          </cell>
          <cell r="V155" t="str">
            <v>×</v>
          </cell>
        </row>
        <row r="156">
          <cell r="B156" t="str">
            <v>马克思主义哲学史</v>
          </cell>
          <cell r="C156" t="str">
            <v>哲学类</v>
          </cell>
          <cell r="D156" t="str">
            <v>马克思主义哲学史</v>
          </cell>
          <cell r="E156" t="str">
            <v> </v>
          </cell>
          <cell r="F156" t="str">
            <v>978-7-04-034159-1</v>
          </cell>
          <cell r="G156" t="str">
            <v>赵家祥、梁树发、庄福龄、叶汝贤</v>
          </cell>
          <cell r="H156" t="str">
            <v>高等教育出版社、人民出版社</v>
          </cell>
          <cell r="I156">
            <v>2012</v>
          </cell>
          <cell r="J156">
            <v>1</v>
          </cell>
          <cell r="K156">
            <v>47.8</v>
          </cell>
          <cell r="L156" t="str">
            <v>马工程重点教材</v>
          </cell>
          <cell r="M156" t="str">
            <v>×</v>
          </cell>
          <cell r="N156" t="str">
            <v>×</v>
          </cell>
          <cell r="O156" t="str">
            <v>√</v>
          </cell>
          <cell r="P156" t="str">
            <v>√</v>
          </cell>
          <cell r="Q156" t="str">
            <v>√</v>
          </cell>
          <cell r="R156" t="str">
            <v> </v>
          </cell>
          <cell r="S156" t="str">
            <v> </v>
          </cell>
          <cell r="T156" t="str">
            <v>×</v>
          </cell>
          <cell r="U156" t="str">
            <v>×</v>
          </cell>
          <cell r="V156" t="str">
            <v>×</v>
          </cell>
        </row>
        <row r="157">
          <cell r="B157" t="str">
            <v>马克思主义哲学史及其原著选读</v>
          </cell>
          <cell r="C157" t="str">
            <v>哲学类</v>
          </cell>
          <cell r="D157" t="str">
            <v>马克思主义哲学史</v>
          </cell>
          <cell r="E157" t="str">
            <v> </v>
          </cell>
          <cell r="F157" t="str">
            <v>978-7-04-034159-1</v>
          </cell>
          <cell r="G157" t="str">
            <v>赵家祥、梁树发、庄福龄、叶汝贤</v>
          </cell>
          <cell r="H157" t="str">
            <v>高等教育出版社、人民出版社</v>
          </cell>
          <cell r="I157">
            <v>2012</v>
          </cell>
          <cell r="J157">
            <v>1</v>
          </cell>
          <cell r="K157">
            <v>47.8</v>
          </cell>
          <cell r="L157" t="str">
            <v>马工程重点教材</v>
          </cell>
          <cell r="M157" t="str">
            <v>×</v>
          </cell>
          <cell r="N157" t="str">
            <v>×</v>
          </cell>
          <cell r="O157" t="str">
            <v>√</v>
          </cell>
          <cell r="P157" t="str">
            <v>√</v>
          </cell>
          <cell r="Q157" t="str">
            <v>√</v>
          </cell>
          <cell r="R157" t="str">
            <v> </v>
          </cell>
          <cell r="S157" t="str">
            <v> </v>
          </cell>
          <cell r="T157" t="str">
            <v>×</v>
          </cell>
          <cell r="U157" t="str">
            <v>×</v>
          </cell>
          <cell r="V157" t="str">
            <v>×</v>
          </cell>
        </row>
        <row r="158">
          <cell r="B158" t="str">
            <v>马克思主义伦理学</v>
          </cell>
          <cell r="C158" t="str">
            <v>哲学类</v>
          </cell>
          <cell r="D158" t="str">
            <v>伦理学</v>
          </cell>
          <cell r="E158" t="str">
            <v> </v>
          </cell>
          <cell r="F158" t="str">
            <v>978-7-04-033835-5</v>
          </cell>
          <cell r="G158" t="str">
            <v>万俊人、焦国成、王泽应</v>
          </cell>
          <cell r="H158" t="str">
            <v>高等教育出版社、人民出版社</v>
          </cell>
          <cell r="I158">
            <v>2012</v>
          </cell>
          <cell r="J158">
            <v>1</v>
          </cell>
          <cell r="K158">
            <v>35.1</v>
          </cell>
          <cell r="L158" t="str">
            <v>马工程重点教材</v>
          </cell>
          <cell r="M158" t="str">
            <v>×</v>
          </cell>
          <cell r="N158" t="str">
            <v>×</v>
          </cell>
          <cell r="O158" t="str">
            <v>√</v>
          </cell>
          <cell r="P158" t="str">
            <v>√</v>
          </cell>
          <cell r="Q158" t="str">
            <v>√</v>
          </cell>
          <cell r="R158" t="str">
            <v> </v>
          </cell>
          <cell r="S158" t="str">
            <v> </v>
          </cell>
          <cell r="T158" t="str">
            <v>×</v>
          </cell>
          <cell r="U158" t="str">
            <v>×</v>
          </cell>
          <cell r="V158" t="str">
            <v>×</v>
          </cell>
        </row>
        <row r="159">
          <cell r="B159" t="str">
            <v>伦理学</v>
          </cell>
          <cell r="C159" t="str">
            <v>哲学类</v>
          </cell>
          <cell r="D159" t="str">
            <v>伦理学</v>
          </cell>
          <cell r="E159" t="str">
            <v> </v>
          </cell>
          <cell r="F159" t="str">
            <v>978-7-04-033835-5</v>
          </cell>
          <cell r="G159" t="str">
            <v>万俊人、焦国成、王泽应</v>
          </cell>
          <cell r="H159" t="str">
            <v>高等教育出版社、人民出版社</v>
          </cell>
          <cell r="I159">
            <v>2012</v>
          </cell>
          <cell r="J159">
            <v>1</v>
          </cell>
          <cell r="K159">
            <v>35.1</v>
          </cell>
          <cell r="L159" t="str">
            <v>马工程重点教材</v>
          </cell>
          <cell r="M159" t="str">
            <v>×</v>
          </cell>
          <cell r="N159" t="str">
            <v>×</v>
          </cell>
          <cell r="O159" t="str">
            <v>√</v>
          </cell>
          <cell r="P159" t="str">
            <v>√</v>
          </cell>
          <cell r="Q159" t="str">
            <v>√</v>
          </cell>
          <cell r="R159" t="str">
            <v> </v>
          </cell>
          <cell r="S159" t="str">
            <v> </v>
          </cell>
          <cell r="T159" t="str">
            <v>×</v>
          </cell>
          <cell r="U159" t="str">
            <v>×</v>
          </cell>
          <cell r="V159" t="str">
            <v>×</v>
          </cell>
        </row>
        <row r="160">
          <cell r="B160" t="str">
            <v>伦理学常识</v>
          </cell>
          <cell r="C160" t="str">
            <v>哲学类</v>
          </cell>
          <cell r="D160" t="str">
            <v>伦理学</v>
          </cell>
          <cell r="E160" t="str">
            <v> </v>
          </cell>
          <cell r="F160" t="str">
            <v>978-7-04-033835-5</v>
          </cell>
          <cell r="G160" t="str">
            <v>万俊人、焦国成、王泽应</v>
          </cell>
          <cell r="H160" t="str">
            <v>高等教育出版社、人民出版社</v>
          </cell>
          <cell r="I160">
            <v>2012</v>
          </cell>
          <cell r="J160">
            <v>1</v>
          </cell>
          <cell r="K160">
            <v>35.1</v>
          </cell>
          <cell r="L160" t="str">
            <v>马工程重点教材</v>
          </cell>
          <cell r="M160" t="str">
            <v>×</v>
          </cell>
          <cell r="N160" t="str">
            <v>×</v>
          </cell>
          <cell r="O160" t="str">
            <v>√</v>
          </cell>
          <cell r="P160" t="str">
            <v>√</v>
          </cell>
          <cell r="Q160" t="str">
            <v>√</v>
          </cell>
          <cell r="R160" t="str">
            <v> </v>
          </cell>
          <cell r="S160" t="str">
            <v> </v>
          </cell>
          <cell r="T160" t="str">
            <v>×</v>
          </cell>
          <cell r="U160" t="str">
            <v>×</v>
          </cell>
          <cell r="V160" t="str">
            <v>×</v>
          </cell>
        </row>
        <row r="161">
          <cell r="B161" t="str">
            <v>伦理学导论</v>
          </cell>
          <cell r="C161" t="str">
            <v>哲学类</v>
          </cell>
          <cell r="D161" t="str">
            <v>伦理学</v>
          </cell>
          <cell r="E161" t="str">
            <v> </v>
          </cell>
          <cell r="F161" t="str">
            <v>978-7-04-033835-5</v>
          </cell>
          <cell r="G161" t="str">
            <v>万俊人、焦国成、王泽应</v>
          </cell>
          <cell r="H161" t="str">
            <v>高等教育出版社、人民出版社</v>
          </cell>
          <cell r="I161">
            <v>2012</v>
          </cell>
          <cell r="J161">
            <v>1</v>
          </cell>
          <cell r="K161">
            <v>35.1</v>
          </cell>
          <cell r="L161" t="str">
            <v>马工程重点教材</v>
          </cell>
          <cell r="M161" t="str">
            <v>×</v>
          </cell>
          <cell r="N161" t="str">
            <v>×</v>
          </cell>
          <cell r="O161" t="str">
            <v>√</v>
          </cell>
          <cell r="P161" t="str">
            <v>√</v>
          </cell>
          <cell r="Q161" t="str">
            <v>√</v>
          </cell>
          <cell r="R161" t="str">
            <v> </v>
          </cell>
          <cell r="S161" t="str">
            <v> </v>
          </cell>
          <cell r="T161" t="str">
            <v>×</v>
          </cell>
          <cell r="U161" t="str">
            <v>×</v>
          </cell>
          <cell r="V161" t="str">
            <v>×</v>
          </cell>
        </row>
        <row r="162">
          <cell r="B162" t="str">
            <v>伦理学概论</v>
          </cell>
          <cell r="C162" t="str">
            <v>哲学类</v>
          </cell>
          <cell r="D162" t="str">
            <v>伦理学</v>
          </cell>
          <cell r="E162" t="str">
            <v> </v>
          </cell>
          <cell r="F162" t="str">
            <v>978-7-04-033835-5</v>
          </cell>
          <cell r="G162" t="str">
            <v>万俊人、焦国成、王泽应</v>
          </cell>
          <cell r="H162" t="str">
            <v>高等教育出版社、人民出版社</v>
          </cell>
          <cell r="I162">
            <v>2012</v>
          </cell>
          <cell r="J162">
            <v>1</v>
          </cell>
          <cell r="K162">
            <v>35.1</v>
          </cell>
          <cell r="L162" t="str">
            <v>马工程重点教材</v>
          </cell>
          <cell r="M162" t="str">
            <v>×</v>
          </cell>
          <cell r="N162" t="str">
            <v>×</v>
          </cell>
          <cell r="O162" t="str">
            <v>√</v>
          </cell>
          <cell r="P162" t="str">
            <v>√</v>
          </cell>
          <cell r="Q162" t="str">
            <v>√</v>
          </cell>
          <cell r="R162" t="str">
            <v> </v>
          </cell>
          <cell r="S162" t="str">
            <v> </v>
          </cell>
          <cell r="T162" t="str">
            <v>×</v>
          </cell>
          <cell r="U162" t="str">
            <v>×</v>
          </cell>
          <cell r="V162" t="str">
            <v>×</v>
          </cell>
        </row>
        <row r="163">
          <cell r="B163" t="str">
            <v>伦理学基础</v>
          </cell>
          <cell r="C163" t="str">
            <v>哲学类</v>
          </cell>
          <cell r="D163" t="str">
            <v>伦理学</v>
          </cell>
          <cell r="E163" t="str">
            <v> </v>
          </cell>
          <cell r="F163" t="str">
            <v>978-7-04-033835-5</v>
          </cell>
          <cell r="G163" t="str">
            <v>万俊人、焦国成、王泽应</v>
          </cell>
          <cell r="H163" t="str">
            <v>高等教育出版社、人民出版社</v>
          </cell>
          <cell r="I163">
            <v>2012</v>
          </cell>
          <cell r="J163">
            <v>1</v>
          </cell>
          <cell r="K163">
            <v>35.1</v>
          </cell>
          <cell r="L163" t="str">
            <v>马工程重点教材</v>
          </cell>
          <cell r="M163" t="str">
            <v>×</v>
          </cell>
          <cell r="N163" t="str">
            <v>×</v>
          </cell>
          <cell r="O163" t="str">
            <v>√</v>
          </cell>
          <cell r="P163" t="str">
            <v>√</v>
          </cell>
          <cell r="Q163" t="str">
            <v>√</v>
          </cell>
          <cell r="R163" t="str">
            <v> </v>
          </cell>
          <cell r="S163" t="str">
            <v> </v>
          </cell>
          <cell r="T163" t="str">
            <v>×</v>
          </cell>
          <cell r="U163" t="str">
            <v>×</v>
          </cell>
          <cell r="V163" t="str">
            <v>×</v>
          </cell>
        </row>
        <row r="164">
          <cell r="B164" t="str">
            <v>伦理学及其应用</v>
          </cell>
          <cell r="C164" t="str">
            <v>哲学类</v>
          </cell>
          <cell r="D164" t="str">
            <v>伦理学</v>
          </cell>
          <cell r="E164" t="str">
            <v> </v>
          </cell>
          <cell r="F164" t="str">
            <v>978-7-04-033835-5</v>
          </cell>
          <cell r="G164" t="str">
            <v>万俊人、焦国成、王泽应</v>
          </cell>
          <cell r="H164" t="str">
            <v>高等教育出版社、人民出版社</v>
          </cell>
          <cell r="I164">
            <v>2012</v>
          </cell>
          <cell r="J164">
            <v>1</v>
          </cell>
          <cell r="K164">
            <v>35.1</v>
          </cell>
          <cell r="L164" t="str">
            <v>马工程重点教材</v>
          </cell>
          <cell r="M164" t="str">
            <v>×</v>
          </cell>
          <cell r="N164" t="str">
            <v>×</v>
          </cell>
          <cell r="O164" t="str">
            <v>√</v>
          </cell>
          <cell r="P164" t="str">
            <v>√</v>
          </cell>
          <cell r="Q164" t="str">
            <v>√</v>
          </cell>
          <cell r="R164" t="str">
            <v> </v>
          </cell>
          <cell r="S164" t="str">
            <v> </v>
          </cell>
          <cell r="T164" t="str">
            <v>×</v>
          </cell>
          <cell r="U164" t="str">
            <v>×</v>
          </cell>
          <cell r="V164" t="str">
            <v>×</v>
          </cell>
        </row>
        <row r="165">
          <cell r="B165" t="str">
            <v>伦理学理论与方法</v>
          </cell>
          <cell r="C165" t="str">
            <v>哲学类</v>
          </cell>
          <cell r="D165" t="str">
            <v>伦理学</v>
          </cell>
          <cell r="E165" t="str">
            <v> </v>
          </cell>
          <cell r="F165" t="str">
            <v>978-7-04-033835-5</v>
          </cell>
          <cell r="G165" t="str">
            <v>万俊人、焦国成、王泽应</v>
          </cell>
          <cell r="H165" t="str">
            <v>高等教育出版社、人民出版社</v>
          </cell>
          <cell r="I165">
            <v>2012</v>
          </cell>
          <cell r="J165">
            <v>1</v>
          </cell>
          <cell r="K165">
            <v>35.1</v>
          </cell>
          <cell r="L165" t="str">
            <v>马工程重点教材</v>
          </cell>
          <cell r="M165" t="str">
            <v>×</v>
          </cell>
          <cell r="N165" t="str">
            <v>×</v>
          </cell>
          <cell r="O165" t="str">
            <v>√</v>
          </cell>
          <cell r="P165" t="str">
            <v>√</v>
          </cell>
          <cell r="Q165" t="str">
            <v>√</v>
          </cell>
          <cell r="R165" t="str">
            <v> </v>
          </cell>
          <cell r="S165" t="str">
            <v> </v>
          </cell>
          <cell r="T165" t="str">
            <v>×</v>
          </cell>
          <cell r="U165" t="str">
            <v>×</v>
          </cell>
          <cell r="V165" t="str">
            <v>×</v>
          </cell>
        </row>
        <row r="166">
          <cell r="B166" t="str">
            <v>伦理学入门</v>
          </cell>
          <cell r="C166" t="str">
            <v>哲学类</v>
          </cell>
          <cell r="D166" t="str">
            <v>伦理学</v>
          </cell>
          <cell r="E166" t="str">
            <v> </v>
          </cell>
          <cell r="F166" t="str">
            <v>978-7-04-033835-5</v>
          </cell>
          <cell r="G166" t="str">
            <v>万俊人、焦国成、王泽应</v>
          </cell>
          <cell r="H166" t="str">
            <v>高等教育出版社、人民出版社</v>
          </cell>
          <cell r="I166">
            <v>2012</v>
          </cell>
          <cell r="J166">
            <v>1</v>
          </cell>
          <cell r="K166">
            <v>35.1</v>
          </cell>
          <cell r="L166" t="str">
            <v>马工程重点教材</v>
          </cell>
          <cell r="M166" t="str">
            <v>×</v>
          </cell>
          <cell r="N166" t="str">
            <v>×</v>
          </cell>
          <cell r="O166" t="str">
            <v>√</v>
          </cell>
          <cell r="P166" t="str">
            <v>√</v>
          </cell>
          <cell r="Q166" t="str">
            <v>√</v>
          </cell>
          <cell r="R166" t="str">
            <v> </v>
          </cell>
          <cell r="S166" t="str">
            <v> </v>
          </cell>
          <cell r="T166" t="str">
            <v>×</v>
          </cell>
          <cell r="U166" t="str">
            <v>×</v>
          </cell>
          <cell r="V166" t="str">
            <v>×</v>
          </cell>
        </row>
        <row r="167">
          <cell r="B167" t="str">
            <v>伦理学与思想道德修养</v>
          </cell>
          <cell r="C167" t="str">
            <v>哲学类</v>
          </cell>
          <cell r="D167" t="str">
            <v>伦理学</v>
          </cell>
          <cell r="E167" t="str">
            <v> </v>
          </cell>
          <cell r="F167" t="str">
            <v>978-7-04-033835-5</v>
          </cell>
          <cell r="G167" t="str">
            <v>万俊人、焦国成、王泽应</v>
          </cell>
          <cell r="H167" t="str">
            <v>高等教育出版社、人民出版社</v>
          </cell>
          <cell r="I167">
            <v>2012</v>
          </cell>
          <cell r="J167">
            <v>1</v>
          </cell>
          <cell r="K167">
            <v>35.1</v>
          </cell>
          <cell r="L167" t="str">
            <v>马工程重点教材</v>
          </cell>
          <cell r="M167" t="str">
            <v>×</v>
          </cell>
          <cell r="N167" t="str">
            <v>×</v>
          </cell>
          <cell r="O167" t="str">
            <v>√</v>
          </cell>
          <cell r="P167" t="str">
            <v>√</v>
          </cell>
          <cell r="Q167" t="str">
            <v>√</v>
          </cell>
          <cell r="R167" t="str">
            <v> </v>
          </cell>
          <cell r="S167" t="str">
            <v> </v>
          </cell>
          <cell r="T167" t="str">
            <v>×</v>
          </cell>
          <cell r="U167" t="str">
            <v>×</v>
          </cell>
          <cell r="V167" t="str">
            <v>×</v>
          </cell>
        </row>
        <row r="168">
          <cell r="B168" t="str">
            <v>伦理学原理</v>
          </cell>
          <cell r="C168" t="str">
            <v>哲学类</v>
          </cell>
          <cell r="D168" t="str">
            <v>伦理学</v>
          </cell>
          <cell r="E168" t="str">
            <v> </v>
          </cell>
          <cell r="F168" t="str">
            <v>978-7-04-033835-5</v>
          </cell>
          <cell r="G168" t="str">
            <v>万俊人、焦国成、王泽应</v>
          </cell>
          <cell r="H168" t="str">
            <v>高等教育出版社、人民出版社</v>
          </cell>
          <cell r="I168">
            <v>2012</v>
          </cell>
          <cell r="J168">
            <v>1</v>
          </cell>
          <cell r="K168">
            <v>35.1</v>
          </cell>
          <cell r="L168" t="str">
            <v>马工程重点教材</v>
          </cell>
          <cell r="M168" t="str">
            <v>×</v>
          </cell>
          <cell r="N168" t="str">
            <v>×</v>
          </cell>
          <cell r="O168" t="str">
            <v>√</v>
          </cell>
          <cell r="P168" t="str">
            <v>√</v>
          </cell>
          <cell r="Q168" t="str">
            <v>√</v>
          </cell>
          <cell r="R168" t="str">
            <v> </v>
          </cell>
          <cell r="S168" t="str">
            <v> </v>
          </cell>
          <cell r="T168" t="str">
            <v>×</v>
          </cell>
          <cell r="U168" t="str">
            <v>×</v>
          </cell>
          <cell r="V168" t="str">
            <v>×</v>
          </cell>
        </row>
        <row r="169">
          <cell r="B169" t="str">
            <v>伦理学原理与运用</v>
          </cell>
          <cell r="C169" t="str">
            <v>哲学类</v>
          </cell>
          <cell r="D169" t="str">
            <v>伦理学</v>
          </cell>
          <cell r="E169" t="str">
            <v> </v>
          </cell>
          <cell r="F169" t="str">
            <v>978-7-04-033835-5</v>
          </cell>
          <cell r="G169" t="str">
            <v>万俊人、焦国成、王泽应</v>
          </cell>
          <cell r="H169" t="str">
            <v>高等教育出版社、人民出版社</v>
          </cell>
          <cell r="I169">
            <v>2012</v>
          </cell>
          <cell r="J169">
            <v>1</v>
          </cell>
          <cell r="K169">
            <v>35.1</v>
          </cell>
          <cell r="L169" t="str">
            <v>马工程重点教材</v>
          </cell>
          <cell r="M169" t="str">
            <v>×</v>
          </cell>
          <cell r="N169" t="str">
            <v>×</v>
          </cell>
          <cell r="O169" t="str">
            <v>√</v>
          </cell>
          <cell r="P169" t="str">
            <v>√</v>
          </cell>
          <cell r="Q169" t="str">
            <v>√</v>
          </cell>
          <cell r="R169" t="str">
            <v> </v>
          </cell>
          <cell r="S169" t="str">
            <v> </v>
          </cell>
          <cell r="T169" t="str">
            <v>×</v>
          </cell>
          <cell r="U169" t="str">
            <v>×</v>
          </cell>
          <cell r="V169" t="str">
            <v>×</v>
          </cell>
        </row>
        <row r="170">
          <cell r="B170" t="str">
            <v>大学生伦理学</v>
          </cell>
          <cell r="C170" t="str">
            <v>哲学类</v>
          </cell>
          <cell r="D170" t="str">
            <v>伦理学</v>
          </cell>
          <cell r="E170" t="str">
            <v> </v>
          </cell>
          <cell r="F170" t="str">
            <v>978-7-04-033835-5</v>
          </cell>
          <cell r="G170" t="str">
            <v>万俊人、焦国成、王泽应</v>
          </cell>
          <cell r="H170" t="str">
            <v>高等教育出版社、人民出版社</v>
          </cell>
          <cell r="I170">
            <v>2012</v>
          </cell>
          <cell r="J170">
            <v>1</v>
          </cell>
          <cell r="K170">
            <v>35.1</v>
          </cell>
          <cell r="L170" t="str">
            <v>马工程重点教材</v>
          </cell>
          <cell r="M170" t="str">
            <v>×</v>
          </cell>
          <cell r="N170" t="str">
            <v>×</v>
          </cell>
          <cell r="O170" t="str">
            <v>√</v>
          </cell>
          <cell r="P170" t="str">
            <v>√</v>
          </cell>
          <cell r="Q170" t="str">
            <v>√</v>
          </cell>
          <cell r="R170" t="str">
            <v> </v>
          </cell>
          <cell r="S170" t="str">
            <v> </v>
          </cell>
          <cell r="T170" t="str">
            <v>×</v>
          </cell>
          <cell r="U170" t="str">
            <v>×</v>
          </cell>
          <cell r="V170" t="str">
            <v>×</v>
          </cell>
        </row>
        <row r="171">
          <cell r="B171" t="str">
            <v>中华人民共和国史</v>
          </cell>
          <cell r="C171" t="str">
            <v>历史学类</v>
          </cell>
          <cell r="D171" t="str">
            <v>中华人民共和国史</v>
          </cell>
          <cell r="E171" t="str">
            <v> </v>
          </cell>
          <cell r="F171" t="str">
            <v>978-7-04-038664-6</v>
          </cell>
          <cell r="G171" t="str">
            <v>程中原、吴敏先、陈述、柳建辉</v>
          </cell>
          <cell r="H171" t="str">
            <v>高等教育出版社、人民出版社</v>
          </cell>
          <cell r="I171">
            <v>2013</v>
          </cell>
          <cell r="J171">
            <v>1</v>
          </cell>
          <cell r="K171">
            <v>52</v>
          </cell>
          <cell r="L171" t="str">
            <v>马工程重点教材</v>
          </cell>
          <cell r="M171" t="str">
            <v>×</v>
          </cell>
          <cell r="N171" t="str">
            <v>×</v>
          </cell>
          <cell r="O171" t="str">
            <v>√</v>
          </cell>
          <cell r="P171" t="str">
            <v>√</v>
          </cell>
          <cell r="Q171" t="str">
            <v>√</v>
          </cell>
          <cell r="R171" t="str">
            <v> </v>
          </cell>
          <cell r="S171" t="str">
            <v> </v>
          </cell>
          <cell r="T171" t="str">
            <v>×</v>
          </cell>
          <cell r="U171" t="str">
            <v>×</v>
          </cell>
          <cell r="V171" t="str">
            <v>×</v>
          </cell>
        </row>
        <row r="172">
          <cell r="B172" t="str">
            <v>共和国史</v>
          </cell>
          <cell r="C172" t="str">
            <v>历史学类</v>
          </cell>
          <cell r="D172" t="str">
            <v>中华人民共和国史</v>
          </cell>
          <cell r="E172" t="str">
            <v> </v>
          </cell>
          <cell r="F172" t="str">
            <v>978-7-04-038664-6</v>
          </cell>
          <cell r="G172" t="str">
            <v>程中原、吴敏先、陈述、柳建辉</v>
          </cell>
          <cell r="H172" t="str">
            <v>高等教育出版社、人民出版社</v>
          </cell>
          <cell r="I172">
            <v>2013</v>
          </cell>
          <cell r="J172">
            <v>1</v>
          </cell>
          <cell r="K172">
            <v>52</v>
          </cell>
          <cell r="L172" t="str">
            <v>马工程重点教材</v>
          </cell>
          <cell r="M172" t="str">
            <v>×</v>
          </cell>
          <cell r="N172" t="str">
            <v>×</v>
          </cell>
          <cell r="O172" t="str">
            <v>√</v>
          </cell>
          <cell r="P172" t="str">
            <v>√</v>
          </cell>
          <cell r="Q172" t="str">
            <v>√</v>
          </cell>
          <cell r="R172" t="str">
            <v> </v>
          </cell>
          <cell r="S172" t="str">
            <v> </v>
          </cell>
          <cell r="T172" t="str">
            <v>×</v>
          </cell>
          <cell r="U172" t="str">
            <v>×</v>
          </cell>
          <cell r="V172" t="str">
            <v>×</v>
          </cell>
        </row>
        <row r="173">
          <cell r="B173" t="str">
            <v>中国当代史</v>
          </cell>
          <cell r="C173" t="str">
            <v>历史学类</v>
          </cell>
          <cell r="D173" t="str">
            <v>中华人民共和国史</v>
          </cell>
          <cell r="E173" t="str">
            <v> </v>
          </cell>
          <cell r="F173" t="str">
            <v>978-7-04-038664-6</v>
          </cell>
          <cell r="G173" t="str">
            <v>程中原、吴敏先、陈述、柳建辉</v>
          </cell>
          <cell r="H173" t="str">
            <v>高等教育出版社、人民出版社</v>
          </cell>
          <cell r="I173">
            <v>2013</v>
          </cell>
          <cell r="J173">
            <v>1</v>
          </cell>
          <cell r="K173">
            <v>52</v>
          </cell>
          <cell r="L173" t="str">
            <v>马工程重点教材</v>
          </cell>
          <cell r="M173" t="str">
            <v>×</v>
          </cell>
          <cell r="N173" t="str">
            <v>×</v>
          </cell>
          <cell r="O173" t="str">
            <v>√</v>
          </cell>
          <cell r="P173" t="str">
            <v>√</v>
          </cell>
          <cell r="Q173" t="str">
            <v>√</v>
          </cell>
          <cell r="R173" t="str">
            <v> </v>
          </cell>
          <cell r="S173" t="str">
            <v> </v>
          </cell>
          <cell r="T173" t="str">
            <v>×</v>
          </cell>
          <cell r="U173" t="str">
            <v>×</v>
          </cell>
          <cell r="V173" t="str">
            <v>×</v>
          </cell>
        </row>
        <row r="174">
          <cell r="B174" t="str">
            <v>中国通史·当代</v>
          </cell>
          <cell r="C174" t="str">
            <v>历史学类</v>
          </cell>
          <cell r="D174" t="str">
            <v>中华人民共和国史</v>
          </cell>
          <cell r="E174" t="str">
            <v> </v>
          </cell>
          <cell r="F174" t="str">
            <v>978-7-04-038664-6</v>
          </cell>
          <cell r="G174" t="str">
            <v>程中原、吴敏先、陈述、柳建辉</v>
          </cell>
          <cell r="H174" t="str">
            <v>高等教育出版社、人民出版社</v>
          </cell>
          <cell r="I174">
            <v>2013</v>
          </cell>
          <cell r="J174">
            <v>1</v>
          </cell>
          <cell r="K174">
            <v>52</v>
          </cell>
          <cell r="L174" t="str">
            <v>马工程重点教材</v>
          </cell>
          <cell r="M174" t="str">
            <v>×</v>
          </cell>
          <cell r="N174" t="str">
            <v>×</v>
          </cell>
          <cell r="O174" t="str">
            <v>√</v>
          </cell>
          <cell r="P174" t="str">
            <v>√</v>
          </cell>
          <cell r="Q174" t="str">
            <v>√</v>
          </cell>
          <cell r="R174" t="str">
            <v> </v>
          </cell>
          <cell r="S174" t="str">
            <v> </v>
          </cell>
          <cell r="T174" t="str">
            <v>×</v>
          </cell>
          <cell r="U174" t="str">
            <v>×</v>
          </cell>
          <cell r="V174" t="str">
            <v>×</v>
          </cell>
        </row>
        <row r="175">
          <cell r="B175" t="str">
            <v>中国通史·中国当代史</v>
          </cell>
          <cell r="C175" t="str">
            <v>历史学类</v>
          </cell>
          <cell r="D175" t="str">
            <v>中华人民共和国史</v>
          </cell>
          <cell r="E175" t="str">
            <v> </v>
          </cell>
          <cell r="F175" t="str">
            <v>978-7-04-038664-6</v>
          </cell>
          <cell r="G175" t="str">
            <v>程中原、吴敏先、陈述、柳建辉</v>
          </cell>
          <cell r="H175" t="str">
            <v>高等教育出版社、人民出版社</v>
          </cell>
          <cell r="I175">
            <v>2013</v>
          </cell>
          <cell r="J175">
            <v>1</v>
          </cell>
          <cell r="K175">
            <v>52</v>
          </cell>
          <cell r="L175" t="str">
            <v>马工程重点教材</v>
          </cell>
          <cell r="M175" t="str">
            <v>×</v>
          </cell>
          <cell r="N175" t="str">
            <v>×</v>
          </cell>
          <cell r="O175" t="str">
            <v>√</v>
          </cell>
          <cell r="P175" t="str">
            <v>√</v>
          </cell>
          <cell r="Q175" t="str">
            <v>√</v>
          </cell>
          <cell r="R175" t="str">
            <v> </v>
          </cell>
          <cell r="S175" t="str">
            <v> </v>
          </cell>
          <cell r="T175" t="str">
            <v>×</v>
          </cell>
          <cell r="U175" t="str">
            <v>×</v>
          </cell>
          <cell r="V175" t="str">
            <v>×</v>
          </cell>
        </row>
        <row r="176">
          <cell r="B176" t="str">
            <v>中国通史（国史）</v>
          </cell>
          <cell r="C176" t="str">
            <v>历史学类</v>
          </cell>
          <cell r="D176" t="str">
            <v>中华人民共和国史</v>
          </cell>
          <cell r="E176" t="str">
            <v> </v>
          </cell>
          <cell r="F176" t="str">
            <v>978-7-04-038664-6</v>
          </cell>
          <cell r="G176" t="str">
            <v>程中原、吴敏先、陈述、柳建辉</v>
          </cell>
          <cell r="H176" t="str">
            <v>高等教育出版社、人民出版社</v>
          </cell>
          <cell r="I176">
            <v>2013</v>
          </cell>
          <cell r="J176">
            <v>1</v>
          </cell>
          <cell r="K176">
            <v>52</v>
          </cell>
          <cell r="L176" t="str">
            <v>马工程重点教材</v>
          </cell>
          <cell r="M176" t="str">
            <v>×</v>
          </cell>
          <cell r="N176" t="str">
            <v>×</v>
          </cell>
          <cell r="O176" t="str">
            <v>√</v>
          </cell>
          <cell r="P176" t="str">
            <v>√</v>
          </cell>
          <cell r="Q176" t="str">
            <v>√</v>
          </cell>
          <cell r="R176" t="str">
            <v> </v>
          </cell>
          <cell r="S176" t="str">
            <v> </v>
          </cell>
          <cell r="T176" t="str">
            <v>×</v>
          </cell>
          <cell r="U176" t="str">
            <v>×</v>
          </cell>
          <cell r="V176" t="str">
            <v>×</v>
          </cell>
        </row>
        <row r="177">
          <cell r="B177" t="str">
            <v>中国现当代史</v>
          </cell>
          <cell r="C177" t="str">
            <v>历史学类</v>
          </cell>
          <cell r="D177" t="str">
            <v>中华人民共和国史</v>
          </cell>
          <cell r="E177" t="str">
            <v> </v>
          </cell>
          <cell r="F177" t="str">
            <v>978-7-04-038664-6</v>
          </cell>
          <cell r="G177" t="str">
            <v>程中原、吴敏先、陈述、柳建辉</v>
          </cell>
          <cell r="H177" t="str">
            <v>高等教育出版社、人民出版社</v>
          </cell>
          <cell r="I177">
            <v>2013</v>
          </cell>
          <cell r="J177">
            <v>1</v>
          </cell>
          <cell r="K177">
            <v>52</v>
          </cell>
          <cell r="L177" t="str">
            <v>马工程重点教材</v>
          </cell>
          <cell r="M177" t="str">
            <v>×</v>
          </cell>
          <cell r="N177" t="str">
            <v>×</v>
          </cell>
          <cell r="O177" t="str">
            <v>√</v>
          </cell>
          <cell r="P177" t="str">
            <v>√</v>
          </cell>
          <cell r="Q177" t="str">
            <v>√</v>
          </cell>
          <cell r="R177" t="str">
            <v> </v>
          </cell>
          <cell r="S177" t="str">
            <v> </v>
          </cell>
          <cell r="T177" t="str">
            <v>×</v>
          </cell>
          <cell r="U177" t="str">
            <v>×</v>
          </cell>
          <cell r="V177" t="str">
            <v>×</v>
          </cell>
        </row>
        <row r="178">
          <cell r="B178" t="str">
            <v>中国现当代史专题</v>
          </cell>
          <cell r="C178" t="str">
            <v>历史学类</v>
          </cell>
          <cell r="D178" t="str">
            <v>中华人民共和国史</v>
          </cell>
          <cell r="E178" t="str">
            <v> </v>
          </cell>
          <cell r="F178" t="str">
            <v>978-7-04-038664-6</v>
          </cell>
          <cell r="G178" t="str">
            <v>程中原、吴敏先、陈述、柳建辉</v>
          </cell>
          <cell r="H178" t="str">
            <v>高等教育出版社、人民出版社</v>
          </cell>
          <cell r="I178">
            <v>2013</v>
          </cell>
          <cell r="J178">
            <v>1</v>
          </cell>
          <cell r="K178">
            <v>52</v>
          </cell>
          <cell r="L178" t="str">
            <v>马工程重点教材</v>
          </cell>
          <cell r="M178" t="str">
            <v>×</v>
          </cell>
          <cell r="N178" t="str">
            <v>×</v>
          </cell>
          <cell r="O178" t="str">
            <v>√</v>
          </cell>
          <cell r="P178" t="str">
            <v>√</v>
          </cell>
          <cell r="Q178" t="str">
            <v>√</v>
          </cell>
          <cell r="R178" t="str">
            <v> </v>
          </cell>
          <cell r="S178" t="str">
            <v> </v>
          </cell>
          <cell r="T178" t="str">
            <v>×</v>
          </cell>
          <cell r="U178" t="str">
            <v>×</v>
          </cell>
          <cell r="V178" t="str">
            <v>×</v>
          </cell>
        </row>
        <row r="179">
          <cell r="B179" t="str">
            <v>中华人民共和国国史</v>
          </cell>
          <cell r="C179" t="str">
            <v>历史学类</v>
          </cell>
          <cell r="D179" t="str">
            <v>中华人民共和国史</v>
          </cell>
          <cell r="E179" t="str">
            <v> </v>
          </cell>
          <cell r="F179" t="str">
            <v>978-7-04-038664-6</v>
          </cell>
          <cell r="G179" t="str">
            <v>程中原、吴敏先、陈述、柳建辉</v>
          </cell>
          <cell r="H179" t="str">
            <v>高等教育出版社、人民出版社</v>
          </cell>
          <cell r="I179">
            <v>2013</v>
          </cell>
          <cell r="J179">
            <v>1</v>
          </cell>
          <cell r="K179">
            <v>52</v>
          </cell>
          <cell r="L179" t="str">
            <v>马工程重点教材</v>
          </cell>
          <cell r="M179" t="str">
            <v>×</v>
          </cell>
          <cell r="N179" t="str">
            <v>×</v>
          </cell>
          <cell r="O179" t="str">
            <v>√</v>
          </cell>
          <cell r="P179" t="str">
            <v>√</v>
          </cell>
          <cell r="Q179" t="str">
            <v>√</v>
          </cell>
          <cell r="R179" t="str">
            <v> </v>
          </cell>
          <cell r="S179" t="str">
            <v> </v>
          </cell>
          <cell r="T179" t="str">
            <v>×</v>
          </cell>
          <cell r="U179" t="str">
            <v>×</v>
          </cell>
          <cell r="V179" t="str">
            <v>×</v>
          </cell>
        </row>
        <row r="180">
          <cell r="B180" t="str">
            <v>中华人民共和国国史专题</v>
          </cell>
          <cell r="C180" t="str">
            <v>历史学类</v>
          </cell>
          <cell r="D180" t="str">
            <v>中华人民共和国史</v>
          </cell>
          <cell r="E180" t="str">
            <v> </v>
          </cell>
          <cell r="F180" t="str">
            <v>978-7-04-038664-6</v>
          </cell>
          <cell r="G180" t="str">
            <v>程中原、吴敏先、陈述、柳建辉</v>
          </cell>
          <cell r="H180" t="str">
            <v>高等教育出版社、人民出版社</v>
          </cell>
          <cell r="I180">
            <v>2013</v>
          </cell>
          <cell r="J180">
            <v>1</v>
          </cell>
          <cell r="K180">
            <v>52</v>
          </cell>
          <cell r="L180" t="str">
            <v>马工程重点教材</v>
          </cell>
          <cell r="M180" t="str">
            <v>×</v>
          </cell>
          <cell r="N180" t="str">
            <v>×</v>
          </cell>
          <cell r="O180" t="str">
            <v>√</v>
          </cell>
          <cell r="P180" t="str">
            <v>√</v>
          </cell>
          <cell r="Q180" t="str">
            <v>√</v>
          </cell>
          <cell r="R180" t="str">
            <v> </v>
          </cell>
          <cell r="S180" t="str">
            <v> </v>
          </cell>
          <cell r="T180" t="str">
            <v>×</v>
          </cell>
          <cell r="U180" t="str">
            <v>×</v>
          </cell>
          <cell r="V180" t="str">
            <v>×</v>
          </cell>
        </row>
        <row r="181">
          <cell r="B181" t="str">
            <v>中华人民共和国史专题等</v>
          </cell>
          <cell r="C181" t="str">
            <v>历史学类</v>
          </cell>
          <cell r="D181" t="str">
            <v>中华人民共和国史</v>
          </cell>
          <cell r="E181" t="str">
            <v> </v>
          </cell>
          <cell r="F181" t="str">
            <v>978-7-04-038664-6</v>
          </cell>
          <cell r="G181" t="str">
            <v>程中原、吴敏先、陈述、柳建辉</v>
          </cell>
          <cell r="H181" t="str">
            <v>高等教育出版社、人民出版社</v>
          </cell>
          <cell r="I181">
            <v>2013</v>
          </cell>
          <cell r="J181">
            <v>1</v>
          </cell>
          <cell r="K181">
            <v>52</v>
          </cell>
          <cell r="L181" t="str">
            <v>马工程重点教材</v>
          </cell>
          <cell r="M181" t="str">
            <v>×</v>
          </cell>
          <cell r="N181" t="str">
            <v>×</v>
          </cell>
          <cell r="O181" t="str">
            <v>√</v>
          </cell>
          <cell r="P181" t="str">
            <v>√</v>
          </cell>
          <cell r="Q181" t="str">
            <v>√</v>
          </cell>
          <cell r="R181" t="str">
            <v> </v>
          </cell>
          <cell r="S181" t="str">
            <v> </v>
          </cell>
          <cell r="T181" t="str">
            <v>×</v>
          </cell>
          <cell r="U181" t="str">
            <v>×</v>
          </cell>
          <cell r="V181" t="str">
            <v>×</v>
          </cell>
        </row>
        <row r="182">
          <cell r="B182" t="str">
            <v>马克思主义发展史</v>
          </cell>
          <cell r="C182" t="str">
            <v>哲学类</v>
          </cell>
          <cell r="D182" t="str">
            <v>马克思主义发展史</v>
          </cell>
          <cell r="E182" t="str">
            <v> </v>
          </cell>
          <cell r="F182" t="str">
            <v>978-7-04-037872-6</v>
          </cell>
          <cell r="G182" t="str">
            <v>邢贲思、梅荣政、张雷声、艾四林</v>
          </cell>
          <cell r="H182" t="str">
            <v>高等教育出版社、人民出版社</v>
          </cell>
          <cell r="I182">
            <v>2013</v>
          </cell>
          <cell r="J182">
            <v>1</v>
          </cell>
          <cell r="K182">
            <v>48</v>
          </cell>
          <cell r="L182" t="str">
            <v>马工程重点教材</v>
          </cell>
          <cell r="M182" t="str">
            <v>×</v>
          </cell>
          <cell r="N182" t="str">
            <v>×</v>
          </cell>
          <cell r="O182" t="str">
            <v>√</v>
          </cell>
          <cell r="P182" t="str">
            <v>√</v>
          </cell>
          <cell r="Q182" t="str">
            <v>√</v>
          </cell>
          <cell r="R182" t="str">
            <v> </v>
          </cell>
          <cell r="S182" t="str">
            <v> </v>
          </cell>
          <cell r="T182" t="str">
            <v>×</v>
          </cell>
          <cell r="U182" t="str">
            <v>×</v>
          </cell>
          <cell r="V182" t="str">
            <v>×</v>
          </cell>
        </row>
        <row r="183">
          <cell r="B183" t="str">
            <v>马克思主义史</v>
          </cell>
          <cell r="C183" t="str">
            <v>哲学类</v>
          </cell>
          <cell r="D183" t="str">
            <v>马克思主义发展史</v>
          </cell>
          <cell r="E183" t="str">
            <v> </v>
          </cell>
          <cell r="F183" t="str">
            <v>978-7-04-037872-6</v>
          </cell>
          <cell r="G183" t="str">
            <v>邢贲思、梅荣政、张雷声、艾四林</v>
          </cell>
          <cell r="H183" t="str">
            <v>高等教育出版社、人民出版社</v>
          </cell>
          <cell r="I183">
            <v>2013</v>
          </cell>
          <cell r="J183">
            <v>1</v>
          </cell>
          <cell r="K183">
            <v>48</v>
          </cell>
          <cell r="L183" t="str">
            <v>马工程重点教材</v>
          </cell>
          <cell r="M183" t="str">
            <v>×</v>
          </cell>
          <cell r="N183" t="str">
            <v>×</v>
          </cell>
          <cell r="O183" t="str">
            <v>√</v>
          </cell>
          <cell r="P183" t="str">
            <v>√</v>
          </cell>
          <cell r="Q183" t="str">
            <v>√</v>
          </cell>
          <cell r="R183" t="str">
            <v> </v>
          </cell>
          <cell r="S183" t="str">
            <v> </v>
          </cell>
          <cell r="T183" t="str">
            <v>×</v>
          </cell>
          <cell r="U183" t="str">
            <v>×</v>
          </cell>
          <cell r="V183" t="str">
            <v>×</v>
          </cell>
        </row>
        <row r="184">
          <cell r="B184" t="str">
            <v>马克思主义理论史</v>
          </cell>
          <cell r="C184" t="str">
            <v>哲学类</v>
          </cell>
          <cell r="D184" t="str">
            <v>马克思主义发展史</v>
          </cell>
          <cell r="E184" t="str">
            <v> </v>
          </cell>
          <cell r="F184" t="str">
            <v>978-7-04-037872-6</v>
          </cell>
          <cell r="G184" t="str">
            <v>邢贲思、梅荣政、张雷声、艾四林</v>
          </cell>
          <cell r="H184" t="str">
            <v>高等教育出版社、人民出版社</v>
          </cell>
          <cell r="I184">
            <v>2013</v>
          </cell>
          <cell r="J184">
            <v>1</v>
          </cell>
          <cell r="K184">
            <v>48</v>
          </cell>
          <cell r="L184" t="str">
            <v>马工程重点教材</v>
          </cell>
          <cell r="M184" t="str">
            <v>×</v>
          </cell>
          <cell r="N184" t="str">
            <v>×</v>
          </cell>
          <cell r="O184" t="str">
            <v>√</v>
          </cell>
          <cell r="P184" t="str">
            <v>√</v>
          </cell>
          <cell r="Q184" t="str">
            <v>√</v>
          </cell>
          <cell r="R184" t="str">
            <v> </v>
          </cell>
          <cell r="S184" t="str">
            <v> </v>
          </cell>
          <cell r="T184" t="str">
            <v>×</v>
          </cell>
          <cell r="U184" t="str">
            <v>×</v>
          </cell>
          <cell r="V184" t="str">
            <v>×</v>
          </cell>
        </row>
        <row r="185">
          <cell r="B185" t="str">
            <v>世界现代史</v>
          </cell>
          <cell r="C185" t="str">
            <v>历史学类</v>
          </cell>
          <cell r="D185" t="str">
            <v>世界现代史</v>
          </cell>
          <cell r="E185" t="str">
            <v> </v>
          </cell>
          <cell r="F185" t="str">
            <v>978-7-04-037485-8（上）978-7-04-037796-5（下）</v>
          </cell>
          <cell r="G185" t="str">
            <v>于沛、胡德坤、李世安、徐蓝、孟庆龙</v>
          </cell>
          <cell r="H185" t="str">
            <v>高等教育出版社、人民出版社</v>
          </cell>
          <cell r="I185">
            <v>2013</v>
          </cell>
          <cell r="J185">
            <v>1</v>
          </cell>
          <cell r="K185" t="str">
            <v>32                 38</v>
          </cell>
          <cell r="L185" t="str">
            <v>马工程重点教材</v>
          </cell>
          <cell r="M185" t="str">
            <v>×</v>
          </cell>
          <cell r="N185" t="str">
            <v>×</v>
          </cell>
          <cell r="O185" t="str">
            <v>√</v>
          </cell>
          <cell r="P185" t="str">
            <v>√</v>
          </cell>
          <cell r="Q185" t="str">
            <v>√</v>
          </cell>
          <cell r="R185" t="str">
            <v> </v>
          </cell>
          <cell r="S185" t="str">
            <v> </v>
          </cell>
          <cell r="T185" t="str">
            <v>×</v>
          </cell>
          <cell r="U185" t="str">
            <v>×</v>
          </cell>
          <cell r="V185" t="str">
            <v>×</v>
          </cell>
        </row>
        <row r="186">
          <cell r="B186" t="str">
            <v>20世纪世界史</v>
          </cell>
          <cell r="C186" t="str">
            <v>历史学类</v>
          </cell>
          <cell r="D186" t="str">
            <v>世界现代史</v>
          </cell>
          <cell r="E186" t="str">
            <v> </v>
          </cell>
          <cell r="F186" t="str">
            <v>978-7-04-037485-8（上）978-7-04-037796-5（下）</v>
          </cell>
          <cell r="G186" t="str">
            <v>于沛、胡德坤、李世安、徐蓝、孟庆龙</v>
          </cell>
          <cell r="H186" t="str">
            <v>高等教育出版社、人民出版社</v>
          </cell>
          <cell r="I186">
            <v>2013</v>
          </cell>
          <cell r="J186">
            <v>1</v>
          </cell>
          <cell r="K186" t="str">
            <v>32                 38</v>
          </cell>
          <cell r="L186" t="str">
            <v>马工程重点教材</v>
          </cell>
          <cell r="M186" t="str">
            <v>×</v>
          </cell>
          <cell r="N186" t="str">
            <v>×</v>
          </cell>
          <cell r="O186" t="str">
            <v>√</v>
          </cell>
          <cell r="P186" t="str">
            <v>√</v>
          </cell>
          <cell r="Q186" t="str">
            <v>√</v>
          </cell>
          <cell r="R186" t="str">
            <v> </v>
          </cell>
          <cell r="S186" t="str">
            <v> </v>
          </cell>
          <cell r="T186" t="str">
            <v>×</v>
          </cell>
          <cell r="U186" t="str">
            <v>×</v>
          </cell>
          <cell r="V186" t="str">
            <v>×</v>
          </cell>
        </row>
        <row r="187">
          <cell r="B187" t="str">
            <v>世界当代史</v>
          </cell>
          <cell r="C187" t="str">
            <v>历史学类</v>
          </cell>
          <cell r="D187" t="str">
            <v>世界现代史</v>
          </cell>
          <cell r="E187" t="str">
            <v> </v>
          </cell>
          <cell r="F187" t="str">
            <v>978-7-04-037485-8（上）978-7-04-037796-5（下）</v>
          </cell>
          <cell r="G187" t="str">
            <v>于沛、胡德坤、李世安、徐蓝、孟庆龙</v>
          </cell>
          <cell r="H187" t="str">
            <v>高等教育出版社、人民出版社</v>
          </cell>
          <cell r="I187">
            <v>2013</v>
          </cell>
          <cell r="J187">
            <v>1</v>
          </cell>
          <cell r="K187" t="str">
            <v>32                 38</v>
          </cell>
          <cell r="L187" t="str">
            <v>马工程重点教材</v>
          </cell>
          <cell r="M187" t="str">
            <v>×</v>
          </cell>
          <cell r="N187" t="str">
            <v>×</v>
          </cell>
          <cell r="O187" t="str">
            <v>√</v>
          </cell>
          <cell r="P187" t="str">
            <v>√</v>
          </cell>
          <cell r="Q187" t="str">
            <v>√</v>
          </cell>
          <cell r="R187" t="str">
            <v> </v>
          </cell>
          <cell r="S187" t="str">
            <v> </v>
          </cell>
          <cell r="T187" t="str">
            <v>×</v>
          </cell>
          <cell r="U187" t="str">
            <v>×</v>
          </cell>
          <cell r="V187" t="str">
            <v>×</v>
          </cell>
        </row>
        <row r="188">
          <cell r="B188" t="str">
            <v>世界当代史（1945—</v>
          </cell>
          <cell r="C188" t="str">
            <v>历史学类</v>
          </cell>
          <cell r="D188" t="str">
            <v>世界现代史</v>
          </cell>
          <cell r="E188" t="str">
            <v> </v>
          </cell>
          <cell r="F188" t="str">
            <v>978-7-04-037485-8（上）978-7-04-037796-5（下）</v>
          </cell>
          <cell r="G188" t="str">
            <v>于沛、胡德坤、李世安、徐蓝、孟庆龙</v>
          </cell>
          <cell r="H188" t="str">
            <v>高等教育出版社、人民出版社</v>
          </cell>
          <cell r="I188">
            <v>2013</v>
          </cell>
          <cell r="J188">
            <v>1</v>
          </cell>
          <cell r="K188" t="str">
            <v>32                 38</v>
          </cell>
          <cell r="L188" t="str">
            <v>马工程重点教材</v>
          </cell>
          <cell r="M188" t="str">
            <v>×</v>
          </cell>
          <cell r="N188" t="str">
            <v>×</v>
          </cell>
          <cell r="O188" t="str">
            <v>√</v>
          </cell>
          <cell r="P188" t="str">
            <v>√</v>
          </cell>
          <cell r="Q188" t="str">
            <v>√</v>
          </cell>
          <cell r="R188" t="str">
            <v> </v>
          </cell>
          <cell r="S188" t="str">
            <v> </v>
          </cell>
          <cell r="T188" t="str">
            <v>×</v>
          </cell>
          <cell r="U188" t="str">
            <v>×</v>
          </cell>
          <cell r="V188" t="str">
            <v>×</v>
          </cell>
        </row>
        <row r="189">
          <cell r="B189" t="str">
            <v>90年代）</v>
          </cell>
          <cell r="C189" t="str">
            <v>历史学类</v>
          </cell>
          <cell r="D189" t="str">
            <v>世界现代史</v>
          </cell>
          <cell r="E189" t="str">
            <v> </v>
          </cell>
          <cell r="F189" t="str">
            <v>978-7-04-037485-8（上）978-7-04-037796-5（下）</v>
          </cell>
          <cell r="G189" t="str">
            <v>于沛、胡德坤、李世安、徐蓝、孟庆龙</v>
          </cell>
          <cell r="H189" t="str">
            <v>高等教育出版社、人民出版社</v>
          </cell>
          <cell r="I189">
            <v>2013</v>
          </cell>
          <cell r="J189">
            <v>1</v>
          </cell>
          <cell r="K189" t="str">
            <v>32                 38</v>
          </cell>
          <cell r="L189" t="str">
            <v>马工程重点教材</v>
          </cell>
          <cell r="M189" t="str">
            <v>×</v>
          </cell>
          <cell r="N189" t="str">
            <v>×</v>
          </cell>
          <cell r="O189" t="str">
            <v>√</v>
          </cell>
          <cell r="P189" t="str">
            <v>√</v>
          </cell>
          <cell r="Q189" t="str">
            <v>√</v>
          </cell>
          <cell r="R189" t="str">
            <v> </v>
          </cell>
          <cell r="S189" t="str">
            <v> </v>
          </cell>
          <cell r="T189" t="str">
            <v>×</v>
          </cell>
          <cell r="U189" t="str">
            <v>×</v>
          </cell>
          <cell r="V189" t="str">
            <v>×</v>
          </cell>
        </row>
        <row r="190">
          <cell r="B190" t="str">
            <v>世界通史·当代</v>
          </cell>
          <cell r="C190" t="str">
            <v>历史学类</v>
          </cell>
          <cell r="D190" t="str">
            <v>世界现代史</v>
          </cell>
          <cell r="E190" t="str">
            <v> </v>
          </cell>
          <cell r="F190" t="str">
            <v>978-7-04-037485-8（上）978-7-04-037796-5（下）</v>
          </cell>
          <cell r="G190" t="str">
            <v>于沛、胡德坤、李世安、徐蓝、孟庆龙</v>
          </cell>
          <cell r="H190" t="str">
            <v>高等教育出版社、人民出版社</v>
          </cell>
          <cell r="I190">
            <v>2013</v>
          </cell>
          <cell r="J190">
            <v>1</v>
          </cell>
          <cell r="K190" t="str">
            <v>32                 38</v>
          </cell>
          <cell r="L190" t="str">
            <v>马工程重点教材</v>
          </cell>
          <cell r="M190" t="str">
            <v>×</v>
          </cell>
          <cell r="N190" t="str">
            <v>×</v>
          </cell>
          <cell r="O190" t="str">
            <v>√</v>
          </cell>
          <cell r="P190" t="str">
            <v>√</v>
          </cell>
          <cell r="Q190" t="str">
            <v>√</v>
          </cell>
          <cell r="R190" t="str">
            <v> </v>
          </cell>
          <cell r="S190" t="str">
            <v> </v>
          </cell>
          <cell r="T190" t="str">
            <v>×</v>
          </cell>
          <cell r="U190" t="str">
            <v>×</v>
          </cell>
          <cell r="V190" t="str">
            <v>×</v>
          </cell>
        </row>
        <row r="191">
          <cell r="B191" t="str">
            <v>世界通史·世界现代史</v>
          </cell>
          <cell r="C191" t="str">
            <v>历史学类</v>
          </cell>
          <cell r="D191" t="str">
            <v>世界现代史</v>
          </cell>
          <cell r="E191" t="str">
            <v> </v>
          </cell>
          <cell r="F191" t="str">
            <v>978-7-04-037485-8（上）978-7-04-037796-5（下）</v>
          </cell>
          <cell r="G191" t="str">
            <v>于沛、胡德坤、李世安、徐蓝、孟庆龙</v>
          </cell>
          <cell r="H191" t="str">
            <v>高等教育出版社、人民出版社</v>
          </cell>
          <cell r="I191">
            <v>2013</v>
          </cell>
          <cell r="J191">
            <v>1</v>
          </cell>
          <cell r="K191" t="str">
            <v>32                 38</v>
          </cell>
          <cell r="L191" t="str">
            <v>马工程重点教材</v>
          </cell>
          <cell r="M191" t="str">
            <v>×</v>
          </cell>
          <cell r="N191" t="str">
            <v>×</v>
          </cell>
          <cell r="O191" t="str">
            <v>√</v>
          </cell>
          <cell r="P191" t="str">
            <v>√</v>
          </cell>
          <cell r="Q191" t="str">
            <v>√</v>
          </cell>
          <cell r="R191" t="str">
            <v> </v>
          </cell>
          <cell r="S191" t="str">
            <v> </v>
          </cell>
          <cell r="T191" t="str">
            <v>×</v>
          </cell>
          <cell r="U191" t="str">
            <v>×</v>
          </cell>
          <cell r="V191" t="str">
            <v>×</v>
          </cell>
        </row>
        <row r="192">
          <cell r="B192" t="str">
            <v>世界通史·现代</v>
          </cell>
          <cell r="C192" t="str">
            <v>历史学类</v>
          </cell>
          <cell r="D192" t="str">
            <v>世界现代史</v>
          </cell>
          <cell r="E192" t="str">
            <v> </v>
          </cell>
          <cell r="F192" t="str">
            <v>978-7-04-037485-8（上）978-7-04-037796-5（下）</v>
          </cell>
          <cell r="G192" t="str">
            <v>于沛、胡德坤、李世安、徐蓝、孟庆龙</v>
          </cell>
          <cell r="H192" t="str">
            <v>高等教育出版社、人民出版社</v>
          </cell>
          <cell r="I192">
            <v>2013</v>
          </cell>
          <cell r="J192">
            <v>1</v>
          </cell>
          <cell r="K192" t="str">
            <v>32                 38</v>
          </cell>
          <cell r="L192" t="str">
            <v>马工程重点教材</v>
          </cell>
          <cell r="M192" t="str">
            <v>×</v>
          </cell>
          <cell r="N192" t="str">
            <v>×</v>
          </cell>
          <cell r="O192" t="str">
            <v>√</v>
          </cell>
          <cell r="P192" t="str">
            <v>√</v>
          </cell>
          <cell r="Q192" t="str">
            <v>√</v>
          </cell>
          <cell r="R192" t="str">
            <v> </v>
          </cell>
          <cell r="S192" t="str">
            <v> </v>
          </cell>
          <cell r="T192" t="str">
            <v>×</v>
          </cell>
          <cell r="U192" t="str">
            <v>×</v>
          </cell>
          <cell r="V192" t="str">
            <v>×</v>
          </cell>
        </row>
        <row r="193">
          <cell r="B193" t="str">
            <v>世界通史（现代）</v>
          </cell>
          <cell r="C193" t="str">
            <v>历史学类</v>
          </cell>
          <cell r="D193" t="str">
            <v>世界现代史</v>
          </cell>
          <cell r="E193" t="str">
            <v> </v>
          </cell>
          <cell r="F193" t="str">
            <v>978-7-04-037485-8（上）978-7-04-037796-5（下）</v>
          </cell>
          <cell r="G193" t="str">
            <v>于沛、胡德坤、李世安、徐蓝、孟庆龙</v>
          </cell>
          <cell r="H193" t="str">
            <v>高等教育出版社、人民出版社</v>
          </cell>
          <cell r="I193">
            <v>2013</v>
          </cell>
          <cell r="J193">
            <v>1</v>
          </cell>
          <cell r="K193" t="str">
            <v>32                 38</v>
          </cell>
          <cell r="L193" t="str">
            <v>马工程重点教材</v>
          </cell>
          <cell r="M193" t="str">
            <v>×</v>
          </cell>
          <cell r="N193" t="str">
            <v>×</v>
          </cell>
          <cell r="O193" t="str">
            <v>√</v>
          </cell>
          <cell r="P193" t="str">
            <v>√</v>
          </cell>
          <cell r="Q193" t="str">
            <v>√</v>
          </cell>
          <cell r="R193" t="str">
            <v> </v>
          </cell>
          <cell r="S193" t="str">
            <v> </v>
          </cell>
          <cell r="T193" t="str">
            <v>×</v>
          </cell>
          <cell r="U193" t="str">
            <v>×</v>
          </cell>
          <cell r="V193" t="str">
            <v>×</v>
          </cell>
        </row>
        <row r="194">
          <cell r="B194" t="str">
            <v>世界现代当代史</v>
          </cell>
          <cell r="C194" t="str">
            <v>历史学类</v>
          </cell>
          <cell r="D194" t="str">
            <v>世界现代史</v>
          </cell>
          <cell r="E194" t="str">
            <v> </v>
          </cell>
          <cell r="F194" t="str">
            <v>978-7-04-037485-8（上）978-7-04-037796-5（下）</v>
          </cell>
          <cell r="G194" t="str">
            <v>于沛、胡德坤、李世安、徐蓝、孟庆龙</v>
          </cell>
          <cell r="H194" t="str">
            <v>高等教育出版社、人民出版社</v>
          </cell>
          <cell r="I194">
            <v>2013</v>
          </cell>
          <cell r="J194">
            <v>1</v>
          </cell>
          <cell r="K194" t="str">
            <v>32                 38</v>
          </cell>
          <cell r="L194" t="str">
            <v>马工程重点教材</v>
          </cell>
          <cell r="M194" t="str">
            <v>×</v>
          </cell>
          <cell r="N194" t="str">
            <v>×</v>
          </cell>
          <cell r="O194" t="str">
            <v>√</v>
          </cell>
          <cell r="P194" t="str">
            <v>√</v>
          </cell>
          <cell r="Q194" t="str">
            <v>√</v>
          </cell>
          <cell r="R194" t="str">
            <v> </v>
          </cell>
          <cell r="S194" t="str">
            <v> </v>
          </cell>
          <cell r="T194" t="str">
            <v>×</v>
          </cell>
          <cell r="U194" t="str">
            <v>×</v>
          </cell>
          <cell r="V194" t="str">
            <v>×</v>
          </cell>
        </row>
        <row r="195">
          <cell r="B195" t="str">
            <v>世界现代史专题</v>
          </cell>
          <cell r="C195" t="str">
            <v>历史学类</v>
          </cell>
          <cell r="D195" t="str">
            <v>世界现代史</v>
          </cell>
          <cell r="E195" t="str">
            <v> </v>
          </cell>
          <cell r="F195" t="str">
            <v>978-7-04-037485-8（上）978-7-04-037796-5（下）</v>
          </cell>
          <cell r="G195" t="str">
            <v>于沛、胡德坤、李世安、徐蓝、孟庆龙</v>
          </cell>
          <cell r="H195" t="str">
            <v>高等教育出版社、人民出版社</v>
          </cell>
          <cell r="I195">
            <v>2013</v>
          </cell>
          <cell r="J195">
            <v>1</v>
          </cell>
          <cell r="K195" t="str">
            <v>32                 38</v>
          </cell>
          <cell r="L195" t="str">
            <v>马工程重点教材</v>
          </cell>
          <cell r="M195" t="str">
            <v>×</v>
          </cell>
          <cell r="N195" t="str">
            <v>×</v>
          </cell>
          <cell r="O195" t="str">
            <v>√</v>
          </cell>
          <cell r="P195" t="str">
            <v>√</v>
          </cell>
          <cell r="Q195" t="str">
            <v>√</v>
          </cell>
          <cell r="R195" t="str">
            <v> </v>
          </cell>
          <cell r="S195" t="str">
            <v> </v>
          </cell>
          <cell r="T195" t="str">
            <v>×</v>
          </cell>
          <cell r="U195" t="str">
            <v>×</v>
          </cell>
          <cell r="V195" t="str">
            <v>×</v>
          </cell>
        </row>
        <row r="196">
          <cell r="B196" t="str">
            <v>世界现当代史</v>
          </cell>
          <cell r="C196" t="str">
            <v>历史学类</v>
          </cell>
          <cell r="D196" t="str">
            <v>世界现代史</v>
          </cell>
          <cell r="E196" t="str">
            <v> </v>
          </cell>
          <cell r="F196" t="str">
            <v>978-7-04-037485-8（上）978-7-04-037796-5（下）</v>
          </cell>
          <cell r="G196" t="str">
            <v>于沛、胡德坤、李世安、徐蓝、孟庆龙</v>
          </cell>
          <cell r="H196" t="str">
            <v>高等教育出版社、人民出版社</v>
          </cell>
          <cell r="I196">
            <v>2013</v>
          </cell>
          <cell r="J196">
            <v>1</v>
          </cell>
          <cell r="K196" t="str">
            <v>32                 38</v>
          </cell>
          <cell r="L196" t="str">
            <v>马工程重点教材</v>
          </cell>
          <cell r="M196" t="str">
            <v>×</v>
          </cell>
          <cell r="N196" t="str">
            <v>×</v>
          </cell>
          <cell r="O196" t="str">
            <v>√</v>
          </cell>
          <cell r="P196" t="str">
            <v>√</v>
          </cell>
          <cell r="Q196" t="str">
            <v>√</v>
          </cell>
          <cell r="R196" t="str">
            <v> </v>
          </cell>
          <cell r="S196" t="str">
            <v> </v>
          </cell>
          <cell r="T196" t="str">
            <v>×</v>
          </cell>
          <cell r="U196" t="str">
            <v>×</v>
          </cell>
          <cell r="V196" t="str">
            <v>×</v>
          </cell>
        </row>
        <row r="197">
          <cell r="B197" t="str">
            <v>世界现当代史专题</v>
          </cell>
          <cell r="C197" t="str">
            <v>历史学类</v>
          </cell>
          <cell r="D197" t="str">
            <v>世界现代史</v>
          </cell>
          <cell r="E197" t="str">
            <v> </v>
          </cell>
          <cell r="F197" t="str">
            <v>978-7-04-037485-8（上）978-7-04-037796-5（下）</v>
          </cell>
          <cell r="G197" t="str">
            <v>于沛、胡德坤、李世安、徐蓝、孟庆龙</v>
          </cell>
          <cell r="H197" t="str">
            <v>高等教育出版社、人民出版社</v>
          </cell>
          <cell r="I197">
            <v>2013</v>
          </cell>
          <cell r="J197">
            <v>1</v>
          </cell>
          <cell r="K197" t="str">
            <v>32                 38</v>
          </cell>
          <cell r="L197" t="str">
            <v>马工程重点教材</v>
          </cell>
          <cell r="M197" t="str">
            <v>×</v>
          </cell>
          <cell r="N197" t="str">
            <v>×</v>
          </cell>
          <cell r="O197" t="str">
            <v>√</v>
          </cell>
          <cell r="P197" t="str">
            <v>√</v>
          </cell>
          <cell r="Q197" t="str">
            <v>√</v>
          </cell>
          <cell r="R197" t="str">
            <v> </v>
          </cell>
          <cell r="S197" t="str">
            <v> </v>
          </cell>
          <cell r="T197" t="str">
            <v>×</v>
          </cell>
          <cell r="U197" t="str">
            <v>×</v>
          </cell>
          <cell r="V197" t="str">
            <v>×</v>
          </cell>
        </row>
        <row r="198">
          <cell r="B198" t="str">
            <v>战后世界史</v>
          </cell>
          <cell r="C198" t="str">
            <v>历史学类</v>
          </cell>
          <cell r="D198" t="str">
            <v>世界现代史</v>
          </cell>
          <cell r="E198" t="str">
            <v> </v>
          </cell>
          <cell r="F198" t="str">
            <v>978-7-04-037485-8（上）978-7-04-037796-5（下）</v>
          </cell>
          <cell r="G198" t="str">
            <v>于沛、胡德坤、李世安、徐蓝、孟庆龙</v>
          </cell>
          <cell r="H198" t="str">
            <v>高等教育出版社、人民出版社</v>
          </cell>
          <cell r="I198">
            <v>2013</v>
          </cell>
          <cell r="J198">
            <v>1</v>
          </cell>
          <cell r="K198" t="str">
            <v>32                 38</v>
          </cell>
          <cell r="L198" t="str">
            <v>马工程重点教材</v>
          </cell>
          <cell r="M198" t="str">
            <v>×</v>
          </cell>
          <cell r="N198" t="str">
            <v>×</v>
          </cell>
          <cell r="O198" t="str">
            <v>√</v>
          </cell>
          <cell r="P198" t="str">
            <v>√</v>
          </cell>
          <cell r="Q198" t="str">
            <v>√</v>
          </cell>
          <cell r="R198" t="str">
            <v> </v>
          </cell>
          <cell r="S198" t="str">
            <v> </v>
          </cell>
          <cell r="T198" t="str">
            <v>×</v>
          </cell>
          <cell r="U198" t="str">
            <v>×</v>
          </cell>
          <cell r="V198" t="str">
            <v>×</v>
          </cell>
        </row>
        <row r="199">
          <cell r="B199" t="str">
            <v>美学</v>
          </cell>
          <cell r="C199" t="str">
            <v>哲学类</v>
          </cell>
          <cell r="D199" t="str">
            <v>美学原理（第二版）</v>
          </cell>
          <cell r="E199" t="str">
            <v> </v>
          </cell>
          <cell r="F199" t="str">
            <v>978-7-04-050091-2</v>
          </cell>
          <cell r="G199" t="str">
            <v>尤西林</v>
          </cell>
          <cell r="H199" t="str">
            <v>高等教育出版社</v>
          </cell>
          <cell r="I199">
            <v>2018.8</v>
          </cell>
          <cell r="J199">
            <v>2</v>
          </cell>
          <cell r="K199">
            <v>36.5</v>
          </cell>
          <cell r="L199" t="str">
            <v>马工程重点教材</v>
          </cell>
          <cell r="M199" t="str">
            <v>×</v>
          </cell>
          <cell r="N199" t="str">
            <v>√</v>
          </cell>
          <cell r="O199" t="str">
            <v>√</v>
          </cell>
          <cell r="P199" t="str">
            <v>√</v>
          </cell>
          <cell r="Q199" t="str">
            <v>√</v>
          </cell>
          <cell r="R199" t="str">
            <v> </v>
          </cell>
          <cell r="S199" t="str">
            <v> </v>
          </cell>
          <cell r="T199" t="str">
            <v>×</v>
          </cell>
          <cell r="U199" t="str">
            <v>×</v>
          </cell>
          <cell r="V199" t="str">
            <v>×</v>
          </cell>
        </row>
        <row r="200">
          <cell r="B200" t="str">
            <v>美学概论</v>
          </cell>
          <cell r="C200" t="str">
            <v>哲学类</v>
          </cell>
          <cell r="D200" t="str">
            <v>美学原理（第二版）</v>
          </cell>
          <cell r="E200" t="str">
            <v> </v>
          </cell>
          <cell r="F200" t="str">
            <v>978-7-04-050091-2</v>
          </cell>
          <cell r="G200" t="str">
            <v>尤西林</v>
          </cell>
          <cell r="H200" t="str">
            <v>高等教育出版社</v>
          </cell>
          <cell r="I200">
            <v>2018.8</v>
          </cell>
          <cell r="J200">
            <v>2</v>
          </cell>
          <cell r="K200">
            <v>36.5</v>
          </cell>
          <cell r="L200" t="str">
            <v>马工程重点教材</v>
          </cell>
          <cell r="M200" t="str">
            <v>×</v>
          </cell>
          <cell r="N200" t="str">
            <v>√</v>
          </cell>
          <cell r="O200" t="str">
            <v>√</v>
          </cell>
          <cell r="P200" t="str">
            <v>√</v>
          </cell>
          <cell r="Q200" t="str">
            <v>√</v>
          </cell>
          <cell r="R200" t="str">
            <v> </v>
          </cell>
          <cell r="S200" t="str">
            <v> </v>
          </cell>
          <cell r="T200" t="str">
            <v>×</v>
          </cell>
          <cell r="U200" t="str">
            <v>×</v>
          </cell>
          <cell r="V200" t="str">
            <v>×</v>
          </cell>
        </row>
        <row r="201">
          <cell r="B201" t="str">
            <v>美学原理</v>
          </cell>
          <cell r="C201" t="str">
            <v>哲学类</v>
          </cell>
          <cell r="D201" t="str">
            <v>美学原理（第二版）</v>
          </cell>
          <cell r="E201" t="str">
            <v> </v>
          </cell>
          <cell r="F201" t="str">
            <v>978-7-04-050091-2</v>
          </cell>
          <cell r="G201" t="str">
            <v>尤西林</v>
          </cell>
          <cell r="H201" t="str">
            <v>高等教育出版社</v>
          </cell>
          <cell r="I201">
            <v>2018.8</v>
          </cell>
          <cell r="J201">
            <v>2</v>
          </cell>
          <cell r="K201">
            <v>36.5</v>
          </cell>
          <cell r="L201" t="str">
            <v>马工程重点教材</v>
          </cell>
          <cell r="M201" t="str">
            <v>×</v>
          </cell>
          <cell r="N201" t="str">
            <v>√</v>
          </cell>
          <cell r="O201" t="str">
            <v>√</v>
          </cell>
          <cell r="P201" t="str">
            <v>√</v>
          </cell>
          <cell r="Q201" t="str">
            <v>√</v>
          </cell>
          <cell r="R201" t="str">
            <v> </v>
          </cell>
          <cell r="S201" t="str">
            <v> </v>
          </cell>
          <cell r="T201" t="str">
            <v>×</v>
          </cell>
          <cell r="U201" t="str">
            <v>×</v>
          </cell>
          <cell r="V201" t="str">
            <v>×</v>
          </cell>
        </row>
        <row r="202">
          <cell r="B202" t="str">
            <v>美学常识</v>
          </cell>
          <cell r="C202" t="str">
            <v>哲学类</v>
          </cell>
          <cell r="D202" t="str">
            <v>美学原理（第二版）</v>
          </cell>
          <cell r="E202" t="str">
            <v> </v>
          </cell>
          <cell r="F202" t="str">
            <v>978-7-04-050091-2</v>
          </cell>
          <cell r="G202" t="str">
            <v>尤西林</v>
          </cell>
          <cell r="H202" t="str">
            <v>高等教育出版社</v>
          </cell>
          <cell r="I202">
            <v>2018.8</v>
          </cell>
          <cell r="J202">
            <v>2</v>
          </cell>
          <cell r="K202">
            <v>36.5</v>
          </cell>
          <cell r="L202" t="str">
            <v>马工程重点教材</v>
          </cell>
          <cell r="M202" t="str">
            <v>×</v>
          </cell>
          <cell r="N202" t="str">
            <v>√</v>
          </cell>
          <cell r="O202" t="str">
            <v>√</v>
          </cell>
          <cell r="P202" t="str">
            <v>√</v>
          </cell>
          <cell r="Q202" t="str">
            <v>√</v>
          </cell>
          <cell r="R202" t="str">
            <v> </v>
          </cell>
          <cell r="S202" t="str">
            <v> </v>
          </cell>
          <cell r="T202" t="str">
            <v>×</v>
          </cell>
          <cell r="U202" t="str">
            <v>×</v>
          </cell>
          <cell r="V202" t="str">
            <v>×</v>
          </cell>
        </row>
        <row r="203">
          <cell r="B203" t="str">
            <v>美学导论</v>
          </cell>
          <cell r="C203" t="str">
            <v>哲学类</v>
          </cell>
          <cell r="D203" t="str">
            <v>美学原理（第二版）</v>
          </cell>
          <cell r="E203" t="str">
            <v> </v>
          </cell>
          <cell r="F203" t="str">
            <v>978-7-04-050091-2</v>
          </cell>
          <cell r="G203" t="str">
            <v>尤西林</v>
          </cell>
          <cell r="H203" t="str">
            <v>高等教育出版社</v>
          </cell>
          <cell r="I203">
            <v>2018.8</v>
          </cell>
          <cell r="J203">
            <v>2</v>
          </cell>
          <cell r="K203">
            <v>36.5</v>
          </cell>
          <cell r="L203" t="str">
            <v>马工程重点教材</v>
          </cell>
          <cell r="M203" t="str">
            <v>×</v>
          </cell>
          <cell r="N203" t="str">
            <v>√</v>
          </cell>
          <cell r="O203" t="str">
            <v>√</v>
          </cell>
          <cell r="P203" t="str">
            <v>√</v>
          </cell>
          <cell r="Q203" t="str">
            <v>√</v>
          </cell>
          <cell r="R203" t="str">
            <v> </v>
          </cell>
          <cell r="S203" t="str">
            <v> </v>
          </cell>
          <cell r="T203" t="str">
            <v>×</v>
          </cell>
          <cell r="U203" t="str">
            <v>×</v>
          </cell>
          <cell r="V203" t="str">
            <v>×</v>
          </cell>
        </row>
        <row r="204">
          <cell r="B204" t="str">
            <v>美学概要</v>
          </cell>
          <cell r="C204" t="str">
            <v>哲学类</v>
          </cell>
          <cell r="D204" t="str">
            <v>美学原理（第二版）</v>
          </cell>
          <cell r="E204" t="str">
            <v> </v>
          </cell>
          <cell r="F204" t="str">
            <v>978-7-04-050091-2</v>
          </cell>
          <cell r="G204" t="str">
            <v>尤西林</v>
          </cell>
          <cell r="H204" t="str">
            <v>高等教育出版社</v>
          </cell>
          <cell r="I204">
            <v>2018.8</v>
          </cell>
          <cell r="J204">
            <v>2</v>
          </cell>
          <cell r="K204">
            <v>36.5</v>
          </cell>
          <cell r="L204" t="str">
            <v>马工程重点教材</v>
          </cell>
          <cell r="M204" t="str">
            <v>×</v>
          </cell>
          <cell r="N204" t="str">
            <v>√</v>
          </cell>
          <cell r="O204" t="str">
            <v>√</v>
          </cell>
          <cell r="P204" t="str">
            <v>√</v>
          </cell>
          <cell r="Q204" t="str">
            <v>√</v>
          </cell>
          <cell r="R204" t="str">
            <v> </v>
          </cell>
          <cell r="S204" t="str">
            <v> </v>
          </cell>
          <cell r="T204" t="str">
            <v>×</v>
          </cell>
          <cell r="U204" t="str">
            <v>×</v>
          </cell>
          <cell r="V204" t="str">
            <v>×</v>
          </cell>
        </row>
        <row r="205">
          <cell r="B205" t="str">
            <v>美学基本原理</v>
          </cell>
          <cell r="C205" t="str">
            <v>哲学类</v>
          </cell>
          <cell r="D205" t="str">
            <v>美学原理（第二版）</v>
          </cell>
          <cell r="E205" t="str">
            <v> </v>
          </cell>
          <cell r="F205" t="str">
            <v>978-7-04-050091-2</v>
          </cell>
          <cell r="G205" t="str">
            <v>尤西林</v>
          </cell>
          <cell r="H205" t="str">
            <v>高等教育出版社</v>
          </cell>
          <cell r="I205">
            <v>2018.8</v>
          </cell>
          <cell r="J205">
            <v>2</v>
          </cell>
          <cell r="K205">
            <v>36.5</v>
          </cell>
          <cell r="L205" t="str">
            <v>马工程重点教材</v>
          </cell>
          <cell r="M205" t="str">
            <v>×</v>
          </cell>
          <cell r="N205" t="str">
            <v>√</v>
          </cell>
          <cell r="O205" t="str">
            <v>√</v>
          </cell>
          <cell r="P205" t="str">
            <v>√</v>
          </cell>
          <cell r="Q205" t="str">
            <v>√</v>
          </cell>
          <cell r="R205" t="str">
            <v> </v>
          </cell>
          <cell r="S205" t="str">
            <v> </v>
          </cell>
          <cell r="T205" t="str">
            <v>×</v>
          </cell>
          <cell r="U205" t="str">
            <v>×</v>
          </cell>
          <cell r="V205" t="str">
            <v>×</v>
          </cell>
        </row>
        <row r="206">
          <cell r="B206" t="str">
            <v>美学基础</v>
          </cell>
          <cell r="C206" t="str">
            <v>哲学类</v>
          </cell>
          <cell r="D206" t="str">
            <v>美学原理（第二版）</v>
          </cell>
          <cell r="E206" t="str">
            <v> </v>
          </cell>
          <cell r="F206" t="str">
            <v>978-7-04-050091-2</v>
          </cell>
          <cell r="G206" t="str">
            <v>尤西林</v>
          </cell>
          <cell r="H206" t="str">
            <v>高等教育出版社</v>
          </cell>
          <cell r="I206">
            <v>2018.8</v>
          </cell>
          <cell r="J206">
            <v>2</v>
          </cell>
          <cell r="K206">
            <v>36.5</v>
          </cell>
          <cell r="L206" t="str">
            <v>马工程重点教材</v>
          </cell>
          <cell r="M206" t="str">
            <v>×</v>
          </cell>
          <cell r="N206" t="str">
            <v>√</v>
          </cell>
          <cell r="O206" t="str">
            <v>√</v>
          </cell>
          <cell r="P206" t="str">
            <v>√</v>
          </cell>
          <cell r="Q206" t="str">
            <v>√</v>
          </cell>
          <cell r="R206" t="str">
            <v> </v>
          </cell>
          <cell r="S206" t="str">
            <v> </v>
          </cell>
          <cell r="T206" t="str">
            <v>×</v>
          </cell>
          <cell r="U206" t="str">
            <v>×</v>
          </cell>
          <cell r="V206" t="str">
            <v>×</v>
          </cell>
        </row>
        <row r="207">
          <cell r="B207" t="str">
            <v>美学基础原理</v>
          </cell>
          <cell r="C207" t="str">
            <v>哲学类</v>
          </cell>
          <cell r="D207" t="str">
            <v>美学原理（第二版）</v>
          </cell>
          <cell r="E207" t="str">
            <v> </v>
          </cell>
          <cell r="F207" t="str">
            <v>978-7-04-050091-2</v>
          </cell>
          <cell r="G207" t="str">
            <v>尤西林</v>
          </cell>
          <cell r="H207" t="str">
            <v>高等教育出版社</v>
          </cell>
          <cell r="I207">
            <v>2018.8</v>
          </cell>
          <cell r="J207">
            <v>2</v>
          </cell>
          <cell r="K207">
            <v>36.5</v>
          </cell>
          <cell r="L207" t="str">
            <v>马工程重点教材</v>
          </cell>
          <cell r="M207" t="str">
            <v>×</v>
          </cell>
          <cell r="N207" t="str">
            <v>√</v>
          </cell>
          <cell r="O207" t="str">
            <v>√</v>
          </cell>
          <cell r="P207" t="str">
            <v>√</v>
          </cell>
          <cell r="Q207" t="str">
            <v>√</v>
          </cell>
          <cell r="R207" t="str">
            <v> </v>
          </cell>
          <cell r="S207" t="str">
            <v> </v>
          </cell>
          <cell r="T207" t="str">
            <v>×</v>
          </cell>
          <cell r="U207" t="str">
            <v>×</v>
          </cell>
          <cell r="V207" t="str">
            <v>×</v>
          </cell>
        </row>
        <row r="208">
          <cell r="B208" t="str">
            <v>美学美育</v>
          </cell>
          <cell r="C208" t="str">
            <v>哲学类</v>
          </cell>
          <cell r="D208" t="str">
            <v>美学原理（第二版）</v>
          </cell>
          <cell r="E208" t="str">
            <v> </v>
          </cell>
          <cell r="F208" t="str">
            <v>978-7-04-050091-2</v>
          </cell>
          <cell r="G208" t="str">
            <v>尤西林</v>
          </cell>
          <cell r="H208" t="str">
            <v>高等教育出版社</v>
          </cell>
          <cell r="I208">
            <v>2018.8</v>
          </cell>
          <cell r="J208">
            <v>2</v>
          </cell>
          <cell r="K208">
            <v>36.5</v>
          </cell>
          <cell r="L208" t="str">
            <v>马工程重点教材</v>
          </cell>
          <cell r="M208" t="str">
            <v>×</v>
          </cell>
          <cell r="N208" t="str">
            <v>√</v>
          </cell>
          <cell r="O208" t="str">
            <v>√</v>
          </cell>
          <cell r="P208" t="str">
            <v>√</v>
          </cell>
          <cell r="Q208" t="str">
            <v>√</v>
          </cell>
          <cell r="R208" t="str">
            <v> </v>
          </cell>
          <cell r="S208" t="str">
            <v> </v>
          </cell>
          <cell r="T208" t="str">
            <v>×</v>
          </cell>
          <cell r="U208" t="str">
            <v>×</v>
          </cell>
          <cell r="V208" t="str">
            <v>×</v>
          </cell>
        </row>
        <row r="209">
          <cell r="B209" t="str">
            <v>美学入门</v>
          </cell>
          <cell r="C209" t="str">
            <v>哲学类</v>
          </cell>
          <cell r="D209" t="str">
            <v>美学原理（第二版）</v>
          </cell>
          <cell r="E209" t="str">
            <v> </v>
          </cell>
          <cell r="F209" t="str">
            <v>978-7-04-050091-2</v>
          </cell>
          <cell r="G209" t="str">
            <v>尤西林</v>
          </cell>
          <cell r="H209" t="str">
            <v>高等教育出版社</v>
          </cell>
          <cell r="I209">
            <v>2018.8</v>
          </cell>
          <cell r="J209">
            <v>2</v>
          </cell>
          <cell r="K209">
            <v>36.5</v>
          </cell>
          <cell r="L209" t="str">
            <v>马工程重点教材</v>
          </cell>
          <cell r="M209" t="str">
            <v>×</v>
          </cell>
          <cell r="N209" t="str">
            <v>√</v>
          </cell>
          <cell r="O209" t="str">
            <v>√</v>
          </cell>
          <cell r="P209" t="str">
            <v>√</v>
          </cell>
          <cell r="Q209" t="str">
            <v>√</v>
          </cell>
          <cell r="R209" t="str">
            <v> </v>
          </cell>
          <cell r="S209" t="str">
            <v> </v>
          </cell>
          <cell r="T209" t="str">
            <v>×</v>
          </cell>
          <cell r="U209" t="str">
            <v>×</v>
          </cell>
          <cell r="V209" t="str">
            <v>×</v>
          </cell>
        </row>
        <row r="210">
          <cell r="B210" t="str">
            <v>美学十讲</v>
          </cell>
          <cell r="C210" t="str">
            <v>哲学类</v>
          </cell>
          <cell r="D210" t="str">
            <v>美学原理（第二版）</v>
          </cell>
          <cell r="E210" t="str">
            <v> </v>
          </cell>
          <cell r="F210" t="str">
            <v>978-7-04-050091-2</v>
          </cell>
          <cell r="G210" t="str">
            <v>尤西林</v>
          </cell>
          <cell r="H210" t="str">
            <v>高等教育出版社</v>
          </cell>
          <cell r="I210">
            <v>2018.8</v>
          </cell>
          <cell r="J210">
            <v>2</v>
          </cell>
          <cell r="K210">
            <v>36.5</v>
          </cell>
          <cell r="L210" t="str">
            <v>马工程重点教材</v>
          </cell>
          <cell r="M210" t="str">
            <v>×</v>
          </cell>
          <cell r="N210" t="str">
            <v>√</v>
          </cell>
          <cell r="O210" t="str">
            <v>√</v>
          </cell>
          <cell r="P210" t="str">
            <v>√</v>
          </cell>
          <cell r="Q210" t="str">
            <v>√</v>
          </cell>
          <cell r="R210" t="str">
            <v> </v>
          </cell>
          <cell r="S210" t="str">
            <v> </v>
          </cell>
          <cell r="T210" t="str">
            <v>×</v>
          </cell>
          <cell r="U210" t="str">
            <v>×</v>
          </cell>
          <cell r="V210" t="str">
            <v>×</v>
          </cell>
        </row>
        <row r="211">
          <cell r="B211" t="str">
            <v>美学十五讲</v>
          </cell>
          <cell r="C211" t="str">
            <v>哲学类</v>
          </cell>
          <cell r="D211" t="str">
            <v>美学原理（第二版）</v>
          </cell>
          <cell r="E211" t="str">
            <v> </v>
          </cell>
          <cell r="F211" t="str">
            <v>978-7-04-050091-2</v>
          </cell>
          <cell r="G211" t="str">
            <v>尤西林</v>
          </cell>
          <cell r="H211" t="str">
            <v>高等教育出版社</v>
          </cell>
          <cell r="I211">
            <v>2018.8</v>
          </cell>
          <cell r="J211">
            <v>2</v>
          </cell>
          <cell r="K211">
            <v>36.5</v>
          </cell>
          <cell r="L211" t="str">
            <v>马工程重点教材</v>
          </cell>
          <cell r="M211" t="str">
            <v>×</v>
          </cell>
          <cell r="N211" t="str">
            <v>√</v>
          </cell>
          <cell r="O211" t="str">
            <v>√</v>
          </cell>
          <cell r="P211" t="str">
            <v>√</v>
          </cell>
          <cell r="Q211" t="str">
            <v>√</v>
          </cell>
          <cell r="R211" t="str">
            <v> </v>
          </cell>
          <cell r="S211" t="str">
            <v> </v>
          </cell>
          <cell r="T211" t="str">
            <v>×</v>
          </cell>
          <cell r="U211" t="str">
            <v>×</v>
          </cell>
          <cell r="V211" t="str">
            <v>×</v>
          </cell>
        </row>
        <row r="212">
          <cell r="B212" t="str">
            <v>美学通论</v>
          </cell>
          <cell r="C212" t="str">
            <v>哲学类</v>
          </cell>
          <cell r="D212" t="str">
            <v>美学原理（第二版）</v>
          </cell>
          <cell r="E212" t="str">
            <v> </v>
          </cell>
          <cell r="F212" t="str">
            <v>978-7-04-050091-2</v>
          </cell>
          <cell r="G212" t="str">
            <v>尤西林</v>
          </cell>
          <cell r="H212" t="str">
            <v>高等教育出版社</v>
          </cell>
          <cell r="I212">
            <v>2018.8</v>
          </cell>
          <cell r="J212">
            <v>2</v>
          </cell>
          <cell r="K212">
            <v>36.5</v>
          </cell>
          <cell r="L212" t="str">
            <v>马工程重点教材</v>
          </cell>
          <cell r="M212" t="str">
            <v>×</v>
          </cell>
          <cell r="N212" t="str">
            <v>√</v>
          </cell>
          <cell r="O212" t="str">
            <v>√</v>
          </cell>
          <cell r="P212" t="str">
            <v>√</v>
          </cell>
          <cell r="Q212" t="str">
            <v>√</v>
          </cell>
          <cell r="R212" t="str">
            <v> </v>
          </cell>
          <cell r="S212" t="str">
            <v> </v>
          </cell>
          <cell r="T212" t="str">
            <v>×</v>
          </cell>
          <cell r="U212" t="str">
            <v>×</v>
          </cell>
          <cell r="V212" t="str">
            <v>×</v>
          </cell>
        </row>
        <row r="213">
          <cell r="B213" t="str">
            <v>美学引论</v>
          </cell>
          <cell r="C213" t="str">
            <v>哲学类</v>
          </cell>
          <cell r="D213" t="str">
            <v>美学原理（第二版）</v>
          </cell>
          <cell r="E213" t="str">
            <v> </v>
          </cell>
          <cell r="F213" t="str">
            <v>978-7-04-050091-2</v>
          </cell>
          <cell r="G213" t="str">
            <v>尤西林</v>
          </cell>
          <cell r="H213" t="str">
            <v>高等教育出版社</v>
          </cell>
          <cell r="I213">
            <v>2018.8</v>
          </cell>
          <cell r="J213">
            <v>2</v>
          </cell>
          <cell r="K213">
            <v>36.5</v>
          </cell>
          <cell r="L213" t="str">
            <v>马工程重点教材</v>
          </cell>
          <cell r="M213" t="str">
            <v>×</v>
          </cell>
          <cell r="N213" t="str">
            <v>√</v>
          </cell>
          <cell r="O213" t="str">
            <v>√</v>
          </cell>
          <cell r="P213" t="str">
            <v>√</v>
          </cell>
          <cell r="Q213" t="str">
            <v>√</v>
          </cell>
          <cell r="R213" t="str">
            <v> </v>
          </cell>
          <cell r="S213" t="str">
            <v> </v>
          </cell>
          <cell r="T213" t="str">
            <v>×</v>
          </cell>
          <cell r="U213" t="str">
            <v>×</v>
          </cell>
          <cell r="V213" t="str">
            <v>×</v>
          </cell>
        </row>
        <row r="214">
          <cell r="B214" t="str">
            <v>美学原理与赏析</v>
          </cell>
          <cell r="C214" t="str">
            <v>哲学类</v>
          </cell>
          <cell r="D214" t="str">
            <v>美学原理（第二版）</v>
          </cell>
          <cell r="E214" t="str">
            <v> </v>
          </cell>
          <cell r="F214" t="str">
            <v>978-7-04-050091-2</v>
          </cell>
          <cell r="G214" t="str">
            <v>尤西林</v>
          </cell>
          <cell r="H214" t="str">
            <v>高等教育出版社</v>
          </cell>
          <cell r="I214">
            <v>2018.8</v>
          </cell>
          <cell r="J214">
            <v>2</v>
          </cell>
          <cell r="K214">
            <v>36.5</v>
          </cell>
          <cell r="L214" t="str">
            <v>马工程重点教材</v>
          </cell>
          <cell r="M214" t="str">
            <v>×</v>
          </cell>
          <cell r="N214" t="str">
            <v>√</v>
          </cell>
          <cell r="O214" t="str">
            <v>√</v>
          </cell>
          <cell r="P214" t="str">
            <v>√</v>
          </cell>
          <cell r="Q214" t="str">
            <v>√</v>
          </cell>
          <cell r="R214" t="str">
            <v> </v>
          </cell>
          <cell r="S214" t="str">
            <v> </v>
          </cell>
          <cell r="T214" t="str">
            <v>×</v>
          </cell>
          <cell r="U214" t="str">
            <v>×</v>
          </cell>
          <cell r="V214" t="str">
            <v>×</v>
          </cell>
        </row>
        <row r="215">
          <cell r="B215" t="str">
            <v>中国思想史</v>
          </cell>
          <cell r="C215" t="str">
            <v>历史学类</v>
          </cell>
          <cell r="D215" t="str">
            <v>中国思想史（第二版）</v>
          </cell>
          <cell r="E215" t="str">
            <v> </v>
          </cell>
          <cell r="F215" t="str">
            <v>978-7-04-050088-2</v>
          </cell>
          <cell r="G215" t="str">
            <v>张岂之、谢阳举、许苏民</v>
          </cell>
          <cell r="H215" t="str">
            <v>高等教育出版社</v>
          </cell>
          <cell r="I215">
            <v>2018.9</v>
          </cell>
          <cell r="J215">
            <v>2</v>
          </cell>
          <cell r="K215">
            <v>57</v>
          </cell>
          <cell r="L215" t="str">
            <v>马工程重点教材</v>
          </cell>
          <cell r="M215" t="str">
            <v>×</v>
          </cell>
          <cell r="N215" t="str">
            <v>√</v>
          </cell>
          <cell r="O215" t="str">
            <v>√</v>
          </cell>
          <cell r="P215" t="str">
            <v>√</v>
          </cell>
          <cell r="Q215" t="str">
            <v>√</v>
          </cell>
          <cell r="R215" t="str">
            <v> </v>
          </cell>
          <cell r="S215" t="str">
            <v> </v>
          </cell>
          <cell r="T215" t="str">
            <v>×</v>
          </cell>
          <cell r="U215" t="str">
            <v>×</v>
          </cell>
          <cell r="V215" t="str">
            <v>×</v>
          </cell>
        </row>
        <row r="216">
          <cell r="B216" t="str">
            <v>古代中国的思想世界</v>
          </cell>
          <cell r="C216" t="str">
            <v>历史学类</v>
          </cell>
          <cell r="D216" t="str">
            <v>中国思想史（第二版）</v>
          </cell>
          <cell r="E216" t="str">
            <v> </v>
          </cell>
          <cell r="F216" t="str">
            <v>978-7-04-050088-2</v>
          </cell>
          <cell r="G216" t="str">
            <v>张岂之、谢阳举、许苏民</v>
          </cell>
          <cell r="H216" t="str">
            <v>高等教育出版社</v>
          </cell>
          <cell r="I216">
            <v>2018.9</v>
          </cell>
          <cell r="J216">
            <v>2</v>
          </cell>
          <cell r="K216">
            <v>57</v>
          </cell>
          <cell r="L216" t="str">
            <v>马工程重点教材</v>
          </cell>
          <cell r="M216" t="str">
            <v>×</v>
          </cell>
          <cell r="N216" t="str">
            <v>√</v>
          </cell>
          <cell r="O216" t="str">
            <v>√</v>
          </cell>
          <cell r="P216" t="str">
            <v>√</v>
          </cell>
          <cell r="Q216" t="str">
            <v>√</v>
          </cell>
          <cell r="R216" t="str">
            <v> </v>
          </cell>
          <cell r="S216" t="str">
            <v> </v>
          </cell>
          <cell r="T216" t="str">
            <v>×</v>
          </cell>
          <cell r="U216" t="str">
            <v>×</v>
          </cell>
          <cell r="V216" t="str">
            <v>×</v>
          </cell>
        </row>
        <row r="217">
          <cell r="B217" t="str">
            <v>儒·释·道——中国传统思想概说</v>
          </cell>
          <cell r="C217" t="str">
            <v>历史学类</v>
          </cell>
          <cell r="D217" t="str">
            <v>中国思想史（第二版）</v>
          </cell>
          <cell r="E217" t="str">
            <v> </v>
          </cell>
          <cell r="F217" t="str">
            <v>978-7-04-050088-2</v>
          </cell>
          <cell r="G217" t="str">
            <v>张岂之、谢阳举、许苏民</v>
          </cell>
          <cell r="H217" t="str">
            <v>高等教育出版社</v>
          </cell>
          <cell r="I217">
            <v>2018.9</v>
          </cell>
          <cell r="J217">
            <v>2</v>
          </cell>
          <cell r="K217">
            <v>57</v>
          </cell>
          <cell r="L217" t="str">
            <v>马工程重点教材</v>
          </cell>
          <cell r="M217" t="str">
            <v>×</v>
          </cell>
          <cell r="N217" t="str">
            <v>√</v>
          </cell>
          <cell r="O217" t="str">
            <v>√</v>
          </cell>
          <cell r="P217" t="str">
            <v>√</v>
          </cell>
          <cell r="Q217" t="str">
            <v>√</v>
          </cell>
          <cell r="R217" t="str">
            <v> </v>
          </cell>
          <cell r="S217" t="str">
            <v> </v>
          </cell>
          <cell r="T217" t="str">
            <v>×</v>
          </cell>
          <cell r="U217" t="str">
            <v>×</v>
          </cell>
          <cell r="V217" t="str">
            <v>×</v>
          </cell>
        </row>
        <row r="218">
          <cell r="B218" t="str">
            <v>中国古代思想史</v>
          </cell>
          <cell r="C218" t="str">
            <v>历史学类</v>
          </cell>
          <cell r="D218" t="str">
            <v>中国思想史（第二版）</v>
          </cell>
          <cell r="E218" t="str">
            <v> </v>
          </cell>
          <cell r="F218" t="str">
            <v>978-7-04-050088-2</v>
          </cell>
          <cell r="G218" t="str">
            <v>张岂之、谢阳举、许苏民</v>
          </cell>
          <cell r="H218" t="str">
            <v>高等教育出版社</v>
          </cell>
          <cell r="I218">
            <v>2018.9</v>
          </cell>
          <cell r="J218">
            <v>2</v>
          </cell>
          <cell r="K218">
            <v>57</v>
          </cell>
          <cell r="L218" t="str">
            <v>马工程重点教材</v>
          </cell>
          <cell r="M218" t="str">
            <v>×</v>
          </cell>
          <cell r="N218" t="str">
            <v>√</v>
          </cell>
          <cell r="O218" t="str">
            <v>√</v>
          </cell>
          <cell r="P218" t="str">
            <v>√</v>
          </cell>
          <cell r="Q218" t="str">
            <v>√</v>
          </cell>
          <cell r="R218" t="str">
            <v> </v>
          </cell>
          <cell r="S218" t="str">
            <v> </v>
          </cell>
          <cell r="T218" t="str">
            <v>×</v>
          </cell>
          <cell r="U218" t="str">
            <v>×</v>
          </cell>
          <cell r="V218" t="str">
            <v>×</v>
          </cell>
        </row>
        <row r="219">
          <cell r="B219" t="str">
            <v>中国古代思想文化</v>
          </cell>
          <cell r="C219" t="str">
            <v>历史学类</v>
          </cell>
          <cell r="D219" t="str">
            <v>中国思想史（第二版）</v>
          </cell>
          <cell r="E219" t="str">
            <v> </v>
          </cell>
          <cell r="F219" t="str">
            <v>978-7-04-050088-2</v>
          </cell>
          <cell r="G219" t="str">
            <v>张岂之、谢阳举、许苏民</v>
          </cell>
          <cell r="H219" t="str">
            <v>高等教育出版社</v>
          </cell>
          <cell r="I219">
            <v>2018.9</v>
          </cell>
          <cell r="J219">
            <v>2</v>
          </cell>
          <cell r="K219">
            <v>57</v>
          </cell>
          <cell r="L219" t="str">
            <v>马工程重点教材</v>
          </cell>
          <cell r="M219" t="str">
            <v>×</v>
          </cell>
          <cell r="N219" t="str">
            <v>√</v>
          </cell>
          <cell r="O219" t="str">
            <v>√</v>
          </cell>
          <cell r="P219" t="str">
            <v>√</v>
          </cell>
          <cell r="Q219" t="str">
            <v>√</v>
          </cell>
          <cell r="R219" t="str">
            <v> </v>
          </cell>
          <cell r="S219" t="str">
            <v> </v>
          </cell>
          <cell r="T219" t="str">
            <v>×</v>
          </cell>
          <cell r="U219" t="str">
            <v>×</v>
          </cell>
          <cell r="V219" t="str">
            <v>×</v>
          </cell>
        </row>
        <row r="220">
          <cell r="B220" t="str">
            <v>中国古代思想文化史</v>
          </cell>
          <cell r="C220" t="str">
            <v>历史学类</v>
          </cell>
          <cell r="D220" t="str">
            <v>中国思想史（第二版）</v>
          </cell>
          <cell r="E220" t="str">
            <v> </v>
          </cell>
          <cell r="F220" t="str">
            <v>978-7-04-050088-2</v>
          </cell>
          <cell r="G220" t="str">
            <v>张岂之、谢阳举、许苏民</v>
          </cell>
          <cell r="H220" t="str">
            <v>高等教育出版社</v>
          </cell>
          <cell r="I220">
            <v>2018.9</v>
          </cell>
          <cell r="J220">
            <v>2</v>
          </cell>
          <cell r="K220">
            <v>57</v>
          </cell>
          <cell r="L220" t="str">
            <v>马工程重点教材</v>
          </cell>
          <cell r="M220" t="str">
            <v>×</v>
          </cell>
          <cell r="N220" t="str">
            <v>√</v>
          </cell>
          <cell r="O220" t="str">
            <v>√</v>
          </cell>
          <cell r="P220" t="str">
            <v>√</v>
          </cell>
          <cell r="Q220" t="str">
            <v>√</v>
          </cell>
          <cell r="R220" t="str">
            <v> </v>
          </cell>
          <cell r="S220" t="str">
            <v> </v>
          </cell>
          <cell r="T220" t="str">
            <v>×</v>
          </cell>
          <cell r="U220" t="str">
            <v>×</v>
          </cell>
          <cell r="V220" t="str">
            <v>×</v>
          </cell>
        </row>
        <row r="221">
          <cell r="B221" t="str">
            <v>中国古代思想智慧</v>
          </cell>
          <cell r="C221" t="str">
            <v>历史学类</v>
          </cell>
          <cell r="D221" t="str">
            <v>中国思想史（第二版）</v>
          </cell>
          <cell r="E221" t="str">
            <v> </v>
          </cell>
          <cell r="F221" t="str">
            <v>978-7-04-050088-2</v>
          </cell>
          <cell r="G221" t="str">
            <v>张岂之、谢阳举、许苏民</v>
          </cell>
          <cell r="H221" t="str">
            <v>高等教育出版社</v>
          </cell>
          <cell r="I221">
            <v>2018.9</v>
          </cell>
          <cell r="J221">
            <v>2</v>
          </cell>
          <cell r="K221">
            <v>57</v>
          </cell>
          <cell r="L221" t="str">
            <v>马工程重点教材</v>
          </cell>
          <cell r="M221" t="str">
            <v>×</v>
          </cell>
          <cell r="N221" t="str">
            <v>√</v>
          </cell>
          <cell r="O221" t="str">
            <v>√</v>
          </cell>
          <cell r="P221" t="str">
            <v>√</v>
          </cell>
          <cell r="Q221" t="str">
            <v>√</v>
          </cell>
          <cell r="R221" t="str">
            <v> </v>
          </cell>
          <cell r="S221" t="str">
            <v> </v>
          </cell>
          <cell r="T221" t="str">
            <v>×</v>
          </cell>
          <cell r="U221" t="str">
            <v>×</v>
          </cell>
          <cell r="V221" t="str">
            <v>×</v>
          </cell>
        </row>
        <row r="222">
          <cell r="B222" t="str">
            <v>中国古代思想专题</v>
          </cell>
          <cell r="C222" t="str">
            <v>历史学类</v>
          </cell>
          <cell r="D222" t="str">
            <v>中国思想史（第二版）</v>
          </cell>
          <cell r="E222" t="str">
            <v> </v>
          </cell>
          <cell r="F222" t="str">
            <v>978-7-04-050088-2</v>
          </cell>
          <cell r="G222" t="str">
            <v>张岂之、谢阳举、许苏民</v>
          </cell>
          <cell r="H222" t="str">
            <v>高等教育出版社</v>
          </cell>
          <cell r="I222">
            <v>2018.9</v>
          </cell>
          <cell r="J222">
            <v>2</v>
          </cell>
          <cell r="K222">
            <v>57</v>
          </cell>
          <cell r="L222" t="str">
            <v>马工程重点教材</v>
          </cell>
          <cell r="M222" t="str">
            <v>×</v>
          </cell>
          <cell r="N222" t="str">
            <v>√</v>
          </cell>
          <cell r="O222" t="str">
            <v>√</v>
          </cell>
          <cell r="P222" t="str">
            <v>√</v>
          </cell>
          <cell r="Q222" t="str">
            <v>√</v>
          </cell>
          <cell r="R222" t="str">
            <v> </v>
          </cell>
          <cell r="S222" t="str">
            <v> </v>
          </cell>
          <cell r="T222" t="str">
            <v>×</v>
          </cell>
          <cell r="U222" t="str">
            <v>×</v>
          </cell>
          <cell r="V222" t="str">
            <v>×</v>
          </cell>
        </row>
        <row r="223">
          <cell r="B223" t="str">
            <v>中国思想论争史：从诸子争鸣到新文化运动</v>
          </cell>
          <cell r="C223" t="str">
            <v>历史学类</v>
          </cell>
          <cell r="D223" t="str">
            <v>中国思想史（第二版）</v>
          </cell>
          <cell r="E223" t="str">
            <v> </v>
          </cell>
          <cell r="F223" t="str">
            <v>978-7-04-050088-2</v>
          </cell>
          <cell r="G223" t="str">
            <v>张岂之、谢阳举、许苏民</v>
          </cell>
          <cell r="H223" t="str">
            <v>高等教育出版社</v>
          </cell>
          <cell r="I223">
            <v>2018.9</v>
          </cell>
          <cell r="J223">
            <v>2</v>
          </cell>
          <cell r="K223">
            <v>57</v>
          </cell>
          <cell r="L223" t="str">
            <v>马工程重点教材</v>
          </cell>
          <cell r="M223" t="str">
            <v>×</v>
          </cell>
          <cell r="N223" t="str">
            <v>√</v>
          </cell>
          <cell r="O223" t="str">
            <v>√</v>
          </cell>
          <cell r="P223" t="str">
            <v>√</v>
          </cell>
          <cell r="Q223" t="str">
            <v>√</v>
          </cell>
          <cell r="R223" t="str">
            <v> </v>
          </cell>
          <cell r="S223" t="str">
            <v> </v>
          </cell>
          <cell r="T223" t="str">
            <v>×</v>
          </cell>
          <cell r="U223" t="str">
            <v>×</v>
          </cell>
          <cell r="V223" t="str">
            <v>×</v>
          </cell>
        </row>
        <row r="224">
          <cell r="B224" t="str">
            <v>中国思想史概要</v>
          </cell>
          <cell r="C224" t="str">
            <v>历史学类</v>
          </cell>
          <cell r="D224" t="str">
            <v>中国思想史（第二版）</v>
          </cell>
          <cell r="E224" t="str">
            <v> </v>
          </cell>
          <cell r="F224" t="str">
            <v>978-7-04-050088-2</v>
          </cell>
          <cell r="G224" t="str">
            <v>张岂之、谢阳举、许苏民</v>
          </cell>
          <cell r="H224" t="str">
            <v>高等教育出版社</v>
          </cell>
          <cell r="I224">
            <v>2018.9</v>
          </cell>
          <cell r="J224">
            <v>2</v>
          </cell>
          <cell r="K224">
            <v>57</v>
          </cell>
          <cell r="L224" t="str">
            <v>马工程重点教材</v>
          </cell>
          <cell r="M224" t="str">
            <v>×</v>
          </cell>
          <cell r="N224" t="str">
            <v>√</v>
          </cell>
          <cell r="O224" t="str">
            <v>√</v>
          </cell>
          <cell r="P224" t="str">
            <v>√</v>
          </cell>
          <cell r="Q224" t="str">
            <v>√</v>
          </cell>
          <cell r="R224" t="str">
            <v> </v>
          </cell>
          <cell r="S224" t="str">
            <v> </v>
          </cell>
          <cell r="T224" t="str">
            <v>×</v>
          </cell>
          <cell r="U224" t="str">
            <v>×</v>
          </cell>
          <cell r="V224" t="str">
            <v>×</v>
          </cell>
        </row>
        <row r="225">
          <cell r="B225" t="str">
            <v>中国思想史纲</v>
          </cell>
          <cell r="C225" t="str">
            <v>历史学类</v>
          </cell>
          <cell r="D225" t="str">
            <v>中国思想史（第二版）</v>
          </cell>
          <cell r="E225" t="str">
            <v> </v>
          </cell>
          <cell r="F225" t="str">
            <v>978-7-04-050088-2</v>
          </cell>
          <cell r="G225" t="str">
            <v>张岂之、谢阳举、许苏民</v>
          </cell>
          <cell r="H225" t="str">
            <v>高等教育出版社</v>
          </cell>
          <cell r="I225">
            <v>2018.9</v>
          </cell>
          <cell r="J225">
            <v>2</v>
          </cell>
          <cell r="K225">
            <v>57</v>
          </cell>
          <cell r="L225" t="str">
            <v>马工程重点教材</v>
          </cell>
          <cell r="M225" t="str">
            <v>×</v>
          </cell>
          <cell r="N225" t="str">
            <v>√</v>
          </cell>
          <cell r="O225" t="str">
            <v>√</v>
          </cell>
          <cell r="P225" t="str">
            <v>√</v>
          </cell>
          <cell r="Q225" t="str">
            <v>√</v>
          </cell>
          <cell r="R225" t="str">
            <v> </v>
          </cell>
          <cell r="S225" t="str">
            <v> </v>
          </cell>
          <cell r="T225" t="str">
            <v>×</v>
          </cell>
          <cell r="U225" t="str">
            <v>×</v>
          </cell>
          <cell r="V225" t="str">
            <v>×</v>
          </cell>
        </row>
        <row r="226">
          <cell r="B226" t="str">
            <v>中国思想文化</v>
          </cell>
          <cell r="C226" t="str">
            <v>历史学类</v>
          </cell>
          <cell r="D226" t="str">
            <v>中国思想史（第二版）</v>
          </cell>
          <cell r="E226" t="str">
            <v> </v>
          </cell>
          <cell r="F226" t="str">
            <v>978-7-04-050088-2</v>
          </cell>
          <cell r="G226" t="str">
            <v>张岂之、谢阳举、许苏民</v>
          </cell>
          <cell r="H226" t="str">
            <v>高等教育出版社</v>
          </cell>
          <cell r="I226">
            <v>2018.9</v>
          </cell>
          <cell r="J226">
            <v>2</v>
          </cell>
          <cell r="K226">
            <v>57</v>
          </cell>
          <cell r="L226" t="str">
            <v>马工程重点教材</v>
          </cell>
          <cell r="M226" t="str">
            <v>×</v>
          </cell>
          <cell r="N226" t="str">
            <v>√</v>
          </cell>
          <cell r="O226" t="str">
            <v>√</v>
          </cell>
          <cell r="P226" t="str">
            <v>√</v>
          </cell>
          <cell r="Q226" t="str">
            <v>√</v>
          </cell>
          <cell r="R226" t="str">
            <v> </v>
          </cell>
          <cell r="S226" t="str">
            <v> </v>
          </cell>
          <cell r="T226" t="str">
            <v>×</v>
          </cell>
          <cell r="U226" t="str">
            <v>×</v>
          </cell>
          <cell r="V226" t="str">
            <v>×</v>
          </cell>
        </row>
        <row r="227">
          <cell r="B227" t="str">
            <v>中国思想文化趣谈</v>
          </cell>
          <cell r="C227" t="str">
            <v>历史学类</v>
          </cell>
          <cell r="D227" t="str">
            <v>中国思想史（第二版）</v>
          </cell>
          <cell r="E227" t="str">
            <v> </v>
          </cell>
          <cell r="F227" t="str">
            <v>978-7-04-050088-2</v>
          </cell>
          <cell r="G227" t="str">
            <v>张岂之、谢阳举、许苏民</v>
          </cell>
          <cell r="H227" t="str">
            <v>高等教育出版社</v>
          </cell>
          <cell r="I227">
            <v>2018.9</v>
          </cell>
          <cell r="J227">
            <v>2</v>
          </cell>
          <cell r="K227">
            <v>57</v>
          </cell>
          <cell r="L227" t="str">
            <v>马工程重点教材</v>
          </cell>
          <cell r="M227" t="str">
            <v>×</v>
          </cell>
          <cell r="N227" t="str">
            <v>√</v>
          </cell>
          <cell r="O227" t="str">
            <v>√</v>
          </cell>
          <cell r="P227" t="str">
            <v>√</v>
          </cell>
          <cell r="Q227" t="str">
            <v>√</v>
          </cell>
          <cell r="R227" t="str">
            <v> </v>
          </cell>
          <cell r="S227" t="str">
            <v> </v>
          </cell>
          <cell r="T227" t="str">
            <v>×</v>
          </cell>
          <cell r="U227" t="str">
            <v>×</v>
          </cell>
          <cell r="V227" t="str">
            <v>×</v>
          </cell>
        </row>
        <row r="228">
          <cell r="B228" t="str">
            <v>中国思想文化史</v>
          </cell>
          <cell r="C228" t="str">
            <v>历史学类</v>
          </cell>
          <cell r="D228" t="str">
            <v>中国思想史（第二版）</v>
          </cell>
          <cell r="E228" t="str">
            <v> </v>
          </cell>
          <cell r="F228" t="str">
            <v>978-7-04-050088-2</v>
          </cell>
          <cell r="G228" t="str">
            <v>张岂之、谢阳举、许苏民</v>
          </cell>
          <cell r="H228" t="str">
            <v>高等教育出版社</v>
          </cell>
          <cell r="I228">
            <v>2018.9</v>
          </cell>
          <cell r="J228">
            <v>2</v>
          </cell>
          <cell r="K228">
            <v>57</v>
          </cell>
          <cell r="L228" t="str">
            <v>马工程重点教材</v>
          </cell>
          <cell r="M228" t="str">
            <v>×</v>
          </cell>
          <cell r="N228" t="str">
            <v>√</v>
          </cell>
          <cell r="O228" t="str">
            <v>√</v>
          </cell>
          <cell r="P228" t="str">
            <v>√</v>
          </cell>
          <cell r="Q228" t="str">
            <v>√</v>
          </cell>
          <cell r="R228" t="str">
            <v> </v>
          </cell>
          <cell r="S228" t="str">
            <v> </v>
          </cell>
          <cell r="T228" t="str">
            <v>×</v>
          </cell>
          <cell r="U228" t="str">
            <v>×</v>
          </cell>
          <cell r="V228" t="str">
            <v>×</v>
          </cell>
        </row>
        <row r="229">
          <cell r="B229" t="str">
            <v>中国思想文化史导论</v>
          </cell>
          <cell r="C229" t="str">
            <v>历史学类</v>
          </cell>
          <cell r="D229" t="str">
            <v>中国思想史（第二版）</v>
          </cell>
          <cell r="E229" t="str">
            <v> </v>
          </cell>
          <cell r="F229" t="str">
            <v>978-7-04-050088-2</v>
          </cell>
          <cell r="G229" t="str">
            <v>张岂之、谢阳举、许苏民</v>
          </cell>
          <cell r="H229" t="str">
            <v>高等教育出版社</v>
          </cell>
          <cell r="I229">
            <v>2018.9</v>
          </cell>
          <cell r="J229">
            <v>2</v>
          </cell>
          <cell r="K229">
            <v>57</v>
          </cell>
          <cell r="L229" t="str">
            <v>马工程重点教材</v>
          </cell>
          <cell r="M229" t="str">
            <v>×</v>
          </cell>
          <cell r="N229" t="str">
            <v>√</v>
          </cell>
          <cell r="O229" t="str">
            <v>√</v>
          </cell>
          <cell r="P229" t="str">
            <v>√</v>
          </cell>
          <cell r="Q229" t="str">
            <v>√</v>
          </cell>
          <cell r="R229" t="str">
            <v> </v>
          </cell>
          <cell r="S229" t="str">
            <v> </v>
          </cell>
          <cell r="T229" t="str">
            <v>×</v>
          </cell>
          <cell r="U229" t="str">
            <v>×</v>
          </cell>
          <cell r="V229" t="str">
            <v>×</v>
          </cell>
        </row>
        <row r="230">
          <cell r="B230" t="str">
            <v>中国文化思想史</v>
          </cell>
          <cell r="C230" t="str">
            <v>历史学类</v>
          </cell>
          <cell r="D230" t="str">
            <v>中国思想史（第二版）</v>
          </cell>
          <cell r="E230" t="str">
            <v> </v>
          </cell>
          <cell r="F230" t="str">
            <v>978-7-04-050088-2</v>
          </cell>
          <cell r="G230" t="str">
            <v>张岂之、谢阳举、许苏民</v>
          </cell>
          <cell r="H230" t="str">
            <v>高等教育出版社</v>
          </cell>
          <cell r="I230">
            <v>2018.9</v>
          </cell>
          <cell r="J230">
            <v>2</v>
          </cell>
          <cell r="K230">
            <v>57</v>
          </cell>
          <cell r="L230" t="str">
            <v>马工程重点教材</v>
          </cell>
          <cell r="M230" t="str">
            <v>×</v>
          </cell>
          <cell r="N230" t="str">
            <v>√</v>
          </cell>
          <cell r="O230" t="str">
            <v>√</v>
          </cell>
          <cell r="P230" t="str">
            <v>√</v>
          </cell>
          <cell r="Q230" t="str">
            <v>√</v>
          </cell>
          <cell r="R230" t="str">
            <v> </v>
          </cell>
          <cell r="S230" t="str">
            <v> </v>
          </cell>
          <cell r="T230" t="str">
            <v>×</v>
          </cell>
          <cell r="U230" t="str">
            <v>×</v>
          </cell>
          <cell r="V230" t="str">
            <v>×</v>
          </cell>
        </row>
        <row r="231">
          <cell r="B231" t="str">
            <v>西方美学</v>
          </cell>
          <cell r="C231" t="str">
            <v>哲学类</v>
          </cell>
          <cell r="D231" t="str">
            <v>西方美学史（第二版）</v>
          </cell>
          <cell r="E231" t="str">
            <v> </v>
          </cell>
          <cell r="F231" t="str">
            <v>978-7-04-050092-9</v>
          </cell>
          <cell r="G231" t="str">
            <v>朱立元</v>
          </cell>
          <cell r="H231" t="str">
            <v>高等教育出版社</v>
          </cell>
          <cell r="I231">
            <v>2018.8</v>
          </cell>
          <cell r="J231">
            <v>2</v>
          </cell>
          <cell r="K231">
            <v>48.6</v>
          </cell>
          <cell r="L231" t="str">
            <v>马工程重点教材</v>
          </cell>
          <cell r="M231" t="str">
            <v>×</v>
          </cell>
          <cell r="N231" t="str">
            <v>√</v>
          </cell>
          <cell r="O231" t="str">
            <v>√</v>
          </cell>
          <cell r="P231" t="str">
            <v>√</v>
          </cell>
          <cell r="Q231" t="str">
            <v>√</v>
          </cell>
          <cell r="R231" t="str">
            <v> </v>
          </cell>
          <cell r="S231" t="str">
            <v> </v>
          </cell>
          <cell r="T231" t="str">
            <v>×</v>
          </cell>
          <cell r="U231" t="str">
            <v>×</v>
          </cell>
          <cell r="V231" t="str">
            <v>×</v>
          </cell>
        </row>
        <row r="232">
          <cell r="B232" t="str">
            <v>西方美学基本问题</v>
          </cell>
          <cell r="C232" t="str">
            <v>哲学类</v>
          </cell>
          <cell r="D232" t="str">
            <v>西方美学史（第二版）</v>
          </cell>
          <cell r="E232" t="str">
            <v> </v>
          </cell>
          <cell r="F232" t="str">
            <v>978-7-04-050092-9</v>
          </cell>
          <cell r="G232" t="str">
            <v>朱立元</v>
          </cell>
          <cell r="H232" t="str">
            <v>高等教育出版社</v>
          </cell>
          <cell r="I232">
            <v>2018.8</v>
          </cell>
          <cell r="J232">
            <v>2</v>
          </cell>
          <cell r="K232">
            <v>48.6</v>
          </cell>
          <cell r="L232" t="str">
            <v>马工程重点教材</v>
          </cell>
          <cell r="M232" t="str">
            <v>×</v>
          </cell>
          <cell r="N232" t="str">
            <v>√</v>
          </cell>
          <cell r="O232" t="str">
            <v>√</v>
          </cell>
          <cell r="P232" t="str">
            <v>√</v>
          </cell>
          <cell r="Q232" t="str">
            <v>√</v>
          </cell>
          <cell r="R232" t="str">
            <v> </v>
          </cell>
          <cell r="S232" t="str">
            <v> </v>
          </cell>
          <cell r="T232" t="str">
            <v>×</v>
          </cell>
          <cell r="U232" t="str">
            <v>×</v>
          </cell>
          <cell r="V232" t="str">
            <v>×</v>
          </cell>
        </row>
        <row r="233">
          <cell r="B233" t="str">
            <v>西方美学史</v>
          </cell>
          <cell r="C233" t="str">
            <v>哲学类</v>
          </cell>
          <cell r="D233" t="str">
            <v>西方美学史（第二版）</v>
          </cell>
          <cell r="E233" t="str">
            <v> </v>
          </cell>
          <cell r="F233" t="str">
            <v>978-7-04-050092-9</v>
          </cell>
          <cell r="G233" t="str">
            <v>朱立元</v>
          </cell>
          <cell r="H233" t="str">
            <v>高等教育出版社</v>
          </cell>
          <cell r="I233">
            <v>2018.8</v>
          </cell>
          <cell r="J233">
            <v>2</v>
          </cell>
          <cell r="K233">
            <v>48.6</v>
          </cell>
          <cell r="L233" t="str">
            <v>马工程重点教材</v>
          </cell>
          <cell r="M233" t="str">
            <v>×</v>
          </cell>
          <cell r="N233" t="str">
            <v>√</v>
          </cell>
          <cell r="O233" t="str">
            <v>√</v>
          </cell>
          <cell r="P233" t="str">
            <v>√</v>
          </cell>
          <cell r="Q233" t="str">
            <v>√</v>
          </cell>
          <cell r="R233" t="str">
            <v> </v>
          </cell>
          <cell r="S233" t="str">
            <v> </v>
          </cell>
          <cell r="T233" t="str">
            <v>×</v>
          </cell>
          <cell r="U233" t="str">
            <v>×</v>
          </cell>
          <cell r="V233" t="str">
            <v>×</v>
          </cell>
        </row>
        <row r="234">
          <cell r="B234" t="str">
            <v>西方美学史概要</v>
          </cell>
          <cell r="C234" t="str">
            <v>哲学类</v>
          </cell>
          <cell r="D234" t="str">
            <v>西方美学史（第二版）</v>
          </cell>
          <cell r="E234" t="str">
            <v> </v>
          </cell>
          <cell r="F234" t="str">
            <v>978-7-04-050092-9</v>
          </cell>
          <cell r="G234" t="str">
            <v>朱立元</v>
          </cell>
          <cell r="H234" t="str">
            <v>高等教育出版社</v>
          </cell>
          <cell r="I234">
            <v>2018.8</v>
          </cell>
          <cell r="J234">
            <v>2</v>
          </cell>
          <cell r="K234">
            <v>48.6</v>
          </cell>
          <cell r="L234" t="str">
            <v>马工程重点教材</v>
          </cell>
          <cell r="M234" t="str">
            <v>×</v>
          </cell>
          <cell r="N234" t="str">
            <v>√</v>
          </cell>
          <cell r="O234" t="str">
            <v>√</v>
          </cell>
          <cell r="P234" t="str">
            <v>√</v>
          </cell>
          <cell r="Q234" t="str">
            <v>√</v>
          </cell>
          <cell r="R234" t="str">
            <v> </v>
          </cell>
          <cell r="S234" t="str">
            <v> </v>
          </cell>
          <cell r="T234" t="str">
            <v>×</v>
          </cell>
          <cell r="U234" t="str">
            <v>×</v>
          </cell>
          <cell r="V234" t="str">
            <v>×</v>
          </cell>
        </row>
        <row r="235">
          <cell r="B235" t="str">
            <v>西方美学思想</v>
          </cell>
          <cell r="C235" t="str">
            <v>哲学类</v>
          </cell>
          <cell r="D235" t="str">
            <v>西方美学史（第二版）</v>
          </cell>
          <cell r="E235" t="str">
            <v> </v>
          </cell>
          <cell r="F235" t="str">
            <v>978-7-04-050092-9</v>
          </cell>
          <cell r="G235" t="str">
            <v>朱立元</v>
          </cell>
          <cell r="H235" t="str">
            <v>高等教育出版社</v>
          </cell>
          <cell r="I235">
            <v>2018.8</v>
          </cell>
          <cell r="J235">
            <v>2</v>
          </cell>
          <cell r="K235">
            <v>48.6</v>
          </cell>
          <cell r="L235" t="str">
            <v>马工程重点教材</v>
          </cell>
          <cell r="M235" t="str">
            <v>×</v>
          </cell>
          <cell r="N235" t="str">
            <v>√</v>
          </cell>
          <cell r="O235" t="str">
            <v>√</v>
          </cell>
          <cell r="P235" t="str">
            <v>√</v>
          </cell>
          <cell r="Q235" t="str">
            <v>√</v>
          </cell>
          <cell r="R235" t="str">
            <v> </v>
          </cell>
          <cell r="S235" t="str">
            <v> </v>
          </cell>
          <cell r="T235" t="str">
            <v>×</v>
          </cell>
          <cell r="U235" t="str">
            <v>×</v>
          </cell>
          <cell r="V235" t="str">
            <v>×</v>
          </cell>
        </row>
        <row r="236">
          <cell r="B236" t="str">
            <v>西方美学思想史</v>
          </cell>
          <cell r="C236" t="str">
            <v>哲学类</v>
          </cell>
          <cell r="D236" t="str">
            <v>西方美学史（第二版）</v>
          </cell>
          <cell r="E236" t="str">
            <v> </v>
          </cell>
          <cell r="F236" t="str">
            <v>978-7-04-050092-9</v>
          </cell>
          <cell r="G236" t="str">
            <v>朱立元</v>
          </cell>
          <cell r="H236" t="str">
            <v>高等教育出版社</v>
          </cell>
          <cell r="I236">
            <v>2018.8</v>
          </cell>
          <cell r="J236">
            <v>2</v>
          </cell>
          <cell r="K236">
            <v>48.6</v>
          </cell>
          <cell r="L236" t="str">
            <v>马工程重点教材</v>
          </cell>
          <cell r="M236" t="str">
            <v>×</v>
          </cell>
          <cell r="N236" t="str">
            <v>√</v>
          </cell>
          <cell r="O236" t="str">
            <v>√</v>
          </cell>
          <cell r="P236" t="str">
            <v>√</v>
          </cell>
          <cell r="Q236" t="str">
            <v>√</v>
          </cell>
          <cell r="R236" t="str">
            <v> </v>
          </cell>
          <cell r="S236" t="str">
            <v> </v>
          </cell>
          <cell r="T236" t="str">
            <v>×</v>
          </cell>
          <cell r="U236" t="str">
            <v>×</v>
          </cell>
          <cell r="V236" t="str">
            <v>×</v>
          </cell>
        </row>
        <row r="237">
          <cell r="B237" t="str">
            <v>西方美学通论</v>
          </cell>
          <cell r="C237" t="str">
            <v>哲学类</v>
          </cell>
          <cell r="D237" t="str">
            <v>西方美学史（第二版）</v>
          </cell>
          <cell r="E237" t="str">
            <v> </v>
          </cell>
          <cell r="F237" t="str">
            <v>978-7-04-050092-9</v>
          </cell>
          <cell r="G237" t="str">
            <v>朱立元</v>
          </cell>
          <cell r="H237" t="str">
            <v>高等教育出版社</v>
          </cell>
          <cell r="I237">
            <v>2018.8</v>
          </cell>
          <cell r="J237">
            <v>2</v>
          </cell>
          <cell r="K237">
            <v>48.6</v>
          </cell>
          <cell r="L237" t="str">
            <v>马工程重点教材</v>
          </cell>
          <cell r="M237" t="str">
            <v>×</v>
          </cell>
          <cell r="N237" t="str">
            <v>√</v>
          </cell>
          <cell r="O237" t="str">
            <v>√</v>
          </cell>
          <cell r="P237" t="str">
            <v>√</v>
          </cell>
          <cell r="Q237" t="str">
            <v>√</v>
          </cell>
          <cell r="R237" t="str">
            <v> </v>
          </cell>
          <cell r="S237" t="str">
            <v> </v>
          </cell>
          <cell r="T237" t="str">
            <v>×</v>
          </cell>
          <cell r="U237" t="str">
            <v>×</v>
          </cell>
          <cell r="V237" t="str">
            <v>×</v>
          </cell>
        </row>
        <row r="238">
          <cell r="B238" t="str">
            <v>西方美学专题</v>
          </cell>
          <cell r="C238" t="str">
            <v>哲学类</v>
          </cell>
          <cell r="D238" t="str">
            <v>西方美学史（第二版）</v>
          </cell>
          <cell r="E238" t="str">
            <v> </v>
          </cell>
          <cell r="F238" t="str">
            <v>978-7-04-050092-9</v>
          </cell>
          <cell r="G238" t="str">
            <v>朱立元</v>
          </cell>
          <cell r="H238" t="str">
            <v>高等教育出版社</v>
          </cell>
          <cell r="I238">
            <v>2018.8</v>
          </cell>
          <cell r="J238">
            <v>2</v>
          </cell>
          <cell r="K238">
            <v>48.6</v>
          </cell>
          <cell r="L238" t="str">
            <v>马工程重点教材</v>
          </cell>
          <cell r="M238" t="str">
            <v>×</v>
          </cell>
          <cell r="N238" t="str">
            <v>√</v>
          </cell>
          <cell r="O238" t="str">
            <v>√</v>
          </cell>
          <cell r="P238" t="str">
            <v>√</v>
          </cell>
          <cell r="Q238" t="str">
            <v>√</v>
          </cell>
          <cell r="R238" t="str">
            <v> </v>
          </cell>
          <cell r="S238" t="str">
            <v> </v>
          </cell>
          <cell r="T238" t="str">
            <v>×</v>
          </cell>
          <cell r="U238" t="str">
            <v>×</v>
          </cell>
          <cell r="V238" t="str">
            <v>×</v>
          </cell>
        </row>
        <row r="239">
          <cell r="B239" t="str">
            <v>当代西方艺术哲学与美学</v>
          </cell>
          <cell r="C239" t="str">
            <v>哲学类</v>
          </cell>
          <cell r="D239" t="str">
            <v>西方美学史（第二版）</v>
          </cell>
          <cell r="E239" t="str">
            <v> </v>
          </cell>
          <cell r="F239" t="str">
            <v>978-7-04-050092-9</v>
          </cell>
          <cell r="G239" t="str">
            <v>朱立元</v>
          </cell>
          <cell r="H239" t="str">
            <v>高等教育出版社</v>
          </cell>
          <cell r="I239">
            <v>2018.8</v>
          </cell>
          <cell r="J239">
            <v>2</v>
          </cell>
          <cell r="K239">
            <v>48.6</v>
          </cell>
          <cell r="L239" t="str">
            <v>马工程重点教材</v>
          </cell>
          <cell r="M239" t="str">
            <v>×</v>
          </cell>
          <cell r="N239" t="str">
            <v>√</v>
          </cell>
          <cell r="O239" t="str">
            <v>√</v>
          </cell>
          <cell r="P239" t="str">
            <v>√</v>
          </cell>
          <cell r="Q239" t="str">
            <v>√</v>
          </cell>
          <cell r="R239" t="str">
            <v> </v>
          </cell>
          <cell r="S239" t="str">
            <v> </v>
          </cell>
          <cell r="T239" t="str">
            <v>×</v>
          </cell>
          <cell r="U239" t="str">
            <v>×</v>
          </cell>
          <cell r="V239" t="str">
            <v>×</v>
          </cell>
        </row>
        <row r="240">
          <cell r="B240" t="str">
            <v>美学史</v>
          </cell>
          <cell r="C240" t="str">
            <v>哲学类</v>
          </cell>
          <cell r="D240" t="str">
            <v>西方美学史（第二版）</v>
          </cell>
          <cell r="E240" t="str">
            <v> </v>
          </cell>
          <cell r="F240" t="str">
            <v>978-7-04-050092-9</v>
          </cell>
          <cell r="G240" t="str">
            <v>朱立元</v>
          </cell>
          <cell r="H240" t="str">
            <v>高等教育出版社</v>
          </cell>
          <cell r="I240">
            <v>2018.8</v>
          </cell>
          <cell r="J240">
            <v>2</v>
          </cell>
          <cell r="K240">
            <v>48.6</v>
          </cell>
          <cell r="L240" t="str">
            <v>马工程重点教材</v>
          </cell>
          <cell r="M240" t="str">
            <v>×</v>
          </cell>
          <cell r="N240" t="str">
            <v>√</v>
          </cell>
          <cell r="O240" t="str">
            <v>√</v>
          </cell>
          <cell r="P240" t="str">
            <v>√</v>
          </cell>
          <cell r="Q240" t="str">
            <v>√</v>
          </cell>
          <cell r="R240" t="str">
            <v> </v>
          </cell>
          <cell r="S240" t="str">
            <v> </v>
          </cell>
          <cell r="T240" t="str">
            <v>×</v>
          </cell>
          <cell r="U240" t="str">
            <v>×</v>
          </cell>
          <cell r="V240" t="str">
            <v>×</v>
          </cell>
        </row>
        <row r="241">
          <cell r="B241" t="str">
            <v>美学与艺术史</v>
          </cell>
          <cell r="C241" t="str">
            <v>哲学类</v>
          </cell>
          <cell r="D241" t="str">
            <v>西方美学史（第二版）</v>
          </cell>
          <cell r="E241" t="str">
            <v> </v>
          </cell>
          <cell r="F241" t="str">
            <v>978-7-04-050092-9</v>
          </cell>
          <cell r="G241" t="str">
            <v>朱立元</v>
          </cell>
          <cell r="H241" t="str">
            <v>高等教育出版社</v>
          </cell>
          <cell r="I241">
            <v>2018.8</v>
          </cell>
          <cell r="J241">
            <v>2</v>
          </cell>
          <cell r="K241">
            <v>48.6</v>
          </cell>
          <cell r="L241" t="str">
            <v>马工程重点教材</v>
          </cell>
          <cell r="M241" t="str">
            <v>×</v>
          </cell>
          <cell r="N241" t="str">
            <v>√</v>
          </cell>
          <cell r="O241" t="str">
            <v>√</v>
          </cell>
          <cell r="P241" t="str">
            <v>√</v>
          </cell>
          <cell r="Q241" t="str">
            <v>√</v>
          </cell>
          <cell r="R241" t="str">
            <v> </v>
          </cell>
          <cell r="S241" t="str">
            <v> </v>
          </cell>
          <cell r="T241" t="str">
            <v>×</v>
          </cell>
          <cell r="U241" t="str">
            <v>×</v>
          </cell>
          <cell r="V241" t="str">
            <v>×</v>
          </cell>
        </row>
        <row r="242">
          <cell r="B242" t="str">
            <v>西方古典美学</v>
          </cell>
          <cell r="C242" t="str">
            <v>哲学类</v>
          </cell>
          <cell r="D242" t="str">
            <v>西方美学史（第二版）</v>
          </cell>
          <cell r="E242" t="str">
            <v> </v>
          </cell>
          <cell r="F242" t="str">
            <v>978-7-04-050092-9</v>
          </cell>
          <cell r="G242" t="str">
            <v>朱立元</v>
          </cell>
          <cell r="H242" t="str">
            <v>高等教育出版社</v>
          </cell>
          <cell r="I242">
            <v>2018.8</v>
          </cell>
          <cell r="J242">
            <v>2</v>
          </cell>
          <cell r="K242">
            <v>48.6</v>
          </cell>
          <cell r="L242" t="str">
            <v>马工程重点教材</v>
          </cell>
          <cell r="M242" t="str">
            <v>×</v>
          </cell>
          <cell r="N242" t="str">
            <v>√</v>
          </cell>
          <cell r="O242" t="str">
            <v>√</v>
          </cell>
          <cell r="P242" t="str">
            <v>√</v>
          </cell>
          <cell r="Q242" t="str">
            <v>√</v>
          </cell>
          <cell r="R242" t="str">
            <v> </v>
          </cell>
          <cell r="S242" t="str">
            <v> </v>
          </cell>
          <cell r="T242" t="str">
            <v>×</v>
          </cell>
          <cell r="U242" t="str">
            <v>×</v>
          </cell>
          <cell r="V242" t="str">
            <v>×</v>
          </cell>
        </row>
        <row r="243">
          <cell r="B243" t="str">
            <v>西方当代美学</v>
          </cell>
          <cell r="C243" t="str">
            <v>哲学类</v>
          </cell>
          <cell r="D243" t="str">
            <v>西方美学史（第二版）</v>
          </cell>
          <cell r="E243" t="str">
            <v> </v>
          </cell>
          <cell r="F243" t="str">
            <v>978-7-04-050092-9</v>
          </cell>
          <cell r="G243" t="str">
            <v>朱立元</v>
          </cell>
          <cell r="H243" t="str">
            <v>高等教育出版社</v>
          </cell>
          <cell r="I243">
            <v>2018.8</v>
          </cell>
          <cell r="J243">
            <v>2</v>
          </cell>
          <cell r="K243">
            <v>48.6</v>
          </cell>
          <cell r="L243" t="str">
            <v>马工程重点教材</v>
          </cell>
          <cell r="M243" t="str">
            <v>×</v>
          </cell>
          <cell r="N243" t="str">
            <v>√</v>
          </cell>
          <cell r="O243" t="str">
            <v>√</v>
          </cell>
          <cell r="P243" t="str">
            <v>√</v>
          </cell>
          <cell r="Q243" t="str">
            <v>√</v>
          </cell>
          <cell r="R243" t="str">
            <v> </v>
          </cell>
          <cell r="S243" t="str">
            <v> </v>
          </cell>
          <cell r="T243" t="str">
            <v>×</v>
          </cell>
          <cell r="U243" t="str">
            <v>×</v>
          </cell>
          <cell r="V243" t="str">
            <v>×</v>
          </cell>
        </row>
        <row r="244">
          <cell r="B244" t="str">
            <v>外国文学史</v>
          </cell>
          <cell r="C244" t="str">
            <v>文学类</v>
          </cell>
          <cell r="D244" t="str">
            <v>外国文学史（第二版） </v>
          </cell>
          <cell r="E244" t="str">
            <v> </v>
          </cell>
          <cell r="F244" t="str">
            <v>978-7-04-050106-3（上）978-7-04-050107-0（下）</v>
          </cell>
          <cell r="G244" t="str">
            <v>聂珍钊、郑克鲁、蒋承勇</v>
          </cell>
          <cell r="H244" t="str">
            <v>高等教育出版社</v>
          </cell>
          <cell r="I244">
            <v>2018.8</v>
          </cell>
          <cell r="J244">
            <v>2</v>
          </cell>
          <cell r="K244" t="str">
            <v>38.8        32.2</v>
          </cell>
          <cell r="L244" t="str">
            <v>马工程重点教材</v>
          </cell>
          <cell r="M244" t="str">
            <v>×</v>
          </cell>
          <cell r="N244" t="str">
            <v>√</v>
          </cell>
          <cell r="O244" t="str">
            <v>√</v>
          </cell>
          <cell r="P244" t="str">
            <v>√</v>
          </cell>
          <cell r="Q244" t="str">
            <v>√</v>
          </cell>
          <cell r="R244" t="str">
            <v> </v>
          </cell>
          <cell r="S244" t="str">
            <v> </v>
          </cell>
          <cell r="T244" t="str">
            <v>×</v>
          </cell>
          <cell r="U244" t="str">
            <v>×</v>
          </cell>
          <cell r="V244" t="str">
            <v>×</v>
          </cell>
        </row>
        <row r="245">
          <cell r="B245" t="str">
            <v>外国文学</v>
          </cell>
          <cell r="C245" t="str">
            <v>文学类</v>
          </cell>
          <cell r="D245" t="str">
            <v>外国文学史（第二版） </v>
          </cell>
          <cell r="E245" t="str">
            <v> </v>
          </cell>
          <cell r="F245" t="str">
            <v>978-7-04-050106-3（上）978-7-04-050107-0（下）</v>
          </cell>
          <cell r="G245" t="str">
            <v>聂珍钊、郑克鲁、蒋承勇</v>
          </cell>
          <cell r="H245" t="str">
            <v>高等教育出版社</v>
          </cell>
          <cell r="I245">
            <v>2018.8</v>
          </cell>
          <cell r="J245">
            <v>2</v>
          </cell>
          <cell r="K245" t="str">
            <v>38.8        32.2</v>
          </cell>
          <cell r="L245" t="str">
            <v>马工程重点教材</v>
          </cell>
          <cell r="M245" t="str">
            <v>×</v>
          </cell>
          <cell r="N245" t="str">
            <v>√</v>
          </cell>
          <cell r="O245" t="str">
            <v>√</v>
          </cell>
          <cell r="P245" t="str">
            <v>√</v>
          </cell>
          <cell r="Q245" t="str">
            <v>√</v>
          </cell>
          <cell r="R245" t="str">
            <v> </v>
          </cell>
          <cell r="S245" t="str">
            <v> </v>
          </cell>
          <cell r="T245" t="str">
            <v>×</v>
          </cell>
          <cell r="U245" t="str">
            <v>×</v>
          </cell>
          <cell r="V245" t="str">
            <v>×</v>
          </cell>
        </row>
        <row r="246">
          <cell r="B246" t="str">
            <v>外国文学简史</v>
          </cell>
          <cell r="C246" t="str">
            <v>文学类</v>
          </cell>
          <cell r="D246" t="str">
            <v>外国文学史（第二版） </v>
          </cell>
          <cell r="E246" t="str">
            <v> </v>
          </cell>
          <cell r="F246" t="str">
            <v>978-7-04-050106-3（上）978-7-04-050107-0（下）</v>
          </cell>
          <cell r="G246" t="str">
            <v>聂珍钊、郑克鲁、蒋承勇</v>
          </cell>
          <cell r="H246" t="str">
            <v>高等教育出版社</v>
          </cell>
          <cell r="I246">
            <v>2018.8</v>
          </cell>
          <cell r="J246">
            <v>2</v>
          </cell>
          <cell r="K246" t="str">
            <v>38.8        32.2</v>
          </cell>
          <cell r="L246" t="str">
            <v>马工程重点教材</v>
          </cell>
          <cell r="M246" t="str">
            <v>×</v>
          </cell>
          <cell r="N246" t="str">
            <v>√</v>
          </cell>
          <cell r="O246" t="str">
            <v>√</v>
          </cell>
          <cell r="P246" t="str">
            <v>√</v>
          </cell>
          <cell r="Q246" t="str">
            <v>√</v>
          </cell>
          <cell r="R246" t="str">
            <v> </v>
          </cell>
          <cell r="S246" t="str">
            <v> </v>
          </cell>
          <cell r="T246" t="str">
            <v>×</v>
          </cell>
          <cell r="U246" t="str">
            <v>×</v>
          </cell>
          <cell r="V246" t="str">
            <v>×</v>
          </cell>
        </row>
        <row r="247">
          <cell r="B247" t="str">
            <v>外国文学概论</v>
          </cell>
          <cell r="C247" t="str">
            <v>文学类</v>
          </cell>
          <cell r="D247" t="str">
            <v>外国文学史（第二版） </v>
          </cell>
          <cell r="E247" t="str">
            <v> </v>
          </cell>
          <cell r="F247" t="str">
            <v>978-7-04-050106-3（上）978-7-04-050107-0（下）</v>
          </cell>
          <cell r="G247" t="str">
            <v>聂珍钊、郑克鲁、蒋承勇</v>
          </cell>
          <cell r="H247" t="str">
            <v>高等教育出版社</v>
          </cell>
          <cell r="I247">
            <v>2018.8</v>
          </cell>
          <cell r="J247">
            <v>2</v>
          </cell>
          <cell r="K247" t="str">
            <v>38.8        32.2</v>
          </cell>
          <cell r="L247" t="str">
            <v>马工程重点教材</v>
          </cell>
          <cell r="M247" t="str">
            <v>×</v>
          </cell>
          <cell r="N247" t="str">
            <v>√</v>
          </cell>
          <cell r="O247" t="str">
            <v>√</v>
          </cell>
          <cell r="P247" t="str">
            <v>√</v>
          </cell>
          <cell r="Q247" t="str">
            <v>√</v>
          </cell>
          <cell r="R247" t="str">
            <v> </v>
          </cell>
          <cell r="S247" t="str">
            <v> </v>
          </cell>
          <cell r="T247" t="str">
            <v>×</v>
          </cell>
          <cell r="U247" t="str">
            <v>×</v>
          </cell>
          <cell r="V247" t="str">
            <v>×</v>
          </cell>
        </row>
        <row r="248">
          <cell r="B248" t="str">
            <v>外国文学概要</v>
          </cell>
          <cell r="C248" t="str">
            <v>文学类</v>
          </cell>
          <cell r="D248" t="str">
            <v>外国文学史（第二版） </v>
          </cell>
          <cell r="E248" t="str">
            <v> </v>
          </cell>
          <cell r="F248" t="str">
            <v>978-7-04-050106-3（上）978-7-04-050107-0（下）</v>
          </cell>
          <cell r="G248" t="str">
            <v>聂珍钊、郑克鲁、蒋承勇</v>
          </cell>
          <cell r="H248" t="str">
            <v>高等教育出版社</v>
          </cell>
          <cell r="I248">
            <v>2018.8</v>
          </cell>
          <cell r="J248">
            <v>2</v>
          </cell>
          <cell r="K248" t="str">
            <v>38.8        32.2</v>
          </cell>
          <cell r="L248" t="str">
            <v>马工程重点教材</v>
          </cell>
          <cell r="M248" t="str">
            <v>×</v>
          </cell>
          <cell r="N248" t="str">
            <v>√</v>
          </cell>
          <cell r="O248" t="str">
            <v>√</v>
          </cell>
          <cell r="P248" t="str">
            <v>√</v>
          </cell>
          <cell r="Q248" t="str">
            <v>√</v>
          </cell>
          <cell r="R248" t="str">
            <v> </v>
          </cell>
          <cell r="S248" t="str">
            <v> </v>
          </cell>
          <cell r="T248" t="str">
            <v>×</v>
          </cell>
          <cell r="U248" t="str">
            <v>×</v>
          </cell>
          <cell r="V248" t="str">
            <v>×</v>
          </cell>
        </row>
        <row r="249">
          <cell r="B249" t="str">
            <v>外国文学纲要</v>
          </cell>
          <cell r="C249" t="str">
            <v>文学类</v>
          </cell>
          <cell r="D249" t="str">
            <v>外国文学史（第二版） </v>
          </cell>
          <cell r="E249" t="str">
            <v> </v>
          </cell>
          <cell r="F249" t="str">
            <v>978-7-04-050106-3（上）978-7-04-050107-0（下）</v>
          </cell>
          <cell r="G249" t="str">
            <v>聂珍钊、郑克鲁、蒋承勇</v>
          </cell>
          <cell r="H249" t="str">
            <v>高等教育出版社</v>
          </cell>
          <cell r="I249">
            <v>2018.8</v>
          </cell>
          <cell r="J249">
            <v>2</v>
          </cell>
          <cell r="K249" t="str">
            <v>38.8        32.2</v>
          </cell>
          <cell r="L249" t="str">
            <v>马工程重点教材</v>
          </cell>
          <cell r="M249" t="str">
            <v>×</v>
          </cell>
          <cell r="N249" t="str">
            <v>√</v>
          </cell>
          <cell r="O249" t="str">
            <v>√</v>
          </cell>
          <cell r="P249" t="str">
            <v>√</v>
          </cell>
          <cell r="Q249" t="str">
            <v>√</v>
          </cell>
          <cell r="R249" t="str">
            <v> </v>
          </cell>
          <cell r="S249" t="str">
            <v> </v>
          </cell>
          <cell r="T249" t="str">
            <v>×</v>
          </cell>
          <cell r="U249" t="str">
            <v>×</v>
          </cell>
          <cell r="V249" t="str">
            <v>×</v>
          </cell>
        </row>
        <row r="250">
          <cell r="B250" t="str">
            <v>外国文学史纲要</v>
          </cell>
          <cell r="C250" t="str">
            <v>文学类</v>
          </cell>
          <cell r="D250" t="str">
            <v>外国文学史（第二版） </v>
          </cell>
          <cell r="E250" t="str">
            <v> </v>
          </cell>
          <cell r="F250" t="str">
            <v>978-7-04-050106-3（上）978-7-04-050107-0（下）</v>
          </cell>
          <cell r="G250" t="str">
            <v>聂珍钊、郑克鲁、蒋承勇</v>
          </cell>
          <cell r="H250" t="str">
            <v>高等教育出版社</v>
          </cell>
          <cell r="I250">
            <v>2018.8</v>
          </cell>
          <cell r="J250">
            <v>2</v>
          </cell>
          <cell r="K250" t="str">
            <v>38.8        32.2</v>
          </cell>
          <cell r="L250" t="str">
            <v>马工程重点教材</v>
          </cell>
          <cell r="M250" t="str">
            <v>×</v>
          </cell>
          <cell r="N250" t="str">
            <v>√</v>
          </cell>
          <cell r="O250" t="str">
            <v>√</v>
          </cell>
          <cell r="P250" t="str">
            <v>√</v>
          </cell>
          <cell r="Q250" t="str">
            <v>√</v>
          </cell>
          <cell r="R250" t="str">
            <v> </v>
          </cell>
          <cell r="S250" t="str">
            <v> </v>
          </cell>
          <cell r="T250" t="str">
            <v>×</v>
          </cell>
          <cell r="U250" t="str">
            <v>×</v>
          </cell>
          <cell r="V250" t="str">
            <v>×</v>
          </cell>
        </row>
        <row r="251">
          <cell r="B251" t="str">
            <v>外国文学史论</v>
          </cell>
          <cell r="C251" t="str">
            <v>文学类</v>
          </cell>
          <cell r="D251" t="str">
            <v>外国文学史（第二版） </v>
          </cell>
          <cell r="E251" t="str">
            <v> </v>
          </cell>
          <cell r="F251" t="str">
            <v>978-7-04-050106-3（上）978-7-04-050107-0（下）</v>
          </cell>
          <cell r="G251" t="str">
            <v>聂珍钊、郑克鲁、蒋承勇</v>
          </cell>
          <cell r="H251" t="str">
            <v>高等教育出版社</v>
          </cell>
          <cell r="I251">
            <v>2018.8</v>
          </cell>
          <cell r="J251">
            <v>2</v>
          </cell>
          <cell r="K251" t="str">
            <v>38.8        32.2</v>
          </cell>
          <cell r="L251" t="str">
            <v>马工程重点教材</v>
          </cell>
          <cell r="M251" t="str">
            <v>×</v>
          </cell>
          <cell r="N251" t="str">
            <v>√</v>
          </cell>
          <cell r="O251" t="str">
            <v>√</v>
          </cell>
          <cell r="P251" t="str">
            <v>√</v>
          </cell>
          <cell r="Q251" t="str">
            <v>√</v>
          </cell>
          <cell r="R251" t="str">
            <v> </v>
          </cell>
          <cell r="S251" t="str">
            <v> </v>
          </cell>
          <cell r="T251" t="str">
            <v>×</v>
          </cell>
          <cell r="U251" t="str">
            <v>×</v>
          </cell>
          <cell r="V251" t="str">
            <v>×</v>
          </cell>
        </row>
        <row r="252">
          <cell r="B252" t="str">
            <v>西方文学概观</v>
          </cell>
          <cell r="C252" t="str">
            <v>文学类</v>
          </cell>
          <cell r="D252" t="str">
            <v>外国文学史（第二版） </v>
          </cell>
          <cell r="E252" t="str">
            <v> </v>
          </cell>
          <cell r="F252" t="str">
            <v>978-7-04-050106-3（上）978-7-04-050107-0（下）</v>
          </cell>
          <cell r="G252" t="str">
            <v>聂珍钊、郑克鲁、蒋承勇</v>
          </cell>
          <cell r="H252" t="str">
            <v>高等教育出版社</v>
          </cell>
          <cell r="I252">
            <v>2018.8</v>
          </cell>
          <cell r="J252">
            <v>2</v>
          </cell>
          <cell r="K252" t="str">
            <v>38.8        32.2</v>
          </cell>
          <cell r="L252" t="str">
            <v>马工程重点教材</v>
          </cell>
          <cell r="M252" t="str">
            <v>×</v>
          </cell>
          <cell r="N252" t="str">
            <v>√</v>
          </cell>
          <cell r="O252" t="str">
            <v>√</v>
          </cell>
          <cell r="P252" t="str">
            <v>√</v>
          </cell>
          <cell r="Q252" t="str">
            <v>√</v>
          </cell>
          <cell r="R252" t="str">
            <v> </v>
          </cell>
          <cell r="S252" t="str">
            <v> </v>
          </cell>
          <cell r="T252" t="str">
            <v>×</v>
          </cell>
          <cell r="U252" t="str">
            <v>×</v>
          </cell>
          <cell r="V252" t="str">
            <v>×</v>
          </cell>
        </row>
        <row r="253">
          <cell r="B253" t="str">
            <v>西方文学概论</v>
          </cell>
          <cell r="C253" t="str">
            <v>文学类</v>
          </cell>
          <cell r="D253" t="str">
            <v>外国文学史（第二版） </v>
          </cell>
          <cell r="E253" t="str">
            <v> </v>
          </cell>
          <cell r="F253" t="str">
            <v>978-7-04-050106-3（上）978-7-04-050107-0（下）</v>
          </cell>
          <cell r="G253" t="str">
            <v>聂珍钊、郑克鲁、蒋承勇</v>
          </cell>
          <cell r="H253" t="str">
            <v>高等教育出版社</v>
          </cell>
          <cell r="I253">
            <v>2018.8</v>
          </cell>
          <cell r="J253">
            <v>2</v>
          </cell>
          <cell r="K253" t="str">
            <v>38.8        32.2</v>
          </cell>
          <cell r="L253" t="str">
            <v>马工程重点教材</v>
          </cell>
          <cell r="M253" t="str">
            <v>×</v>
          </cell>
          <cell r="N253" t="str">
            <v>√</v>
          </cell>
          <cell r="O253" t="str">
            <v>√</v>
          </cell>
          <cell r="P253" t="str">
            <v>√</v>
          </cell>
          <cell r="Q253" t="str">
            <v>√</v>
          </cell>
          <cell r="R253" t="str">
            <v> </v>
          </cell>
          <cell r="S253" t="str">
            <v> </v>
          </cell>
          <cell r="T253" t="str">
            <v>×</v>
          </cell>
          <cell r="U253" t="str">
            <v>×</v>
          </cell>
          <cell r="V253" t="str">
            <v>×</v>
          </cell>
        </row>
        <row r="254">
          <cell r="B254" t="str">
            <v>西方文学简史</v>
          </cell>
          <cell r="C254" t="str">
            <v>文学类</v>
          </cell>
          <cell r="D254" t="str">
            <v>外国文学史（第二版） </v>
          </cell>
          <cell r="E254" t="str">
            <v> </v>
          </cell>
          <cell r="F254" t="str">
            <v>978-7-04-050106-3（上）978-7-04-050107-0（下）</v>
          </cell>
          <cell r="G254" t="str">
            <v>聂珍钊、郑克鲁、蒋承勇</v>
          </cell>
          <cell r="H254" t="str">
            <v>高等教育出版社</v>
          </cell>
          <cell r="I254">
            <v>2018.8</v>
          </cell>
          <cell r="J254">
            <v>2</v>
          </cell>
          <cell r="K254" t="str">
            <v>38.8        32.2</v>
          </cell>
          <cell r="L254" t="str">
            <v>马工程重点教材</v>
          </cell>
          <cell r="M254" t="str">
            <v>×</v>
          </cell>
          <cell r="N254" t="str">
            <v>√</v>
          </cell>
          <cell r="O254" t="str">
            <v>√</v>
          </cell>
          <cell r="P254" t="str">
            <v>√</v>
          </cell>
          <cell r="Q254" t="str">
            <v>√</v>
          </cell>
          <cell r="R254" t="str">
            <v> </v>
          </cell>
          <cell r="S254" t="str">
            <v> </v>
          </cell>
          <cell r="T254" t="str">
            <v>×</v>
          </cell>
          <cell r="U254" t="str">
            <v>×</v>
          </cell>
          <cell r="V254" t="str">
            <v>×</v>
          </cell>
        </row>
        <row r="255">
          <cell r="B255" t="str">
            <v>西方文学</v>
          </cell>
          <cell r="C255" t="str">
            <v>文学类</v>
          </cell>
          <cell r="D255" t="str">
            <v>外国文学史（第二版） </v>
          </cell>
          <cell r="E255" t="str">
            <v> </v>
          </cell>
          <cell r="F255" t="str">
            <v>978-7-04-050106-3（上）978-7-04-050107-0（下）</v>
          </cell>
          <cell r="G255" t="str">
            <v>聂珍钊、郑克鲁、蒋承勇</v>
          </cell>
          <cell r="H255" t="str">
            <v>高等教育出版社</v>
          </cell>
          <cell r="I255">
            <v>2018.8</v>
          </cell>
          <cell r="J255">
            <v>2</v>
          </cell>
          <cell r="K255" t="str">
            <v>38.8        32.2</v>
          </cell>
          <cell r="L255" t="str">
            <v>马工程重点教材</v>
          </cell>
          <cell r="M255" t="str">
            <v>×</v>
          </cell>
          <cell r="N255" t="str">
            <v>√</v>
          </cell>
          <cell r="O255" t="str">
            <v>√</v>
          </cell>
          <cell r="P255" t="str">
            <v>√</v>
          </cell>
          <cell r="Q255" t="str">
            <v>√</v>
          </cell>
          <cell r="R255" t="str">
            <v> </v>
          </cell>
          <cell r="S255" t="str">
            <v> </v>
          </cell>
          <cell r="T255" t="str">
            <v>×</v>
          </cell>
          <cell r="U255" t="str">
            <v>×</v>
          </cell>
          <cell r="V255" t="str">
            <v>×</v>
          </cell>
        </row>
        <row r="256">
          <cell r="B256" t="str">
            <v>西方文学史</v>
          </cell>
          <cell r="C256" t="str">
            <v>文学类</v>
          </cell>
          <cell r="D256" t="str">
            <v>外国文学史（第二版） </v>
          </cell>
          <cell r="E256" t="str">
            <v> </v>
          </cell>
          <cell r="F256" t="str">
            <v>978-7-04-050106-3（上）978-7-04-050107-0（下）</v>
          </cell>
          <cell r="G256" t="str">
            <v>聂珍钊、郑克鲁、蒋承勇</v>
          </cell>
          <cell r="H256" t="str">
            <v>高等教育出版社</v>
          </cell>
          <cell r="I256">
            <v>2018.8</v>
          </cell>
          <cell r="J256">
            <v>2</v>
          </cell>
          <cell r="K256" t="str">
            <v>38.8        32.2</v>
          </cell>
          <cell r="L256" t="str">
            <v>马工程重点教材</v>
          </cell>
          <cell r="M256" t="str">
            <v>×</v>
          </cell>
          <cell r="N256" t="str">
            <v>√</v>
          </cell>
          <cell r="O256" t="str">
            <v>√</v>
          </cell>
          <cell r="P256" t="str">
            <v>√</v>
          </cell>
          <cell r="Q256" t="str">
            <v>√</v>
          </cell>
          <cell r="R256" t="str">
            <v> </v>
          </cell>
          <cell r="S256" t="str">
            <v> </v>
          </cell>
          <cell r="T256" t="str">
            <v>×</v>
          </cell>
          <cell r="U256" t="str">
            <v>×</v>
          </cell>
          <cell r="V256" t="str">
            <v>×</v>
          </cell>
        </row>
        <row r="257">
          <cell r="B257" t="str">
            <v>欧美文学</v>
          </cell>
          <cell r="C257" t="str">
            <v>文学类</v>
          </cell>
          <cell r="D257" t="str">
            <v>外国文学史（第二版） </v>
          </cell>
          <cell r="E257" t="str">
            <v> </v>
          </cell>
          <cell r="F257" t="str">
            <v>978-7-04-050106-3（上）978-7-04-050107-0（下）</v>
          </cell>
          <cell r="G257" t="str">
            <v>聂珍钊、郑克鲁、蒋承勇</v>
          </cell>
          <cell r="H257" t="str">
            <v>高等教育出版社</v>
          </cell>
          <cell r="I257">
            <v>2018.8</v>
          </cell>
          <cell r="J257">
            <v>2</v>
          </cell>
          <cell r="K257" t="str">
            <v>38.8        32.2</v>
          </cell>
          <cell r="L257" t="str">
            <v>马工程重点教材</v>
          </cell>
          <cell r="M257" t="str">
            <v>×</v>
          </cell>
          <cell r="N257" t="str">
            <v>√</v>
          </cell>
          <cell r="O257" t="str">
            <v>√</v>
          </cell>
          <cell r="P257" t="str">
            <v>√</v>
          </cell>
          <cell r="Q257" t="str">
            <v>√</v>
          </cell>
          <cell r="R257" t="str">
            <v> </v>
          </cell>
          <cell r="S257" t="str">
            <v> </v>
          </cell>
          <cell r="T257" t="str">
            <v>×</v>
          </cell>
          <cell r="U257" t="str">
            <v>×</v>
          </cell>
          <cell r="V257" t="str">
            <v>×</v>
          </cell>
        </row>
        <row r="258">
          <cell r="B258" t="str">
            <v>欧美文学史</v>
          </cell>
          <cell r="C258" t="str">
            <v>文学类</v>
          </cell>
          <cell r="D258" t="str">
            <v>外国文学史（第二版） </v>
          </cell>
          <cell r="E258" t="str">
            <v> </v>
          </cell>
          <cell r="F258" t="str">
            <v>978-7-04-050106-3（上）978-7-04-050107-0（下）</v>
          </cell>
          <cell r="G258" t="str">
            <v>聂珍钊、郑克鲁、蒋承勇</v>
          </cell>
          <cell r="H258" t="str">
            <v>高等教育出版社</v>
          </cell>
          <cell r="I258">
            <v>2018.8</v>
          </cell>
          <cell r="J258">
            <v>2</v>
          </cell>
          <cell r="K258" t="str">
            <v>38.8        32.2</v>
          </cell>
          <cell r="L258" t="str">
            <v>马工程重点教材</v>
          </cell>
          <cell r="M258" t="str">
            <v>×</v>
          </cell>
          <cell r="N258" t="str">
            <v>√</v>
          </cell>
          <cell r="O258" t="str">
            <v>√</v>
          </cell>
          <cell r="P258" t="str">
            <v>√</v>
          </cell>
          <cell r="Q258" t="str">
            <v>√</v>
          </cell>
          <cell r="R258" t="str">
            <v> </v>
          </cell>
          <cell r="S258" t="str">
            <v> </v>
          </cell>
          <cell r="T258" t="str">
            <v>×</v>
          </cell>
          <cell r="U258" t="str">
            <v>×</v>
          </cell>
          <cell r="V258" t="str">
            <v>×</v>
          </cell>
        </row>
        <row r="259">
          <cell r="B259" t="str">
            <v>比较文学</v>
          </cell>
          <cell r="C259" t="str">
            <v>文学类</v>
          </cell>
          <cell r="D259" t="str">
            <v>比较文学概论（第二版）</v>
          </cell>
          <cell r="E259" t="str">
            <v> </v>
          </cell>
          <cell r="F259" t="str">
            <v>978-7-04-050105-6</v>
          </cell>
          <cell r="G259" t="str">
            <v>曹顺庆、孙景尧、高旭东</v>
          </cell>
          <cell r="H259" t="str">
            <v>高等教育出版社</v>
          </cell>
          <cell r="I259">
            <v>2018.9</v>
          </cell>
          <cell r="J259">
            <v>2</v>
          </cell>
          <cell r="K259">
            <v>37.5</v>
          </cell>
          <cell r="L259" t="str">
            <v>马工程重点教材</v>
          </cell>
          <cell r="M259" t="str">
            <v>×</v>
          </cell>
          <cell r="N259" t="str">
            <v>√</v>
          </cell>
          <cell r="O259" t="str">
            <v>√</v>
          </cell>
          <cell r="P259" t="str">
            <v>√</v>
          </cell>
          <cell r="Q259" t="str">
            <v>√</v>
          </cell>
          <cell r="R259" t="str">
            <v> </v>
          </cell>
          <cell r="S259" t="str">
            <v> </v>
          </cell>
          <cell r="T259" t="str">
            <v>×</v>
          </cell>
          <cell r="U259" t="str">
            <v>×</v>
          </cell>
          <cell r="V259" t="str">
            <v>×</v>
          </cell>
        </row>
        <row r="260">
          <cell r="B260" t="str">
            <v>比较文学概论</v>
          </cell>
          <cell r="C260" t="str">
            <v>文学类</v>
          </cell>
          <cell r="D260" t="str">
            <v>比较文学概论（第二版）</v>
          </cell>
          <cell r="E260" t="str">
            <v> </v>
          </cell>
          <cell r="F260" t="str">
            <v>978-7-04-050105-6</v>
          </cell>
          <cell r="G260" t="str">
            <v>曹顺庆、孙景尧、高旭东</v>
          </cell>
          <cell r="H260" t="str">
            <v>高等教育出版社</v>
          </cell>
          <cell r="I260">
            <v>2018.9</v>
          </cell>
          <cell r="J260">
            <v>2</v>
          </cell>
          <cell r="K260">
            <v>37.5</v>
          </cell>
          <cell r="L260" t="str">
            <v>马工程重点教材</v>
          </cell>
          <cell r="M260" t="str">
            <v>×</v>
          </cell>
          <cell r="N260" t="str">
            <v>√</v>
          </cell>
          <cell r="O260" t="str">
            <v>√</v>
          </cell>
          <cell r="P260" t="str">
            <v>√</v>
          </cell>
          <cell r="Q260" t="str">
            <v>√</v>
          </cell>
          <cell r="R260" t="str">
            <v> </v>
          </cell>
          <cell r="S260" t="str">
            <v> </v>
          </cell>
          <cell r="T260" t="str">
            <v>×</v>
          </cell>
          <cell r="U260" t="str">
            <v>×</v>
          </cell>
          <cell r="V260" t="str">
            <v>×</v>
          </cell>
        </row>
        <row r="261">
          <cell r="B261" t="str">
            <v>比较文学导论</v>
          </cell>
          <cell r="C261" t="str">
            <v>文学类</v>
          </cell>
          <cell r="D261" t="str">
            <v>比较文学概论（第二版）</v>
          </cell>
          <cell r="E261" t="str">
            <v> </v>
          </cell>
          <cell r="F261" t="str">
            <v>978-7-04-050105-6</v>
          </cell>
          <cell r="G261" t="str">
            <v>曹顺庆、孙景尧、高旭东</v>
          </cell>
          <cell r="H261" t="str">
            <v>高等教育出版社</v>
          </cell>
          <cell r="I261">
            <v>2018.9</v>
          </cell>
          <cell r="J261">
            <v>2</v>
          </cell>
          <cell r="K261">
            <v>37.5</v>
          </cell>
          <cell r="L261" t="str">
            <v>马工程重点教材</v>
          </cell>
          <cell r="M261" t="str">
            <v>×</v>
          </cell>
          <cell r="N261" t="str">
            <v>√</v>
          </cell>
          <cell r="O261" t="str">
            <v>√</v>
          </cell>
          <cell r="P261" t="str">
            <v>√</v>
          </cell>
          <cell r="Q261" t="str">
            <v>√</v>
          </cell>
          <cell r="R261" t="str">
            <v> </v>
          </cell>
          <cell r="S261" t="str">
            <v> </v>
          </cell>
          <cell r="T261" t="str">
            <v>×</v>
          </cell>
          <cell r="U261" t="str">
            <v>×</v>
          </cell>
          <cell r="V261" t="str">
            <v>×</v>
          </cell>
        </row>
        <row r="262">
          <cell r="B262" t="str">
            <v>比较文学原理</v>
          </cell>
          <cell r="C262" t="str">
            <v>文学类</v>
          </cell>
          <cell r="D262" t="str">
            <v>比较文学概论（第二版）</v>
          </cell>
          <cell r="E262" t="str">
            <v> </v>
          </cell>
          <cell r="F262" t="str">
            <v>978-7-04-050105-6</v>
          </cell>
          <cell r="G262" t="str">
            <v>曹顺庆、孙景尧、高旭东</v>
          </cell>
          <cell r="H262" t="str">
            <v>高等教育出版社</v>
          </cell>
          <cell r="I262">
            <v>2018.9</v>
          </cell>
          <cell r="J262">
            <v>2</v>
          </cell>
          <cell r="K262">
            <v>37.5</v>
          </cell>
          <cell r="L262" t="str">
            <v>马工程重点教材</v>
          </cell>
          <cell r="M262" t="str">
            <v>×</v>
          </cell>
          <cell r="N262" t="str">
            <v>√</v>
          </cell>
          <cell r="O262" t="str">
            <v>√</v>
          </cell>
          <cell r="P262" t="str">
            <v>√</v>
          </cell>
          <cell r="Q262" t="str">
            <v>√</v>
          </cell>
          <cell r="R262" t="str">
            <v> </v>
          </cell>
          <cell r="S262" t="str">
            <v> </v>
          </cell>
          <cell r="T262" t="str">
            <v>×</v>
          </cell>
          <cell r="U262" t="str">
            <v>×</v>
          </cell>
          <cell r="V262" t="str">
            <v>×</v>
          </cell>
        </row>
        <row r="263">
          <cell r="B263" t="str">
            <v>比较文学专题</v>
          </cell>
          <cell r="C263" t="str">
            <v>文学类</v>
          </cell>
          <cell r="D263" t="str">
            <v>比较文学概论（第二版）</v>
          </cell>
          <cell r="E263" t="str">
            <v> </v>
          </cell>
          <cell r="F263" t="str">
            <v>978-7-04-050105-6</v>
          </cell>
          <cell r="G263" t="str">
            <v>曹顺庆、孙景尧、高旭东</v>
          </cell>
          <cell r="H263" t="str">
            <v>高等教育出版社</v>
          </cell>
          <cell r="I263">
            <v>2018.9</v>
          </cell>
          <cell r="J263">
            <v>2</v>
          </cell>
          <cell r="K263">
            <v>37.5</v>
          </cell>
          <cell r="L263" t="str">
            <v>马工程重点教材</v>
          </cell>
          <cell r="M263" t="str">
            <v>×</v>
          </cell>
          <cell r="N263" t="str">
            <v>√</v>
          </cell>
          <cell r="O263" t="str">
            <v>√</v>
          </cell>
          <cell r="P263" t="str">
            <v>√</v>
          </cell>
          <cell r="Q263" t="str">
            <v>√</v>
          </cell>
          <cell r="R263" t="str">
            <v> </v>
          </cell>
          <cell r="S263" t="str">
            <v> </v>
          </cell>
          <cell r="T263" t="str">
            <v>×</v>
          </cell>
          <cell r="U263" t="str">
            <v>×</v>
          </cell>
          <cell r="V263" t="str">
            <v>×</v>
          </cell>
        </row>
        <row r="264">
          <cell r="B264" t="str">
            <v>比较文学与世界文学</v>
          </cell>
          <cell r="C264" t="str">
            <v>文学类</v>
          </cell>
          <cell r="D264" t="str">
            <v>比较文学概论（第二版）</v>
          </cell>
          <cell r="E264" t="str">
            <v> </v>
          </cell>
          <cell r="F264" t="str">
            <v>978-7-04-050105-6</v>
          </cell>
          <cell r="G264" t="str">
            <v>曹顺庆、孙景尧、高旭东</v>
          </cell>
          <cell r="H264" t="str">
            <v>高等教育出版社</v>
          </cell>
          <cell r="I264">
            <v>2018.9</v>
          </cell>
          <cell r="J264">
            <v>2</v>
          </cell>
          <cell r="K264">
            <v>37.5</v>
          </cell>
          <cell r="L264" t="str">
            <v>马工程重点教材</v>
          </cell>
          <cell r="M264" t="str">
            <v>×</v>
          </cell>
          <cell r="N264" t="str">
            <v>√</v>
          </cell>
          <cell r="O264" t="str">
            <v>√</v>
          </cell>
          <cell r="P264" t="str">
            <v>√</v>
          </cell>
          <cell r="Q264" t="str">
            <v>√</v>
          </cell>
          <cell r="R264" t="str">
            <v> </v>
          </cell>
          <cell r="S264" t="str">
            <v> </v>
          </cell>
          <cell r="T264" t="str">
            <v>×</v>
          </cell>
          <cell r="U264" t="str">
            <v>×</v>
          </cell>
          <cell r="V264" t="str">
            <v>×</v>
          </cell>
        </row>
        <row r="265">
          <cell r="B265" t="str">
            <v>比较文学研究</v>
          </cell>
          <cell r="C265" t="str">
            <v>文学类</v>
          </cell>
          <cell r="D265" t="str">
            <v>比较文学概论（第二版）</v>
          </cell>
          <cell r="E265" t="str">
            <v> </v>
          </cell>
          <cell r="F265" t="str">
            <v>978-7-04-050105-6</v>
          </cell>
          <cell r="G265" t="str">
            <v>曹顺庆、孙景尧、高旭东</v>
          </cell>
          <cell r="H265" t="str">
            <v>高等教育出版社</v>
          </cell>
          <cell r="I265">
            <v>2018.9</v>
          </cell>
          <cell r="J265">
            <v>2</v>
          </cell>
          <cell r="K265">
            <v>37.5</v>
          </cell>
          <cell r="L265" t="str">
            <v>马工程重点教材</v>
          </cell>
          <cell r="M265" t="str">
            <v>×</v>
          </cell>
          <cell r="N265" t="str">
            <v>√</v>
          </cell>
          <cell r="O265" t="str">
            <v>√</v>
          </cell>
          <cell r="P265" t="str">
            <v>√</v>
          </cell>
          <cell r="Q265" t="str">
            <v>√</v>
          </cell>
          <cell r="R265" t="str">
            <v> </v>
          </cell>
          <cell r="S265" t="str">
            <v> </v>
          </cell>
          <cell r="T265" t="str">
            <v>×</v>
          </cell>
          <cell r="U265" t="str">
            <v>×</v>
          </cell>
          <cell r="V265" t="str">
            <v>×</v>
          </cell>
        </row>
        <row r="266">
          <cell r="B266" t="str">
            <v>比较文学论</v>
          </cell>
          <cell r="C266" t="str">
            <v>文学类</v>
          </cell>
          <cell r="D266" t="str">
            <v>比较文学概论（第二版）</v>
          </cell>
          <cell r="E266" t="str">
            <v> </v>
          </cell>
          <cell r="F266" t="str">
            <v>978-7-04-050105-6</v>
          </cell>
          <cell r="G266" t="str">
            <v>曹顺庆、孙景尧、高旭东</v>
          </cell>
          <cell r="H266" t="str">
            <v>高等教育出版社</v>
          </cell>
          <cell r="I266">
            <v>2018.9</v>
          </cell>
          <cell r="J266">
            <v>2</v>
          </cell>
          <cell r="K266">
            <v>37.5</v>
          </cell>
          <cell r="L266" t="str">
            <v>马工程重点教材</v>
          </cell>
          <cell r="M266" t="str">
            <v>×</v>
          </cell>
          <cell r="N266" t="str">
            <v>√</v>
          </cell>
          <cell r="O266" t="str">
            <v>√</v>
          </cell>
          <cell r="P266" t="str">
            <v>√</v>
          </cell>
          <cell r="Q266" t="str">
            <v>√</v>
          </cell>
          <cell r="R266" t="str">
            <v> </v>
          </cell>
          <cell r="S266" t="str">
            <v> </v>
          </cell>
          <cell r="T266" t="str">
            <v>×</v>
          </cell>
          <cell r="U266" t="str">
            <v>×</v>
          </cell>
          <cell r="V266" t="str">
            <v>×</v>
          </cell>
        </row>
        <row r="267">
          <cell r="B267" t="str">
            <v>比较文学通论</v>
          </cell>
          <cell r="C267" t="str">
            <v>文学类</v>
          </cell>
          <cell r="D267" t="str">
            <v>比较文学概论（第二版）</v>
          </cell>
          <cell r="E267" t="str">
            <v> </v>
          </cell>
          <cell r="F267" t="str">
            <v>978-7-04-050105-6</v>
          </cell>
          <cell r="G267" t="str">
            <v>曹顺庆、孙景尧、高旭东</v>
          </cell>
          <cell r="H267" t="str">
            <v>高等教育出版社</v>
          </cell>
          <cell r="I267">
            <v>2018.9</v>
          </cell>
          <cell r="J267">
            <v>2</v>
          </cell>
          <cell r="K267">
            <v>37.5</v>
          </cell>
          <cell r="L267" t="str">
            <v>马工程重点教材</v>
          </cell>
          <cell r="M267" t="str">
            <v>×</v>
          </cell>
          <cell r="N267" t="str">
            <v>√</v>
          </cell>
          <cell r="O267" t="str">
            <v>√</v>
          </cell>
          <cell r="P267" t="str">
            <v>√</v>
          </cell>
          <cell r="Q267" t="str">
            <v>√</v>
          </cell>
          <cell r="R267" t="str">
            <v> </v>
          </cell>
          <cell r="S267" t="str">
            <v> </v>
          </cell>
          <cell r="T267" t="str">
            <v>×</v>
          </cell>
          <cell r="U267" t="str">
            <v>×</v>
          </cell>
          <cell r="V267" t="str">
            <v>×</v>
          </cell>
        </row>
        <row r="268">
          <cell r="B268" t="str">
            <v>比较文学与世界文学专题研究</v>
          </cell>
          <cell r="C268" t="str">
            <v>文学类</v>
          </cell>
          <cell r="D268" t="str">
            <v>比较文学概论（第二版）</v>
          </cell>
          <cell r="E268" t="str">
            <v> </v>
          </cell>
          <cell r="F268" t="str">
            <v>978-7-04-050105-6</v>
          </cell>
          <cell r="G268" t="str">
            <v>曹顺庆、孙景尧、高旭东</v>
          </cell>
          <cell r="H268" t="str">
            <v>高等教育出版社</v>
          </cell>
          <cell r="I268">
            <v>2018.9</v>
          </cell>
          <cell r="J268">
            <v>2</v>
          </cell>
          <cell r="K268">
            <v>37.5</v>
          </cell>
          <cell r="L268" t="str">
            <v>马工程重点教材</v>
          </cell>
          <cell r="M268" t="str">
            <v>×</v>
          </cell>
          <cell r="N268" t="str">
            <v>√</v>
          </cell>
          <cell r="O268" t="str">
            <v>√</v>
          </cell>
          <cell r="P268" t="str">
            <v>√</v>
          </cell>
          <cell r="Q268" t="str">
            <v>√</v>
          </cell>
          <cell r="R268" t="str">
            <v> </v>
          </cell>
          <cell r="S268" t="str">
            <v> </v>
          </cell>
          <cell r="T268" t="str">
            <v>×</v>
          </cell>
          <cell r="U268" t="str">
            <v>×</v>
          </cell>
          <cell r="V268" t="str">
            <v>×</v>
          </cell>
        </row>
        <row r="269">
          <cell r="B269" t="str">
            <v>世界文学与比较文学</v>
          </cell>
          <cell r="C269" t="str">
            <v>文学类</v>
          </cell>
          <cell r="D269" t="str">
            <v>比较文学概论（第二版）</v>
          </cell>
          <cell r="E269" t="str">
            <v> </v>
          </cell>
          <cell r="F269" t="str">
            <v>978-7-04-050105-6</v>
          </cell>
          <cell r="G269" t="str">
            <v>曹顺庆、孙景尧、高旭东</v>
          </cell>
          <cell r="H269" t="str">
            <v>高等教育出版社</v>
          </cell>
          <cell r="I269">
            <v>2018.9</v>
          </cell>
          <cell r="J269">
            <v>2</v>
          </cell>
          <cell r="K269">
            <v>37.5</v>
          </cell>
          <cell r="L269" t="str">
            <v>马工程重点教材</v>
          </cell>
          <cell r="M269" t="str">
            <v>×</v>
          </cell>
          <cell r="N269" t="str">
            <v>√</v>
          </cell>
          <cell r="O269" t="str">
            <v>√</v>
          </cell>
          <cell r="P269" t="str">
            <v>√</v>
          </cell>
          <cell r="Q269" t="str">
            <v>√</v>
          </cell>
          <cell r="R269" t="str">
            <v> </v>
          </cell>
          <cell r="S269" t="str">
            <v> </v>
          </cell>
          <cell r="T269" t="str">
            <v>×</v>
          </cell>
          <cell r="U269" t="str">
            <v>×</v>
          </cell>
          <cell r="V269" t="str">
            <v>×</v>
          </cell>
        </row>
        <row r="270">
          <cell r="B270" t="str">
            <v>中国美学</v>
          </cell>
          <cell r="C270" t="str">
            <v>哲学类</v>
          </cell>
          <cell r="D270" t="str">
            <v>中国美学史（第二版）</v>
          </cell>
          <cell r="E270" t="str">
            <v> </v>
          </cell>
          <cell r="F270" t="str">
            <v>978-7-04-050093-6</v>
          </cell>
          <cell r="G270" t="str">
            <v>张法、朱良志</v>
          </cell>
          <cell r="H270" t="str">
            <v>高等教育出版社</v>
          </cell>
          <cell r="I270">
            <v>2018.8</v>
          </cell>
          <cell r="J270">
            <v>2</v>
          </cell>
          <cell r="K270">
            <v>39.7</v>
          </cell>
          <cell r="L270" t="str">
            <v>马工程重点教材</v>
          </cell>
          <cell r="M270" t="str">
            <v>×</v>
          </cell>
          <cell r="N270" t="str">
            <v>√</v>
          </cell>
          <cell r="O270" t="str">
            <v>√</v>
          </cell>
          <cell r="P270" t="str">
            <v>√</v>
          </cell>
          <cell r="Q270" t="str">
            <v>√</v>
          </cell>
          <cell r="R270" t="str">
            <v> </v>
          </cell>
          <cell r="S270" t="str">
            <v> </v>
          </cell>
          <cell r="T270" t="str">
            <v>×</v>
          </cell>
          <cell r="U270" t="str">
            <v>×</v>
          </cell>
          <cell r="V270" t="str">
            <v>×</v>
          </cell>
        </row>
        <row r="271">
          <cell r="B271" t="str">
            <v>中国美学导论</v>
          </cell>
          <cell r="C271" t="str">
            <v>哲学类</v>
          </cell>
          <cell r="D271" t="str">
            <v>中国美学史（第二版）</v>
          </cell>
          <cell r="E271" t="str">
            <v> </v>
          </cell>
          <cell r="F271" t="str">
            <v>978-7-04-050093-6</v>
          </cell>
          <cell r="G271" t="str">
            <v>张法、朱良志</v>
          </cell>
          <cell r="H271" t="str">
            <v>高等教育出版社</v>
          </cell>
          <cell r="I271">
            <v>2018.8</v>
          </cell>
          <cell r="J271">
            <v>2</v>
          </cell>
          <cell r="K271">
            <v>39.7</v>
          </cell>
          <cell r="L271" t="str">
            <v>马工程重点教材</v>
          </cell>
          <cell r="M271" t="str">
            <v>×</v>
          </cell>
          <cell r="N271" t="str">
            <v>√</v>
          </cell>
          <cell r="O271" t="str">
            <v>√</v>
          </cell>
          <cell r="P271" t="str">
            <v>√</v>
          </cell>
          <cell r="Q271" t="str">
            <v>√</v>
          </cell>
          <cell r="R271" t="str">
            <v> </v>
          </cell>
          <cell r="S271" t="str">
            <v> </v>
          </cell>
          <cell r="T271" t="str">
            <v>×</v>
          </cell>
          <cell r="U271" t="str">
            <v>×</v>
          </cell>
          <cell r="V271" t="str">
            <v>×</v>
          </cell>
        </row>
        <row r="272">
          <cell r="B272" t="str">
            <v>中国美学史</v>
          </cell>
          <cell r="C272" t="str">
            <v>哲学类</v>
          </cell>
          <cell r="D272" t="str">
            <v>中国美学史（第二版）</v>
          </cell>
          <cell r="E272" t="str">
            <v> </v>
          </cell>
          <cell r="F272" t="str">
            <v>978-7-04-050093-6</v>
          </cell>
          <cell r="G272" t="str">
            <v>张法、朱良志</v>
          </cell>
          <cell r="H272" t="str">
            <v>高等教育出版社</v>
          </cell>
          <cell r="I272">
            <v>2018.8</v>
          </cell>
          <cell r="J272">
            <v>2</v>
          </cell>
          <cell r="K272">
            <v>39.7</v>
          </cell>
          <cell r="L272" t="str">
            <v>马工程重点教材</v>
          </cell>
          <cell r="M272" t="str">
            <v>×</v>
          </cell>
          <cell r="N272" t="str">
            <v>√</v>
          </cell>
          <cell r="O272" t="str">
            <v>√</v>
          </cell>
          <cell r="P272" t="str">
            <v>√</v>
          </cell>
          <cell r="Q272" t="str">
            <v>√</v>
          </cell>
          <cell r="R272" t="str">
            <v> </v>
          </cell>
          <cell r="S272" t="str">
            <v> </v>
          </cell>
          <cell r="T272" t="str">
            <v>×</v>
          </cell>
          <cell r="U272" t="str">
            <v>×</v>
          </cell>
          <cell r="V272" t="str">
            <v>×</v>
          </cell>
        </row>
        <row r="273">
          <cell r="B273" t="str">
            <v>中国美学史概要</v>
          </cell>
          <cell r="C273" t="str">
            <v>哲学类</v>
          </cell>
          <cell r="D273" t="str">
            <v>中国美学史（第二版）</v>
          </cell>
          <cell r="E273" t="str">
            <v> </v>
          </cell>
          <cell r="F273" t="str">
            <v>978-7-04-050093-6</v>
          </cell>
          <cell r="G273" t="str">
            <v>张法、朱良志</v>
          </cell>
          <cell r="H273" t="str">
            <v>高等教育出版社</v>
          </cell>
          <cell r="I273">
            <v>2018.8</v>
          </cell>
          <cell r="J273">
            <v>2</v>
          </cell>
          <cell r="K273">
            <v>39.7</v>
          </cell>
          <cell r="L273" t="str">
            <v>马工程重点教材</v>
          </cell>
          <cell r="M273" t="str">
            <v>×</v>
          </cell>
          <cell r="N273" t="str">
            <v>√</v>
          </cell>
          <cell r="O273" t="str">
            <v>√</v>
          </cell>
          <cell r="P273" t="str">
            <v>√</v>
          </cell>
          <cell r="Q273" t="str">
            <v>√</v>
          </cell>
          <cell r="R273" t="str">
            <v> </v>
          </cell>
          <cell r="S273" t="str">
            <v> </v>
          </cell>
          <cell r="T273" t="str">
            <v>×</v>
          </cell>
          <cell r="U273" t="str">
            <v>×</v>
          </cell>
          <cell r="V273" t="str">
            <v>×</v>
          </cell>
        </row>
        <row r="274">
          <cell r="B274" t="str">
            <v>中国美学史纲要</v>
          </cell>
          <cell r="C274" t="str">
            <v>哲学类</v>
          </cell>
          <cell r="D274" t="str">
            <v>中国美学史（第二版）</v>
          </cell>
          <cell r="E274" t="str">
            <v> </v>
          </cell>
          <cell r="F274" t="str">
            <v>978-7-04-050093-6</v>
          </cell>
          <cell r="G274" t="str">
            <v>张法、朱良志</v>
          </cell>
          <cell r="H274" t="str">
            <v>高等教育出版社</v>
          </cell>
          <cell r="I274">
            <v>2018.8</v>
          </cell>
          <cell r="J274">
            <v>2</v>
          </cell>
          <cell r="K274">
            <v>39.7</v>
          </cell>
          <cell r="L274" t="str">
            <v>马工程重点教材</v>
          </cell>
          <cell r="M274" t="str">
            <v>×</v>
          </cell>
          <cell r="N274" t="str">
            <v>√</v>
          </cell>
          <cell r="O274" t="str">
            <v>√</v>
          </cell>
          <cell r="P274" t="str">
            <v>√</v>
          </cell>
          <cell r="Q274" t="str">
            <v>√</v>
          </cell>
          <cell r="R274" t="str">
            <v> </v>
          </cell>
          <cell r="S274" t="str">
            <v> </v>
          </cell>
          <cell r="T274" t="str">
            <v>×</v>
          </cell>
          <cell r="U274" t="str">
            <v>×</v>
          </cell>
          <cell r="V274" t="str">
            <v>×</v>
          </cell>
        </row>
        <row r="275">
          <cell r="B275" t="str">
            <v>中国美学史话</v>
          </cell>
          <cell r="C275" t="str">
            <v>哲学类</v>
          </cell>
          <cell r="D275" t="str">
            <v>中国美学史（第二版）</v>
          </cell>
          <cell r="E275" t="str">
            <v> </v>
          </cell>
          <cell r="F275" t="str">
            <v>978-7-04-050093-6</v>
          </cell>
          <cell r="G275" t="str">
            <v>张法、朱良志</v>
          </cell>
          <cell r="H275" t="str">
            <v>高等教育出版社</v>
          </cell>
          <cell r="I275">
            <v>2018.8</v>
          </cell>
          <cell r="J275">
            <v>2</v>
          </cell>
          <cell r="K275">
            <v>39.7</v>
          </cell>
          <cell r="L275" t="str">
            <v>马工程重点教材</v>
          </cell>
          <cell r="M275" t="str">
            <v>×</v>
          </cell>
          <cell r="N275" t="str">
            <v>√</v>
          </cell>
          <cell r="O275" t="str">
            <v>√</v>
          </cell>
          <cell r="P275" t="str">
            <v>√</v>
          </cell>
          <cell r="Q275" t="str">
            <v>√</v>
          </cell>
          <cell r="R275" t="str">
            <v> </v>
          </cell>
          <cell r="S275" t="str">
            <v> </v>
          </cell>
          <cell r="T275" t="str">
            <v>×</v>
          </cell>
          <cell r="U275" t="str">
            <v>×</v>
          </cell>
          <cell r="V275" t="str">
            <v>×</v>
          </cell>
        </row>
        <row r="276">
          <cell r="B276" t="str">
            <v>中国美学史专题</v>
          </cell>
          <cell r="C276" t="str">
            <v>哲学类</v>
          </cell>
          <cell r="D276" t="str">
            <v>中国美学史（第二版）</v>
          </cell>
          <cell r="E276" t="str">
            <v> </v>
          </cell>
          <cell r="F276" t="str">
            <v>978-7-04-050093-6</v>
          </cell>
          <cell r="G276" t="str">
            <v>张法、朱良志</v>
          </cell>
          <cell r="H276" t="str">
            <v>高等教育出版社</v>
          </cell>
          <cell r="I276">
            <v>2018.8</v>
          </cell>
          <cell r="J276">
            <v>2</v>
          </cell>
          <cell r="K276">
            <v>39.7</v>
          </cell>
          <cell r="L276" t="str">
            <v>马工程重点教材</v>
          </cell>
          <cell r="M276" t="str">
            <v>×</v>
          </cell>
          <cell r="N276" t="str">
            <v>√</v>
          </cell>
          <cell r="O276" t="str">
            <v>√</v>
          </cell>
          <cell r="P276" t="str">
            <v>√</v>
          </cell>
          <cell r="Q276" t="str">
            <v>√</v>
          </cell>
          <cell r="R276" t="str">
            <v> </v>
          </cell>
          <cell r="S276" t="str">
            <v> </v>
          </cell>
          <cell r="T276" t="str">
            <v>×</v>
          </cell>
          <cell r="U276" t="str">
            <v>×</v>
          </cell>
          <cell r="V276" t="str">
            <v>×</v>
          </cell>
        </row>
        <row r="277">
          <cell r="B277" t="str">
            <v>中国美学思想史</v>
          </cell>
          <cell r="C277" t="str">
            <v>哲学类</v>
          </cell>
          <cell r="D277" t="str">
            <v>中国美学史（第二版）</v>
          </cell>
          <cell r="E277" t="str">
            <v> </v>
          </cell>
          <cell r="F277" t="str">
            <v>978-7-04-050093-6</v>
          </cell>
          <cell r="G277" t="str">
            <v>张法、朱良志</v>
          </cell>
          <cell r="H277" t="str">
            <v>高等教育出版社</v>
          </cell>
          <cell r="I277">
            <v>2018.8</v>
          </cell>
          <cell r="J277">
            <v>2</v>
          </cell>
          <cell r="K277">
            <v>39.7</v>
          </cell>
          <cell r="L277" t="str">
            <v>马工程重点教材</v>
          </cell>
          <cell r="M277" t="str">
            <v>×</v>
          </cell>
          <cell r="N277" t="str">
            <v>√</v>
          </cell>
          <cell r="O277" t="str">
            <v>√</v>
          </cell>
          <cell r="P277" t="str">
            <v>√</v>
          </cell>
          <cell r="Q277" t="str">
            <v>√</v>
          </cell>
          <cell r="R277" t="str">
            <v> </v>
          </cell>
          <cell r="S277" t="str">
            <v> </v>
          </cell>
          <cell r="T277" t="str">
            <v>×</v>
          </cell>
          <cell r="U277" t="str">
            <v>×</v>
          </cell>
          <cell r="V277" t="str">
            <v>×</v>
          </cell>
        </row>
        <row r="278">
          <cell r="B278" t="str">
            <v>中国美学文化</v>
          </cell>
          <cell r="C278" t="str">
            <v>哲学类</v>
          </cell>
          <cell r="D278" t="str">
            <v>中国美学史（第二版）</v>
          </cell>
          <cell r="E278" t="str">
            <v> </v>
          </cell>
          <cell r="F278" t="str">
            <v>978-7-04-050093-6</v>
          </cell>
          <cell r="G278" t="str">
            <v>张法、朱良志</v>
          </cell>
          <cell r="H278" t="str">
            <v>高等教育出版社</v>
          </cell>
          <cell r="I278">
            <v>2018.8</v>
          </cell>
          <cell r="J278">
            <v>2</v>
          </cell>
          <cell r="K278">
            <v>39.7</v>
          </cell>
          <cell r="L278" t="str">
            <v>马工程重点教材</v>
          </cell>
          <cell r="M278" t="str">
            <v>×</v>
          </cell>
          <cell r="N278" t="str">
            <v>√</v>
          </cell>
          <cell r="O278" t="str">
            <v>√</v>
          </cell>
          <cell r="P278" t="str">
            <v>√</v>
          </cell>
          <cell r="Q278" t="str">
            <v>√</v>
          </cell>
          <cell r="R278" t="str">
            <v> </v>
          </cell>
          <cell r="S278" t="str">
            <v> </v>
          </cell>
          <cell r="T278" t="str">
            <v>×</v>
          </cell>
          <cell r="U278" t="str">
            <v>×</v>
          </cell>
          <cell r="V278" t="str">
            <v>×</v>
          </cell>
        </row>
        <row r="279">
          <cell r="B279" t="str">
            <v>中国美学专题</v>
          </cell>
          <cell r="C279" t="str">
            <v>哲学类</v>
          </cell>
          <cell r="D279" t="str">
            <v>中国美学史（第二版）</v>
          </cell>
          <cell r="E279" t="str">
            <v> </v>
          </cell>
          <cell r="F279" t="str">
            <v>978-7-04-050093-6</v>
          </cell>
          <cell r="G279" t="str">
            <v>张法、朱良志</v>
          </cell>
          <cell r="H279" t="str">
            <v>高等教育出版社</v>
          </cell>
          <cell r="I279">
            <v>2018.8</v>
          </cell>
          <cell r="J279">
            <v>2</v>
          </cell>
          <cell r="K279">
            <v>39.7</v>
          </cell>
          <cell r="L279" t="str">
            <v>马工程重点教材</v>
          </cell>
          <cell r="M279" t="str">
            <v>×</v>
          </cell>
          <cell r="N279" t="str">
            <v>√</v>
          </cell>
          <cell r="O279" t="str">
            <v>√</v>
          </cell>
          <cell r="P279" t="str">
            <v>√</v>
          </cell>
          <cell r="Q279" t="str">
            <v>√</v>
          </cell>
          <cell r="R279" t="str">
            <v> </v>
          </cell>
          <cell r="S279" t="str">
            <v> </v>
          </cell>
          <cell r="T279" t="str">
            <v>×</v>
          </cell>
          <cell r="U279" t="str">
            <v>×</v>
          </cell>
          <cell r="V279" t="str">
            <v>×</v>
          </cell>
        </row>
        <row r="280">
          <cell r="B280" t="str">
            <v>中国古代美学</v>
          </cell>
          <cell r="C280" t="str">
            <v>哲学类</v>
          </cell>
          <cell r="D280" t="str">
            <v>中国美学史（第二版）</v>
          </cell>
          <cell r="E280" t="str">
            <v> </v>
          </cell>
          <cell r="F280" t="str">
            <v>978-7-04-050093-6</v>
          </cell>
          <cell r="G280" t="str">
            <v>张法、朱良志</v>
          </cell>
          <cell r="H280" t="str">
            <v>高等教育出版社</v>
          </cell>
          <cell r="I280">
            <v>2018.8</v>
          </cell>
          <cell r="J280">
            <v>2</v>
          </cell>
          <cell r="K280">
            <v>39.7</v>
          </cell>
          <cell r="L280" t="str">
            <v>马工程重点教材</v>
          </cell>
          <cell r="M280" t="str">
            <v>×</v>
          </cell>
          <cell r="N280" t="str">
            <v>√</v>
          </cell>
          <cell r="O280" t="str">
            <v>√</v>
          </cell>
          <cell r="P280" t="str">
            <v>√</v>
          </cell>
          <cell r="Q280" t="str">
            <v>√</v>
          </cell>
          <cell r="R280" t="str">
            <v> </v>
          </cell>
          <cell r="S280" t="str">
            <v> </v>
          </cell>
          <cell r="T280" t="str">
            <v>×</v>
          </cell>
          <cell r="U280" t="str">
            <v>×</v>
          </cell>
          <cell r="V280" t="str">
            <v>×</v>
          </cell>
        </row>
        <row r="281">
          <cell r="B281" t="str">
            <v>中国古代美学思想</v>
          </cell>
          <cell r="C281" t="str">
            <v>哲学类</v>
          </cell>
          <cell r="D281" t="str">
            <v>中国美学史（第二版）</v>
          </cell>
          <cell r="E281" t="str">
            <v> </v>
          </cell>
          <cell r="F281" t="str">
            <v>978-7-04-050093-6</v>
          </cell>
          <cell r="G281" t="str">
            <v>张法、朱良志</v>
          </cell>
          <cell r="H281" t="str">
            <v>高等教育出版社</v>
          </cell>
          <cell r="I281">
            <v>2018.8</v>
          </cell>
          <cell r="J281">
            <v>2</v>
          </cell>
          <cell r="K281">
            <v>39.7</v>
          </cell>
          <cell r="L281" t="str">
            <v>马工程重点教材</v>
          </cell>
          <cell r="M281" t="str">
            <v>×</v>
          </cell>
          <cell r="N281" t="str">
            <v>√</v>
          </cell>
          <cell r="O281" t="str">
            <v>√</v>
          </cell>
          <cell r="P281" t="str">
            <v>√</v>
          </cell>
          <cell r="Q281" t="str">
            <v>√</v>
          </cell>
          <cell r="R281" t="str">
            <v> </v>
          </cell>
          <cell r="S281" t="str">
            <v> </v>
          </cell>
          <cell r="T281" t="str">
            <v>×</v>
          </cell>
          <cell r="U281" t="str">
            <v>×</v>
          </cell>
          <cell r="V281" t="str">
            <v>×</v>
          </cell>
        </row>
        <row r="282">
          <cell r="B282" t="str">
            <v>中外伦理思想史</v>
          </cell>
          <cell r="C282" t="str">
            <v>哲学类</v>
          </cell>
          <cell r="D282" t="str">
            <v>中国伦理思想史（第二版）</v>
          </cell>
          <cell r="E282" t="str">
            <v> </v>
          </cell>
          <cell r="F282" t="str">
            <v>978-7-04-050090-5</v>
          </cell>
          <cell r="G282" t="str">
            <v>张锡勤、杨明、张怀承</v>
          </cell>
          <cell r="H282" t="str">
            <v>高等教育出版社</v>
          </cell>
          <cell r="I282">
            <v>2018.9</v>
          </cell>
          <cell r="J282">
            <v>2</v>
          </cell>
          <cell r="K282">
            <v>41.8</v>
          </cell>
          <cell r="L282" t="str">
            <v>马工程重点教材</v>
          </cell>
          <cell r="M282" t="str">
            <v>×</v>
          </cell>
          <cell r="N282" t="str">
            <v>√</v>
          </cell>
          <cell r="O282" t="str">
            <v>√</v>
          </cell>
          <cell r="P282" t="str">
            <v>√</v>
          </cell>
          <cell r="Q282" t="str">
            <v>√</v>
          </cell>
          <cell r="R282" t="str">
            <v> </v>
          </cell>
          <cell r="S282" t="str">
            <v> </v>
          </cell>
          <cell r="T282" t="str">
            <v>×</v>
          </cell>
          <cell r="U282" t="str">
            <v>×</v>
          </cell>
          <cell r="V282" t="str">
            <v>×</v>
          </cell>
        </row>
        <row r="283">
          <cell r="B283" t="str">
            <v>伦理学思想史</v>
          </cell>
          <cell r="C283" t="str">
            <v>哲学类</v>
          </cell>
          <cell r="D283" t="str">
            <v>中国伦理思想史（第二版）</v>
          </cell>
          <cell r="E283" t="str">
            <v> </v>
          </cell>
          <cell r="F283" t="str">
            <v>978-7-04-050090-5</v>
          </cell>
          <cell r="G283" t="str">
            <v>张锡勤、杨明、张怀承</v>
          </cell>
          <cell r="H283" t="str">
            <v>高等教育出版社</v>
          </cell>
          <cell r="I283">
            <v>2018.9</v>
          </cell>
          <cell r="J283">
            <v>2</v>
          </cell>
          <cell r="K283">
            <v>41.8</v>
          </cell>
          <cell r="L283" t="str">
            <v>马工程重点教材</v>
          </cell>
          <cell r="M283" t="str">
            <v>×</v>
          </cell>
          <cell r="N283" t="str">
            <v>√</v>
          </cell>
          <cell r="O283" t="str">
            <v>√</v>
          </cell>
          <cell r="P283" t="str">
            <v>√</v>
          </cell>
          <cell r="Q283" t="str">
            <v>√</v>
          </cell>
          <cell r="R283" t="str">
            <v> </v>
          </cell>
          <cell r="S283" t="str">
            <v> </v>
          </cell>
          <cell r="T283" t="str">
            <v>×</v>
          </cell>
          <cell r="U283" t="str">
            <v>×</v>
          </cell>
          <cell r="V283" t="str">
            <v>×</v>
          </cell>
        </row>
        <row r="284">
          <cell r="B284" t="str">
            <v>中国伦理思想史</v>
          </cell>
          <cell r="C284" t="str">
            <v>哲学类</v>
          </cell>
          <cell r="D284" t="str">
            <v>中国伦理思想史（第二版）</v>
          </cell>
          <cell r="E284" t="str">
            <v> </v>
          </cell>
          <cell r="F284" t="str">
            <v>978-7-04-050090-5</v>
          </cell>
          <cell r="G284" t="str">
            <v>张锡勤、杨明、张怀承</v>
          </cell>
          <cell r="H284" t="str">
            <v>高等教育出版社</v>
          </cell>
          <cell r="I284">
            <v>2018.9</v>
          </cell>
          <cell r="J284">
            <v>2</v>
          </cell>
          <cell r="K284">
            <v>41.8</v>
          </cell>
          <cell r="L284" t="str">
            <v>马工程重点教材</v>
          </cell>
          <cell r="M284" t="str">
            <v>×</v>
          </cell>
          <cell r="N284" t="str">
            <v>√</v>
          </cell>
          <cell r="O284" t="str">
            <v>√</v>
          </cell>
          <cell r="P284" t="str">
            <v>√</v>
          </cell>
          <cell r="Q284" t="str">
            <v>√</v>
          </cell>
          <cell r="R284" t="str">
            <v> </v>
          </cell>
          <cell r="S284" t="str">
            <v> </v>
          </cell>
          <cell r="T284" t="str">
            <v>×</v>
          </cell>
          <cell r="U284" t="str">
            <v>×</v>
          </cell>
          <cell r="V284" t="str">
            <v>×</v>
          </cell>
        </row>
        <row r="285">
          <cell r="B285" t="str">
            <v>考古学通论</v>
          </cell>
          <cell r="C285" t="str">
            <v>历史学类</v>
          </cell>
          <cell r="D285" t="str">
            <v>考古学概论（第二版）</v>
          </cell>
          <cell r="E285" t="str">
            <v> </v>
          </cell>
          <cell r="F285" t="str">
            <v>978-7-04-050113-1</v>
          </cell>
          <cell r="G285" t="str">
            <v>栾丰实、钱耀鹏、方辉</v>
          </cell>
          <cell r="H285" t="str">
            <v>高等教育出版社</v>
          </cell>
          <cell r="I285">
            <v>2018.9</v>
          </cell>
          <cell r="J285">
            <v>2</v>
          </cell>
          <cell r="K285">
            <v>48</v>
          </cell>
          <cell r="L285" t="str">
            <v>马工程重点教材</v>
          </cell>
          <cell r="M285" t="str">
            <v>×</v>
          </cell>
          <cell r="N285" t="str">
            <v>√</v>
          </cell>
          <cell r="O285" t="str">
            <v>√</v>
          </cell>
          <cell r="P285" t="str">
            <v>√</v>
          </cell>
          <cell r="Q285" t="str">
            <v>√</v>
          </cell>
          <cell r="R285" t="str">
            <v> </v>
          </cell>
          <cell r="S285" t="str">
            <v> </v>
          </cell>
          <cell r="T285" t="str">
            <v>×</v>
          </cell>
          <cell r="U285" t="str">
            <v>×</v>
          </cell>
          <cell r="V285" t="str">
            <v>×</v>
          </cell>
        </row>
        <row r="286">
          <cell r="B286" t="str">
            <v>考古通论</v>
          </cell>
          <cell r="C286" t="str">
            <v>历史学类</v>
          </cell>
          <cell r="D286" t="str">
            <v>考古学概论（第二版）</v>
          </cell>
          <cell r="E286" t="str">
            <v> </v>
          </cell>
          <cell r="F286" t="str">
            <v>978-7-04-050113-1</v>
          </cell>
          <cell r="G286" t="str">
            <v>栾丰实、钱耀鹏、方辉</v>
          </cell>
          <cell r="H286" t="str">
            <v>高等教育出版社</v>
          </cell>
          <cell r="I286">
            <v>2018.9</v>
          </cell>
          <cell r="J286">
            <v>2</v>
          </cell>
          <cell r="K286">
            <v>48</v>
          </cell>
          <cell r="L286" t="str">
            <v>马工程重点教材</v>
          </cell>
          <cell r="M286" t="str">
            <v>×</v>
          </cell>
          <cell r="N286" t="str">
            <v>√</v>
          </cell>
          <cell r="O286" t="str">
            <v>√</v>
          </cell>
          <cell r="P286" t="str">
            <v>√</v>
          </cell>
          <cell r="Q286" t="str">
            <v>√</v>
          </cell>
          <cell r="R286" t="str">
            <v> </v>
          </cell>
          <cell r="S286" t="str">
            <v> </v>
          </cell>
          <cell r="T286" t="str">
            <v>×</v>
          </cell>
          <cell r="U286" t="str">
            <v>×</v>
          </cell>
          <cell r="V286" t="str">
            <v>×</v>
          </cell>
        </row>
        <row r="287">
          <cell r="B287" t="str">
            <v>考古学</v>
          </cell>
          <cell r="C287" t="str">
            <v>历史学类</v>
          </cell>
          <cell r="D287" t="str">
            <v>考古学概论（第二版）</v>
          </cell>
          <cell r="E287" t="str">
            <v> </v>
          </cell>
          <cell r="F287" t="str">
            <v>978-7-04-050113-1</v>
          </cell>
          <cell r="G287" t="str">
            <v>栾丰实、钱耀鹏、方辉</v>
          </cell>
          <cell r="H287" t="str">
            <v>高等教育出版社</v>
          </cell>
          <cell r="I287">
            <v>2018.9</v>
          </cell>
          <cell r="J287">
            <v>2</v>
          </cell>
          <cell r="K287">
            <v>48</v>
          </cell>
          <cell r="L287" t="str">
            <v>马工程重点教材</v>
          </cell>
          <cell r="M287" t="str">
            <v>×</v>
          </cell>
          <cell r="N287" t="str">
            <v>√</v>
          </cell>
          <cell r="O287" t="str">
            <v>√</v>
          </cell>
          <cell r="P287" t="str">
            <v>√</v>
          </cell>
          <cell r="Q287" t="str">
            <v>√</v>
          </cell>
          <cell r="R287" t="str">
            <v> </v>
          </cell>
          <cell r="S287" t="str">
            <v> </v>
          </cell>
          <cell r="T287" t="str">
            <v>×</v>
          </cell>
          <cell r="U287" t="str">
            <v>×</v>
          </cell>
          <cell r="V287" t="str">
            <v>×</v>
          </cell>
        </row>
        <row r="288">
          <cell r="B288" t="str">
            <v>考古学导论</v>
          </cell>
          <cell r="C288" t="str">
            <v>历史学类</v>
          </cell>
          <cell r="D288" t="str">
            <v>考古学概论（第二版）</v>
          </cell>
          <cell r="E288" t="str">
            <v> </v>
          </cell>
          <cell r="F288" t="str">
            <v>978-7-04-050113-1</v>
          </cell>
          <cell r="G288" t="str">
            <v>栾丰实、钱耀鹏、方辉</v>
          </cell>
          <cell r="H288" t="str">
            <v>高等教育出版社</v>
          </cell>
          <cell r="I288">
            <v>2018.9</v>
          </cell>
          <cell r="J288">
            <v>2</v>
          </cell>
          <cell r="K288">
            <v>48</v>
          </cell>
          <cell r="L288" t="str">
            <v>马工程重点教材</v>
          </cell>
          <cell r="M288" t="str">
            <v>×</v>
          </cell>
          <cell r="N288" t="str">
            <v>√</v>
          </cell>
          <cell r="O288" t="str">
            <v>√</v>
          </cell>
          <cell r="P288" t="str">
            <v>√</v>
          </cell>
          <cell r="Q288" t="str">
            <v>√</v>
          </cell>
          <cell r="R288" t="str">
            <v> </v>
          </cell>
          <cell r="S288" t="str">
            <v> </v>
          </cell>
          <cell r="T288" t="str">
            <v>×</v>
          </cell>
          <cell r="U288" t="str">
            <v>×</v>
          </cell>
          <cell r="V288" t="str">
            <v>×</v>
          </cell>
        </row>
        <row r="289">
          <cell r="B289" t="str">
            <v>考古学概论</v>
          </cell>
          <cell r="C289" t="str">
            <v>历史学类</v>
          </cell>
          <cell r="D289" t="str">
            <v>考古学概论（第二版）</v>
          </cell>
          <cell r="E289" t="str">
            <v> </v>
          </cell>
          <cell r="F289" t="str">
            <v>978-7-04-050113-1</v>
          </cell>
          <cell r="G289" t="str">
            <v>栾丰实、钱耀鹏、方辉</v>
          </cell>
          <cell r="H289" t="str">
            <v>高等教育出版社</v>
          </cell>
          <cell r="I289">
            <v>2018.9</v>
          </cell>
          <cell r="J289">
            <v>2</v>
          </cell>
          <cell r="K289">
            <v>48</v>
          </cell>
          <cell r="L289" t="str">
            <v>马工程重点教材</v>
          </cell>
          <cell r="M289" t="str">
            <v>×</v>
          </cell>
          <cell r="N289" t="str">
            <v>√</v>
          </cell>
          <cell r="O289" t="str">
            <v>√</v>
          </cell>
          <cell r="P289" t="str">
            <v>√</v>
          </cell>
          <cell r="Q289" t="str">
            <v>√</v>
          </cell>
          <cell r="R289" t="str">
            <v> </v>
          </cell>
          <cell r="S289" t="str">
            <v> </v>
          </cell>
          <cell r="T289" t="str">
            <v>×</v>
          </cell>
          <cell r="U289" t="str">
            <v>×</v>
          </cell>
          <cell r="V289" t="str">
            <v>×</v>
          </cell>
        </row>
        <row r="290">
          <cell r="B290" t="str">
            <v>考古学基础</v>
          </cell>
          <cell r="C290" t="str">
            <v>历史学类</v>
          </cell>
          <cell r="D290" t="str">
            <v>考古学概论（第二版）</v>
          </cell>
          <cell r="E290" t="str">
            <v> </v>
          </cell>
          <cell r="F290" t="str">
            <v>978-7-04-050113-1</v>
          </cell>
          <cell r="G290" t="str">
            <v>栾丰实、钱耀鹏、方辉</v>
          </cell>
          <cell r="H290" t="str">
            <v>高等教育出版社</v>
          </cell>
          <cell r="I290">
            <v>2018.9</v>
          </cell>
          <cell r="J290">
            <v>2</v>
          </cell>
          <cell r="K290">
            <v>48</v>
          </cell>
          <cell r="L290" t="str">
            <v>马工程重点教材</v>
          </cell>
          <cell r="M290" t="str">
            <v>×</v>
          </cell>
          <cell r="N290" t="str">
            <v>√</v>
          </cell>
          <cell r="O290" t="str">
            <v>√</v>
          </cell>
          <cell r="P290" t="str">
            <v>√</v>
          </cell>
          <cell r="Q290" t="str">
            <v>√</v>
          </cell>
          <cell r="R290" t="str">
            <v> </v>
          </cell>
          <cell r="S290" t="str">
            <v> </v>
          </cell>
          <cell r="T290" t="str">
            <v>×</v>
          </cell>
          <cell r="U290" t="str">
            <v>×</v>
          </cell>
          <cell r="V290" t="str">
            <v>×</v>
          </cell>
        </row>
        <row r="291">
          <cell r="B291" t="str">
            <v>考古学理论</v>
          </cell>
          <cell r="C291" t="str">
            <v>历史学类</v>
          </cell>
          <cell r="D291" t="str">
            <v>考古学概论（第二版）</v>
          </cell>
          <cell r="E291" t="str">
            <v> </v>
          </cell>
          <cell r="F291" t="str">
            <v>978-7-04-050113-1</v>
          </cell>
          <cell r="G291" t="str">
            <v>栾丰实、钱耀鹏、方辉</v>
          </cell>
          <cell r="H291" t="str">
            <v>高等教育出版社</v>
          </cell>
          <cell r="I291">
            <v>2018.9</v>
          </cell>
          <cell r="J291">
            <v>2</v>
          </cell>
          <cell r="K291">
            <v>48</v>
          </cell>
          <cell r="L291" t="str">
            <v>马工程重点教材</v>
          </cell>
          <cell r="M291" t="str">
            <v>×</v>
          </cell>
          <cell r="N291" t="str">
            <v>√</v>
          </cell>
          <cell r="O291" t="str">
            <v>√</v>
          </cell>
          <cell r="P291" t="str">
            <v>√</v>
          </cell>
          <cell r="Q291" t="str">
            <v>√</v>
          </cell>
          <cell r="R291" t="str">
            <v> </v>
          </cell>
          <cell r="S291" t="str">
            <v> </v>
          </cell>
          <cell r="T291" t="str">
            <v>×</v>
          </cell>
          <cell r="U291" t="str">
            <v>×</v>
          </cell>
          <cell r="V291" t="str">
            <v>×</v>
          </cell>
        </row>
        <row r="292">
          <cell r="B292" t="str">
            <v>考古学理论与方法</v>
          </cell>
          <cell r="C292" t="str">
            <v>历史学类</v>
          </cell>
          <cell r="D292" t="str">
            <v>考古学概论（第二版）</v>
          </cell>
          <cell r="E292" t="str">
            <v> </v>
          </cell>
          <cell r="F292" t="str">
            <v>978-7-04-050113-1</v>
          </cell>
          <cell r="G292" t="str">
            <v>栾丰实、钱耀鹏、方辉</v>
          </cell>
          <cell r="H292" t="str">
            <v>高等教育出版社</v>
          </cell>
          <cell r="I292">
            <v>2018.9</v>
          </cell>
          <cell r="J292">
            <v>2</v>
          </cell>
          <cell r="K292">
            <v>48</v>
          </cell>
          <cell r="L292" t="str">
            <v>马工程重点教材</v>
          </cell>
          <cell r="M292" t="str">
            <v>×</v>
          </cell>
          <cell r="N292" t="str">
            <v>√</v>
          </cell>
          <cell r="O292" t="str">
            <v>√</v>
          </cell>
          <cell r="P292" t="str">
            <v>√</v>
          </cell>
          <cell r="Q292" t="str">
            <v>√</v>
          </cell>
          <cell r="R292" t="str">
            <v> </v>
          </cell>
          <cell r="S292" t="str">
            <v> </v>
          </cell>
          <cell r="T292" t="str">
            <v>×</v>
          </cell>
          <cell r="U292" t="str">
            <v>×</v>
          </cell>
          <cell r="V292" t="str">
            <v>×</v>
          </cell>
        </row>
        <row r="293">
          <cell r="B293" t="str">
            <v>考古学史与考古学理论</v>
          </cell>
          <cell r="C293" t="str">
            <v>历史学类</v>
          </cell>
          <cell r="D293" t="str">
            <v>考古学概论（第二版）</v>
          </cell>
          <cell r="E293" t="str">
            <v> </v>
          </cell>
          <cell r="F293" t="str">
            <v>978-7-04-050113-1</v>
          </cell>
          <cell r="G293" t="str">
            <v>栾丰实、钱耀鹏、方辉</v>
          </cell>
          <cell r="H293" t="str">
            <v>高等教育出版社</v>
          </cell>
          <cell r="I293">
            <v>2018.9</v>
          </cell>
          <cell r="J293">
            <v>2</v>
          </cell>
          <cell r="K293">
            <v>48</v>
          </cell>
          <cell r="L293" t="str">
            <v>马工程重点教材</v>
          </cell>
          <cell r="M293" t="str">
            <v>×</v>
          </cell>
          <cell r="N293" t="str">
            <v>√</v>
          </cell>
          <cell r="O293" t="str">
            <v>√</v>
          </cell>
          <cell r="P293" t="str">
            <v>√</v>
          </cell>
          <cell r="Q293" t="str">
            <v>√</v>
          </cell>
          <cell r="R293" t="str">
            <v> </v>
          </cell>
          <cell r="S293" t="str">
            <v> </v>
          </cell>
          <cell r="T293" t="str">
            <v>×</v>
          </cell>
          <cell r="U293" t="str">
            <v>×</v>
          </cell>
          <cell r="V293" t="str">
            <v>×</v>
          </cell>
        </row>
        <row r="294">
          <cell r="B294" t="str">
            <v>考古学欣赏</v>
          </cell>
          <cell r="C294" t="str">
            <v>历史学类</v>
          </cell>
          <cell r="D294" t="str">
            <v>考古学概论（第二版）</v>
          </cell>
          <cell r="E294" t="str">
            <v> </v>
          </cell>
          <cell r="F294" t="str">
            <v>978-7-04-050113-1</v>
          </cell>
          <cell r="G294" t="str">
            <v>栾丰实、钱耀鹏、方辉</v>
          </cell>
          <cell r="H294" t="str">
            <v>高等教育出版社</v>
          </cell>
          <cell r="I294">
            <v>2018.9</v>
          </cell>
          <cell r="J294">
            <v>2</v>
          </cell>
          <cell r="K294">
            <v>48</v>
          </cell>
          <cell r="L294" t="str">
            <v>马工程重点教材</v>
          </cell>
          <cell r="M294" t="str">
            <v>×</v>
          </cell>
          <cell r="N294" t="str">
            <v>√</v>
          </cell>
          <cell r="O294" t="str">
            <v>√</v>
          </cell>
          <cell r="P294" t="str">
            <v>√</v>
          </cell>
          <cell r="Q294" t="str">
            <v>√</v>
          </cell>
          <cell r="R294" t="str">
            <v> </v>
          </cell>
          <cell r="S294" t="str">
            <v> </v>
          </cell>
          <cell r="T294" t="str">
            <v>×</v>
          </cell>
          <cell r="U294" t="str">
            <v>×</v>
          </cell>
          <cell r="V294" t="str">
            <v>×</v>
          </cell>
        </row>
        <row r="295">
          <cell r="B295" t="str">
            <v>考古学引论</v>
          </cell>
          <cell r="C295" t="str">
            <v>历史学类</v>
          </cell>
          <cell r="D295" t="str">
            <v>考古学概论（第二版）</v>
          </cell>
          <cell r="E295" t="str">
            <v> </v>
          </cell>
          <cell r="F295" t="str">
            <v>978-7-04-050113-1</v>
          </cell>
          <cell r="G295" t="str">
            <v>栾丰实、钱耀鹏、方辉</v>
          </cell>
          <cell r="H295" t="str">
            <v>高等教育出版社</v>
          </cell>
          <cell r="I295">
            <v>2018.9</v>
          </cell>
          <cell r="J295">
            <v>2</v>
          </cell>
          <cell r="K295">
            <v>48</v>
          </cell>
          <cell r="L295" t="str">
            <v>马工程重点教材</v>
          </cell>
          <cell r="M295" t="str">
            <v>×</v>
          </cell>
          <cell r="N295" t="str">
            <v>√</v>
          </cell>
          <cell r="O295" t="str">
            <v>√</v>
          </cell>
          <cell r="P295" t="str">
            <v>√</v>
          </cell>
          <cell r="Q295" t="str">
            <v>√</v>
          </cell>
          <cell r="R295" t="str">
            <v> </v>
          </cell>
          <cell r="S295" t="str">
            <v> </v>
          </cell>
          <cell r="T295" t="str">
            <v>×</v>
          </cell>
          <cell r="U295" t="str">
            <v>×</v>
          </cell>
          <cell r="V295" t="str">
            <v>×</v>
          </cell>
        </row>
        <row r="296">
          <cell r="B296" t="str">
            <v>考古学原理</v>
          </cell>
          <cell r="C296" t="str">
            <v>历史学类</v>
          </cell>
          <cell r="D296" t="str">
            <v>考古学概论（第二版）</v>
          </cell>
          <cell r="E296" t="str">
            <v> </v>
          </cell>
          <cell r="F296" t="str">
            <v>978-7-04-050113-1</v>
          </cell>
          <cell r="G296" t="str">
            <v>栾丰实、钱耀鹏、方辉</v>
          </cell>
          <cell r="H296" t="str">
            <v>高等教育出版社</v>
          </cell>
          <cell r="I296">
            <v>2018.9</v>
          </cell>
          <cell r="J296">
            <v>2</v>
          </cell>
          <cell r="K296">
            <v>48</v>
          </cell>
          <cell r="L296" t="str">
            <v>马工程重点教材</v>
          </cell>
          <cell r="M296" t="str">
            <v>×</v>
          </cell>
          <cell r="N296" t="str">
            <v>√</v>
          </cell>
          <cell r="O296" t="str">
            <v>√</v>
          </cell>
          <cell r="P296" t="str">
            <v>√</v>
          </cell>
          <cell r="Q296" t="str">
            <v>√</v>
          </cell>
          <cell r="R296" t="str">
            <v> </v>
          </cell>
          <cell r="S296" t="str">
            <v> </v>
          </cell>
          <cell r="T296" t="str">
            <v>×</v>
          </cell>
          <cell r="U296" t="str">
            <v>×</v>
          </cell>
          <cell r="V296" t="str">
            <v>×</v>
          </cell>
        </row>
        <row r="297">
          <cell r="B297" t="str">
            <v>考古学专题讲座</v>
          </cell>
          <cell r="C297" t="str">
            <v>历史学类</v>
          </cell>
          <cell r="D297" t="str">
            <v>考古学概论（第二版）</v>
          </cell>
          <cell r="E297" t="str">
            <v> </v>
          </cell>
          <cell r="F297" t="str">
            <v>978-7-04-050113-1</v>
          </cell>
          <cell r="G297" t="str">
            <v>栾丰实、钱耀鹏、方辉</v>
          </cell>
          <cell r="H297" t="str">
            <v>高等教育出版社</v>
          </cell>
          <cell r="I297">
            <v>2018.9</v>
          </cell>
          <cell r="J297">
            <v>2</v>
          </cell>
          <cell r="K297">
            <v>48</v>
          </cell>
          <cell r="L297" t="str">
            <v>马工程重点教材</v>
          </cell>
          <cell r="M297" t="str">
            <v>×</v>
          </cell>
          <cell r="N297" t="str">
            <v>√</v>
          </cell>
          <cell r="O297" t="str">
            <v>√</v>
          </cell>
          <cell r="P297" t="str">
            <v>√</v>
          </cell>
          <cell r="Q297" t="str">
            <v>√</v>
          </cell>
          <cell r="R297" t="str">
            <v> </v>
          </cell>
          <cell r="S297" t="str">
            <v> </v>
          </cell>
          <cell r="T297" t="str">
            <v>×</v>
          </cell>
          <cell r="U297" t="str">
            <v>×</v>
          </cell>
          <cell r="V297" t="str">
            <v>×</v>
          </cell>
        </row>
        <row r="298">
          <cell r="B298" t="str">
            <v>考古与博物馆基础</v>
          </cell>
          <cell r="C298" t="str">
            <v>历史学类</v>
          </cell>
          <cell r="D298" t="str">
            <v>考古学概论（第二版）</v>
          </cell>
          <cell r="E298" t="str">
            <v> </v>
          </cell>
          <cell r="F298" t="str">
            <v>978-7-04-050113-1</v>
          </cell>
          <cell r="G298" t="str">
            <v>栾丰实、钱耀鹏、方辉</v>
          </cell>
          <cell r="H298" t="str">
            <v>高等教育出版社</v>
          </cell>
          <cell r="I298">
            <v>2018.9</v>
          </cell>
          <cell r="J298">
            <v>2</v>
          </cell>
          <cell r="K298">
            <v>48</v>
          </cell>
          <cell r="L298" t="str">
            <v>马工程重点教材</v>
          </cell>
          <cell r="M298" t="str">
            <v>×</v>
          </cell>
          <cell r="N298" t="str">
            <v>√</v>
          </cell>
          <cell r="O298" t="str">
            <v>√</v>
          </cell>
          <cell r="P298" t="str">
            <v>√</v>
          </cell>
          <cell r="Q298" t="str">
            <v>√</v>
          </cell>
          <cell r="R298" t="str">
            <v> </v>
          </cell>
          <cell r="S298" t="str">
            <v> </v>
          </cell>
          <cell r="T298" t="str">
            <v>×</v>
          </cell>
          <cell r="U298" t="str">
            <v>×</v>
          </cell>
          <cell r="V298" t="str">
            <v>×</v>
          </cell>
        </row>
        <row r="299">
          <cell r="B299" t="str">
            <v>考古与博物馆学</v>
          </cell>
          <cell r="C299" t="str">
            <v>历史学类</v>
          </cell>
          <cell r="D299" t="str">
            <v>考古学概论（第二版）</v>
          </cell>
          <cell r="E299" t="str">
            <v> </v>
          </cell>
          <cell r="F299" t="str">
            <v>978-7-04-050113-1</v>
          </cell>
          <cell r="G299" t="str">
            <v>栾丰实、钱耀鹏、方辉</v>
          </cell>
          <cell r="H299" t="str">
            <v>高等教育出版社</v>
          </cell>
          <cell r="I299">
            <v>2018.9</v>
          </cell>
          <cell r="J299">
            <v>2</v>
          </cell>
          <cell r="K299">
            <v>48</v>
          </cell>
          <cell r="L299" t="str">
            <v>马工程重点教材</v>
          </cell>
          <cell r="M299" t="str">
            <v>×</v>
          </cell>
          <cell r="N299" t="str">
            <v>√</v>
          </cell>
          <cell r="O299" t="str">
            <v>√</v>
          </cell>
          <cell r="P299" t="str">
            <v>√</v>
          </cell>
          <cell r="Q299" t="str">
            <v>√</v>
          </cell>
          <cell r="R299" t="str">
            <v> </v>
          </cell>
          <cell r="S299" t="str">
            <v> </v>
          </cell>
          <cell r="T299" t="str">
            <v>×</v>
          </cell>
          <cell r="U299" t="str">
            <v>×</v>
          </cell>
          <cell r="V299" t="str">
            <v>×</v>
          </cell>
        </row>
        <row r="300">
          <cell r="B300" t="str">
            <v>文物与考古</v>
          </cell>
          <cell r="C300" t="str">
            <v>历史学类</v>
          </cell>
          <cell r="D300" t="str">
            <v>考古学概论（第二版）</v>
          </cell>
          <cell r="E300" t="str">
            <v> </v>
          </cell>
          <cell r="F300" t="str">
            <v>978-7-04-050113-1</v>
          </cell>
          <cell r="G300" t="str">
            <v>栾丰实、钱耀鹏、方辉</v>
          </cell>
          <cell r="H300" t="str">
            <v>高等教育出版社</v>
          </cell>
          <cell r="I300">
            <v>2018.9</v>
          </cell>
          <cell r="J300">
            <v>2</v>
          </cell>
          <cell r="K300">
            <v>48</v>
          </cell>
          <cell r="L300" t="str">
            <v>马工程重点教材</v>
          </cell>
          <cell r="M300" t="str">
            <v>×</v>
          </cell>
          <cell r="N300" t="str">
            <v>√</v>
          </cell>
          <cell r="O300" t="str">
            <v>√</v>
          </cell>
          <cell r="P300" t="str">
            <v>√</v>
          </cell>
          <cell r="Q300" t="str">
            <v>√</v>
          </cell>
          <cell r="R300" t="str">
            <v> </v>
          </cell>
          <cell r="S300" t="str">
            <v> </v>
          </cell>
          <cell r="T300" t="str">
            <v>×</v>
          </cell>
          <cell r="U300" t="str">
            <v>×</v>
          </cell>
          <cell r="V300" t="str">
            <v>×</v>
          </cell>
        </row>
        <row r="301">
          <cell r="B301" t="str">
            <v>文物与考古概论</v>
          </cell>
          <cell r="C301" t="str">
            <v>历史学类</v>
          </cell>
          <cell r="D301" t="str">
            <v>考古学概论（第二版）</v>
          </cell>
          <cell r="E301" t="str">
            <v> </v>
          </cell>
          <cell r="F301" t="str">
            <v>978-7-04-050113-1</v>
          </cell>
          <cell r="G301" t="str">
            <v>栾丰实、钱耀鹏、方辉</v>
          </cell>
          <cell r="H301" t="str">
            <v>高等教育出版社</v>
          </cell>
          <cell r="I301">
            <v>2018.9</v>
          </cell>
          <cell r="J301">
            <v>2</v>
          </cell>
          <cell r="K301">
            <v>48</v>
          </cell>
          <cell r="L301" t="str">
            <v>马工程重点教材</v>
          </cell>
          <cell r="M301" t="str">
            <v>×</v>
          </cell>
          <cell r="N301" t="str">
            <v>√</v>
          </cell>
          <cell r="O301" t="str">
            <v>√</v>
          </cell>
          <cell r="P301" t="str">
            <v>√</v>
          </cell>
          <cell r="Q301" t="str">
            <v>√</v>
          </cell>
          <cell r="R301" t="str">
            <v> </v>
          </cell>
          <cell r="S301" t="str">
            <v> </v>
          </cell>
          <cell r="T301" t="str">
            <v>×</v>
          </cell>
          <cell r="U301" t="str">
            <v>×</v>
          </cell>
          <cell r="V301" t="str">
            <v>×</v>
          </cell>
        </row>
        <row r="302">
          <cell r="B302" t="str">
            <v>西方现代文艺思潮</v>
          </cell>
          <cell r="C302" t="str">
            <v>文学类</v>
          </cell>
          <cell r="D302" t="str">
            <v>当代西方文学思潮评析（第二版）</v>
          </cell>
          <cell r="E302" t="str">
            <v> </v>
          </cell>
          <cell r="F302" t="str">
            <v>978-7-04-050104-9</v>
          </cell>
          <cell r="G302" t="str">
            <v>冯宪光、江宁康</v>
          </cell>
          <cell r="H302" t="str">
            <v>高等教育出版社</v>
          </cell>
          <cell r="I302">
            <v>2018.8</v>
          </cell>
          <cell r="J302">
            <v>2</v>
          </cell>
          <cell r="K302">
            <v>38.1</v>
          </cell>
          <cell r="L302" t="str">
            <v>马工程重点教材</v>
          </cell>
          <cell r="M302" t="str">
            <v>×</v>
          </cell>
          <cell r="N302" t="str">
            <v>√</v>
          </cell>
          <cell r="O302" t="str">
            <v>√</v>
          </cell>
          <cell r="P302" t="str">
            <v>√</v>
          </cell>
          <cell r="Q302" t="str">
            <v>√</v>
          </cell>
          <cell r="R302" t="str">
            <v> </v>
          </cell>
          <cell r="S302" t="str">
            <v> </v>
          </cell>
          <cell r="T302" t="str">
            <v>×</v>
          </cell>
          <cell r="U302" t="str">
            <v>×</v>
          </cell>
          <cell r="V302" t="str">
            <v>×</v>
          </cell>
        </row>
        <row r="303">
          <cell r="B303" t="str">
            <v>二十世纪西方文学流派研究</v>
          </cell>
          <cell r="C303" t="str">
            <v>文学类</v>
          </cell>
          <cell r="D303" t="str">
            <v>当代西方文学思潮评析（第二版）</v>
          </cell>
          <cell r="E303" t="str">
            <v> </v>
          </cell>
          <cell r="F303" t="str">
            <v>978-7-04-050104-9</v>
          </cell>
          <cell r="G303" t="str">
            <v>冯宪光、江宁康</v>
          </cell>
          <cell r="H303" t="str">
            <v>高等教育出版社</v>
          </cell>
          <cell r="I303">
            <v>2018.8</v>
          </cell>
          <cell r="J303">
            <v>2</v>
          </cell>
          <cell r="K303">
            <v>38.1</v>
          </cell>
          <cell r="L303" t="str">
            <v>马工程重点教材</v>
          </cell>
          <cell r="M303" t="str">
            <v>×</v>
          </cell>
          <cell r="N303" t="str">
            <v>√</v>
          </cell>
          <cell r="O303" t="str">
            <v>√</v>
          </cell>
          <cell r="P303" t="str">
            <v>√</v>
          </cell>
          <cell r="Q303" t="str">
            <v>√</v>
          </cell>
          <cell r="R303" t="str">
            <v> </v>
          </cell>
          <cell r="S303" t="str">
            <v> </v>
          </cell>
          <cell r="T303" t="str">
            <v>×</v>
          </cell>
          <cell r="U303" t="str">
            <v>×</v>
          </cell>
          <cell r="V303" t="str">
            <v>×</v>
          </cell>
        </row>
        <row r="304">
          <cell r="B304" t="str">
            <v>二十世纪西方文艺思潮</v>
          </cell>
          <cell r="C304" t="str">
            <v>文学类</v>
          </cell>
          <cell r="D304" t="str">
            <v>当代西方文学思潮评析（第二版）</v>
          </cell>
          <cell r="E304" t="str">
            <v> </v>
          </cell>
          <cell r="F304" t="str">
            <v>978-7-04-050104-9</v>
          </cell>
          <cell r="G304" t="str">
            <v>冯宪光、江宁康</v>
          </cell>
          <cell r="H304" t="str">
            <v>高等教育出版社</v>
          </cell>
          <cell r="I304">
            <v>2018.8</v>
          </cell>
          <cell r="J304">
            <v>2</v>
          </cell>
          <cell r="K304">
            <v>38.1</v>
          </cell>
          <cell r="L304" t="str">
            <v>马工程重点教材</v>
          </cell>
          <cell r="M304" t="str">
            <v>×</v>
          </cell>
          <cell r="N304" t="str">
            <v>√</v>
          </cell>
          <cell r="O304" t="str">
            <v>√</v>
          </cell>
          <cell r="P304" t="str">
            <v>√</v>
          </cell>
          <cell r="Q304" t="str">
            <v>√</v>
          </cell>
          <cell r="R304" t="str">
            <v> </v>
          </cell>
          <cell r="S304" t="str">
            <v> </v>
          </cell>
          <cell r="T304" t="str">
            <v>×</v>
          </cell>
          <cell r="U304" t="str">
            <v>×</v>
          </cell>
          <cell r="V304" t="str">
            <v>×</v>
          </cell>
        </row>
        <row r="305">
          <cell r="B305" t="str">
            <v>现代西方文艺思潮</v>
          </cell>
          <cell r="C305" t="str">
            <v>文学类</v>
          </cell>
          <cell r="D305" t="str">
            <v>当代西方文学思潮评析（第二版）</v>
          </cell>
          <cell r="E305" t="str">
            <v> </v>
          </cell>
          <cell r="F305" t="str">
            <v>978-7-04-050104-9</v>
          </cell>
          <cell r="G305" t="str">
            <v>冯宪光、江宁康</v>
          </cell>
          <cell r="H305" t="str">
            <v>高等教育出版社</v>
          </cell>
          <cell r="I305">
            <v>2018.8</v>
          </cell>
          <cell r="J305">
            <v>2</v>
          </cell>
          <cell r="K305">
            <v>38.1</v>
          </cell>
          <cell r="L305" t="str">
            <v>马工程重点教材</v>
          </cell>
          <cell r="M305" t="str">
            <v>×</v>
          </cell>
          <cell r="N305" t="str">
            <v>√</v>
          </cell>
          <cell r="O305" t="str">
            <v>√</v>
          </cell>
          <cell r="P305" t="str">
            <v>√</v>
          </cell>
          <cell r="Q305" t="str">
            <v>√</v>
          </cell>
          <cell r="R305" t="str">
            <v> </v>
          </cell>
          <cell r="S305" t="str">
            <v> </v>
          </cell>
          <cell r="T305" t="str">
            <v>×</v>
          </cell>
          <cell r="U305" t="str">
            <v>×</v>
          </cell>
          <cell r="V305" t="str">
            <v>×</v>
          </cell>
        </row>
        <row r="306">
          <cell r="B306" t="str">
            <v>西方文论</v>
          </cell>
          <cell r="C306" t="str">
            <v>文学类</v>
          </cell>
          <cell r="D306" t="str">
            <v>西方文学理论（第二版）</v>
          </cell>
          <cell r="E306" t="str">
            <v> </v>
          </cell>
          <cell r="F306" t="str">
            <v>978-7-04-050197-1</v>
          </cell>
          <cell r="G306" t="str">
            <v>曾繁仁、周宪、王一川</v>
          </cell>
          <cell r="H306" t="str">
            <v>高等教育出版社</v>
          </cell>
          <cell r="I306">
            <v>2019.9</v>
          </cell>
          <cell r="J306">
            <v>2</v>
          </cell>
          <cell r="K306">
            <v>47.9</v>
          </cell>
          <cell r="L306" t="str">
            <v>马工程重点教材</v>
          </cell>
          <cell r="M306" t="str">
            <v>×</v>
          </cell>
          <cell r="N306" t="str">
            <v>√</v>
          </cell>
          <cell r="O306" t="str">
            <v>√</v>
          </cell>
          <cell r="P306" t="str">
            <v>√</v>
          </cell>
          <cell r="Q306" t="str">
            <v>√</v>
          </cell>
          <cell r="R306" t="str">
            <v> </v>
          </cell>
          <cell r="S306" t="str">
            <v> </v>
          </cell>
          <cell r="T306" t="str">
            <v>×</v>
          </cell>
          <cell r="U306" t="str">
            <v>×</v>
          </cell>
          <cell r="V306" t="str">
            <v>×</v>
          </cell>
        </row>
        <row r="307">
          <cell r="B307" t="str">
            <v>西方文论入门</v>
          </cell>
          <cell r="C307" t="str">
            <v>文学类</v>
          </cell>
          <cell r="D307" t="str">
            <v>西方文学理论（第二版）</v>
          </cell>
          <cell r="E307" t="str">
            <v> </v>
          </cell>
          <cell r="F307" t="str">
            <v>978-7-04-050197-1</v>
          </cell>
          <cell r="G307" t="str">
            <v>曾繁仁、周宪、王一川</v>
          </cell>
          <cell r="H307" t="str">
            <v>高等教育出版社</v>
          </cell>
          <cell r="I307">
            <v>2019.9</v>
          </cell>
          <cell r="J307">
            <v>2</v>
          </cell>
          <cell r="K307">
            <v>47.9</v>
          </cell>
          <cell r="L307" t="str">
            <v>马工程重点教材</v>
          </cell>
          <cell r="M307" t="str">
            <v>×</v>
          </cell>
          <cell r="N307" t="str">
            <v>√</v>
          </cell>
          <cell r="O307" t="str">
            <v>√</v>
          </cell>
          <cell r="P307" t="str">
            <v>√</v>
          </cell>
          <cell r="Q307" t="str">
            <v>√</v>
          </cell>
          <cell r="R307" t="str">
            <v> </v>
          </cell>
          <cell r="S307" t="str">
            <v> </v>
          </cell>
          <cell r="T307" t="str">
            <v>×</v>
          </cell>
          <cell r="U307" t="str">
            <v>×</v>
          </cell>
          <cell r="V307" t="str">
            <v>×</v>
          </cell>
        </row>
        <row r="308">
          <cell r="B308" t="str">
            <v>西方文论史</v>
          </cell>
          <cell r="C308" t="str">
            <v>文学类</v>
          </cell>
          <cell r="D308" t="str">
            <v>西方文学理论（第二版）</v>
          </cell>
          <cell r="E308" t="str">
            <v> </v>
          </cell>
          <cell r="F308" t="str">
            <v>978-7-04-050197-1</v>
          </cell>
          <cell r="G308" t="str">
            <v>曾繁仁、周宪、王一川</v>
          </cell>
          <cell r="H308" t="str">
            <v>高等教育出版社</v>
          </cell>
          <cell r="I308">
            <v>2019.9</v>
          </cell>
          <cell r="J308">
            <v>2</v>
          </cell>
          <cell r="K308">
            <v>47.9</v>
          </cell>
          <cell r="L308" t="str">
            <v>马工程重点教材</v>
          </cell>
          <cell r="M308" t="str">
            <v>×</v>
          </cell>
          <cell r="N308" t="str">
            <v>√</v>
          </cell>
          <cell r="O308" t="str">
            <v>√</v>
          </cell>
          <cell r="P308" t="str">
            <v>√</v>
          </cell>
          <cell r="Q308" t="str">
            <v>√</v>
          </cell>
          <cell r="R308" t="str">
            <v> </v>
          </cell>
          <cell r="S308" t="str">
            <v> </v>
          </cell>
          <cell r="T308" t="str">
            <v>×</v>
          </cell>
          <cell r="U308" t="str">
            <v>×</v>
          </cell>
          <cell r="V308" t="str">
            <v>×</v>
          </cell>
        </row>
        <row r="309">
          <cell r="B309" t="str">
            <v>西方文论与马列文论</v>
          </cell>
          <cell r="C309" t="str">
            <v>文学类</v>
          </cell>
          <cell r="D309" t="str">
            <v>西方文学理论（第二版）</v>
          </cell>
          <cell r="E309" t="str">
            <v> </v>
          </cell>
          <cell r="F309" t="str">
            <v>978-7-04-050197-1</v>
          </cell>
          <cell r="G309" t="str">
            <v>曾繁仁、周宪、王一川</v>
          </cell>
          <cell r="H309" t="str">
            <v>高等教育出版社</v>
          </cell>
          <cell r="I309">
            <v>2019.9</v>
          </cell>
          <cell r="J309">
            <v>2</v>
          </cell>
          <cell r="K309">
            <v>47.9</v>
          </cell>
          <cell r="L309" t="str">
            <v>马工程重点教材</v>
          </cell>
          <cell r="M309" t="str">
            <v>×</v>
          </cell>
          <cell r="N309" t="str">
            <v>√</v>
          </cell>
          <cell r="O309" t="str">
            <v>√</v>
          </cell>
          <cell r="P309" t="str">
            <v>√</v>
          </cell>
          <cell r="Q309" t="str">
            <v>√</v>
          </cell>
          <cell r="R309" t="str">
            <v> </v>
          </cell>
          <cell r="S309" t="str">
            <v> </v>
          </cell>
          <cell r="T309" t="str">
            <v>×</v>
          </cell>
          <cell r="U309" t="str">
            <v>×</v>
          </cell>
          <cell r="V309" t="str">
            <v>×</v>
          </cell>
        </row>
        <row r="310">
          <cell r="B310" t="str">
            <v>西方文艺理论</v>
          </cell>
          <cell r="C310" t="str">
            <v>文学类</v>
          </cell>
          <cell r="D310" t="str">
            <v>西方文学理论（第二版）</v>
          </cell>
          <cell r="E310" t="str">
            <v> </v>
          </cell>
          <cell r="F310" t="str">
            <v>978-7-04-050197-1</v>
          </cell>
          <cell r="G310" t="str">
            <v>曾繁仁、周宪、王一川</v>
          </cell>
          <cell r="H310" t="str">
            <v>高等教育出版社</v>
          </cell>
          <cell r="I310">
            <v>2019.9</v>
          </cell>
          <cell r="J310">
            <v>2</v>
          </cell>
          <cell r="K310">
            <v>47.9</v>
          </cell>
          <cell r="L310" t="str">
            <v>马工程重点教材</v>
          </cell>
          <cell r="M310" t="str">
            <v>×</v>
          </cell>
          <cell r="N310" t="str">
            <v>√</v>
          </cell>
          <cell r="O310" t="str">
            <v>√</v>
          </cell>
          <cell r="P310" t="str">
            <v>√</v>
          </cell>
          <cell r="Q310" t="str">
            <v>√</v>
          </cell>
          <cell r="R310" t="str">
            <v> </v>
          </cell>
          <cell r="S310" t="str">
            <v> </v>
          </cell>
          <cell r="T310" t="str">
            <v>×</v>
          </cell>
          <cell r="U310" t="str">
            <v>×</v>
          </cell>
          <cell r="V310" t="str">
            <v>×</v>
          </cell>
        </row>
        <row r="311">
          <cell r="B311" t="str">
            <v>西方文学理论</v>
          </cell>
          <cell r="C311" t="str">
            <v>文学类</v>
          </cell>
          <cell r="D311" t="str">
            <v>西方文学理论（第二版）</v>
          </cell>
          <cell r="E311" t="str">
            <v> </v>
          </cell>
          <cell r="F311" t="str">
            <v>978-7-04-050197-1</v>
          </cell>
          <cell r="G311" t="str">
            <v>曾繁仁、周宪、王一川</v>
          </cell>
          <cell r="H311" t="str">
            <v>高等教育出版社</v>
          </cell>
          <cell r="I311">
            <v>2019.9</v>
          </cell>
          <cell r="J311">
            <v>2</v>
          </cell>
          <cell r="K311">
            <v>47.9</v>
          </cell>
          <cell r="L311" t="str">
            <v>马工程重点教材</v>
          </cell>
          <cell r="M311" t="str">
            <v>×</v>
          </cell>
          <cell r="N311" t="str">
            <v>√</v>
          </cell>
          <cell r="O311" t="str">
            <v>√</v>
          </cell>
          <cell r="P311" t="str">
            <v>√</v>
          </cell>
          <cell r="Q311" t="str">
            <v>√</v>
          </cell>
          <cell r="R311" t="str">
            <v> </v>
          </cell>
          <cell r="S311" t="str">
            <v> </v>
          </cell>
          <cell r="T311" t="str">
            <v>×</v>
          </cell>
          <cell r="U311" t="str">
            <v>×</v>
          </cell>
          <cell r="V311" t="str">
            <v>×</v>
          </cell>
        </row>
        <row r="312">
          <cell r="B312" t="str">
            <v>西方文艺理论简介</v>
          </cell>
          <cell r="C312" t="str">
            <v>文学类</v>
          </cell>
          <cell r="D312" t="str">
            <v>西方文学理论（第二版）</v>
          </cell>
          <cell r="E312" t="str">
            <v> </v>
          </cell>
          <cell r="F312" t="str">
            <v>978-7-04-050197-1</v>
          </cell>
          <cell r="G312" t="str">
            <v>曾繁仁、周宪、王一川</v>
          </cell>
          <cell r="H312" t="str">
            <v>高等教育出版社</v>
          </cell>
          <cell r="I312">
            <v>2019.9</v>
          </cell>
          <cell r="J312">
            <v>2</v>
          </cell>
          <cell r="K312">
            <v>47.9</v>
          </cell>
          <cell r="L312" t="str">
            <v>马工程重点教材</v>
          </cell>
          <cell r="M312" t="str">
            <v>×</v>
          </cell>
          <cell r="N312" t="str">
            <v>√</v>
          </cell>
          <cell r="O312" t="str">
            <v>√</v>
          </cell>
          <cell r="P312" t="str">
            <v>√</v>
          </cell>
          <cell r="Q312" t="str">
            <v>√</v>
          </cell>
          <cell r="R312" t="str">
            <v> </v>
          </cell>
          <cell r="S312" t="str">
            <v> </v>
          </cell>
          <cell r="T312" t="str">
            <v>×</v>
          </cell>
          <cell r="U312" t="str">
            <v>×</v>
          </cell>
          <cell r="V312" t="str">
            <v>×</v>
          </cell>
        </row>
        <row r="313">
          <cell r="B313" t="str">
            <v>西方文艺理论史</v>
          </cell>
          <cell r="C313" t="str">
            <v>文学类</v>
          </cell>
          <cell r="D313" t="str">
            <v>西方文学理论（第二版）</v>
          </cell>
          <cell r="E313" t="str">
            <v> </v>
          </cell>
          <cell r="F313" t="str">
            <v>978-7-04-050197-1</v>
          </cell>
          <cell r="G313" t="str">
            <v>曾繁仁、周宪、王一川</v>
          </cell>
          <cell r="H313" t="str">
            <v>高等教育出版社</v>
          </cell>
          <cell r="I313">
            <v>2019.9</v>
          </cell>
          <cell r="J313">
            <v>2</v>
          </cell>
          <cell r="K313">
            <v>47.9</v>
          </cell>
          <cell r="L313" t="str">
            <v>马工程重点教材</v>
          </cell>
          <cell r="M313" t="str">
            <v>×</v>
          </cell>
          <cell r="N313" t="str">
            <v>√</v>
          </cell>
          <cell r="O313" t="str">
            <v>√</v>
          </cell>
          <cell r="P313" t="str">
            <v>√</v>
          </cell>
          <cell r="Q313" t="str">
            <v>√</v>
          </cell>
          <cell r="R313" t="str">
            <v> </v>
          </cell>
          <cell r="S313" t="str">
            <v> </v>
          </cell>
          <cell r="T313" t="str">
            <v>×</v>
          </cell>
          <cell r="U313" t="str">
            <v>×</v>
          </cell>
          <cell r="V313" t="str">
            <v>×</v>
          </cell>
        </row>
        <row r="314">
          <cell r="B314" t="str">
            <v>西方文艺理论与思潮</v>
          </cell>
          <cell r="C314" t="str">
            <v>文学类</v>
          </cell>
          <cell r="D314" t="str">
            <v>西方文学理论（第二版）</v>
          </cell>
          <cell r="E314" t="str">
            <v> </v>
          </cell>
          <cell r="F314" t="str">
            <v>978-7-04-050197-1</v>
          </cell>
          <cell r="G314" t="str">
            <v>曾繁仁、周宪、王一川</v>
          </cell>
          <cell r="H314" t="str">
            <v>高等教育出版社</v>
          </cell>
          <cell r="I314">
            <v>2019.9</v>
          </cell>
          <cell r="J314">
            <v>2</v>
          </cell>
          <cell r="K314">
            <v>47.9</v>
          </cell>
          <cell r="L314" t="str">
            <v>马工程重点教材</v>
          </cell>
          <cell r="M314" t="str">
            <v>×</v>
          </cell>
          <cell r="N314" t="str">
            <v>√</v>
          </cell>
          <cell r="O314" t="str">
            <v>√</v>
          </cell>
          <cell r="P314" t="str">
            <v>√</v>
          </cell>
          <cell r="Q314" t="str">
            <v>√</v>
          </cell>
          <cell r="R314" t="str">
            <v> </v>
          </cell>
          <cell r="S314" t="str">
            <v> </v>
          </cell>
          <cell r="T314" t="str">
            <v>×</v>
          </cell>
          <cell r="U314" t="str">
            <v>×</v>
          </cell>
          <cell r="V314" t="str">
            <v>×</v>
          </cell>
        </row>
        <row r="315">
          <cell r="B315" t="str">
            <v>西方文学理论导读</v>
          </cell>
          <cell r="C315" t="str">
            <v>文学类</v>
          </cell>
          <cell r="D315" t="str">
            <v>西方文学理论（第二版）</v>
          </cell>
          <cell r="E315" t="str">
            <v> </v>
          </cell>
          <cell r="F315" t="str">
            <v>978-7-04-050197-1</v>
          </cell>
          <cell r="G315" t="str">
            <v>曾繁仁、周宪、王一川</v>
          </cell>
          <cell r="H315" t="str">
            <v>高等教育出版社</v>
          </cell>
          <cell r="I315">
            <v>2019.9</v>
          </cell>
          <cell r="J315">
            <v>2</v>
          </cell>
          <cell r="K315">
            <v>47.9</v>
          </cell>
          <cell r="L315" t="str">
            <v>马工程重点教材</v>
          </cell>
          <cell r="M315" t="str">
            <v>×</v>
          </cell>
          <cell r="N315" t="str">
            <v>√</v>
          </cell>
          <cell r="O315" t="str">
            <v>√</v>
          </cell>
          <cell r="P315" t="str">
            <v>√</v>
          </cell>
          <cell r="Q315" t="str">
            <v>√</v>
          </cell>
          <cell r="R315" t="str">
            <v> </v>
          </cell>
          <cell r="S315" t="str">
            <v> </v>
          </cell>
          <cell r="T315" t="str">
            <v>×</v>
          </cell>
          <cell r="U315" t="str">
            <v>×</v>
          </cell>
          <cell r="V315" t="str">
            <v>×</v>
          </cell>
        </row>
        <row r="316">
          <cell r="B316" t="str">
            <v>西方文学理论批评</v>
          </cell>
          <cell r="C316" t="str">
            <v>文学类</v>
          </cell>
          <cell r="D316" t="str">
            <v>西方文学理论（第二版）</v>
          </cell>
          <cell r="E316" t="str">
            <v> </v>
          </cell>
          <cell r="F316" t="str">
            <v>978-7-04-050197-1</v>
          </cell>
          <cell r="G316" t="str">
            <v>曾繁仁、周宪、王一川</v>
          </cell>
          <cell r="H316" t="str">
            <v>高等教育出版社</v>
          </cell>
          <cell r="I316">
            <v>2019.9</v>
          </cell>
          <cell r="J316">
            <v>2</v>
          </cell>
          <cell r="K316">
            <v>47.9</v>
          </cell>
          <cell r="L316" t="str">
            <v>马工程重点教材</v>
          </cell>
          <cell r="M316" t="str">
            <v>×</v>
          </cell>
          <cell r="N316" t="str">
            <v>√</v>
          </cell>
          <cell r="O316" t="str">
            <v>√</v>
          </cell>
          <cell r="P316" t="str">
            <v>√</v>
          </cell>
          <cell r="Q316" t="str">
            <v>√</v>
          </cell>
          <cell r="R316" t="str">
            <v> </v>
          </cell>
          <cell r="S316" t="str">
            <v> </v>
          </cell>
          <cell r="T316" t="str">
            <v>×</v>
          </cell>
          <cell r="U316" t="str">
            <v>×</v>
          </cell>
          <cell r="V316" t="str">
            <v>×</v>
          </cell>
        </row>
        <row r="317">
          <cell r="B317" t="str">
            <v>西方文学理论入门</v>
          </cell>
          <cell r="C317" t="str">
            <v>文学类</v>
          </cell>
          <cell r="D317" t="str">
            <v>西方文学理论（第二版）</v>
          </cell>
          <cell r="E317" t="str">
            <v> </v>
          </cell>
          <cell r="F317" t="str">
            <v>978-7-04-050197-1</v>
          </cell>
          <cell r="G317" t="str">
            <v>曾繁仁、周宪、王一川</v>
          </cell>
          <cell r="H317" t="str">
            <v>高等教育出版社</v>
          </cell>
          <cell r="I317">
            <v>2019.9</v>
          </cell>
          <cell r="J317">
            <v>2</v>
          </cell>
          <cell r="K317">
            <v>47.9</v>
          </cell>
          <cell r="L317" t="str">
            <v>马工程重点教材</v>
          </cell>
          <cell r="M317" t="str">
            <v>×</v>
          </cell>
          <cell r="N317" t="str">
            <v>√</v>
          </cell>
          <cell r="O317" t="str">
            <v>√</v>
          </cell>
          <cell r="P317" t="str">
            <v>√</v>
          </cell>
          <cell r="Q317" t="str">
            <v>√</v>
          </cell>
          <cell r="R317" t="str">
            <v> </v>
          </cell>
          <cell r="S317" t="str">
            <v> </v>
          </cell>
          <cell r="T317" t="str">
            <v>×</v>
          </cell>
          <cell r="U317" t="str">
            <v>×</v>
          </cell>
          <cell r="V317" t="str">
            <v>×</v>
          </cell>
        </row>
        <row r="318">
          <cell r="B318" t="str">
            <v>西方文学理论与批评</v>
          </cell>
          <cell r="C318" t="str">
            <v>文学类</v>
          </cell>
          <cell r="D318" t="str">
            <v>西方文学理论（第二版）</v>
          </cell>
          <cell r="E318" t="str">
            <v> </v>
          </cell>
          <cell r="F318" t="str">
            <v>978-7-04-050197-1</v>
          </cell>
          <cell r="G318" t="str">
            <v>曾繁仁、周宪、王一川</v>
          </cell>
          <cell r="H318" t="str">
            <v>高等教育出版社</v>
          </cell>
          <cell r="I318">
            <v>2019.9</v>
          </cell>
          <cell r="J318">
            <v>2</v>
          </cell>
          <cell r="K318">
            <v>47.9</v>
          </cell>
          <cell r="L318" t="str">
            <v>马工程重点教材</v>
          </cell>
          <cell r="M318" t="str">
            <v>×</v>
          </cell>
          <cell r="N318" t="str">
            <v>√</v>
          </cell>
          <cell r="O318" t="str">
            <v>√</v>
          </cell>
          <cell r="P318" t="str">
            <v>√</v>
          </cell>
          <cell r="Q318" t="str">
            <v>√</v>
          </cell>
          <cell r="R318" t="str">
            <v> </v>
          </cell>
          <cell r="S318" t="str">
            <v> </v>
          </cell>
          <cell r="T318" t="str">
            <v>×</v>
          </cell>
          <cell r="U318" t="str">
            <v>×</v>
          </cell>
          <cell r="V318" t="str">
            <v>×</v>
          </cell>
        </row>
        <row r="319">
          <cell r="B319" t="str">
            <v>国际法</v>
          </cell>
          <cell r="C319" t="str">
            <v>法学类</v>
          </cell>
          <cell r="D319" t="str">
            <v>国际公法学（第二版）</v>
          </cell>
          <cell r="E319" t="str">
            <v> </v>
          </cell>
          <cell r="F319" t="str">
            <v>978-7-04-050115-5</v>
          </cell>
          <cell r="G319" t="str">
            <v>曾令良、周忠海</v>
          </cell>
          <cell r="H319" t="str">
            <v>高等教育出版社</v>
          </cell>
          <cell r="I319">
            <v>2018.8</v>
          </cell>
          <cell r="J319">
            <v>2</v>
          </cell>
          <cell r="K319">
            <v>54.5</v>
          </cell>
          <cell r="L319" t="str">
            <v>马工程重点教材</v>
          </cell>
          <cell r="M319" t="str">
            <v>×</v>
          </cell>
          <cell r="N319" t="str">
            <v>√</v>
          </cell>
          <cell r="O319" t="str">
            <v>√</v>
          </cell>
          <cell r="P319" t="str">
            <v>√</v>
          </cell>
          <cell r="Q319" t="str">
            <v>√</v>
          </cell>
          <cell r="R319" t="str">
            <v> </v>
          </cell>
          <cell r="S319" t="str">
            <v> </v>
          </cell>
          <cell r="T319" t="str">
            <v>×</v>
          </cell>
          <cell r="U319" t="str">
            <v>×</v>
          </cell>
          <cell r="V319" t="str">
            <v>×</v>
          </cell>
        </row>
        <row r="320">
          <cell r="B320" t="str">
            <v>国际法导论</v>
          </cell>
          <cell r="C320" t="str">
            <v>法学类</v>
          </cell>
          <cell r="D320" t="str">
            <v>国际公法学（第二版）</v>
          </cell>
          <cell r="E320" t="str">
            <v> </v>
          </cell>
          <cell r="F320" t="str">
            <v>978-7-04-050115-5</v>
          </cell>
          <cell r="G320" t="str">
            <v>曾令良、周忠海</v>
          </cell>
          <cell r="H320" t="str">
            <v>高等教育出版社</v>
          </cell>
          <cell r="I320">
            <v>2018.8</v>
          </cell>
          <cell r="J320">
            <v>2</v>
          </cell>
          <cell r="K320">
            <v>54.5</v>
          </cell>
          <cell r="L320" t="str">
            <v>马工程重点教材</v>
          </cell>
          <cell r="M320" t="str">
            <v>×</v>
          </cell>
          <cell r="N320" t="str">
            <v>√</v>
          </cell>
          <cell r="O320" t="str">
            <v>√</v>
          </cell>
          <cell r="P320" t="str">
            <v>√</v>
          </cell>
          <cell r="Q320" t="str">
            <v>√</v>
          </cell>
          <cell r="R320" t="str">
            <v> </v>
          </cell>
          <cell r="S320" t="str">
            <v> </v>
          </cell>
          <cell r="T320" t="str">
            <v>×</v>
          </cell>
          <cell r="U320" t="str">
            <v>×</v>
          </cell>
          <cell r="V320" t="str">
            <v>×</v>
          </cell>
        </row>
        <row r="321">
          <cell r="B321" t="str">
            <v>国际法分论</v>
          </cell>
          <cell r="C321" t="str">
            <v>法学类</v>
          </cell>
          <cell r="D321" t="str">
            <v>国际公法学（第二版）</v>
          </cell>
          <cell r="E321" t="str">
            <v> </v>
          </cell>
          <cell r="F321" t="str">
            <v>978-7-04-050115-5</v>
          </cell>
          <cell r="G321" t="str">
            <v>曾令良、周忠海</v>
          </cell>
          <cell r="H321" t="str">
            <v>高等教育出版社</v>
          </cell>
          <cell r="I321">
            <v>2018.8</v>
          </cell>
          <cell r="J321">
            <v>2</v>
          </cell>
          <cell r="K321">
            <v>54.5</v>
          </cell>
          <cell r="L321" t="str">
            <v>马工程重点教材</v>
          </cell>
          <cell r="M321" t="str">
            <v>×</v>
          </cell>
          <cell r="N321" t="str">
            <v>√</v>
          </cell>
          <cell r="O321" t="str">
            <v>√</v>
          </cell>
          <cell r="P321" t="str">
            <v>√</v>
          </cell>
          <cell r="Q321" t="str">
            <v>√</v>
          </cell>
          <cell r="R321" t="str">
            <v> </v>
          </cell>
          <cell r="S321" t="str">
            <v> </v>
          </cell>
          <cell r="T321" t="str">
            <v>×</v>
          </cell>
          <cell r="U321" t="str">
            <v>×</v>
          </cell>
          <cell r="V321" t="str">
            <v>×</v>
          </cell>
        </row>
        <row r="322">
          <cell r="B322" t="str">
            <v>国际法概论</v>
          </cell>
          <cell r="C322" t="str">
            <v>法学类</v>
          </cell>
          <cell r="D322" t="str">
            <v>国际公法学（第二版）</v>
          </cell>
          <cell r="E322" t="str">
            <v> </v>
          </cell>
          <cell r="F322" t="str">
            <v>978-7-04-050115-5</v>
          </cell>
          <cell r="G322" t="str">
            <v>曾令良、周忠海</v>
          </cell>
          <cell r="H322" t="str">
            <v>高等教育出版社</v>
          </cell>
          <cell r="I322">
            <v>2018.8</v>
          </cell>
          <cell r="J322">
            <v>2</v>
          </cell>
          <cell r="K322">
            <v>54.5</v>
          </cell>
          <cell r="L322" t="str">
            <v>马工程重点教材</v>
          </cell>
          <cell r="M322" t="str">
            <v>×</v>
          </cell>
          <cell r="N322" t="str">
            <v>√</v>
          </cell>
          <cell r="O322" t="str">
            <v>√</v>
          </cell>
          <cell r="P322" t="str">
            <v>√</v>
          </cell>
          <cell r="Q322" t="str">
            <v>√</v>
          </cell>
          <cell r="R322" t="str">
            <v> </v>
          </cell>
          <cell r="S322" t="str">
            <v> </v>
          </cell>
          <cell r="T322" t="str">
            <v>×</v>
          </cell>
          <cell r="U322" t="str">
            <v>×</v>
          </cell>
          <cell r="V322" t="str">
            <v>×</v>
          </cell>
        </row>
        <row r="323">
          <cell r="B323" t="str">
            <v>国际法学</v>
          </cell>
          <cell r="C323" t="str">
            <v>法学类</v>
          </cell>
          <cell r="D323" t="str">
            <v>国际公法学（第二版）</v>
          </cell>
          <cell r="E323" t="str">
            <v> </v>
          </cell>
          <cell r="F323" t="str">
            <v>978-7-04-050115-5</v>
          </cell>
          <cell r="G323" t="str">
            <v>曾令良、周忠海</v>
          </cell>
          <cell r="H323" t="str">
            <v>高等教育出版社</v>
          </cell>
          <cell r="I323">
            <v>2018.8</v>
          </cell>
          <cell r="J323">
            <v>2</v>
          </cell>
          <cell r="K323">
            <v>54.5</v>
          </cell>
          <cell r="L323" t="str">
            <v>马工程重点教材</v>
          </cell>
          <cell r="M323" t="str">
            <v>×</v>
          </cell>
          <cell r="N323" t="str">
            <v>√</v>
          </cell>
          <cell r="O323" t="str">
            <v>√</v>
          </cell>
          <cell r="P323" t="str">
            <v>√</v>
          </cell>
          <cell r="Q323" t="str">
            <v>√</v>
          </cell>
          <cell r="R323" t="str">
            <v> </v>
          </cell>
          <cell r="S323" t="str">
            <v> </v>
          </cell>
          <cell r="T323" t="str">
            <v>×</v>
          </cell>
          <cell r="U323" t="str">
            <v>×</v>
          </cell>
          <cell r="V323" t="str">
            <v>×</v>
          </cell>
        </row>
        <row r="324">
          <cell r="B324" t="str">
            <v>国际法综合课</v>
          </cell>
          <cell r="C324" t="str">
            <v>法学类</v>
          </cell>
          <cell r="D324" t="str">
            <v>国际公法学（第二版）</v>
          </cell>
          <cell r="E324" t="str">
            <v> </v>
          </cell>
          <cell r="F324" t="str">
            <v>978-7-04-050115-5</v>
          </cell>
          <cell r="G324" t="str">
            <v>曾令良、周忠海</v>
          </cell>
          <cell r="H324" t="str">
            <v>高等教育出版社</v>
          </cell>
          <cell r="I324">
            <v>2018.8</v>
          </cell>
          <cell r="J324">
            <v>2</v>
          </cell>
          <cell r="K324">
            <v>54.5</v>
          </cell>
          <cell r="L324" t="str">
            <v>马工程重点教材</v>
          </cell>
          <cell r="M324" t="str">
            <v>×</v>
          </cell>
          <cell r="N324" t="str">
            <v>√</v>
          </cell>
          <cell r="O324" t="str">
            <v>√</v>
          </cell>
          <cell r="P324" t="str">
            <v>√</v>
          </cell>
          <cell r="Q324" t="str">
            <v>√</v>
          </cell>
          <cell r="R324" t="str">
            <v> </v>
          </cell>
          <cell r="S324" t="str">
            <v> </v>
          </cell>
          <cell r="T324" t="str">
            <v>×</v>
          </cell>
          <cell r="U324" t="str">
            <v>×</v>
          </cell>
          <cell r="V324" t="str">
            <v>×</v>
          </cell>
        </row>
        <row r="325">
          <cell r="B325" t="str">
            <v>国际法总论</v>
          </cell>
          <cell r="C325" t="str">
            <v>法学类</v>
          </cell>
          <cell r="D325" t="str">
            <v>国际公法学（第二版）</v>
          </cell>
          <cell r="E325" t="str">
            <v> </v>
          </cell>
          <cell r="F325" t="str">
            <v>978-7-04-050115-5</v>
          </cell>
          <cell r="G325" t="str">
            <v>曾令良、周忠海</v>
          </cell>
          <cell r="H325" t="str">
            <v>高等教育出版社</v>
          </cell>
          <cell r="I325">
            <v>2018.8</v>
          </cell>
          <cell r="J325">
            <v>2</v>
          </cell>
          <cell r="K325">
            <v>54.5</v>
          </cell>
          <cell r="L325" t="str">
            <v>马工程重点教材</v>
          </cell>
          <cell r="M325" t="str">
            <v>×</v>
          </cell>
          <cell r="N325" t="str">
            <v>√</v>
          </cell>
          <cell r="O325" t="str">
            <v>√</v>
          </cell>
          <cell r="P325" t="str">
            <v>√</v>
          </cell>
          <cell r="Q325" t="str">
            <v>√</v>
          </cell>
          <cell r="R325" t="str">
            <v> </v>
          </cell>
          <cell r="S325" t="str">
            <v> </v>
          </cell>
          <cell r="T325" t="str">
            <v>×</v>
          </cell>
          <cell r="U325" t="str">
            <v>×</v>
          </cell>
          <cell r="V325" t="str">
            <v>×</v>
          </cell>
        </row>
        <row r="326">
          <cell r="B326" t="str">
            <v>国际公法</v>
          </cell>
          <cell r="C326" t="str">
            <v>法学类</v>
          </cell>
          <cell r="D326" t="str">
            <v>国际公法学（第二版）</v>
          </cell>
          <cell r="E326" t="str">
            <v> </v>
          </cell>
          <cell r="F326" t="str">
            <v>978-7-04-050115-5</v>
          </cell>
          <cell r="G326" t="str">
            <v>曾令良、周忠海</v>
          </cell>
          <cell r="H326" t="str">
            <v>高等教育出版社</v>
          </cell>
          <cell r="I326">
            <v>2018.8</v>
          </cell>
          <cell r="J326">
            <v>2</v>
          </cell>
          <cell r="K326">
            <v>54.5</v>
          </cell>
          <cell r="L326" t="str">
            <v>马工程重点教材</v>
          </cell>
          <cell r="M326" t="str">
            <v>×</v>
          </cell>
          <cell r="N326" t="str">
            <v>√</v>
          </cell>
          <cell r="O326" t="str">
            <v>√</v>
          </cell>
          <cell r="P326" t="str">
            <v>√</v>
          </cell>
          <cell r="Q326" t="str">
            <v>√</v>
          </cell>
          <cell r="R326" t="str">
            <v> </v>
          </cell>
          <cell r="S326" t="str">
            <v> </v>
          </cell>
          <cell r="T326" t="str">
            <v>×</v>
          </cell>
          <cell r="U326" t="str">
            <v>×</v>
          </cell>
          <cell r="V326" t="str">
            <v>×</v>
          </cell>
        </row>
        <row r="327">
          <cell r="B327" t="str">
            <v>国际公法学</v>
          </cell>
          <cell r="C327" t="str">
            <v>法学类</v>
          </cell>
          <cell r="D327" t="str">
            <v>国际公法学（第二版）</v>
          </cell>
          <cell r="E327" t="str">
            <v> </v>
          </cell>
          <cell r="F327" t="str">
            <v>978-7-04-050115-5</v>
          </cell>
          <cell r="G327" t="str">
            <v>曾令良、周忠海</v>
          </cell>
          <cell r="H327" t="str">
            <v>高等教育出版社</v>
          </cell>
          <cell r="I327">
            <v>2018.8</v>
          </cell>
          <cell r="J327">
            <v>2</v>
          </cell>
          <cell r="K327">
            <v>54.5</v>
          </cell>
          <cell r="L327" t="str">
            <v>马工程重点教材</v>
          </cell>
          <cell r="M327" t="str">
            <v>×</v>
          </cell>
          <cell r="N327" t="str">
            <v>√</v>
          </cell>
          <cell r="O327" t="str">
            <v>√</v>
          </cell>
          <cell r="P327" t="str">
            <v>√</v>
          </cell>
          <cell r="Q327" t="str">
            <v>√</v>
          </cell>
          <cell r="R327" t="str">
            <v> </v>
          </cell>
          <cell r="S327" t="str">
            <v> </v>
          </cell>
          <cell r="T327" t="str">
            <v>×</v>
          </cell>
          <cell r="U327" t="str">
            <v>×</v>
          </cell>
          <cell r="V327" t="str">
            <v>×</v>
          </cell>
        </row>
        <row r="328">
          <cell r="B328" t="str">
            <v>国际经济法</v>
          </cell>
          <cell r="C328" t="str">
            <v>法学类</v>
          </cell>
          <cell r="D328" t="str">
            <v>国际经济法学（第二版）</v>
          </cell>
          <cell r="E328" t="str">
            <v> </v>
          </cell>
          <cell r="F328" t="str">
            <v>978-7-04-050116-2</v>
          </cell>
          <cell r="G328" t="str">
            <v>余劲松、莫世健、左海聪</v>
          </cell>
          <cell r="H328" t="str">
            <v>高等教育出版社</v>
          </cell>
          <cell r="I328">
            <v>2019.1</v>
          </cell>
          <cell r="J328">
            <v>2</v>
          </cell>
          <cell r="K328">
            <v>54</v>
          </cell>
          <cell r="L328" t="str">
            <v>马工程重点教材</v>
          </cell>
          <cell r="M328" t="str">
            <v>×</v>
          </cell>
          <cell r="N328" t="str">
            <v>√</v>
          </cell>
          <cell r="O328" t="str">
            <v>√</v>
          </cell>
          <cell r="P328" t="str">
            <v>√</v>
          </cell>
          <cell r="Q328" t="str">
            <v>√</v>
          </cell>
          <cell r="R328" t="str">
            <v> </v>
          </cell>
          <cell r="S328" t="str">
            <v> </v>
          </cell>
          <cell r="T328" t="str">
            <v>×</v>
          </cell>
          <cell r="U328" t="str">
            <v>×</v>
          </cell>
          <cell r="V328" t="str">
            <v>×</v>
          </cell>
        </row>
        <row r="329">
          <cell r="B329" t="str">
            <v>国际经济法导论</v>
          </cell>
          <cell r="C329" t="str">
            <v>法学类</v>
          </cell>
          <cell r="D329" t="str">
            <v>国际经济法学（第二版）</v>
          </cell>
          <cell r="E329" t="str">
            <v> </v>
          </cell>
          <cell r="F329" t="str">
            <v>978-7-04-050116-2</v>
          </cell>
          <cell r="G329" t="str">
            <v>余劲松、莫世健、左海聪</v>
          </cell>
          <cell r="H329" t="str">
            <v>高等教育出版社</v>
          </cell>
          <cell r="I329">
            <v>2019.1</v>
          </cell>
          <cell r="J329">
            <v>2</v>
          </cell>
          <cell r="K329">
            <v>54</v>
          </cell>
          <cell r="L329" t="str">
            <v>马工程重点教材</v>
          </cell>
          <cell r="M329" t="str">
            <v>×</v>
          </cell>
          <cell r="N329" t="str">
            <v>√</v>
          </cell>
          <cell r="O329" t="str">
            <v>√</v>
          </cell>
          <cell r="P329" t="str">
            <v>√</v>
          </cell>
          <cell r="Q329" t="str">
            <v>√</v>
          </cell>
          <cell r="R329" t="str">
            <v> </v>
          </cell>
          <cell r="S329" t="str">
            <v> </v>
          </cell>
          <cell r="T329" t="str">
            <v>×</v>
          </cell>
          <cell r="U329" t="str">
            <v>×</v>
          </cell>
          <cell r="V329" t="str">
            <v>×</v>
          </cell>
        </row>
        <row r="330">
          <cell r="B330" t="str">
            <v>国际经济法概论</v>
          </cell>
          <cell r="C330" t="str">
            <v>法学类</v>
          </cell>
          <cell r="D330" t="str">
            <v>国际经济法学（第二版）</v>
          </cell>
          <cell r="E330" t="str">
            <v> </v>
          </cell>
          <cell r="F330" t="str">
            <v>978-7-04-050116-2</v>
          </cell>
          <cell r="G330" t="str">
            <v>余劲松、莫世健、左海聪</v>
          </cell>
          <cell r="H330" t="str">
            <v>高等教育出版社</v>
          </cell>
          <cell r="I330">
            <v>2019.1</v>
          </cell>
          <cell r="J330">
            <v>2</v>
          </cell>
          <cell r="K330">
            <v>54</v>
          </cell>
          <cell r="L330" t="str">
            <v>马工程重点教材</v>
          </cell>
          <cell r="M330" t="str">
            <v>×</v>
          </cell>
          <cell r="N330" t="str">
            <v>√</v>
          </cell>
          <cell r="O330" t="str">
            <v>√</v>
          </cell>
          <cell r="P330" t="str">
            <v>√</v>
          </cell>
          <cell r="Q330" t="str">
            <v>√</v>
          </cell>
          <cell r="R330" t="str">
            <v> </v>
          </cell>
          <cell r="S330" t="str">
            <v> </v>
          </cell>
          <cell r="T330" t="str">
            <v>×</v>
          </cell>
          <cell r="U330" t="str">
            <v>×</v>
          </cell>
          <cell r="V330" t="str">
            <v>×</v>
          </cell>
        </row>
        <row r="331">
          <cell r="B331" t="str">
            <v>国际经济法基础</v>
          </cell>
          <cell r="C331" t="str">
            <v>法学类</v>
          </cell>
          <cell r="D331" t="str">
            <v>国际经济法学（第二版）</v>
          </cell>
          <cell r="E331" t="str">
            <v> </v>
          </cell>
          <cell r="F331" t="str">
            <v>978-7-04-050116-2</v>
          </cell>
          <cell r="G331" t="str">
            <v>余劲松、莫世健、左海聪</v>
          </cell>
          <cell r="H331" t="str">
            <v>高等教育出版社</v>
          </cell>
          <cell r="I331">
            <v>2019.1</v>
          </cell>
          <cell r="J331">
            <v>2</v>
          </cell>
          <cell r="K331">
            <v>54</v>
          </cell>
          <cell r="L331" t="str">
            <v>马工程重点教材</v>
          </cell>
          <cell r="M331" t="str">
            <v>×</v>
          </cell>
          <cell r="N331" t="str">
            <v>√</v>
          </cell>
          <cell r="O331" t="str">
            <v>√</v>
          </cell>
          <cell r="P331" t="str">
            <v>√</v>
          </cell>
          <cell r="Q331" t="str">
            <v>√</v>
          </cell>
          <cell r="R331" t="str">
            <v> </v>
          </cell>
          <cell r="S331" t="str">
            <v> </v>
          </cell>
          <cell r="T331" t="str">
            <v>×</v>
          </cell>
          <cell r="U331" t="str">
            <v>×</v>
          </cell>
          <cell r="V331" t="str">
            <v>×</v>
          </cell>
        </row>
        <row r="332">
          <cell r="B332" t="str">
            <v>国际经济法学</v>
          </cell>
          <cell r="C332" t="str">
            <v>法学类</v>
          </cell>
          <cell r="D332" t="str">
            <v>国际经济法学（第二版）</v>
          </cell>
          <cell r="E332" t="str">
            <v> </v>
          </cell>
          <cell r="F332" t="str">
            <v>978-7-04-050116-2</v>
          </cell>
          <cell r="G332" t="str">
            <v>余劲松、莫世健、左海聪</v>
          </cell>
          <cell r="H332" t="str">
            <v>高等教育出版社</v>
          </cell>
          <cell r="I332">
            <v>2019.1</v>
          </cell>
          <cell r="J332">
            <v>2</v>
          </cell>
          <cell r="K332">
            <v>54</v>
          </cell>
          <cell r="L332" t="str">
            <v>马工程重点教材</v>
          </cell>
          <cell r="M332" t="str">
            <v>×</v>
          </cell>
          <cell r="N332" t="str">
            <v>√</v>
          </cell>
          <cell r="O332" t="str">
            <v>√</v>
          </cell>
          <cell r="P332" t="str">
            <v>√</v>
          </cell>
          <cell r="Q332" t="str">
            <v>√</v>
          </cell>
          <cell r="R332" t="str">
            <v> </v>
          </cell>
          <cell r="S332" t="str">
            <v> </v>
          </cell>
          <cell r="T332" t="str">
            <v>×</v>
          </cell>
          <cell r="U332" t="str">
            <v>×</v>
          </cell>
          <cell r="V332" t="str">
            <v>×</v>
          </cell>
        </row>
        <row r="333">
          <cell r="B333" t="str">
            <v>国际经济法总论</v>
          </cell>
          <cell r="C333" t="str">
            <v>法学类</v>
          </cell>
          <cell r="D333" t="str">
            <v>国际经济法学（第二版）</v>
          </cell>
          <cell r="E333" t="str">
            <v> </v>
          </cell>
          <cell r="F333" t="str">
            <v>978-7-04-050116-2</v>
          </cell>
          <cell r="G333" t="str">
            <v>余劲松、莫世健、左海聪</v>
          </cell>
          <cell r="H333" t="str">
            <v>高等教育出版社</v>
          </cell>
          <cell r="I333">
            <v>2019.1</v>
          </cell>
          <cell r="J333">
            <v>2</v>
          </cell>
          <cell r="K333">
            <v>54</v>
          </cell>
          <cell r="L333" t="str">
            <v>马工程重点教材</v>
          </cell>
          <cell r="M333" t="str">
            <v>×</v>
          </cell>
          <cell r="N333" t="str">
            <v>√</v>
          </cell>
          <cell r="O333" t="str">
            <v>√</v>
          </cell>
          <cell r="P333" t="str">
            <v>√</v>
          </cell>
          <cell r="Q333" t="str">
            <v>√</v>
          </cell>
          <cell r="R333" t="str">
            <v> </v>
          </cell>
          <cell r="S333" t="str">
            <v> </v>
          </cell>
          <cell r="T333" t="str">
            <v>×</v>
          </cell>
          <cell r="U333" t="str">
            <v>×</v>
          </cell>
          <cell r="V333" t="str">
            <v>×</v>
          </cell>
        </row>
        <row r="334">
          <cell r="B334" t="str">
            <v>经济法</v>
          </cell>
          <cell r="C334" t="str">
            <v>法学类</v>
          </cell>
          <cell r="D334" t="str">
            <v>经济法学（第二版）</v>
          </cell>
          <cell r="E334" t="str">
            <v> </v>
          </cell>
          <cell r="F334" t="str">
            <v>978-7-04-050098-1</v>
          </cell>
          <cell r="G334" t="str">
            <v>张守文</v>
          </cell>
          <cell r="H334" t="str">
            <v>高等教育出版社</v>
          </cell>
          <cell r="I334">
            <v>2018.8</v>
          </cell>
          <cell r="J334">
            <v>2</v>
          </cell>
          <cell r="K334">
            <v>46</v>
          </cell>
          <cell r="L334" t="str">
            <v>马工程重点教材</v>
          </cell>
          <cell r="M334" t="str">
            <v>×</v>
          </cell>
          <cell r="N334" t="str">
            <v>√</v>
          </cell>
          <cell r="O334" t="str">
            <v>√</v>
          </cell>
          <cell r="P334" t="str">
            <v>√</v>
          </cell>
          <cell r="Q334" t="str">
            <v>√</v>
          </cell>
          <cell r="R334" t="str">
            <v> </v>
          </cell>
          <cell r="S334" t="str">
            <v> </v>
          </cell>
          <cell r="T334" t="str">
            <v>×</v>
          </cell>
          <cell r="U334" t="str">
            <v>×</v>
          </cell>
          <cell r="V334" t="str">
            <v>×</v>
          </cell>
        </row>
        <row r="335">
          <cell r="B335" t="str">
            <v>经济法学</v>
          </cell>
          <cell r="C335" t="str">
            <v>法学类</v>
          </cell>
          <cell r="D335" t="str">
            <v>经济法学（第二版）</v>
          </cell>
          <cell r="E335" t="str">
            <v> </v>
          </cell>
          <cell r="F335" t="str">
            <v>978-7-04-050098-1</v>
          </cell>
          <cell r="G335" t="str">
            <v>张守文</v>
          </cell>
          <cell r="H335" t="str">
            <v>高等教育出版社</v>
          </cell>
          <cell r="I335">
            <v>2018.8</v>
          </cell>
          <cell r="J335">
            <v>2</v>
          </cell>
          <cell r="K335">
            <v>46</v>
          </cell>
          <cell r="L335" t="str">
            <v>马工程重点教材</v>
          </cell>
          <cell r="M335" t="str">
            <v>×</v>
          </cell>
          <cell r="N335" t="str">
            <v>√</v>
          </cell>
          <cell r="O335" t="str">
            <v>√</v>
          </cell>
          <cell r="P335" t="str">
            <v>√</v>
          </cell>
          <cell r="Q335" t="str">
            <v>√</v>
          </cell>
          <cell r="R335" t="str">
            <v> </v>
          </cell>
          <cell r="S335" t="str">
            <v> </v>
          </cell>
          <cell r="T335" t="str">
            <v>×</v>
          </cell>
          <cell r="U335" t="str">
            <v>×</v>
          </cell>
          <cell r="V335" t="str">
            <v>×</v>
          </cell>
        </row>
        <row r="336">
          <cell r="B336" t="str">
            <v>经济法学（反垄断法）</v>
          </cell>
          <cell r="C336" t="str">
            <v>法学类</v>
          </cell>
          <cell r="D336" t="str">
            <v>经济法学（第二版）</v>
          </cell>
          <cell r="E336" t="str">
            <v> </v>
          </cell>
          <cell r="F336" t="str">
            <v>978-7-04-050098-1</v>
          </cell>
          <cell r="G336" t="str">
            <v>张守文</v>
          </cell>
          <cell r="H336" t="str">
            <v>高等教育出版社</v>
          </cell>
          <cell r="I336">
            <v>2018.8</v>
          </cell>
          <cell r="J336">
            <v>2</v>
          </cell>
          <cell r="K336">
            <v>46</v>
          </cell>
          <cell r="L336" t="str">
            <v>马工程重点教材</v>
          </cell>
          <cell r="M336" t="str">
            <v>×</v>
          </cell>
          <cell r="N336" t="str">
            <v>√</v>
          </cell>
          <cell r="O336" t="str">
            <v>√</v>
          </cell>
          <cell r="P336" t="str">
            <v>√</v>
          </cell>
          <cell r="Q336" t="str">
            <v>√</v>
          </cell>
          <cell r="R336" t="str">
            <v> </v>
          </cell>
          <cell r="S336" t="str">
            <v> </v>
          </cell>
          <cell r="T336" t="str">
            <v>×</v>
          </cell>
          <cell r="U336" t="str">
            <v>×</v>
          </cell>
          <cell r="V336" t="str">
            <v>×</v>
          </cell>
        </row>
        <row r="337">
          <cell r="B337" t="str">
            <v>经济法学（基础理论竞争法金融法）</v>
          </cell>
          <cell r="C337" t="str">
            <v>法学类</v>
          </cell>
          <cell r="D337" t="str">
            <v>经济法学（第二版）</v>
          </cell>
          <cell r="E337" t="str">
            <v> </v>
          </cell>
          <cell r="F337" t="str">
            <v>978-7-04-050098-1</v>
          </cell>
          <cell r="G337" t="str">
            <v>张守文</v>
          </cell>
          <cell r="H337" t="str">
            <v>高等教育出版社</v>
          </cell>
          <cell r="I337">
            <v>2018.8</v>
          </cell>
          <cell r="J337">
            <v>2</v>
          </cell>
          <cell r="K337">
            <v>46</v>
          </cell>
          <cell r="L337" t="str">
            <v>马工程重点教材</v>
          </cell>
          <cell r="M337" t="str">
            <v>×</v>
          </cell>
          <cell r="N337" t="str">
            <v>√</v>
          </cell>
          <cell r="O337" t="str">
            <v>√</v>
          </cell>
          <cell r="P337" t="str">
            <v>√</v>
          </cell>
          <cell r="Q337" t="str">
            <v>√</v>
          </cell>
          <cell r="R337" t="str">
            <v> </v>
          </cell>
          <cell r="S337" t="str">
            <v> </v>
          </cell>
          <cell r="T337" t="str">
            <v>×</v>
          </cell>
          <cell r="U337" t="str">
            <v>×</v>
          </cell>
          <cell r="V337" t="str">
            <v>×</v>
          </cell>
        </row>
        <row r="338">
          <cell r="B338" t="str">
            <v>经济法学分论</v>
          </cell>
          <cell r="C338" t="str">
            <v>法学类</v>
          </cell>
          <cell r="D338" t="str">
            <v>经济法学（第二版）</v>
          </cell>
          <cell r="E338" t="str">
            <v> </v>
          </cell>
          <cell r="F338" t="str">
            <v>978-7-04-050098-1</v>
          </cell>
          <cell r="G338" t="str">
            <v>张守文</v>
          </cell>
          <cell r="H338" t="str">
            <v>高等教育出版社</v>
          </cell>
          <cell r="I338">
            <v>2018.8</v>
          </cell>
          <cell r="J338">
            <v>2</v>
          </cell>
          <cell r="K338">
            <v>46</v>
          </cell>
          <cell r="L338" t="str">
            <v>马工程重点教材</v>
          </cell>
          <cell r="M338" t="str">
            <v>×</v>
          </cell>
          <cell r="N338" t="str">
            <v>√</v>
          </cell>
          <cell r="O338" t="str">
            <v>√</v>
          </cell>
          <cell r="P338" t="str">
            <v>√</v>
          </cell>
          <cell r="Q338" t="str">
            <v>√</v>
          </cell>
          <cell r="R338" t="str">
            <v> </v>
          </cell>
          <cell r="S338" t="str">
            <v> </v>
          </cell>
          <cell r="T338" t="str">
            <v>×</v>
          </cell>
          <cell r="U338" t="str">
            <v>×</v>
          </cell>
          <cell r="V338" t="str">
            <v>×</v>
          </cell>
        </row>
        <row r="339">
          <cell r="B339" t="str">
            <v>经济法学概论</v>
          </cell>
          <cell r="C339" t="str">
            <v>法学类</v>
          </cell>
          <cell r="D339" t="str">
            <v>经济法学（第二版）</v>
          </cell>
          <cell r="E339" t="str">
            <v> </v>
          </cell>
          <cell r="F339" t="str">
            <v>978-7-04-050098-1</v>
          </cell>
          <cell r="G339" t="str">
            <v>张守文</v>
          </cell>
          <cell r="H339" t="str">
            <v>高等教育出版社</v>
          </cell>
          <cell r="I339">
            <v>2018.8</v>
          </cell>
          <cell r="J339">
            <v>2</v>
          </cell>
          <cell r="K339">
            <v>46</v>
          </cell>
          <cell r="L339" t="str">
            <v>马工程重点教材</v>
          </cell>
          <cell r="M339" t="str">
            <v>×</v>
          </cell>
          <cell r="N339" t="str">
            <v>√</v>
          </cell>
          <cell r="O339" t="str">
            <v>√</v>
          </cell>
          <cell r="P339" t="str">
            <v>√</v>
          </cell>
          <cell r="Q339" t="str">
            <v>√</v>
          </cell>
          <cell r="R339" t="str">
            <v> </v>
          </cell>
          <cell r="S339" t="str">
            <v> </v>
          </cell>
          <cell r="T339" t="str">
            <v>×</v>
          </cell>
          <cell r="U339" t="str">
            <v>×</v>
          </cell>
          <cell r="V339" t="str">
            <v>×</v>
          </cell>
        </row>
        <row r="340">
          <cell r="B340" t="str">
            <v>经济法学概要</v>
          </cell>
          <cell r="C340" t="str">
            <v>法学类</v>
          </cell>
          <cell r="D340" t="str">
            <v>经济法学（第二版）</v>
          </cell>
          <cell r="E340" t="str">
            <v> </v>
          </cell>
          <cell r="F340" t="str">
            <v>978-7-04-050098-1</v>
          </cell>
          <cell r="G340" t="str">
            <v>张守文</v>
          </cell>
          <cell r="H340" t="str">
            <v>高等教育出版社</v>
          </cell>
          <cell r="I340">
            <v>2018.8</v>
          </cell>
          <cell r="J340">
            <v>2</v>
          </cell>
          <cell r="K340">
            <v>46</v>
          </cell>
          <cell r="L340" t="str">
            <v>马工程重点教材</v>
          </cell>
          <cell r="M340" t="str">
            <v>×</v>
          </cell>
          <cell r="N340" t="str">
            <v>√</v>
          </cell>
          <cell r="O340" t="str">
            <v>√</v>
          </cell>
          <cell r="P340" t="str">
            <v>√</v>
          </cell>
          <cell r="Q340" t="str">
            <v>√</v>
          </cell>
          <cell r="R340" t="str">
            <v> </v>
          </cell>
          <cell r="S340" t="str">
            <v> </v>
          </cell>
          <cell r="T340" t="str">
            <v>×</v>
          </cell>
          <cell r="U340" t="str">
            <v>×</v>
          </cell>
          <cell r="V340" t="str">
            <v>×</v>
          </cell>
        </row>
        <row r="341">
          <cell r="B341" t="str">
            <v>经济法学基础理论</v>
          </cell>
          <cell r="C341" t="str">
            <v>法学类</v>
          </cell>
          <cell r="D341" t="str">
            <v>经济法学（第二版）</v>
          </cell>
          <cell r="E341" t="str">
            <v> </v>
          </cell>
          <cell r="F341" t="str">
            <v>978-7-04-050098-1</v>
          </cell>
          <cell r="G341" t="str">
            <v>张守文</v>
          </cell>
          <cell r="H341" t="str">
            <v>高等教育出版社</v>
          </cell>
          <cell r="I341">
            <v>2018.8</v>
          </cell>
          <cell r="J341">
            <v>2</v>
          </cell>
          <cell r="K341">
            <v>46</v>
          </cell>
          <cell r="L341" t="str">
            <v>马工程重点教材</v>
          </cell>
          <cell r="M341" t="str">
            <v>×</v>
          </cell>
          <cell r="N341" t="str">
            <v>√</v>
          </cell>
          <cell r="O341" t="str">
            <v>√</v>
          </cell>
          <cell r="P341" t="str">
            <v>√</v>
          </cell>
          <cell r="Q341" t="str">
            <v>√</v>
          </cell>
          <cell r="R341" t="str">
            <v> </v>
          </cell>
          <cell r="S341" t="str">
            <v> </v>
          </cell>
          <cell r="T341" t="str">
            <v>×</v>
          </cell>
          <cell r="U341" t="str">
            <v>×</v>
          </cell>
          <cell r="V341" t="str">
            <v>×</v>
          </cell>
        </row>
        <row r="342">
          <cell r="B342" t="str">
            <v>经济法学总论</v>
          </cell>
          <cell r="C342" t="str">
            <v>法学类</v>
          </cell>
          <cell r="D342" t="str">
            <v>经济法学（第二版）</v>
          </cell>
          <cell r="E342" t="str">
            <v> </v>
          </cell>
          <cell r="F342" t="str">
            <v>978-7-04-050098-1</v>
          </cell>
          <cell r="G342" t="str">
            <v>张守文</v>
          </cell>
          <cell r="H342" t="str">
            <v>高等教育出版社</v>
          </cell>
          <cell r="I342">
            <v>2018.8</v>
          </cell>
          <cell r="J342">
            <v>2</v>
          </cell>
          <cell r="K342">
            <v>46</v>
          </cell>
          <cell r="L342" t="str">
            <v>马工程重点教材</v>
          </cell>
          <cell r="M342" t="str">
            <v>×</v>
          </cell>
          <cell r="N342" t="str">
            <v>√</v>
          </cell>
          <cell r="O342" t="str">
            <v>√</v>
          </cell>
          <cell r="P342" t="str">
            <v>√</v>
          </cell>
          <cell r="Q342" t="str">
            <v>√</v>
          </cell>
          <cell r="R342" t="str">
            <v> </v>
          </cell>
          <cell r="S342" t="str">
            <v> </v>
          </cell>
          <cell r="T342" t="str">
            <v>×</v>
          </cell>
          <cell r="U342" t="str">
            <v>×</v>
          </cell>
          <cell r="V342" t="str">
            <v>×</v>
          </cell>
        </row>
        <row r="343">
          <cell r="B343" t="str">
            <v>思想政治工作史</v>
          </cell>
          <cell r="C343" t="str">
            <v>政治学类</v>
          </cell>
          <cell r="D343" t="str">
            <v>中国共产党思想政治教育史（第二版）</v>
          </cell>
          <cell r="E343" t="str">
            <v> </v>
          </cell>
          <cell r="F343" t="str">
            <v>978-7-04-050094-3</v>
          </cell>
          <cell r="G343" t="str">
            <v>王树荫、李斌雄、邱圣宏</v>
          </cell>
          <cell r="H343" t="str">
            <v>高等教育出版社</v>
          </cell>
          <cell r="I343">
            <v>2018.8</v>
          </cell>
          <cell r="J343">
            <v>2</v>
          </cell>
          <cell r="K343">
            <v>53</v>
          </cell>
          <cell r="L343" t="str">
            <v>马工程重点教材</v>
          </cell>
          <cell r="M343" t="str">
            <v>×</v>
          </cell>
          <cell r="N343" t="str">
            <v>√</v>
          </cell>
          <cell r="O343" t="str">
            <v>√</v>
          </cell>
          <cell r="P343" t="str">
            <v>√</v>
          </cell>
          <cell r="Q343" t="str">
            <v>√</v>
          </cell>
          <cell r="R343" t="str">
            <v> </v>
          </cell>
          <cell r="S343" t="str">
            <v> </v>
          </cell>
          <cell r="T343" t="str">
            <v>×</v>
          </cell>
          <cell r="U343" t="str">
            <v>×</v>
          </cell>
          <cell r="V343" t="str">
            <v>×</v>
          </cell>
        </row>
        <row r="344">
          <cell r="B344" t="str">
            <v>思想政治教育史</v>
          </cell>
          <cell r="C344" t="str">
            <v>政治学类</v>
          </cell>
          <cell r="D344" t="str">
            <v>中国共产党思想政治教育史（第二版）</v>
          </cell>
          <cell r="E344" t="str">
            <v> </v>
          </cell>
          <cell r="F344" t="str">
            <v>978-7-04-050094-3</v>
          </cell>
          <cell r="G344" t="str">
            <v>王树荫、李斌雄、邱圣宏</v>
          </cell>
          <cell r="H344" t="str">
            <v>高等教育出版社</v>
          </cell>
          <cell r="I344">
            <v>2018.8</v>
          </cell>
          <cell r="J344">
            <v>2</v>
          </cell>
          <cell r="K344">
            <v>53</v>
          </cell>
          <cell r="L344" t="str">
            <v>马工程重点教材</v>
          </cell>
          <cell r="M344" t="str">
            <v>×</v>
          </cell>
          <cell r="N344" t="str">
            <v>√</v>
          </cell>
          <cell r="O344" t="str">
            <v>√</v>
          </cell>
          <cell r="P344" t="str">
            <v>√</v>
          </cell>
          <cell r="Q344" t="str">
            <v>√</v>
          </cell>
          <cell r="R344" t="str">
            <v> </v>
          </cell>
          <cell r="S344" t="str">
            <v> </v>
          </cell>
          <cell r="T344" t="str">
            <v>×</v>
          </cell>
          <cell r="U344" t="str">
            <v>×</v>
          </cell>
          <cell r="V344" t="str">
            <v>×</v>
          </cell>
        </row>
        <row r="345">
          <cell r="B345" t="str">
            <v>思想政治教育学史</v>
          </cell>
          <cell r="C345" t="str">
            <v>政治学类</v>
          </cell>
          <cell r="D345" t="str">
            <v>中国共产党思想政治教育史（第二版）</v>
          </cell>
          <cell r="E345" t="str">
            <v> </v>
          </cell>
          <cell r="F345" t="str">
            <v>978-7-04-050094-3</v>
          </cell>
          <cell r="G345" t="str">
            <v>王树荫、李斌雄、邱圣宏</v>
          </cell>
          <cell r="H345" t="str">
            <v>高等教育出版社</v>
          </cell>
          <cell r="I345">
            <v>2018.8</v>
          </cell>
          <cell r="J345">
            <v>2</v>
          </cell>
          <cell r="K345">
            <v>53</v>
          </cell>
          <cell r="L345" t="str">
            <v>马工程重点教材</v>
          </cell>
          <cell r="M345" t="str">
            <v>×</v>
          </cell>
          <cell r="N345" t="str">
            <v>√</v>
          </cell>
          <cell r="O345" t="str">
            <v>√</v>
          </cell>
          <cell r="P345" t="str">
            <v>√</v>
          </cell>
          <cell r="Q345" t="str">
            <v>√</v>
          </cell>
          <cell r="R345" t="str">
            <v> </v>
          </cell>
          <cell r="S345" t="str">
            <v> </v>
          </cell>
          <cell r="T345" t="str">
            <v>×</v>
          </cell>
          <cell r="U345" t="str">
            <v>×</v>
          </cell>
          <cell r="V345" t="str">
            <v>×</v>
          </cell>
        </row>
        <row r="346">
          <cell r="B346" t="str">
            <v>中国共产党思想政治工作发展史</v>
          </cell>
          <cell r="C346" t="str">
            <v>政治学类</v>
          </cell>
          <cell r="D346" t="str">
            <v>中国共产党思想政治教育史（第二版）</v>
          </cell>
          <cell r="E346" t="str">
            <v> </v>
          </cell>
          <cell r="F346" t="str">
            <v>978-7-04-050094-3</v>
          </cell>
          <cell r="G346" t="str">
            <v>王树荫、李斌雄、邱圣宏</v>
          </cell>
          <cell r="H346" t="str">
            <v>高等教育出版社</v>
          </cell>
          <cell r="I346">
            <v>2018.8</v>
          </cell>
          <cell r="J346">
            <v>2</v>
          </cell>
          <cell r="K346">
            <v>53</v>
          </cell>
          <cell r="L346" t="str">
            <v>马工程重点教材</v>
          </cell>
          <cell r="M346" t="str">
            <v>×</v>
          </cell>
          <cell r="N346" t="str">
            <v>√</v>
          </cell>
          <cell r="O346" t="str">
            <v>√</v>
          </cell>
          <cell r="P346" t="str">
            <v>√</v>
          </cell>
          <cell r="Q346" t="str">
            <v>√</v>
          </cell>
          <cell r="R346" t="str">
            <v> </v>
          </cell>
          <cell r="S346" t="str">
            <v> </v>
          </cell>
          <cell r="T346" t="str">
            <v>×</v>
          </cell>
          <cell r="U346" t="str">
            <v>×</v>
          </cell>
          <cell r="V346" t="str">
            <v>×</v>
          </cell>
        </row>
        <row r="347">
          <cell r="B347" t="str">
            <v>中国共产党思想政治工作史</v>
          </cell>
          <cell r="C347" t="str">
            <v>政治学类</v>
          </cell>
          <cell r="D347" t="str">
            <v>中国共产党思想政治教育史（第二版）</v>
          </cell>
          <cell r="E347" t="str">
            <v> </v>
          </cell>
          <cell r="F347" t="str">
            <v>978-7-04-050094-3</v>
          </cell>
          <cell r="G347" t="str">
            <v>王树荫、李斌雄、邱圣宏</v>
          </cell>
          <cell r="H347" t="str">
            <v>高等教育出版社</v>
          </cell>
          <cell r="I347">
            <v>2018.8</v>
          </cell>
          <cell r="J347">
            <v>2</v>
          </cell>
          <cell r="K347">
            <v>53</v>
          </cell>
          <cell r="L347" t="str">
            <v>马工程重点教材</v>
          </cell>
          <cell r="M347" t="str">
            <v>×</v>
          </cell>
          <cell r="N347" t="str">
            <v>√</v>
          </cell>
          <cell r="O347" t="str">
            <v>√</v>
          </cell>
          <cell r="P347" t="str">
            <v>√</v>
          </cell>
          <cell r="Q347" t="str">
            <v>√</v>
          </cell>
          <cell r="R347" t="str">
            <v> </v>
          </cell>
          <cell r="S347" t="str">
            <v> </v>
          </cell>
          <cell r="T347" t="str">
            <v>×</v>
          </cell>
          <cell r="U347" t="str">
            <v>×</v>
          </cell>
          <cell r="V347" t="str">
            <v>×</v>
          </cell>
        </row>
        <row r="348">
          <cell r="B348" t="str">
            <v>中国共产党思想政治工作史论</v>
          </cell>
          <cell r="C348" t="str">
            <v>政治学类</v>
          </cell>
          <cell r="D348" t="str">
            <v>中国共产党思想政治教育史（第二版）</v>
          </cell>
          <cell r="E348" t="str">
            <v> </v>
          </cell>
          <cell r="F348" t="str">
            <v>978-7-04-050094-3</v>
          </cell>
          <cell r="G348" t="str">
            <v>王树荫、李斌雄、邱圣宏</v>
          </cell>
          <cell r="H348" t="str">
            <v>高等教育出版社</v>
          </cell>
          <cell r="I348">
            <v>2018.8</v>
          </cell>
          <cell r="J348">
            <v>2</v>
          </cell>
          <cell r="K348">
            <v>53</v>
          </cell>
          <cell r="L348" t="str">
            <v>马工程重点教材</v>
          </cell>
          <cell r="M348" t="str">
            <v>×</v>
          </cell>
          <cell r="N348" t="str">
            <v>√</v>
          </cell>
          <cell r="O348" t="str">
            <v>√</v>
          </cell>
          <cell r="P348" t="str">
            <v>√</v>
          </cell>
          <cell r="Q348" t="str">
            <v>√</v>
          </cell>
          <cell r="R348" t="str">
            <v> </v>
          </cell>
          <cell r="S348" t="str">
            <v> </v>
          </cell>
          <cell r="T348" t="str">
            <v>×</v>
          </cell>
          <cell r="U348" t="str">
            <v>×</v>
          </cell>
          <cell r="V348" t="str">
            <v>×</v>
          </cell>
        </row>
        <row r="349">
          <cell r="B349" t="str">
            <v>中国共产党思想政治工作研究</v>
          </cell>
          <cell r="C349" t="str">
            <v>政治学类</v>
          </cell>
          <cell r="D349" t="str">
            <v>中国共产党思想政治教育史（第二版）</v>
          </cell>
          <cell r="E349" t="str">
            <v> </v>
          </cell>
          <cell r="F349" t="str">
            <v>978-7-04-050094-3</v>
          </cell>
          <cell r="G349" t="str">
            <v>王树荫、李斌雄、邱圣宏</v>
          </cell>
          <cell r="H349" t="str">
            <v>高等教育出版社</v>
          </cell>
          <cell r="I349">
            <v>2018.8</v>
          </cell>
          <cell r="J349">
            <v>2</v>
          </cell>
          <cell r="K349">
            <v>53</v>
          </cell>
          <cell r="L349" t="str">
            <v>马工程重点教材</v>
          </cell>
          <cell r="M349" t="str">
            <v>×</v>
          </cell>
          <cell r="N349" t="str">
            <v>√</v>
          </cell>
          <cell r="O349" t="str">
            <v>√</v>
          </cell>
          <cell r="P349" t="str">
            <v>√</v>
          </cell>
          <cell r="Q349" t="str">
            <v>√</v>
          </cell>
          <cell r="R349" t="str">
            <v> </v>
          </cell>
          <cell r="S349" t="str">
            <v> </v>
          </cell>
          <cell r="T349" t="str">
            <v>×</v>
          </cell>
          <cell r="U349" t="str">
            <v>×</v>
          </cell>
          <cell r="V349" t="str">
            <v>×</v>
          </cell>
        </row>
        <row r="350">
          <cell r="B350" t="str">
            <v>中国共产党思想政治教育史</v>
          </cell>
          <cell r="C350" t="str">
            <v>政治学类</v>
          </cell>
          <cell r="D350" t="str">
            <v>中国共产党思想政治教育史（第二版）</v>
          </cell>
          <cell r="E350" t="str">
            <v> </v>
          </cell>
          <cell r="F350" t="str">
            <v>978-7-04-050094-3</v>
          </cell>
          <cell r="G350" t="str">
            <v>王树荫、李斌雄、邱圣宏</v>
          </cell>
          <cell r="H350" t="str">
            <v>高等教育出版社</v>
          </cell>
          <cell r="I350">
            <v>2018.8</v>
          </cell>
          <cell r="J350">
            <v>2</v>
          </cell>
          <cell r="K350">
            <v>53</v>
          </cell>
          <cell r="L350" t="str">
            <v>马工程重点教材</v>
          </cell>
          <cell r="M350" t="str">
            <v>×</v>
          </cell>
          <cell r="N350" t="str">
            <v>√</v>
          </cell>
          <cell r="O350" t="str">
            <v>√</v>
          </cell>
          <cell r="P350" t="str">
            <v>√</v>
          </cell>
          <cell r="Q350" t="str">
            <v>√</v>
          </cell>
          <cell r="R350" t="str">
            <v> </v>
          </cell>
          <cell r="S350" t="str">
            <v> </v>
          </cell>
          <cell r="T350" t="str">
            <v>×</v>
          </cell>
          <cell r="U350" t="str">
            <v>×</v>
          </cell>
          <cell r="V350" t="str">
            <v>×</v>
          </cell>
        </row>
        <row r="351">
          <cell r="B351" t="str">
            <v>中国共产党思想政治教育发展史</v>
          </cell>
          <cell r="C351" t="str">
            <v>政治学类</v>
          </cell>
          <cell r="D351" t="str">
            <v>中国共产党思想政治教育史（第二版）</v>
          </cell>
          <cell r="E351" t="str">
            <v> </v>
          </cell>
          <cell r="F351" t="str">
            <v>978-7-04-050094-3</v>
          </cell>
          <cell r="G351" t="str">
            <v>王树荫、李斌雄、邱圣宏</v>
          </cell>
          <cell r="H351" t="str">
            <v>高等教育出版社</v>
          </cell>
          <cell r="I351">
            <v>2018.8</v>
          </cell>
          <cell r="J351">
            <v>2</v>
          </cell>
          <cell r="K351">
            <v>53</v>
          </cell>
          <cell r="L351" t="str">
            <v>马工程重点教材</v>
          </cell>
          <cell r="M351" t="str">
            <v>×</v>
          </cell>
          <cell r="N351" t="str">
            <v>√</v>
          </cell>
          <cell r="O351" t="str">
            <v>√</v>
          </cell>
          <cell r="P351" t="str">
            <v>√</v>
          </cell>
          <cell r="Q351" t="str">
            <v>√</v>
          </cell>
          <cell r="R351" t="str">
            <v> </v>
          </cell>
          <cell r="S351" t="str">
            <v> </v>
          </cell>
          <cell r="T351" t="str">
            <v>×</v>
          </cell>
          <cell r="U351" t="str">
            <v>×</v>
          </cell>
          <cell r="V351" t="str">
            <v>×</v>
          </cell>
        </row>
        <row r="352">
          <cell r="B352" t="str">
            <v>中国革命史</v>
          </cell>
          <cell r="C352" t="str">
            <v>政治学类</v>
          </cell>
          <cell r="D352" t="str">
            <v>中国革命史</v>
          </cell>
          <cell r="E352" t="str">
            <v> </v>
          </cell>
          <cell r="F352" t="str">
            <v>978-7-04-045582-3</v>
          </cell>
          <cell r="G352" t="str">
            <v>王顺生、王炳林、陈 述</v>
          </cell>
          <cell r="H352" t="str">
            <v>高等教育出版社</v>
          </cell>
          <cell r="I352">
            <v>2016</v>
          </cell>
          <cell r="J352">
            <v>2</v>
          </cell>
          <cell r="K352">
            <v>40.5</v>
          </cell>
          <cell r="L352" t="str">
            <v>马工程重点教材</v>
          </cell>
          <cell r="M352" t="str">
            <v>×</v>
          </cell>
          <cell r="N352" t="str">
            <v>×</v>
          </cell>
          <cell r="O352" t="str">
            <v>√</v>
          </cell>
          <cell r="P352" t="str">
            <v>√</v>
          </cell>
          <cell r="Q352" t="str">
            <v>√</v>
          </cell>
          <cell r="R352" t="str">
            <v> </v>
          </cell>
          <cell r="S352" t="str">
            <v> </v>
          </cell>
          <cell r="T352" t="str">
            <v>×</v>
          </cell>
          <cell r="U352" t="str">
            <v>×</v>
          </cell>
          <cell r="V352" t="str">
            <v>×</v>
          </cell>
        </row>
        <row r="353">
          <cell r="B353" t="str">
            <v>马克思主义思想政治教育基本原理</v>
          </cell>
          <cell r="C353" t="str">
            <v>政治学类</v>
          </cell>
          <cell r="D353" t="str">
            <v>思想政治教育学原理（第二版）</v>
          </cell>
          <cell r="E353" t="str">
            <v> </v>
          </cell>
          <cell r="F353" t="str">
            <v>978-7-04-050096-7</v>
          </cell>
          <cell r="G353" t="str">
            <v>郑永廷、刘书林、沈壮海</v>
          </cell>
          <cell r="H353" t="str">
            <v>高等教育出版社</v>
          </cell>
          <cell r="I353">
            <v>2018.9</v>
          </cell>
          <cell r="J353">
            <v>2</v>
          </cell>
          <cell r="K353">
            <v>46.9</v>
          </cell>
          <cell r="L353" t="str">
            <v>马工程重点教材</v>
          </cell>
          <cell r="M353" t="str">
            <v>×</v>
          </cell>
          <cell r="N353" t="str">
            <v>√</v>
          </cell>
          <cell r="O353" t="str">
            <v>√</v>
          </cell>
          <cell r="P353" t="str">
            <v>√</v>
          </cell>
          <cell r="Q353" t="str">
            <v>√</v>
          </cell>
          <cell r="R353" t="str">
            <v> </v>
          </cell>
          <cell r="S353" t="str">
            <v> </v>
          </cell>
          <cell r="T353" t="str">
            <v>×</v>
          </cell>
          <cell r="U353" t="str">
            <v>×</v>
          </cell>
          <cell r="V353" t="str">
            <v>×</v>
          </cell>
        </row>
        <row r="354">
          <cell r="B354" t="str">
            <v>马克思主义思想政治教育理论基础</v>
          </cell>
          <cell r="C354" t="str">
            <v>政治学类</v>
          </cell>
          <cell r="D354" t="str">
            <v>思想政治教育学原理（第二版）</v>
          </cell>
          <cell r="E354" t="str">
            <v> </v>
          </cell>
          <cell r="F354" t="str">
            <v>978-7-04-050096-7</v>
          </cell>
          <cell r="G354" t="str">
            <v>郑永廷、刘书林、沈壮海</v>
          </cell>
          <cell r="H354" t="str">
            <v>高等教育出版社</v>
          </cell>
          <cell r="I354">
            <v>2018.9</v>
          </cell>
          <cell r="J354">
            <v>2</v>
          </cell>
          <cell r="K354">
            <v>46.9</v>
          </cell>
          <cell r="L354" t="str">
            <v>马工程重点教材</v>
          </cell>
          <cell r="M354" t="str">
            <v>×</v>
          </cell>
          <cell r="N354" t="str">
            <v>√</v>
          </cell>
          <cell r="O354" t="str">
            <v>√</v>
          </cell>
          <cell r="P354" t="str">
            <v>√</v>
          </cell>
          <cell r="Q354" t="str">
            <v>√</v>
          </cell>
          <cell r="R354" t="str">
            <v> </v>
          </cell>
          <cell r="S354" t="str">
            <v> </v>
          </cell>
          <cell r="T354" t="str">
            <v>×</v>
          </cell>
          <cell r="U354" t="str">
            <v>×</v>
          </cell>
          <cell r="V354" t="str">
            <v>×</v>
          </cell>
        </row>
        <row r="355">
          <cell r="B355" t="str">
            <v>思想政治教育概论</v>
          </cell>
          <cell r="C355" t="str">
            <v>政治学类</v>
          </cell>
          <cell r="D355" t="str">
            <v>思想政治教育学原理（第二版）</v>
          </cell>
          <cell r="E355" t="str">
            <v> </v>
          </cell>
          <cell r="F355" t="str">
            <v>978-7-04-050096-7</v>
          </cell>
          <cell r="G355" t="str">
            <v>郑永廷、刘书林、沈壮海</v>
          </cell>
          <cell r="H355" t="str">
            <v>高等教育出版社</v>
          </cell>
          <cell r="I355">
            <v>2018.9</v>
          </cell>
          <cell r="J355">
            <v>2</v>
          </cell>
          <cell r="K355">
            <v>46.9</v>
          </cell>
          <cell r="L355" t="str">
            <v>马工程重点教材</v>
          </cell>
          <cell r="M355" t="str">
            <v>×</v>
          </cell>
          <cell r="N355" t="str">
            <v>√</v>
          </cell>
          <cell r="O355" t="str">
            <v>√</v>
          </cell>
          <cell r="P355" t="str">
            <v>√</v>
          </cell>
          <cell r="Q355" t="str">
            <v>√</v>
          </cell>
          <cell r="R355" t="str">
            <v> </v>
          </cell>
          <cell r="S355" t="str">
            <v> </v>
          </cell>
          <cell r="T355" t="str">
            <v>×</v>
          </cell>
          <cell r="U355" t="str">
            <v>×</v>
          </cell>
          <cell r="V355" t="str">
            <v>×</v>
          </cell>
        </row>
        <row r="356">
          <cell r="B356" t="str">
            <v>思想政治教育理论方法</v>
          </cell>
          <cell r="C356" t="str">
            <v>政治学类</v>
          </cell>
          <cell r="D356" t="str">
            <v>思想政治教育学原理（第二版）</v>
          </cell>
          <cell r="E356" t="str">
            <v> </v>
          </cell>
          <cell r="F356" t="str">
            <v>978-7-04-050096-7</v>
          </cell>
          <cell r="G356" t="str">
            <v>郑永廷、刘书林、沈壮海</v>
          </cell>
          <cell r="H356" t="str">
            <v>高等教育出版社</v>
          </cell>
          <cell r="I356">
            <v>2018.9</v>
          </cell>
          <cell r="J356">
            <v>2</v>
          </cell>
          <cell r="K356">
            <v>46.9</v>
          </cell>
          <cell r="L356" t="str">
            <v>马工程重点教材</v>
          </cell>
          <cell r="M356" t="str">
            <v>×</v>
          </cell>
          <cell r="N356" t="str">
            <v>√</v>
          </cell>
          <cell r="O356" t="str">
            <v>√</v>
          </cell>
          <cell r="P356" t="str">
            <v>√</v>
          </cell>
          <cell r="Q356" t="str">
            <v>√</v>
          </cell>
          <cell r="R356" t="str">
            <v> </v>
          </cell>
          <cell r="S356" t="str">
            <v> </v>
          </cell>
          <cell r="T356" t="str">
            <v>×</v>
          </cell>
          <cell r="U356" t="str">
            <v>×</v>
          </cell>
          <cell r="V356" t="str">
            <v>×</v>
          </cell>
        </row>
        <row r="357">
          <cell r="B357" t="str">
            <v>思想政治教育理论与方法</v>
          </cell>
          <cell r="C357" t="str">
            <v>政治学类</v>
          </cell>
          <cell r="D357" t="str">
            <v>思想政治教育学原理（第二版）</v>
          </cell>
          <cell r="E357" t="str">
            <v> </v>
          </cell>
          <cell r="F357" t="str">
            <v>978-7-04-050096-7</v>
          </cell>
          <cell r="G357" t="str">
            <v>郑永廷、刘书林、沈壮海</v>
          </cell>
          <cell r="H357" t="str">
            <v>高等教育出版社</v>
          </cell>
          <cell r="I357">
            <v>2018.9</v>
          </cell>
          <cell r="J357">
            <v>2</v>
          </cell>
          <cell r="K357">
            <v>46.9</v>
          </cell>
          <cell r="L357" t="str">
            <v>马工程重点教材</v>
          </cell>
          <cell r="M357" t="str">
            <v>×</v>
          </cell>
          <cell r="N357" t="str">
            <v>√</v>
          </cell>
          <cell r="O357" t="str">
            <v>√</v>
          </cell>
          <cell r="P357" t="str">
            <v>√</v>
          </cell>
          <cell r="Q357" t="str">
            <v>√</v>
          </cell>
          <cell r="R357" t="str">
            <v> </v>
          </cell>
          <cell r="S357" t="str">
            <v> </v>
          </cell>
          <cell r="T357" t="str">
            <v>×</v>
          </cell>
          <cell r="U357" t="str">
            <v>×</v>
          </cell>
          <cell r="V357" t="str">
            <v>×</v>
          </cell>
        </row>
        <row r="358">
          <cell r="B358" t="str">
            <v>思想政治教育学</v>
          </cell>
          <cell r="C358" t="str">
            <v>政治学类</v>
          </cell>
          <cell r="D358" t="str">
            <v>思想政治教育学原理（第二版）</v>
          </cell>
          <cell r="E358" t="str">
            <v> </v>
          </cell>
          <cell r="F358" t="str">
            <v>978-7-04-050096-7</v>
          </cell>
          <cell r="G358" t="str">
            <v>郑永廷、刘书林、沈壮海</v>
          </cell>
          <cell r="H358" t="str">
            <v>高等教育出版社</v>
          </cell>
          <cell r="I358">
            <v>2018.9</v>
          </cell>
          <cell r="J358">
            <v>2</v>
          </cell>
          <cell r="K358">
            <v>46.9</v>
          </cell>
          <cell r="L358" t="str">
            <v>马工程重点教材</v>
          </cell>
          <cell r="M358" t="str">
            <v>×</v>
          </cell>
          <cell r="N358" t="str">
            <v>√</v>
          </cell>
          <cell r="O358" t="str">
            <v>√</v>
          </cell>
          <cell r="P358" t="str">
            <v>√</v>
          </cell>
          <cell r="Q358" t="str">
            <v>√</v>
          </cell>
          <cell r="R358" t="str">
            <v> </v>
          </cell>
          <cell r="S358" t="str">
            <v> </v>
          </cell>
          <cell r="T358" t="str">
            <v>×</v>
          </cell>
          <cell r="U358" t="str">
            <v>×</v>
          </cell>
          <cell r="V358" t="str">
            <v>×</v>
          </cell>
        </row>
        <row r="359">
          <cell r="B359" t="str">
            <v>思想政治教育学原理</v>
          </cell>
          <cell r="C359" t="str">
            <v>政治学类</v>
          </cell>
          <cell r="D359" t="str">
            <v>思想政治教育学原理（第二版）</v>
          </cell>
          <cell r="E359" t="str">
            <v> </v>
          </cell>
          <cell r="F359" t="str">
            <v>978-7-04-050096-7</v>
          </cell>
          <cell r="G359" t="str">
            <v>郑永廷、刘书林、沈壮海</v>
          </cell>
          <cell r="H359" t="str">
            <v>高等教育出版社</v>
          </cell>
          <cell r="I359">
            <v>2018.9</v>
          </cell>
          <cell r="J359">
            <v>2</v>
          </cell>
          <cell r="K359">
            <v>46.9</v>
          </cell>
          <cell r="L359" t="str">
            <v>马工程重点教材</v>
          </cell>
          <cell r="M359" t="str">
            <v>×</v>
          </cell>
          <cell r="N359" t="str">
            <v>√</v>
          </cell>
          <cell r="O359" t="str">
            <v>√</v>
          </cell>
          <cell r="P359" t="str">
            <v>√</v>
          </cell>
          <cell r="Q359" t="str">
            <v>√</v>
          </cell>
          <cell r="R359" t="str">
            <v> </v>
          </cell>
          <cell r="S359" t="str">
            <v> </v>
          </cell>
          <cell r="T359" t="str">
            <v>×</v>
          </cell>
          <cell r="U359" t="str">
            <v>×</v>
          </cell>
          <cell r="V359" t="str">
            <v>×</v>
          </cell>
        </row>
        <row r="360">
          <cell r="B360" t="str">
            <v>思想政治教育原理</v>
          </cell>
          <cell r="C360" t="str">
            <v>政治学类</v>
          </cell>
          <cell r="D360" t="str">
            <v>思想政治教育学原理（第二版）</v>
          </cell>
          <cell r="E360" t="str">
            <v> </v>
          </cell>
          <cell r="F360" t="str">
            <v>978-7-04-050096-7</v>
          </cell>
          <cell r="G360" t="str">
            <v>郑永廷、刘书林、沈壮海</v>
          </cell>
          <cell r="H360" t="str">
            <v>高等教育出版社</v>
          </cell>
          <cell r="I360">
            <v>2018.9</v>
          </cell>
          <cell r="J360">
            <v>2</v>
          </cell>
          <cell r="K360">
            <v>46.9</v>
          </cell>
          <cell r="L360" t="str">
            <v>马工程重点教材</v>
          </cell>
          <cell r="M360" t="str">
            <v>×</v>
          </cell>
          <cell r="N360" t="str">
            <v>√</v>
          </cell>
          <cell r="O360" t="str">
            <v>√</v>
          </cell>
          <cell r="P360" t="str">
            <v>√</v>
          </cell>
          <cell r="Q360" t="str">
            <v>√</v>
          </cell>
          <cell r="R360" t="str">
            <v> </v>
          </cell>
          <cell r="S360" t="str">
            <v> </v>
          </cell>
          <cell r="T360" t="str">
            <v>×</v>
          </cell>
          <cell r="U360" t="str">
            <v>×</v>
          </cell>
          <cell r="V360" t="str">
            <v>×</v>
          </cell>
        </row>
        <row r="361">
          <cell r="B361" t="str">
            <v>思想政治教育原理与方法</v>
          </cell>
          <cell r="C361" t="str">
            <v>政治学类</v>
          </cell>
          <cell r="D361" t="str">
            <v>思想政治教育学原理（第二版）</v>
          </cell>
          <cell r="E361" t="str">
            <v> </v>
          </cell>
          <cell r="F361" t="str">
            <v>978-7-04-050096-7</v>
          </cell>
          <cell r="G361" t="str">
            <v>郑永廷、刘书林、沈壮海</v>
          </cell>
          <cell r="H361" t="str">
            <v>高等教育出版社</v>
          </cell>
          <cell r="I361">
            <v>2018.9</v>
          </cell>
          <cell r="J361">
            <v>2</v>
          </cell>
          <cell r="K361">
            <v>46.9</v>
          </cell>
          <cell r="L361" t="str">
            <v>马工程重点教材</v>
          </cell>
          <cell r="M361" t="str">
            <v>×</v>
          </cell>
          <cell r="N361" t="str">
            <v>√</v>
          </cell>
          <cell r="O361" t="str">
            <v>√</v>
          </cell>
          <cell r="P361" t="str">
            <v>√</v>
          </cell>
          <cell r="Q361" t="str">
            <v>√</v>
          </cell>
          <cell r="R361" t="str">
            <v> </v>
          </cell>
          <cell r="S361" t="str">
            <v> </v>
          </cell>
          <cell r="T361" t="str">
            <v>×</v>
          </cell>
          <cell r="U361" t="str">
            <v>×</v>
          </cell>
          <cell r="V361" t="str">
            <v>×</v>
          </cell>
        </row>
        <row r="362">
          <cell r="B362" t="str">
            <v>思想政治教育原理与方法论</v>
          </cell>
          <cell r="C362" t="str">
            <v>政治学类</v>
          </cell>
          <cell r="D362" t="str">
            <v>思想政治教育学原理（第二版）</v>
          </cell>
          <cell r="E362" t="str">
            <v> </v>
          </cell>
          <cell r="F362" t="str">
            <v>978-7-04-050096-7</v>
          </cell>
          <cell r="G362" t="str">
            <v>郑永廷、刘书林、沈壮海</v>
          </cell>
          <cell r="H362" t="str">
            <v>高等教育出版社</v>
          </cell>
          <cell r="I362">
            <v>2018.9</v>
          </cell>
          <cell r="J362">
            <v>2</v>
          </cell>
          <cell r="K362">
            <v>46.9</v>
          </cell>
          <cell r="L362" t="str">
            <v>马工程重点教材</v>
          </cell>
          <cell r="M362" t="str">
            <v>×</v>
          </cell>
          <cell r="N362" t="str">
            <v>√</v>
          </cell>
          <cell r="O362" t="str">
            <v>√</v>
          </cell>
          <cell r="P362" t="str">
            <v>√</v>
          </cell>
          <cell r="Q362" t="str">
            <v>√</v>
          </cell>
          <cell r="R362" t="str">
            <v> </v>
          </cell>
          <cell r="S362" t="str">
            <v> </v>
          </cell>
          <cell r="T362" t="str">
            <v>×</v>
          </cell>
          <cell r="U362" t="str">
            <v>×</v>
          </cell>
          <cell r="V362" t="str">
            <v>×</v>
          </cell>
        </row>
        <row r="363">
          <cell r="B363" t="str">
            <v>思政教育学原理</v>
          </cell>
          <cell r="C363" t="str">
            <v>政治学类</v>
          </cell>
          <cell r="D363" t="str">
            <v>思想政治教育学原理（第二版）</v>
          </cell>
          <cell r="E363" t="str">
            <v> </v>
          </cell>
          <cell r="F363" t="str">
            <v>978-7-04-050096-7</v>
          </cell>
          <cell r="G363" t="str">
            <v>郑永廷、刘书林、沈壮海</v>
          </cell>
          <cell r="H363" t="str">
            <v>高等教育出版社</v>
          </cell>
          <cell r="I363">
            <v>2018.9</v>
          </cell>
          <cell r="J363">
            <v>2</v>
          </cell>
          <cell r="K363">
            <v>46.9</v>
          </cell>
          <cell r="L363" t="str">
            <v>马工程重点教材</v>
          </cell>
          <cell r="M363" t="str">
            <v>×</v>
          </cell>
          <cell r="N363" t="str">
            <v>√</v>
          </cell>
          <cell r="O363" t="str">
            <v>√</v>
          </cell>
          <cell r="P363" t="str">
            <v>√</v>
          </cell>
          <cell r="Q363" t="str">
            <v>√</v>
          </cell>
          <cell r="R363" t="str">
            <v> </v>
          </cell>
          <cell r="S363" t="str">
            <v> </v>
          </cell>
          <cell r="T363" t="str">
            <v>×</v>
          </cell>
          <cell r="U363" t="str">
            <v>×</v>
          </cell>
          <cell r="V363" t="str">
            <v>×</v>
          </cell>
        </row>
        <row r="364">
          <cell r="B364" t="str">
            <v>世界古代史</v>
          </cell>
          <cell r="C364" t="str">
            <v>历史学类</v>
          </cell>
          <cell r="D364" t="str">
            <v>世界古代史（第二版）</v>
          </cell>
          <cell r="E364" t="str">
            <v> </v>
          </cell>
          <cell r="F364" t="str">
            <v>978-7-04-050111-7（上）978-7-04-050112-4（下）</v>
          </cell>
          <cell r="G364" t="str">
            <v>朱寰、杨共乐、晏绍祥</v>
          </cell>
          <cell r="H364" t="str">
            <v>高等教育出版社</v>
          </cell>
          <cell r="I364">
            <v>2018.8</v>
          </cell>
          <cell r="J364">
            <v>2</v>
          </cell>
          <cell r="K364" t="str">
            <v>38.2              37.8</v>
          </cell>
          <cell r="L364" t="str">
            <v>马工程重点教材</v>
          </cell>
          <cell r="M364" t="str">
            <v>×</v>
          </cell>
          <cell r="N364" t="str">
            <v>√</v>
          </cell>
          <cell r="O364" t="str">
            <v>√</v>
          </cell>
          <cell r="P364" t="str">
            <v>√</v>
          </cell>
          <cell r="Q364" t="str">
            <v>√</v>
          </cell>
          <cell r="R364" t="str">
            <v> </v>
          </cell>
          <cell r="S364" t="str">
            <v> </v>
          </cell>
          <cell r="T364" t="str">
            <v>×</v>
          </cell>
          <cell r="U364" t="str">
            <v>×</v>
          </cell>
          <cell r="V364" t="str">
            <v>×</v>
          </cell>
        </row>
        <row r="365">
          <cell r="B365" t="str">
            <v>世界古代史专题</v>
          </cell>
          <cell r="C365" t="str">
            <v>历史学类</v>
          </cell>
          <cell r="D365" t="str">
            <v>世界古代史（第二版）</v>
          </cell>
          <cell r="E365" t="str">
            <v> </v>
          </cell>
          <cell r="F365" t="str">
            <v>978-7-04-050111-7（上）978-7-04-050112-4（下）</v>
          </cell>
          <cell r="G365" t="str">
            <v>朱寰、杨共乐、晏绍祥</v>
          </cell>
          <cell r="H365" t="str">
            <v>高等教育出版社</v>
          </cell>
          <cell r="I365">
            <v>2018.8</v>
          </cell>
          <cell r="J365">
            <v>2</v>
          </cell>
          <cell r="K365" t="str">
            <v>38.2              37.8</v>
          </cell>
          <cell r="L365" t="str">
            <v>马工程重点教材</v>
          </cell>
          <cell r="M365" t="str">
            <v>×</v>
          </cell>
          <cell r="N365" t="str">
            <v>√</v>
          </cell>
          <cell r="O365" t="str">
            <v>√</v>
          </cell>
          <cell r="P365" t="str">
            <v>√</v>
          </cell>
          <cell r="Q365" t="str">
            <v>√</v>
          </cell>
          <cell r="R365" t="str">
            <v> </v>
          </cell>
          <cell r="S365" t="str">
            <v> </v>
          </cell>
          <cell r="T365" t="str">
            <v>×</v>
          </cell>
          <cell r="U365" t="str">
            <v>×</v>
          </cell>
          <cell r="V365" t="str">
            <v>×</v>
          </cell>
        </row>
        <row r="366">
          <cell r="B366" t="str">
            <v>世界古代史通论</v>
          </cell>
          <cell r="C366" t="str">
            <v>历史学类</v>
          </cell>
          <cell r="D366" t="str">
            <v>世界古代史（第二版）</v>
          </cell>
          <cell r="E366" t="str">
            <v> </v>
          </cell>
          <cell r="F366" t="str">
            <v>978-7-04-050111-7（上）978-7-04-050112-4（下）</v>
          </cell>
          <cell r="G366" t="str">
            <v>朱寰、杨共乐、晏绍祥</v>
          </cell>
          <cell r="H366" t="str">
            <v>高等教育出版社</v>
          </cell>
          <cell r="I366">
            <v>2018.8</v>
          </cell>
          <cell r="J366">
            <v>2</v>
          </cell>
          <cell r="K366" t="str">
            <v>38.2              37.8</v>
          </cell>
          <cell r="L366" t="str">
            <v>马工程重点教材</v>
          </cell>
          <cell r="M366" t="str">
            <v>×</v>
          </cell>
          <cell r="N366" t="str">
            <v>√</v>
          </cell>
          <cell r="O366" t="str">
            <v>√</v>
          </cell>
          <cell r="P366" t="str">
            <v>√</v>
          </cell>
          <cell r="Q366" t="str">
            <v>√</v>
          </cell>
          <cell r="R366" t="str">
            <v> </v>
          </cell>
          <cell r="S366" t="str">
            <v> </v>
          </cell>
          <cell r="T366" t="str">
            <v>×</v>
          </cell>
          <cell r="U366" t="str">
            <v>×</v>
          </cell>
          <cell r="V366" t="str">
            <v>×</v>
          </cell>
        </row>
        <row r="367">
          <cell r="B367" t="str">
            <v>世界古代中世纪史</v>
          </cell>
          <cell r="C367" t="str">
            <v>历史学类</v>
          </cell>
          <cell r="D367" t="str">
            <v>世界古代史（第二版）</v>
          </cell>
          <cell r="E367" t="str">
            <v> </v>
          </cell>
          <cell r="F367" t="str">
            <v>978-7-04-050111-7（上）978-7-04-050112-4（下）</v>
          </cell>
          <cell r="G367" t="str">
            <v>朱寰、杨共乐、晏绍祥</v>
          </cell>
          <cell r="H367" t="str">
            <v>高等教育出版社</v>
          </cell>
          <cell r="I367">
            <v>2018.8</v>
          </cell>
          <cell r="J367">
            <v>2</v>
          </cell>
          <cell r="K367" t="str">
            <v>38.2              37.8</v>
          </cell>
          <cell r="L367" t="str">
            <v>马工程重点教材</v>
          </cell>
          <cell r="M367" t="str">
            <v>×</v>
          </cell>
          <cell r="N367" t="str">
            <v>√</v>
          </cell>
          <cell r="O367" t="str">
            <v>√</v>
          </cell>
          <cell r="P367" t="str">
            <v>√</v>
          </cell>
          <cell r="Q367" t="str">
            <v>√</v>
          </cell>
          <cell r="R367" t="str">
            <v> </v>
          </cell>
          <cell r="S367" t="str">
            <v> </v>
          </cell>
          <cell r="T367" t="str">
            <v>×</v>
          </cell>
          <cell r="U367" t="str">
            <v>×</v>
          </cell>
          <cell r="V367" t="str">
            <v>×</v>
          </cell>
        </row>
        <row r="368">
          <cell r="B368" t="str">
            <v>世界上古及中世纪史</v>
          </cell>
          <cell r="C368" t="str">
            <v>历史学类</v>
          </cell>
          <cell r="D368" t="str">
            <v>世界古代史（第二版）</v>
          </cell>
          <cell r="E368" t="str">
            <v> </v>
          </cell>
          <cell r="F368" t="str">
            <v>978-7-04-050111-7（上）978-7-04-050112-4（下）</v>
          </cell>
          <cell r="G368" t="str">
            <v>朱寰、杨共乐、晏绍祥</v>
          </cell>
          <cell r="H368" t="str">
            <v>高等教育出版社</v>
          </cell>
          <cell r="I368">
            <v>2018.8</v>
          </cell>
          <cell r="J368">
            <v>2</v>
          </cell>
          <cell r="K368" t="str">
            <v>38.2              37.8</v>
          </cell>
          <cell r="L368" t="str">
            <v>马工程重点教材</v>
          </cell>
          <cell r="M368" t="str">
            <v>×</v>
          </cell>
          <cell r="N368" t="str">
            <v>√</v>
          </cell>
          <cell r="O368" t="str">
            <v>√</v>
          </cell>
          <cell r="P368" t="str">
            <v>√</v>
          </cell>
          <cell r="Q368" t="str">
            <v>√</v>
          </cell>
          <cell r="R368" t="str">
            <v> </v>
          </cell>
          <cell r="S368" t="str">
            <v> </v>
          </cell>
          <cell r="T368" t="str">
            <v>×</v>
          </cell>
          <cell r="U368" t="str">
            <v>×</v>
          </cell>
          <cell r="V368" t="str">
            <v>×</v>
          </cell>
        </row>
        <row r="369">
          <cell r="B369" t="str">
            <v>世界上古史</v>
          </cell>
          <cell r="C369" t="str">
            <v>历史学类</v>
          </cell>
          <cell r="D369" t="str">
            <v>世界古代史（第二版）</v>
          </cell>
          <cell r="E369" t="str">
            <v> </v>
          </cell>
          <cell r="F369" t="str">
            <v>978-7-04-050111-7（上）978-7-04-050112-4（下）</v>
          </cell>
          <cell r="G369" t="str">
            <v>朱寰、杨共乐、晏绍祥</v>
          </cell>
          <cell r="H369" t="str">
            <v>高等教育出版社</v>
          </cell>
          <cell r="I369">
            <v>2018.8</v>
          </cell>
          <cell r="J369">
            <v>2</v>
          </cell>
          <cell r="K369" t="str">
            <v>38.2              37.8</v>
          </cell>
          <cell r="L369" t="str">
            <v>马工程重点教材</v>
          </cell>
          <cell r="M369" t="str">
            <v>×</v>
          </cell>
          <cell r="N369" t="str">
            <v>√</v>
          </cell>
          <cell r="O369" t="str">
            <v>√</v>
          </cell>
          <cell r="P369" t="str">
            <v>√</v>
          </cell>
          <cell r="Q369" t="str">
            <v>√</v>
          </cell>
          <cell r="R369" t="str">
            <v> </v>
          </cell>
          <cell r="S369" t="str">
            <v> </v>
          </cell>
          <cell r="T369" t="str">
            <v>×</v>
          </cell>
          <cell r="U369" t="str">
            <v>×</v>
          </cell>
          <cell r="V369" t="str">
            <v>×</v>
          </cell>
        </row>
        <row r="370">
          <cell r="B370" t="str">
            <v>世界上古中古史</v>
          </cell>
          <cell r="C370" t="str">
            <v>历史学类</v>
          </cell>
          <cell r="D370" t="str">
            <v>世界古代史（第二版）</v>
          </cell>
          <cell r="E370" t="str">
            <v> </v>
          </cell>
          <cell r="F370" t="str">
            <v>978-7-04-050111-7（上）978-7-04-050112-4（下）</v>
          </cell>
          <cell r="G370" t="str">
            <v>朱寰、杨共乐、晏绍祥</v>
          </cell>
          <cell r="H370" t="str">
            <v>高等教育出版社</v>
          </cell>
          <cell r="I370">
            <v>2018.8</v>
          </cell>
          <cell r="J370">
            <v>2</v>
          </cell>
          <cell r="K370" t="str">
            <v>38.2              37.8</v>
          </cell>
          <cell r="L370" t="str">
            <v>马工程重点教材</v>
          </cell>
          <cell r="M370" t="str">
            <v>×</v>
          </cell>
          <cell r="N370" t="str">
            <v>√</v>
          </cell>
          <cell r="O370" t="str">
            <v>√</v>
          </cell>
          <cell r="P370" t="str">
            <v>√</v>
          </cell>
          <cell r="Q370" t="str">
            <v>√</v>
          </cell>
          <cell r="R370" t="str">
            <v> </v>
          </cell>
          <cell r="S370" t="str">
            <v> </v>
          </cell>
          <cell r="T370" t="str">
            <v>×</v>
          </cell>
          <cell r="U370" t="str">
            <v>×</v>
          </cell>
          <cell r="V370" t="str">
            <v>×</v>
          </cell>
        </row>
        <row r="371">
          <cell r="B371" t="str">
            <v>世界上古中世纪史</v>
          </cell>
          <cell r="C371" t="str">
            <v>历史学类</v>
          </cell>
          <cell r="D371" t="str">
            <v>世界古代史（第二版）</v>
          </cell>
          <cell r="E371" t="str">
            <v> </v>
          </cell>
          <cell r="F371" t="str">
            <v>978-7-04-050111-7（上）978-7-04-050112-4（下）</v>
          </cell>
          <cell r="G371" t="str">
            <v>朱寰、杨共乐、晏绍祥</v>
          </cell>
          <cell r="H371" t="str">
            <v>高等教育出版社</v>
          </cell>
          <cell r="I371">
            <v>2018.8</v>
          </cell>
          <cell r="J371">
            <v>2</v>
          </cell>
          <cell r="K371" t="str">
            <v>38.2              37.8</v>
          </cell>
          <cell r="L371" t="str">
            <v>马工程重点教材</v>
          </cell>
          <cell r="M371" t="str">
            <v>×</v>
          </cell>
          <cell r="N371" t="str">
            <v>√</v>
          </cell>
          <cell r="O371" t="str">
            <v>√</v>
          </cell>
          <cell r="P371" t="str">
            <v>√</v>
          </cell>
          <cell r="Q371" t="str">
            <v>√</v>
          </cell>
          <cell r="R371" t="str">
            <v> </v>
          </cell>
          <cell r="S371" t="str">
            <v> </v>
          </cell>
          <cell r="T371" t="str">
            <v>×</v>
          </cell>
          <cell r="U371" t="str">
            <v>×</v>
          </cell>
          <cell r="V371" t="str">
            <v>×</v>
          </cell>
        </row>
        <row r="372">
          <cell r="B372" t="str">
            <v>世界通史·古代</v>
          </cell>
          <cell r="C372" t="str">
            <v>历史学类</v>
          </cell>
          <cell r="D372" t="str">
            <v>世界古代史（第二版）</v>
          </cell>
          <cell r="E372" t="str">
            <v> </v>
          </cell>
          <cell r="F372" t="str">
            <v>978-7-04-050111-7（上）978-7-04-050112-4（下）</v>
          </cell>
          <cell r="G372" t="str">
            <v>朱寰、杨共乐、晏绍祥</v>
          </cell>
          <cell r="H372" t="str">
            <v>高等教育出版社</v>
          </cell>
          <cell r="I372">
            <v>2018.8</v>
          </cell>
          <cell r="J372">
            <v>2</v>
          </cell>
          <cell r="K372" t="str">
            <v>38.2              37.8</v>
          </cell>
          <cell r="L372" t="str">
            <v>马工程重点教材</v>
          </cell>
          <cell r="M372" t="str">
            <v>×</v>
          </cell>
          <cell r="N372" t="str">
            <v>√</v>
          </cell>
          <cell r="O372" t="str">
            <v>√</v>
          </cell>
          <cell r="P372" t="str">
            <v>√</v>
          </cell>
          <cell r="Q372" t="str">
            <v>√</v>
          </cell>
          <cell r="R372" t="str">
            <v> </v>
          </cell>
          <cell r="S372" t="str">
            <v> </v>
          </cell>
          <cell r="T372" t="str">
            <v>×</v>
          </cell>
          <cell r="U372" t="str">
            <v>×</v>
          </cell>
          <cell r="V372" t="str">
            <v>×</v>
          </cell>
        </row>
        <row r="373">
          <cell r="B373" t="str">
            <v>世界通史·世界古代史</v>
          </cell>
          <cell r="C373" t="str">
            <v>历史学类</v>
          </cell>
          <cell r="D373" t="str">
            <v>世界古代史（第二版）</v>
          </cell>
          <cell r="E373" t="str">
            <v> </v>
          </cell>
          <cell r="F373" t="str">
            <v>978-7-04-050111-7（上）978-7-04-050112-4（下）</v>
          </cell>
          <cell r="G373" t="str">
            <v>朱寰、杨共乐、晏绍祥</v>
          </cell>
          <cell r="H373" t="str">
            <v>高等教育出版社</v>
          </cell>
          <cell r="I373">
            <v>2018.8</v>
          </cell>
          <cell r="J373">
            <v>2</v>
          </cell>
          <cell r="K373" t="str">
            <v>38.2              37.8</v>
          </cell>
          <cell r="L373" t="str">
            <v>马工程重点教材</v>
          </cell>
          <cell r="M373" t="str">
            <v>×</v>
          </cell>
          <cell r="N373" t="str">
            <v>√</v>
          </cell>
          <cell r="O373" t="str">
            <v>√</v>
          </cell>
          <cell r="P373" t="str">
            <v>√</v>
          </cell>
          <cell r="Q373" t="str">
            <v>√</v>
          </cell>
          <cell r="R373" t="str">
            <v> </v>
          </cell>
          <cell r="S373" t="str">
            <v> </v>
          </cell>
          <cell r="T373" t="str">
            <v>×</v>
          </cell>
          <cell r="U373" t="str">
            <v>×</v>
          </cell>
          <cell r="V373" t="str">
            <v>×</v>
          </cell>
        </row>
        <row r="374">
          <cell r="B374" t="str">
            <v>世界中古史</v>
          </cell>
          <cell r="C374" t="str">
            <v>历史学类</v>
          </cell>
          <cell r="D374" t="str">
            <v>世界古代史（第二版）</v>
          </cell>
          <cell r="E374" t="str">
            <v> </v>
          </cell>
          <cell r="F374" t="str">
            <v>978-7-04-050111-7（上）978-7-04-050112-4（下）</v>
          </cell>
          <cell r="G374" t="str">
            <v>朱寰、杨共乐、晏绍祥</v>
          </cell>
          <cell r="H374" t="str">
            <v>高等教育出版社</v>
          </cell>
          <cell r="I374">
            <v>2018.8</v>
          </cell>
          <cell r="J374">
            <v>2</v>
          </cell>
          <cell r="K374" t="str">
            <v>38.2              37.8</v>
          </cell>
          <cell r="L374" t="str">
            <v>马工程重点教材</v>
          </cell>
          <cell r="M374" t="str">
            <v>×</v>
          </cell>
          <cell r="N374" t="str">
            <v>√</v>
          </cell>
          <cell r="O374" t="str">
            <v>√</v>
          </cell>
          <cell r="P374" t="str">
            <v>√</v>
          </cell>
          <cell r="Q374" t="str">
            <v>√</v>
          </cell>
          <cell r="R374" t="str">
            <v> </v>
          </cell>
          <cell r="S374" t="str">
            <v> </v>
          </cell>
          <cell r="T374" t="str">
            <v>×</v>
          </cell>
          <cell r="U374" t="str">
            <v>×</v>
          </cell>
          <cell r="V374" t="str">
            <v>×</v>
          </cell>
        </row>
        <row r="375">
          <cell r="B375" t="str">
            <v>世界中古史概论</v>
          </cell>
          <cell r="C375" t="str">
            <v>历史学类</v>
          </cell>
          <cell r="D375" t="str">
            <v>世界古代史（第二版）</v>
          </cell>
          <cell r="E375" t="str">
            <v> </v>
          </cell>
          <cell r="F375" t="str">
            <v>978-7-04-050111-7（上）978-7-04-050112-4（下）</v>
          </cell>
          <cell r="G375" t="str">
            <v>朱寰、杨共乐、晏绍祥</v>
          </cell>
          <cell r="H375" t="str">
            <v>高等教育出版社</v>
          </cell>
          <cell r="I375">
            <v>2018.8</v>
          </cell>
          <cell r="J375">
            <v>2</v>
          </cell>
          <cell r="K375" t="str">
            <v>38.2              37.8</v>
          </cell>
          <cell r="L375" t="str">
            <v>马工程重点教材</v>
          </cell>
          <cell r="M375" t="str">
            <v>×</v>
          </cell>
          <cell r="N375" t="str">
            <v>√</v>
          </cell>
          <cell r="O375" t="str">
            <v>√</v>
          </cell>
          <cell r="P375" t="str">
            <v>√</v>
          </cell>
          <cell r="Q375" t="str">
            <v>√</v>
          </cell>
          <cell r="R375" t="str">
            <v> </v>
          </cell>
          <cell r="S375" t="str">
            <v> </v>
          </cell>
          <cell r="T375" t="str">
            <v>×</v>
          </cell>
          <cell r="U375" t="str">
            <v>×</v>
          </cell>
          <cell r="V375" t="str">
            <v>×</v>
          </cell>
        </row>
        <row r="376">
          <cell r="B376" t="str">
            <v>世界中世纪史</v>
          </cell>
          <cell r="C376" t="str">
            <v>历史学类</v>
          </cell>
          <cell r="D376" t="str">
            <v>世界古代史（第二版）</v>
          </cell>
          <cell r="E376" t="str">
            <v> </v>
          </cell>
          <cell r="F376" t="str">
            <v>978-7-04-050111-7（上）978-7-04-050112-4（下）</v>
          </cell>
          <cell r="G376" t="str">
            <v>朱寰、杨共乐、晏绍祥</v>
          </cell>
          <cell r="H376" t="str">
            <v>高等教育出版社</v>
          </cell>
          <cell r="I376">
            <v>2018.8</v>
          </cell>
          <cell r="J376">
            <v>2</v>
          </cell>
          <cell r="K376" t="str">
            <v>38.2              37.8</v>
          </cell>
          <cell r="L376" t="str">
            <v>马工程重点教材</v>
          </cell>
          <cell r="M376" t="str">
            <v>×</v>
          </cell>
          <cell r="N376" t="str">
            <v>√</v>
          </cell>
          <cell r="O376" t="str">
            <v>√</v>
          </cell>
          <cell r="P376" t="str">
            <v>√</v>
          </cell>
          <cell r="Q376" t="str">
            <v>√</v>
          </cell>
          <cell r="R376" t="str">
            <v> </v>
          </cell>
          <cell r="S376" t="str">
            <v> </v>
          </cell>
          <cell r="T376" t="str">
            <v>×</v>
          </cell>
          <cell r="U376" t="str">
            <v>×</v>
          </cell>
          <cell r="V376" t="str">
            <v>×</v>
          </cell>
        </row>
        <row r="377">
          <cell r="B377" t="str">
            <v>古代文学</v>
          </cell>
          <cell r="C377" t="str">
            <v>文学类</v>
          </cell>
          <cell r="D377" t="str">
            <v>中国古代文学史（第二版）</v>
          </cell>
          <cell r="E377" t="str">
            <v> </v>
          </cell>
          <cell r="F377" t="str">
            <v>978-7-04-050108-7（上）978-7-04-050109-4（中）978-7-04-050117-9（下）</v>
          </cell>
          <cell r="G377" t="str">
            <v>袁世硕、陈文新</v>
          </cell>
          <cell r="H377" t="str">
            <v>高等教育出版社</v>
          </cell>
          <cell r="I377">
            <v>2018.8</v>
          </cell>
          <cell r="J377">
            <v>2</v>
          </cell>
          <cell r="K377" t="str">
            <v>43.3    54.4    43.9</v>
          </cell>
          <cell r="L377" t="str">
            <v>马工程重点教材</v>
          </cell>
          <cell r="M377" t="str">
            <v>×</v>
          </cell>
          <cell r="N377" t="str">
            <v>√</v>
          </cell>
          <cell r="O377" t="str">
            <v>√</v>
          </cell>
          <cell r="P377" t="str">
            <v>√</v>
          </cell>
          <cell r="Q377" t="str">
            <v>√</v>
          </cell>
          <cell r="R377" t="str">
            <v> </v>
          </cell>
          <cell r="S377" t="str">
            <v> </v>
          </cell>
          <cell r="T377" t="str">
            <v>×</v>
          </cell>
          <cell r="U377" t="str">
            <v>×</v>
          </cell>
          <cell r="V377" t="str">
            <v>×</v>
          </cell>
        </row>
        <row r="378">
          <cell r="B378" t="str">
            <v>古代文学史</v>
          </cell>
          <cell r="C378" t="str">
            <v>文学类</v>
          </cell>
          <cell r="D378" t="str">
            <v>中国古代文学史（第二版）</v>
          </cell>
          <cell r="E378" t="str">
            <v> </v>
          </cell>
          <cell r="F378" t="str">
            <v>978-7-04-050108-7（上）978-7-04-050109-4（中）978-7-04-050117-9（下）</v>
          </cell>
          <cell r="G378" t="str">
            <v>袁世硕、陈文新</v>
          </cell>
          <cell r="H378" t="str">
            <v>高等教育出版社</v>
          </cell>
          <cell r="I378">
            <v>2018.8</v>
          </cell>
          <cell r="J378">
            <v>2</v>
          </cell>
          <cell r="K378" t="str">
            <v>43.3    54.4    43.9</v>
          </cell>
          <cell r="L378" t="str">
            <v>马工程重点教材</v>
          </cell>
          <cell r="M378" t="str">
            <v>×</v>
          </cell>
          <cell r="N378" t="str">
            <v>√</v>
          </cell>
          <cell r="O378" t="str">
            <v>√</v>
          </cell>
          <cell r="P378" t="str">
            <v>√</v>
          </cell>
          <cell r="Q378" t="str">
            <v>√</v>
          </cell>
          <cell r="R378" t="str">
            <v> </v>
          </cell>
          <cell r="S378" t="str">
            <v> </v>
          </cell>
          <cell r="T378" t="str">
            <v>×</v>
          </cell>
          <cell r="U378" t="str">
            <v>×</v>
          </cell>
          <cell r="V378" t="str">
            <v>×</v>
          </cell>
        </row>
        <row r="379">
          <cell r="B379" t="str">
            <v>中国古代文学</v>
          </cell>
          <cell r="C379" t="str">
            <v>文学类</v>
          </cell>
          <cell r="D379" t="str">
            <v>中国古代文学史（第二版）</v>
          </cell>
          <cell r="E379" t="str">
            <v> </v>
          </cell>
          <cell r="F379" t="str">
            <v>978-7-04-050108-7（上）978-7-04-050109-4（中）978-7-04-050117-9（下）</v>
          </cell>
          <cell r="G379" t="str">
            <v>袁世硕、陈文新</v>
          </cell>
          <cell r="H379" t="str">
            <v>高等教育出版社</v>
          </cell>
          <cell r="I379">
            <v>2018.8</v>
          </cell>
          <cell r="J379">
            <v>2</v>
          </cell>
          <cell r="K379" t="str">
            <v>43.3    54.4    43.9</v>
          </cell>
          <cell r="L379" t="str">
            <v>马工程重点教材</v>
          </cell>
          <cell r="M379" t="str">
            <v>×</v>
          </cell>
          <cell r="N379" t="str">
            <v>√</v>
          </cell>
          <cell r="O379" t="str">
            <v>√</v>
          </cell>
          <cell r="P379" t="str">
            <v>√</v>
          </cell>
          <cell r="Q379" t="str">
            <v>√</v>
          </cell>
          <cell r="R379" t="str">
            <v> </v>
          </cell>
          <cell r="S379" t="str">
            <v> </v>
          </cell>
          <cell r="T379" t="str">
            <v>×</v>
          </cell>
          <cell r="U379" t="str">
            <v>×</v>
          </cell>
          <cell r="V379" t="str">
            <v>×</v>
          </cell>
        </row>
        <row r="380">
          <cell r="B380" t="str">
            <v>中国古代文学史</v>
          </cell>
          <cell r="C380" t="str">
            <v>文学类</v>
          </cell>
          <cell r="D380" t="str">
            <v>中国古代文学史（第二版）</v>
          </cell>
          <cell r="E380" t="str">
            <v> </v>
          </cell>
          <cell r="F380" t="str">
            <v>978-7-04-050108-7（上）978-7-04-050109-4（中）978-7-04-050117-9（下）</v>
          </cell>
          <cell r="G380" t="str">
            <v>袁世硕、陈文新</v>
          </cell>
          <cell r="H380" t="str">
            <v>高等教育出版社</v>
          </cell>
          <cell r="I380">
            <v>2018.8</v>
          </cell>
          <cell r="J380">
            <v>2</v>
          </cell>
          <cell r="K380" t="str">
            <v>43.3    54.4    43.9</v>
          </cell>
          <cell r="L380" t="str">
            <v>马工程重点教材</v>
          </cell>
          <cell r="M380" t="str">
            <v>×</v>
          </cell>
          <cell r="N380" t="str">
            <v>√</v>
          </cell>
          <cell r="O380" t="str">
            <v>√</v>
          </cell>
          <cell r="P380" t="str">
            <v>√</v>
          </cell>
          <cell r="Q380" t="str">
            <v>√</v>
          </cell>
          <cell r="R380" t="str">
            <v> </v>
          </cell>
          <cell r="S380" t="str">
            <v> </v>
          </cell>
          <cell r="T380" t="str">
            <v>×</v>
          </cell>
          <cell r="U380" t="str">
            <v>×</v>
          </cell>
          <cell r="V380" t="str">
            <v>×</v>
          </cell>
        </row>
        <row r="381">
          <cell r="B381" t="str">
            <v>中国古代文学史及作品选</v>
          </cell>
          <cell r="C381" t="str">
            <v>文学类</v>
          </cell>
          <cell r="D381" t="str">
            <v>中国古代文学史（第二版）</v>
          </cell>
          <cell r="E381" t="str">
            <v> </v>
          </cell>
          <cell r="F381" t="str">
            <v>978-7-04-050108-7（上）978-7-04-050109-4（中）978-7-04-050117-9（下）</v>
          </cell>
          <cell r="G381" t="str">
            <v>袁世硕、陈文新</v>
          </cell>
          <cell r="H381" t="str">
            <v>高等教育出版社</v>
          </cell>
          <cell r="I381">
            <v>2018.8</v>
          </cell>
          <cell r="J381">
            <v>2</v>
          </cell>
          <cell r="K381" t="str">
            <v>43.3    54.4    43.9</v>
          </cell>
          <cell r="L381" t="str">
            <v>马工程重点教材</v>
          </cell>
          <cell r="M381" t="str">
            <v>×</v>
          </cell>
          <cell r="N381" t="str">
            <v>√</v>
          </cell>
          <cell r="O381" t="str">
            <v>√</v>
          </cell>
          <cell r="P381" t="str">
            <v>√</v>
          </cell>
          <cell r="Q381" t="str">
            <v>√</v>
          </cell>
          <cell r="R381" t="str">
            <v> </v>
          </cell>
          <cell r="S381" t="str">
            <v> </v>
          </cell>
          <cell r="T381" t="str">
            <v>×</v>
          </cell>
          <cell r="U381" t="str">
            <v>×</v>
          </cell>
          <cell r="V381" t="str">
            <v>×</v>
          </cell>
        </row>
        <row r="382">
          <cell r="B382" t="str">
            <v>古代文论</v>
          </cell>
          <cell r="C382" t="str">
            <v>文学类</v>
          </cell>
          <cell r="D382" t="str">
            <v>中国文学理论批评史（第二版）</v>
          </cell>
          <cell r="E382" t="str">
            <v> </v>
          </cell>
          <cell r="F382" t="str">
            <v>978-7-04-050110-0</v>
          </cell>
          <cell r="G382" t="str">
            <v>黄霖、李春青、李建中</v>
          </cell>
          <cell r="H382" t="str">
            <v>高等教育出版社</v>
          </cell>
          <cell r="I382">
            <v>2018.8</v>
          </cell>
          <cell r="J382">
            <v>2</v>
          </cell>
          <cell r="K382">
            <v>42.7</v>
          </cell>
          <cell r="L382" t="str">
            <v>马工程重点教材</v>
          </cell>
          <cell r="M382" t="str">
            <v>×</v>
          </cell>
          <cell r="N382" t="str">
            <v>√</v>
          </cell>
          <cell r="O382" t="str">
            <v>√</v>
          </cell>
          <cell r="P382" t="str">
            <v>√</v>
          </cell>
          <cell r="Q382" t="str">
            <v>√</v>
          </cell>
          <cell r="R382" t="str">
            <v> </v>
          </cell>
          <cell r="S382" t="str">
            <v> </v>
          </cell>
          <cell r="T382" t="str">
            <v>×</v>
          </cell>
          <cell r="U382" t="str">
            <v>×</v>
          </cell>
          <cell r="V382" t="str">
            <v>×</v>
          </cell>
        </row>
        <row r="383">
          <cell r="B383" t="str">
            <v>中国文学批评史</v>
          </cell>
          <cell r="C383" t="str">
            <v>文学类</v>
          </cell>
          <cell r="D383" t="str">
            <v>中国文学理论批评史（第二版）</v>
          </cell>
          <cell r="E383" t="str">
            <v> </v>
          </cell>
          <cell r="F383" t="str">
            <v>978-7-04-050110-0</v>
          </cell>
          <cell r="G383" t="str">
            <v>黄霖、李春青、李建中</v>
          </cell>
          <cell r="H383" t="str">
            <v>高等教育出版社</v>
          </cell>
          <cell r="I383">
            <v>2018.8</v>
          </cell>
          <cell r="J383">
            <v>2</v>
          </cell>
          <cell r="K383">
            <v>42.7</v>
          </cell>
          <cell r="L383" t="str">
            <v>马工程重点教材</v>
          </cell>
          <cell r="M383" t="str">
            <v>×</v>
          </cell>
          <cell r="N383" t="str">
            <v>√</v>
          </cell>
          <cell r="O383" t="str">
            <v>√</v>
          </cell>
          <cell r="P383" t="str">
            <v>√</v>
          </cell>
          <cell r="Q383" t="str">
            <v>√</v>
          </cell>
          <cell r="R383" t="str">
            <v> </v>
          </cell>
          <cell r="S383" t="str">
            <v> </v>
          </cell>
          <cell r="T383" t="str">
            <v>×</v>
          </cell>
          <cell r="U383" t="str">
            <v>×</v>
          </cell>
          <cell r="V383" t="str">
            <v>×</v>
          </cell>
        </row>
        <row r="384">
          <cell r="B384" t="str">
            <v>古代文论与批评史</v>
          </cell>
          <cell r="C384" t="str">
            <v>文学类</v>
          </cell>
          <cell r="D384" t="str">
            <v>中国文学理论批评史（第二版）</v>
          </cell>
          <cell r="E384" t="str">
            <v> </v>
          </cell>
          <cell r="F384" t="str">
            <v>978-7-04-050110-0</v>
          </cell>
          <cell r="G384" t="str">
            <v>黄霖、李春青、李建中</v>
          </cell>
          <cell r="H384" t="str">
            <v>高等教育出版社</v>
          </cell>
          <cell r="I384">
            <v>2018.8</v>
          </cell>
          <cell r="J384">
            <v>2</v>
          </cell>
          <cell r="K384">
            <v>42.7</v>
          </cell>
          <cell r="L384" t="str">
            <v>马工程重点教材</v>
          </cell>
          <cell r="M384" t="str">
            <v>×</v>
          </cell>
          <cell r="N384" t="str">
            <v>√</v>
          </cell>
          <cell r="O384" t="str">
            <v>√</v>
          </cell>
          <cell r="P384" t="str">
            <v>√</v>
          </cell>
          <cell r="Q384" t="str">
            <v>√</v>
          </cell>
          <cell r="R384" t="str">
            <v> </v>
          </cell>
          <cell r="S384" t="str">
            <v> </v>
          </cell>
          <cell r="T384" t="str">
            <v>×</v>
          </cell>
          <cell r="U384" t="str">
            <v>×</v>
          </cell>
          <cell r="V384" t="str">
            <v>×</v>
          </cell>
        </row>
        <row r="385">
          <cell r="B385" t="str">
            <v>古代文学批评史</v>
          </cell>
          <cell r="C385" t="str">
            <v>文学类</v>
          </cell>
          <cell r="D385" t="str">
            <v>中国文学理论批评史（第二版）</v>
          </cell>
          <cell r="E385" t="str">
            <v> </v>
          </cell>
          <cell r="F385" t="str">
            <v>978-7-04-050110-0</v>
          </cell>
          <cell r="G385" t="str">
            <v>黄霖、李春青、李建中</v>
          </cell>
          <cell r="H385" t="str">
            <v>高等教育出版社</v>
          </cell>
          <cell r="I385">
            <v>2018.8</v>
          </cell>
          <cell r="J385">
            <v>2</v>
          </cell>
          <cell r="K385">
            <v>42.7</v>
          </cell>
          <cell r="L385" t="str">
            <v>马工程重点教材</v>
          </cell>
          <cell r="M385" t="str">
            <v>×</v>
          </cell>
          <cell r="N385" t="str">
            <v>√</v>
          </cell>
          <cell r="O385" t="str">
            <v>√</v>
          </cell>
          <cell r="P385" t="str">
            <v>√</v>
          </cell>
          <cell r="Q385" t="str">
            <v>√</v>
          </cell>
          <cell r="R385" t="str">
            <v> </v>
          </cell>
          <cell r="S385" t="str">
            <v> </v>
          </cell>
          <cell r="T385" t="str">
            <v>×</v>
          </cell>
          <cell r="U385" t="str">
            <v>×</v>
          </cell>
          <cell r="V385" t="str">
            <v>×</v>
          </cell>
        </row>
        <row r="386">
          <cell r="B386" t="str">
            <v>中国古代文学批评史</v>
          </cell>
          <cell r="C386" t="str">
            <v>文学类</v>
          </cell>
          <cell r="D386" t="str">
            <v>中国文学理论批评史（第二版）</v>
          </cell>
          <cell r="E386" t="str">
            <v> </v>
          </cell>
          <cell r="F386" t="str">
            <v>978-7-04-050110-0</v>
          </cell>
          <cell r="G386" t="str">
            <v>黄霖、李春青、李建中</v>
          </cell>
          <cell r="H386" t="str">
            <v>高等教育出版社</v>
          </cell>
          <cell r="I386">
            <v>2018.8</v>
          </cell>
          <cell r="J386">
            <v>2</v>
          </cell>
          <cell r="K386">
            <v>42.7</v>
          </cell>
          <cell r="L386" t="str">
            <v>马工程重点教材</v>
          </cell>
          <cell r="M386" t="str">
            <v>×</v>
          </cell>
          <cell r="N386" t="str">
            <v>√</v>
          </cell>
          <cell r="O386" t="str">
            <v>√</v>
          </cell>
          <cell r="P386" t="str">
            <v>√</v>
          </cell>
          <cell r="Q386" t="str">
            <v>√</v>
          </cell>
          <cell r="R386" t="str">
            <v> </v>
          </cell>
          <cell r="S386" t="str">
            <v> </v>
          </cell>
          <cell r="T386" t="str">
            <v>×</v>
          </cell>
          <cell r="U386" t="str">
            <v>×</v>
          </cell>
          <cell r="V386" t="str">
            <v>×</v>
          </cell>
        </row>
        <row r="387">
          <cell r="B387" t="str">
            <v>中国古代文论</v>
          </cell>
          <cell r="C387" t="str">
            <v>文学类</v>
          </cell>
          <cell r="D387" t="str">
            <v>中国文学理论批评史（第二版）</v>
          </cell>
          <cell r="E387" t="str">
            <v> </v>
          </cell>
          <cell r="F387" t="str">
            <v>978-7-04-050110-0</v>
          </cell>
          <cell r="G387" t="str">
            <v>黄霖、李春青、李建中</v>
          </cell>
          <cell r="H387" t="str">
            <v>高等教育出版社</v>
          </cell>
          <cell r="I387">
            <v>2018.8</v>
          </cell>
          <cell r="J387">
            <v>2</v>
          </cell>
          <cell r="K387">
            <v>42.7</v>
          </cell>
          <cell r="L387" t="str">
            <v>马工程重点教材</v>
          </cell>
          <cell r="M387" t="str">
            <v>×</v>
          </cell>
          <cell r="N387" t="str">
            <v>√</v>
          </cell>
          <cell r="O387" t="str">
            <v>√</v>
          </cell>
          <cell r="P387" t="str">
            <v>√</v>
          </cell>
          <cell r="Q387" t="str">
            <v>√</v>
          </cell>
          <cell r="R387" t="str">
            <v> </v>
          </cell>
          <cell r="S387" t="str">
            <v> </v>
          </cell>
          <cell r="T387" t="str">
            <v>×</v>
          </cell>
          <cell r="U387" t="str">
            <v>×</v>
          </cell>
          <cell r="V387" t="str">
            <v>×</v>
          </cell>
        </row>
        <row r="388">
          <cell r="B388" t="str">
            <v>中国古代文论史</v>
          </cell>
          <cell r="C388" t="str">
            <v>文学类</v>
          </cell>
          <cell r="D388" t="str">
            <v>中国文学理论批评史（第二版）</v>
          </cell>
          <cell r="E388" t="str">
            <v> </v>
          </cell>
          <cell r="F388" t="str">
            <v>978-7-04-050110-0</v>
          </cell>
          <cell r="G388" t="str">
            <v>黄霖、李春青、李建中</v>
          </cell>
          <cell r="H388" t="str">
            <v>高等教育出版社</v>
          </cell>
          <cell r="I388">
            <v>2018.8</v>
          </cell>
          <cell r="J388">
            <v>2</v>
          </cell>
          <cell r="K388">
            <v>42.7</v>
          </cell>
          <cell r="L388" t="str">
            <v>马工程重点教材</v>
          </cell>
          <cell r="M388" t="str">
            <v>×</v>
          </cell>
          <cell r="N388" t="str">
            <v>√</v>
          </cell>
          <cell r="O388" t="str">
            <v>√</v>
          </cell>
          <cell r="P388" t="str">
            <v>√</v>
          </cell>
          <cell r="Q388" t="str">
            <v>√</v>
          </cell>
          <cell r="R388" t="str">
            <v> </v>
          </cell>
          <cell r="S388" t="str">
            <v> </v>
          </cell>
          <cell r="T388" t="str">
            <v>×</v>
          </cell>
          <cell r="U388" t="str">
            <v>×</v>
          </cell>
          <cell r="V388" t="str">
            <v>×</v>
          </cell>
        </row>
        <row r="389">
          <cell r="B389" t="str">
            <v>中国文学理论批评</v>
          </cell>
          <cell r="C389" t="str">
            <v>文学类</v>
          </cell>
          <cell r="D389" t="str">
            <v>中国文学理论批评史（第二版）</v>
          </cell>
          <cell r="E389" t="str">
            <v> </v>
          </cell>
          <cell r="F389" t="str">
            <v>978-7-04-050110-0</v>
          </cell>
          <cell r="G389" t="str">
            <v>黄霖、李春青、李建中</v>
          </cell>
          <cell r="H389" t="str">
            <v>高等教育出版社</v>
          </cell>
          <cell r="I389">
            <v>2018.8</v>
          </cell>
          <cell r="J389">
            <v>2</v>
          </cell>
          <cell r="K389">
            <v>42.7</v>
          </cell>
          <cell r="L389" t="str">
            <v>马工程重点教材</v>
          </cell>
          <cell r="M389" t="str">
            <v>×</v>
          </cell>
          <cell r="N389" t="str">
            <v>√</v>
          </cell>
          <cell r="O389" t="str">
            <v>√</v>
          </cell>
          <cell r="P389" t="str">
            <v>√</v>
          </cell>
          <cell r="Q389" t="str">
            <v>√</v>
          </cell>
          <cell r="R389" t="str">
            <v> </v>
          </cell>
          <cell r="S389" t="str">
            <v> </v>
          </cell>
          <cell r="T389" t="str">
            <v>×</v>
          </cell>
          <cell r="U389" t="str">
            <v>×</v>
          </cell>
          <cell r="V389" t="str">
            <v>×</v>
          </cell>
        </row>
        <row r="390">
          <cell r="B390" t="str">
            <v>中国文学理论批评史</v>
          </cell>
          <cell r="C390" t="str">
            <v>文学类</v>
          </cell>
          <cell r="D390" t="str">
            <v>中国文学理论批评史（第二版）</v>
          </cell>
          <cell r="E390" t="str">
            <v> </v>
          </cell>
          <cell r="F390" t="str">
            <v>978-7-04-050110-0</v>
          </cell>
          <cell r="G390" t="str">
            <v>黄霖、李春青、李建中</v>
          </cell>
          <cell r="H390" t="str">
            <v>高等教育出版社</v>
          </cell>
          <cell r="I390">
            <v>2018.8</v>
          </cell>
          <cell r="J390">
            <v>2</v>
          </cell>
          <cell r="K390">
            <v>42.7</v>
          </cell>
          <cell r="L390" t="str">
            <v>马工程重点教材</v>
          </cell>
          <cell r="M390" t="str">
            <v>×</v>
          </cell>
          <cell r="N390" t="str">
            <v>√</v>
          </cell>
          <cell r="O390" t="str">
            <v>√</v>
          </cell>
          <cell r="P390" t="str">
            <v>√</v>
          </cell>
          <cell r="Q390" t="str">
            <v>√</v>
          </cell>
          <cell r="R390" t="str">
            <v> </v>
          </cell>
          <cell r="S390" t="str">
            <v> </v>
          </cell>
          <cell r="T390" t="str">
            <v>×</v>
          </cell>
          <cell r="U390" t="str">
            <v>×</v>
          </cell>
          <cell r="V390" t="str">
            <v>×</v>
          </cell>
        </row>
        <row r="391">
          <cell r="B391" t="str">
            <v>中国文论</v>
          </cell>
          <cell r="C391" t="str">
            <v>文学类</v>
          </cell>
          <cell r="D391" t="str">
            <v>中国文学理论批评史（第二版）</v>
          </cell>
          <cell r="E391" t="str">
            <v> </v>
          </cell>
          <cell r="F391" t="str">
            <v>978-7-04-050110-0</v>
          </cell>
          <cell r="G391" t="str">
            <v>黄霖、李春青、李建中</v>
          </cell>
          <cell r="H391" t="str">
            <v>高等教育出版社</v>
          </cell>
          <cell r="I391">
            <v>2018.8</v>
          </cell>
          <cell r="J391">
            <v>2</v>
          </cell>
          <cell r="K391">
            <v>42.7</v>
          </cell>
          <cell r="L391" t="str">
            <v>马工程重点教材</v>
          </cell>
          <cell r="M391" t="str">
            <v>×</v>
          </cell>
          <cell r="N391" t="str">
            <v>√</v>
          </cell>
          <cell r="O391" t="str">
            <v>√</v>
          </cell>
          <cell r="P391" t="str">
            <v>√</v>
          </cell>
          <cell r="Q391" t="str">
            <v>√</v>
          </cell>
          <cell r="R391" t="str">
            <v> </v>
          </cell>
          <cell r="S391" t="str">
            <v> </v>
          </cell>
          <cell r="T391" t="str">
            <v>×</v>
          </cell>
          <cell r="U391" t="str">
            <v>×</v>
          </cell>
          <cell r="V391" t="str">
            <v>×</v>
          </cell>
        </row>
        <row r="392">
          <cell r="B392" t="str">
            <v>国际组织</v>
          </cell>
          <cell r="C392" t="str">
            <v>政治学类</v>
          </cell>
          <cell r="D392" t="str">
            <v>国际组织 （第二版）</v>
          </cell>
          <cell r="E392" t="str">
            <v> </v>
          </cell>
          <cell r="F392" t="str">
            <v>978-7-04-050097-4</v>
          </cell>
          <cell r="G392" t="str">
            <v>郑启荣、张贵洪、严双伍</v>
          </cell>
          <cell r="H392" t="str">
            <v>高等教育出版社</v>
          </cell>
          <cell r="I392">
            <v>2018.8</v>
          </cell>
          <cell r="J392">
            <v>2</v>
          </cell>
          <cell r="K392">
            <v>38.8</v>
          </cell>
          <cell r="L392" t="str">
            <v>马工程重点教材</v>
          </cell>
          <cell r="M392" t="str">
            <v>×</v>
          </cell>
          <cell r="N392" t="str">
            <v>√</v>
          </cell>
          <cell r="O392" t="str">
            <v>√</v>
          </cell>
          <cell r="P392" t="str">
            <v>√</v>
          </cell>
          <cell r="Q392" t="str">
            <v>√</v>
          </cell>
          <cell r="R392" t="str">
            <v> </v>
          </cell>
          <cell r="S392" t="str">
            <v> </v>
          </cell>
          <cell r="T392" t="str">
            <v>×</v>
          </cell>
          <cell r="U392" t="str">
            <v>×</v>
          </cell>
          <cell r="V392" t="str">
            <v>×</v>
          </cell>
        </row>
        <row r="393">
          <cell r="B393" t="str">
            <v>国际组织学</v>
          </cell>
          <cell r="C393" t="str">
            <v>政治学类</v>
          </cell>
          <cell r="D393" t="str">
            <v>国际组织 （第二版）</v>
          </cell>
          <cell r="E393" t="str">
            <v> </v>
          </cell>
          <cell r="F393" t="str">
            <v>978-7-04-050097-4</v>
          </cell>
          <cell r="G393" t="str">
            <v>郑启荣、张贵洪、严双伍</v>
          </cell>
          <cell r="H393" t="str">
            <v>高等教育出版社</v>
          </cell>
          <cell r="I393">
            <v>2018.8</v>
          </cell>
          <cell r="J393">
            <v>2</v>
          </cell>
          <cell r="K393">
            <v>38.8</v>
          </cell>
          <cell r="L393" t="str">
            <v>马工程重点教材</v>
          </cell>
          <cell r="M393" t="str">
            <v>×</v>
          </cell>
          <cell r="N393" t="str">
            <v>√</v>
          </cell>
          <cell r="O393" t="str">
            <v>√</v>
          </cell>
          <cell r="P393" t="str">
            <v>√</v>
          </cell>
          <cell r="Q393" t="str">
            <v>√</v>
          </cell>
          <cell r="R393" t="str">
            <v> </v>
          </cell>
          <cell r="S393" t="str">
            <v> </v>
          </cell>
          <cell r="T393" t="str">
            <v>×</v>
          </cell>
          <cell r="U393" t="str">
            <v>×</v>
          </cell>
          <cell r="V393" t="str">
            <v>×</v>
          </cell>
        </row>
        <row r="394">
          <cell r="B394" t="str">
            <v>国际组织学概论</v>
          </cell>
          <cell r="C394" t="str">
            <v>政治学类</v>
          </cell>
          <cell r="D394" t="str">
            <v>国际组织 （第二版）</v>
          </cell>
          <cell r="E394" t="str">
            <v> </v>
          </cell>
          <cell r="F394" t="str">
            <v>978-7-04-050097-4</v>
          </cell>
          <cell r="G394" t="str">
            <v>郑启荣、张贵洪、严双伍</v>
          </cell>
          <cell r="H394" t="str">
            <v>高等教育出版社</v>
          </cell>
          <cell r="I394">
            <v>2018.8</v>
          </cell>
          <cell r="J394">
            <v>2</v>
          </cell>
          <cell r="K394">
            <v>38.8</v>
          </cell>
          <cell r="L394" t="str">
            <v>马工程重点教材</v>
          </cell>
          <cell r="M394" t="str">
            <v>×</v>
          </cell>
          <cell r="N394" t="str">
            <v>√</v>
          </cell>
          <cell r="O394" t="str">
            <v>√</v>
          </cell>
          <cell r="P394" t="str">
            <v>√</v>
          </cell>
          <cell r="Q394" t="str">
            <v>√</v>
          </cell>
          <cell r="R394" t="str">
            <v> </v>
          </cell>
          <cell r="S394" t="str">
            <v> </v>
          </cell>
          <cell r="T394" t="str">
            <v>×</v>
          </cell>
          <cell r="U394" t="str">
            <v>×</v>
          </cell>
          <cell r="V394" t="str">
            <v>×</v>
          </cell>
        </row>
        <row r="395">
          <cell r="B395" t="str">
            <v>国际组织研究</v>
          </cell>
          <cell r="C395" t="str">
            <v>政治学类</v>
          </cell>
          <cell r="D395" t="str">
            <v>国际组织 （第二版）</v>
          </cell>
          <cell r="E395" t="str">
            <v> </v>
          </cell>
          <cell r="F395" t="str">
            <v>978-7-04-050097-4</v>
          </cell>
          <cell r="G395" t="str">
            <v>郑启荣、张贵洪、严双伍</v>
          </cell>
          <cell r="H395" t="str">
            <v>高等教育出版社</v>
          </cell>
          <cell r="I395">
            <v>2018.8</v>
          </cell>
          <cell r="J395">
            <v>2</v>
          </cell>
          <cell r="K395">
            <v>38.8</v>
          </cell>
          <cell r="L395" t="str">
            <v>马工程重点教材</v>
          </cell>
          <cell r="M395" t="str">
            <v>×</v>
          </cell>
          <cell r="N395" t="str">
            <v>√</v>
          </cell>
          <cell r="O395" t="str">
            <v>√</v>
          </cell>
          <cell r="P395" t="str">
            <v>√</v>
          </cell>
          <cell r="Q395" t="str">
            <v>√</v>
          </cell>
          <cell r="R395" t="str">
            <v> </v>
          </cell>
          <cell r="S395" t="str">
            <v> </v>
          </cell>
          <cell r="T395" t="str">
            <v>×</v>
          </cell>
          <cell r="U395" t="str">
            <v>×</v>
          </cell>
          <cell r="V395" t="str">
            <v>×</v>
          </cell>
        </row>
        <row r="396">
          <cell r="B396" t="str">
            <v>逻辑</v>
          </cell>
          <cell r="C396" t="str">
            <v>哲学类</v>
          </cell>
          <cell r="D396" t="str">
            <v>逻辑学（第二版）</v>
          </cell>
          <cell r="E396" t="str">
            <v> </v>
          </cell>
          <cell r="F396" t="str">
            <v>978-7-04-050089-9</v>
          </cell>
          <cell r="G396" t="str">
            <v>何向东、张建军、任晓明</v>
          </cell>
          <cell r="H396" t="str">
            <v>高等教育出版社</v>
          </cell>
          <cell r="I396">
            <v>2018.8</v>
          </cell>
          <cell r="J396">
            <v>2</v>
          </cell>
          <cell r="K396">
            <v>45.1</v>
          </cell>
          <cell r="L396" t="str">
            <v>马工程重点教材</v>
          </cell>
          <cell r="M396" t="str">
            <v>×</v>
          </cell>
          <cell r="N396" t="str">
            <v>√</v>
          </cell>
          <cell r="O396" t="str">
            <v>√</v>
          </cell>
          <cell r="P396" t="str">
            <v>√</v>
          </cell>
          <cell r="Q396" t="str">
            <v>√</v>
          </cell>
          <cell r="R396" t="str">
            <v> </v>
          </cell>
          <cell r="S396" t="str">
            <v> </v>
          </cell>
          <cell r="T396" t="str">
            <v>×</v>
          </cell>
          <cell r="U396" t="str">
            <v>×</v>
          </cell>
          <cell r="V396" t="str">
            <v>×</v>
          </cell>
        </row>
        <row r="397">
          <cell r="B397" t="str">
            <v>逻辑导论</v>
          </cell>
          <cell r="C397" t="str">
            <v>哲学类</v>
          </cell>
          <cell r="D397" t="str">
            <v>逻辑学（第二版）</v>
          </cell>
          <cell r="E397" t="str">
            <v> </v>
          </cell>
          <cell r="F397" t="str">
            <v>978-7-04-050089-9</v>
          </cell>
          <cell r="G397" t="str">
            <v>何向东、张建军、任晓明</v>
          </cell>
          <cell r="H397" t="str">
            <v>高等教育出版社</v>
          </cell>
          <cell r="I397">
            <v>2018.8</v>
          </cell>
          <cell r="J397">
            <v>2</v>
          </cell>
          <cell r="K397">
            <v>45.1</v>
          </cell>
          <cell r="L397" t="str">
            <v>马工程重点教材</v>
          </cell>
          <cell r="M397" t="str">
            <v>×</v>
          </cell>
          <cell r="N397" t="str">
            <v>√</v>
          </cell>
          <cell r="O397" t="str">
            <v>√</v>
          </cell>
          <cell r="P397" t="str">
            <v>√</v>
          </cell>
          <cell r="Q397" t="str">
            <v>√</v>
          </cell>
          <cell r="R397" t="str">
            <v> </v>
          </cell>
          <cell r="S397" t="str">
            <v> </v>
          </cell>
          <cell r="T397" t="str">
            <v>×</v>
          </cell>
          <cell r="U397" t="str">
            <v>×</v>
          </cell>
          <cell r="V397" t="str">
            <v>×</v>
          </cell>
        </row>
        <row r="398">
          <cell r="B398" t="str">
            <v>逻辑的思想和方法</v>
          </cell>
          <cell r="C398" t="str">
            <v>哲学类</v>
          </cell>
          <cell r="D398" t="str">
            <v>逻辑学（第二版）</v>
          </cell>
          <cell r="E398" t="str">
            <v> </v>
          </cell>
          <cell r="F398" t="str">
            <v>978-7-04-050089-9</v>
          </cell>
          <cell r="G398" t="str">
            <v>何向东、张建军、任晓明</v>
          </cell>
          <cell r="H398" t="str">
            <v>高等教育出版社</v>
          </cell>
          <cell r="I398">
            <v>2018.8</v>
          </cell>
          <cell r="J398">
            <v>2</v>
          </cell>
          <cell r="K398">
            <v>45.1</v>
          </cell>
          <cell r="L398" t="str">
            <v>马工程重点教材</v>
          </cell>
          <cell r="M398" t="str">
            <v>×</v>
          </cell>
          <cell r="N398" t="str">
            <v>√</v>
          </cell>
          <cell r="O398" t="str">
            <v>√</v>
          </cell>
          <cell r="P398" t="str">
            <v>√</v>
          </cell>
          <cell r="Q398" t="str">
            <v>√</v>
          </cell>
          <cell r="R398" t="str">
            <v> </v>
          </cell>
          <cell r="S398" t="str">
            <v> </v>
          </cell>
          <cell r="T398" t="str">
            <v>×</v>
          </cell>
          <cell r="U398" t="str">
            <v>×</v>
          </cell>
          <cell r="V398" t="str">
            <v>×</v>
          </cell>
        </row>
        <row r="399">
          <cell r="B399" t="str">
            <v>逻辑方法论</v>
          </cell>
          <cell r="C399" t="str">
            <v>哲学类</v>
          </cell>
          <cell r="D399" t="str">
            <v>逻辑学（第二版）</v>
          </cell>
          <cell r="E399" t="str">
            <v> </v>
          </cell>
          <cell r="F399" t="str">
            <v>978-7-04-050089-9</v>
          </cell>
          <cell r="G399" t="str">
            <v>何向东、张建军、任晓明</v>
          </cell>
          <cell r="H399" t="str">
            <v>高等教育出版社</v>
          </cell>
          <cell r="I399">
            <v>2018.8</v>
          </cell>
          <cell r="J399">
            <v>2</v>
          </cell>
          <cell r="K399">
            <v>45.1</v>
          </cell>
          <cell r="L399" t="str">
            <v>马工程重点教材</v>
          </cell>
          <cell r="M399" t="str">
            <v>×</v>
          </cell>
          <cell r="N399" t="str">
            <v>√</v>
          </cell>
          <cell r="O399" t="str">
            <v>√</v>
          </cell>
          <cell r="P399" t="str">
            <v>√</v>
          </cell>
          <cell r="Q399" t="str">
            <v>√</v>
          </cell>
          <cell r="R399" t="str">
            <v> </v>
          </cell>
          <cell r="S399" t="str">
            <v> </v>
          </cell>
          <cell r="T399" t="str">
            <v>×</v>
          </cell>
          <cell r="U399" t="str">
            <v>×</v>
          </cell>
          <cell r="V399" t="str">
            <v>×</v>
          </cell>
        </row>
        <row r="400">
          <cell r="B400" t="str">
            <v>逻辑基本原理与实务</v>
          </cell>
          <cell r="C400" t="str">
            <v>哲学类</v>
          </cell>
          <cell r="D400" t="str">
            <v>逻辑学（第二版）</v>
          </cell>
          <cell r="E400" t="str">
            <v> </v>
          </cell>
          <cell r="F400" t="str">
            <v>978-7-04-050089-9</v>
          </cell>
          <cell r="G400" t="str">
            <v>何向东、张建军、任晓明</v>
          </cell>
          <cell r="H400" t="str">
            <v>高等教育出版社</v>
          </cell>
          <cell r="I400">
            <v>2018.8</v>
          </cell>
          <cell r="J400">
            <v>2</v>
          </cell>
          <cell r="K400">
            <v>45.1</v>
          </cell>
          <cell r="L400" t="str">
            <v>马工程重点教材</v>
          </cell>
          <cell r="M400" t="str">
            <v>×</v>
          </cell>
          <cell r="N400" t="str">
            <v>√</v>
          </cell>
          <cell r="O400" t="str">
            <v>√</v>
          </cell>
          <cell r="P400" t="str">
            <v>√</v>
          </cell>
          <cell r="Q400" t="str">
            <v>√</v>
          </cell>
          <cell r="R400" t="str">
            <v> </v>
          </cell>
          <cell r="S400" t="str">
            <v> </v>
          </cell>
          <cell r="T400" t="str">
            <v>×</v>
          </cell>
          <cell r="U400" t="str">
            <v>×</v>
          </cell>
          <cell r="V400" t="str">
            <v>×</v>
          </cell>
        </row>
        <row r="401">
          <cell r="B401" t="str">
            <v>逻辑基础</v>
          </cell>
          <cell r="C401" t="str">
            <v>哲学类</v>
          </cell>
          <cell r="D401" t="str">
            <v>逻辑学（第二版）</v>
          </cell>
          <cell r="E401" t="str">
            <v> </v>
          </cell>
          <cell r="F401" t="str">
            <v>978-7-04-050089-9</v>
          </cell>
          <cell r="G401" t="str">
            <v>何向东、张建军、任晓明</v>
          </cell>
          <cell r="H401" t="str">
            <v>高等教育出版社</v>
          </cell>
          <cell r="I401">
            <v>2018.8</v>
          </cell>
          <cell r="J401">
            <v>2</v>
          </cell>
          <cell r="K401">
            <v>45.1</v>
          </cell>
          <cell r="L401" t="str">
            <v>马工程重点教材</v>
          </cell>
          <cell r="M401" t="str">
            <v>×</v>
          </cell>
          <cell r="N401" t="str">
            <v>√</v>
          </cell>
          <cell r="O401" t="str">
            <v>√</v>
          </cell>
          <cell r="P401" t="str">
            <v>√</v>
          </cell>
          <cell r="Q401" t="str">
            <v>√</v>
          </cell>
          <cell r="R401" t="str">
            <v> </v>
          </cell>
          <cell r="S401" t="str">
            <v> </v>
          </cell>
          <cell r="T401" t="str">
            <v>×</v>
          </cell>
          <cell r="U401" t="str">
            <v>×</v>
          </cell>
          <cell r="V401" t="str">
            <v>×</v>
          </cell>
        </row>
        <row r="402">
          <cell r="B402" t="str">
            <v>逻辑基础与应用</v>
          </cell>
          <cell r="C402" t="str">
            <v>哲学类</v>
          </cell>
          <cell r="D402" t="str">
            <v>逻辑学（第二版）</v>
          </cell>
          <cell r="E402" t="str">
            <v> </v>
          </cell>
          <cell r="F402" t="str">
            <v>978-7-04-050089-9</v>
          </cell>
          <cell r="G402" t="str">
            <v>何向东、张建军、任晓明</v>
          </cell>
          <cell r="H402" t="str">
            <v>高等教育出版社</v>
          </cell>
          <cell r="I402">
            <v>2018.8</v>
          </cell>
          <cell r="J402">
            <v>2</v>
          </cell>
          <cell r="K402">
            <v>45.1</v>
          </cell>
          <cell r="L402" t="str">
            <v>马工程重点教材</v>
          </cell>
          <cell r="M402" t="str">
            <v>×</v>
          </cell>
          <cell r="N402" t="str">
            <v>√</v>
          </cell>
          <cell r="O402" t="str">
            <v>√</v>
          </cell>
          <cell r="P402" t="str">
            <v>√</v>
          </cell>
          <cell r="Q402" t="str">
            <v>√</v>
          </cell>
          <cell r="R402" t="str">
            <v> </v>
          </cell>
          <cell r="S402" t="str">
            <v> </v>
          </cell>
          <cell r="T402" t="str">
            <v>×</v>
          </cell>
          <cell r="U402" t="str">
            <v>×</v>
          </cell>
          <cell r="V402" t="str">
            <v>×</v>
          </cell>
        </row>
        <row r="403">
          <cell r="B403" t="str">
            <v>逻辑理论与科学方法</v>
          </cell>
          <cell r="C403" t="str">
            <v>哲学类</v>
          </cell>
          <cell r="D403" t="str">
            <v>逻辑学（第二版）</v>
          </cell>
          <cell r="E403" t="str">
            <v> </v>
          </cell>
          <cell r="F403" t="str">
            <v>978-7-04-050089-9</v>
          </cell>
          <cell r="G403" t="str">
            <v>何向东、张建军、任晓明</v>
          </cell>
          <cell r="H403" t="str">
            <v>高等教育出版社</v>
          </cell>
          <cell r="I403">
            <v>2018.8</v>
          </cell>
          <cell r="J403">
            <v>2</v>
          </cell>
          <cell r="K403">
            <v>45.1</v>
          </cell>
          <cell r="L403" t="str">
            <v>马工程重点教材</v>
          </cell>
          <cell r="M403" t="str">
            <v>×</v>
          </cell>
          <cell r="N403" t="str">
            <v>√</v>
          </cell>
          <cell r="O403" t="str">
            <v>√</v>
          </cell>
          <cell r="P403" t="str">
            <v>√</v>
          </cell>
          <cell r="Q403" t="str">
            <v>√</v>
          </cell>
          <cell r="R403" t="str">
            <v> </v>
          </cell>
          <cell r="S403" t="str">
            <v> </v>
          </cell>
          <cell r="T403" t="str">
            <v>×</v>
          </cell>
          <cell r="U403" t="str">
            <v>×</v>
          </cell>
          <cell r="V403" t="str">
            <v>×</v>
          </cell>
        </row>
        <row r="404">
          <cell r="B404" t="str">
            <v>逻辑入门</v>
          </cell>
          <cell r="C404" t="str">
            <v>哲学类</v>
          </cell>
          <cell r="D404" t="str">
            <v>逻辑学（第二版）</v>
          </cell>
          <cell r="E404" t="str">
            <v> </v>
          </cell>
          <cell r="F404" t="str">
            <v>978-7-04-050089-9</v>
          </cell>
          <cell r="G404" t="str">
            <v>何向东、张建军、任晓明</v>
          </cell>
          <cell r="H404" t="str">
            <v>高等教育出版社</v>
          </cell>
          <cell r="I404">
            <v>2018.8</v>
          </cell>
          <cell r="J404">
            <v>2</v>
          </cell>
          <cell r="K404">
            <v>45.1</v>
          </cell>
          <cell r="L404" t="str">
            <v>马工程重点教材</v>
          </cell>
          <cell r="M404" t="str">
            <v>×</v>
          </cell>
          <cell r="N404" t="str">
            <v>√</v>
          </cell>
          <cell r="O404" t="str">
            <v>√</v>
          </cell>
          <cell r="P404" t="str">
            <v>√</v>
          </cell>
          <cell r="Q404" t="str">
            <v>√</v>
          </cell>
          <cell r="R404" t="str">
            <v> </v>
          </cell>
          <cell r="S404" t="str">
            <v> </v>
          </cell>
          <cell r="T404" t="str">
            <v>×</v>
          </cell>
          <cell r="U404" t="str">
            <v>×</v>
          </cell>
          <cell r="V404" t="str">
            <v>×</v>
          </cell>
        </row>
        <row r="405">
          <cell r="B405" t="str">
            <v>逻辑思维</v>
          </cell>
          <cell r="C405" t="str">
            <v>哲学类</v>
          </cell>
          <cell r="D405" t="str">
            <v>逻辑学（第二版）</v>
          </cell>
          <cell r="E405" t="str">
            <v> </v>
          </cell>
          <cell r="F405" t="str">
            <v>978-7-04-050089-9</v>
          </cell>
          <cell r="G405" t="str">
            <v>何向东、张建军、任晓明</v>
          </cell>
          <cell r="H405" t="str">
            <v>高等教育出版社</v>
          </cell>
          <cell r="I405">
            <v>2018.8</v>
          </cell>
          <cell r="J405">
            <v>2</v>
          </cell>
          <cell r="K405">
            <v>45.1</v>
          </cell>
          <cell r="L405" t="str">
            <v>马工程重点教材</v>
          </cell>
          <cell r="M405" t="str">
            <v>×</v>
          </cell>
          <cell r="N405" t="str">
            <v>√</v>
          </cell>
          <cell r="O405" t="str">
            <v>√</v>
          </cell>
          <cell r="P405" t="str">
            <v>√</v>
          </cell>
          <cell r="Q405" t="str">
            <v>√</v>
          </cell>
          <cell r="R405" t="str">
            <v> </v>
          </cell>
          <cell r="S405" t="str">
            <v> </v>
          </cell>
          <cell r="T405" t="str">
            <v>×</v>
          </cell>
          <cell r="U405" t="str">
            <v>×</v>
          </cell>
          <cell r="V405" t="str">
            <v>×</v>
          </cell>
        </row>
        <row r="406">
          <cell r="B406" t="str">
            <v>逻辑思维训练</v>
          </cell>
          <cell r="C406" t="str">
            <v>哲学类</v>
          </cell>
          <cell r="D406" t="str">
            <v>逻辑学（第二版）</v>
          </cell>
          <cell r="E406" t="str">
            <v> </v>
          </cell>
          <cell r="F406" t="str">
            <v>978-7-04-050089-9</v>
          </cell>
          <cell r="G406" t="str">
            <v>何向东、张建军、任晓明</v>
          </cell>
          <cell r="H406" t="str">
            <v>高等教育出版社</v>
          </cell>
          <cell r="I406">
            <v>2018.8</v>
          </cell>
          <cell r="J406">
            <v>2</v>
          </cell>
          <cell r="K406">
            <v>45.1</v>
          </cell>
          <cell r="L406" t="str">
            <v>马工程重点教材</v>
          </cell>
          <cell r="M406" t="str">
            <v>×</v>
          </cell>
          <cell r="N406" t="str">
            <v>√</v>
          </cell>
          <cell r="O406" t="str">
            <v>√</v>
          </cell>
          <cell r="P406" t="str">
            <v>√</v>
          </cell>
          <cell r="Q406" t="str">
            <v>√</v>
          </cell>
          <cell r="R406" t="str">
            <v> </v>
          </cell>
          <cell r="S406" t="str">
            <v> </v>
          </cell>
          <cell r="T406" t="str">
            <v>×</v>
          </cell>
          <cell r="U406" t="str">
            <v>×</v>
          </cell>
          <cell r="V406" t="str">
            <v>×</v>
          </cell>
        </row>
        <row r="407">
          <cell r="B407" t="str">
            <v>逻辑思维与方法</v>
          </cell>
          <cell r="C407" t="str">
            <v>哲学类</v>
          </cell>
          <cell r="D407" t="str">
            <v>逻辑学（第二版）</v>
          </cell>
          <cell r="E407" t="str">
            <v> </v>
          </cell>
          <cell r="F407" t="str">
            <v>978-7-04-050089-9</v>
          </cell>
          <cell r="G407" t="str">
            <v>何向东、张建军、任晓明</v>
          </cell>
          <cell r="H407" t="str">
            <v>高等教育出版社</v>
          </cell>
          <cell r="I407">
            <v>2018.8</v>
          </cell>
          <cell r="J407">
            <v>2</v>
          </cell>
          <cell r="K407">
            <v>45.1</v>
          </cell>
          <cell r="L407" t="str">
            <v>马工程重点教材</v>
          </cell>
          <cell r="M407" t="str">
            <v>×</v>
          </cell>
          <cell r="N407" t="str">
            <v>√</v>
          </cell>
          <cell r="O407" t="str">
            <v>√</v>
          </cell>
          <cell r="P407" t="str">
            <v>√</v>
          </cell>
          <cell r="Q407" t="str">
            <v>√</v>
          </cell>
          <cell r="R407" t="str">
            <v> </v>
          </cell>
          <cell r="S407" t="str">
            <v> </v>
          </cell>
          <cell r="T407" t="str">
            <v>×</v>
          </cell>
          <cell r="U407" t="str">
            <v>×</v>
          </cell>
          <cell r="V407" t="str">
            <v>×</v>
          </cell>
        </row>
        <row r="408">
          <cell r="B408" t="str">
            <v>逻辑思想与方法</v>
          </cell>
          <cell r="C408" t="str">
            <v>哲学类</v>
          </cell>
          <cell r="D408" t="str">
            <v>逻辑学（第二版）</v>
          </cell>
          <cell r="E408" t="str">
            <v> </v>
          </cell>
          <cell r="F408" t="str">
            <v>978-7-04-050089-9</v>
          </cell>
          <cell r="G408" t="str">
            <v>何向东、张建军、任晓明</v>
          </cell>
          <cell r="H408" t="str">
            <v>高等教育出版社</v>
          </cell>
          <cell r="I408">
            <v>2018.8</v>
          </cell>
          <cell r="J408">
            <v>2</v>
          </cell>
          <cell r="K408">
            <v>45.1</v>
          </cell>
          <cell r="L408" t="str">
            <v>马工程重点教材</v>
          </cell>
          <cell r="M408" t="str">
            <v>×</v>
          </cell>
          <cell r="N408" t="str">
            <v>√</v>
          </cell>
          <cell r="O408" t="str">
            <v>√</v>
          </cell>
          <cell r="P408" t="str">
            <v>√</v>
          </cell>
          <cell r="Q408" t="str">
            <v>√</v>
          </cell>
          <cell r="R408" t="str">
            <v> </v>
          </cell>
          <cell r="S408" t="str">
            <v> </v>
          </cell>
          <cell r="T408" t="str">
            <v>×</v>
          </cell>
          <cell r="U408" t="str">
            <v>×</v>
          </cell>
          <cell r="V408" t="str">
            <v>×</v>
          </cell>
        </row>
        <row r="409">
          <cell r="B409" t="str">
            <v>逻辑推理</v>
          </cell>
          <cell r="C409" t="str">
            <v>哲学类</v>
          </cell>
          <cell r="D409" t="str">
            <v>逻辑学（第二版）</v>
          </cell>
          <cell r="E409" t="str">
            <v> </v>
          </cell>
          <cell r="F409" t="str">
            <v>978-7-04-050089-9</v>
          </cell>
          <cell r="G409" t="str">
            <v>何向东、张建军、任晓明</v>
          </cell>
          <cell r="H409" t="str">
            <v>高等教育出版社</v>
          </cell>
          <cell r="I409">
            <v>2018.8</v>
          </cell>
          <cell r="J409">
            <v>2</v>
          </cell>
          <cell r="K409">
            <v>45.1</v>
          </cell>
          <cell r="L409" t="str">
            <v>马工程重点教材</v>
          </cell>
          <cell r="M409" t="str">
            <v>×</v>
          </cell>
          <cell r="N409" t="str">
            <v>√</v>
          </cell>
          <cell r="O409" t="str">
            <v>√</v>
          </cell>
          <cell r="P409" t="str">
            <v>√</v>
          </cell>
          <cell r="Q409" t="str">
            <v>√</v>
          </cell>
          <cell r="R409" t="str">
            <v> </v>
          </cell>
          <cell r="S409" t="str">
            <v> </v>
          </cell>
          <cell r="T409" t="str">
            <v>×</v>
          </cell>
          <cell r="U409" t="str">
            <v>×</v>
          </cell>
          <cell r="V409" t="str">
            <v>×</v>
          </cell>
        </row>
        <row r="410">
          <cell r="B410" t="str">
            <v>逻辑推理训练</v>
          </cell>
          <cell r="C410" t="str">
            <v>哲学类</v>
          </cell>
          <cell r="D410" t="str">
            <v>逻辑学（第二版）</v>
          </cell>
          <cell r="E410" t="str">
            <v> </v>
          </cell>
          <cell r="F410" t="str">
            <v>978-7-04-050089-9</v>
          </cell>
          <cell r="G410" t="str">
            <v>何向东、张建军、任晓明</v>
          </cell>
          <cell r="H410" t="str">
            <v>高等教育出版社</v>
          </cell>
          <cell r="I410">
            <v>2018.8</v>
          </cell>
          <cell r="J410">
            <v>2</v>
          </cell>
          <cell r="K410">
            <v>45.1</v>
          </cell>
          <cell r="L410" t="str">
            <v>马工程重点教材</v>
          </cell>
          <cell r="M410" t="str">
            <v>×</v>
          </cell>
          <cell r="N410" t="str">
            <v>√</v>
          </cell>
          <cell r="O410" t="str">
            <v>√</v>
          </cell>
          <cell r="P410" t="str">
            <v>√</v>
          </cell>
          <cell r="Q410" t="str">
            <v>√</v>
          </cell>
          <cell r="R410" t="str">
            <v> </v>
          </cell>
          <cell r="S410" t="str">
            <v> </v>
          </cell>
          <cell r="T410" t="str">
            <v>×</v>
          </cell>
          <cell r="U410" t="str">
            <v>×</v>
          </cell>
          <cell r="V410" t="str">
            <v>×</v>
          </cell>
        </row>
        <row r="411">
          <cell r="B411" t="str">
            <v>逻辑学</v>
          </cell>
          <cell r="C411" t="str">
            <v>哲学类</v>
          </cell>
          <cell r="D411" t="str">
            <v>逻辑学（第二版）</v>
          </cell>
          <cell r="E411" t="str">
            <v> </v>
          </cell>
          <cell r="F411" t="str">
            <v>978-7-04-050089-9</v>
          </cell>
          <cell r="G411" t="str">
            <v>何向东、张建军、任晓明</v>
          </cell>
          <cell r="H411" t="str">
            <v>高等教育出版社</v>
          </cell>
          <cell r="I411">
            <v>2018.8</v>
          </cell>
          <cell r="J411">
            <v>2</v>
          </cell>
          <cell r="K411">
            <v>45.1</v>
          </cell>
          <cell r="L411" t="str">
            <v>马工程重点教材</v>
          </cell>
          <cell r="M411" t="str">
            <v>×</v>
          </cell>
          <cell r="N411" t="str">
            <v>√</v>
          </cell>
          <cell r="O411" t="str">
            <v>√</v>
          </cell>
          <cell r="P411" t="str">
            <v>√</v>
          </cell>
          <cell r="Q411" t="str">
            <v>√</v>
          </cell>
          <cell r="R411" t="str">
            <v> </v>
          </cell>
          <cell r="S411" t="str">
            <v> </v>
          </cell>
          <cell r="T411" t="str">
            <v>×</v>
          </cell>
          <cell r="U411" t="str">
            <v>×</v>
          </cell>
          <cell r="V411" t="str">
            <v>×</v>
          </cell>
        </row>
        <row r="412">
          <cell r="B412" t="str">
            <v>逻辑学导论</v>
          </cell>
          <cell r="C412" t="str">
            <v>哲学类</v>
          </cell>
          <cell r="D412" t="str">
            <v>逻辑学（第二版）</v>
          </cell>
          <cell r="E412" t="str">
            <v> </v>
          </cell>
          <cell r="F412" t="str">
            <v>978-7-04-050089-9</v>
          </cell>
          <cell r="G412" t="str">
            <v>何向东、张建军、任晓明</v>
          </cell>
          <cell r="H412" t="str">
            <v>高等教育出版社</v>
          </cell>
          <cell r="I412">
            <v>2018.8</v>
          </cell>
          <cell r="J412">
            <v>2</v>
          </cell>
          <cell r="K412">
            <v>45.1</v>
          </cell>
          <cell r="L412" t="str">
            <v>马工程重点教材</v>
          </cell>
          <cell r="M412" t="str">
            <v>×</v>
          </cell>
          <cell r="N412" t="str">
            <v>√</v>
          </cell>
          <cell r="O412" t="str">
            <v>√</v>
          </cell>
          <cell r="P412" t="str">
            <v>√</v>
          </cell>
          <cell r="Q412" t="str">
            <v>√</v>
          </cell>
          <cell r="R412" t="str">
            <v> </v>
          </cell>
          <cell r="S412" t="str">
            <v> </v>
          </cell>
          <cell r="T412" t="str">
            <v>×</v>
          </cell>
          <cell r="U412" t="str">
            <v>×</v>
          </cell>
          <cell r="V412" t="str">
            <v>×</v>
          </cell>
        </row>
        <row r="413">
          <cell r="B413" t="str">
            <v>逻辑学导引</v>
          </cell>
          <cell r="C413" t="str">
            <v>哲学类</v>
          </cell>
          <cell r="D413" t="str">
            <v>逻辑学（第二版）</v>
          </cell>
          <cell r="E413" t="str">
            <v> </v>
          </cell>
          <cell r="F413" t="str">
            <v>978-7-04-050089-9</v>
          </cell>
          <cell r="G413" t="str">
            <v>何向东、张建军、任晓明</v>
          </cell>
          <cell r="H413" t="str">
            <v>高等教育出版社</v>
          </cell>
          <cell r="I413">
            <v>2018.8</v>
          </cell>
          <cell r="J413">
            <v>2</v>
          </cell>
          <cell r="K413">
            <v>45.1</v>
          </cell>
          <cell r="L413" t="str">
            <v>马工程重点教材</v>
          </cell>
          <cell r="M413" t="str">
            <v>×</v>
          </cell>
          <cell r="N413" t="str">
            <v>√</v>
          </cell>
          <cell r="O413" t="str">
            <v>√</v>
          </cell>
          <cell r="P413" t="str">
            <v>√</v>
          </cell>
          <cell r="Q413" t="str">
            <v>√</v>
          </cell>
          <cell r="R413" t="str">
            <v> </v>
          </cell>
          <cell r="S413" t="str">
            <v> </v>
          </cell>
          <cell r="T413" t="str">
            <v>×</v>
          </cell>
          <cell r="U413" t="str">
            <v>×</v>
          </cell>
          <cell r="V413" t="str">
            <v>×</v>
          </cell>
        </row>
        <row r="414">
          <cell r="B414" t="str">
            <v>逻辑学概论</v>
          </cell>
          <cell r="C414" t="str">
            <v>哲学类</v>
          </cell>
          <cell r="D414" t="str">
            <v>逻辑学（第二版）</v>
          </cell>
          <cell r="E414" t="str">
            <v> </v>
          </cell>
          <cell r="F414" t="str">
            <v>978-7-04-050089-9</v>
          </cell>
          <cell r="G414" t="str">
            <v>何向东、张建军、任晓明</v>
          </cell>
          <cell r="H414" t="str">
            <v>高等教育出版社</v>
          </cell>
          <cell r="I414">
            <v>2018.8</v>
          </cell>
          <cell r="J414">
            <v>2</v>
          </cell>
          <cell r="K414">
            <v>45.1</v>
          </cell>
          <cell r="L414" t="str">
            <v>马工程重点教材</v>
          </cell>
          <cell r="M414" t="str">
            <v>×</v>
          </cell>
          <cell r="N414" t="str">
            <v>√</v>
          </cell>
          <cell r="O414" t="str">
            <v>√</v>
          </cell>
          <cell r="P414" t="str">
            <v>√</v>
          </cell>
          <cell r="Q414" t="str">
            <v>√</v>
          </cell>
          <cell r="R414" t="str">
            <v> </v>
          </cell>
          <cell r="S414" t="str">
            <v> </v>
          </cell>
          <cell r="T414" t="str">
            <v>×</v>
          </cell>
          <cell r="U414" t="str">
            <v>×</v>
          </cell>
          <cell r="V414" t="str">
            <v>×</v>
          </cell>
        </row>
        <row r="415">
          <cell r="B415" t="str">
            <v>逻辑学基础</v>
          </cell>
          <cell r="C415" t="str">
            <v>哲学类</v>
          </cell>
          <cell r="D415" t="str">
            <v>逻辑学（第二版）</v>
          </cell>
          <cell r="E415" t="str">
            <v> </v>
          </cell>
          <cell r="F415" t="str">
            <v>978-7-04-050089-9</v>
          </cell>
          <cell r="G415" t="str">
            <v>何向东、张建军、任晓明</v>
          </cell>
          <cell r="H415" t="str">
            <v>高等教育出版社</v>
          </cell>
          <cell r="I415">
            <v>2018.8</v>
          </cell>
          <cell r="J415">
            <v>2</v>
          </cell>
          <cell r="K415">
            <v>45.1</v>
          </cell>
          <cell r="L415" t="str">
            <v>马工程重点教材</v>
          </cell>
          <cell r="M415" t="str">
            <v>×</v>
          </cell>
          <cell r="N415" t="str">
            <v>√</v>
          </cell>
          <cell r="O415" t="str">
            <v>√</v>
          </cell>
          <cell r="P415" t="str">
            <v>√</v>
          </cell>
          <cell r="Q415" t="str">
            <v>√</v>
          </cell>
          <cell r="R415" t="str">
            <v> </v>
          </cell>
          <cell r="S415" t="str">
            <v> </v>
          </cell>
          <cell r="T415" t="str">
            <v>×</v>
          </cell>
          <cell r="U415" t="str">
            <v>×</v>
          </cell>
          <cell r="V415" t="str">
            <v>×</v>
          </cell>
        </row>
        <row r="416">
          <cell r="B416" t="str">
            <v>逻辑学基础与应用</v>
          </cell>
          <cell r="C416" t="str">
            <v>哲学类</v>
          </cell>
          <cell r="D416" t="str">
            <v>逻辑学（第二版）</v>
          </cell>
          <cell r="E416" t="str">
            <v> </v>
          </cell>
          <cell r="F416" t="str">
            <v>978-7-04-050089-9</v>
          </cell>
          <cell r="G416" t="str">
            <v>何向东、张建军、任晓明</v>
          </cell>
          <cell r="H416" t="str">
            <v>高等教育出版社</v>
          </cell>
          <cell r="I416">
            <v>2018.8</v>
          </cell>
          <cell r="J416">
            <v>2</v>
          </cell>
          <cell r="K416">
            <v>45.1</v>
          </cell>
          <cell r="L416" t="str">
            <v>马工程重点教材</v>
          </cell>
          <cell r="M416" t="str">
            <v>×</v>
          </cell>
          <cell r="N416" t="str">
            <v>√</v>
          </cell>
          <cell r="O416" t="str">
            <v>√</v>
          </cell>
          <cell r="P416" t="str">
            <v>√</v>
          </cell>
          <cell r="Q416" t="str">
            <v>√</v>
          </cell>
          <cell r="R416" t="str">
            <v> </v>
          </cell>
          <cell r="S416" t="str">
            <v> </v>
          </cell>
          <cell r="T416" t="str">
            <v>×</v>
          </cell>
          <cell r="U416" t="str">
            <v>×</v>
          </cell>
          <cell r="V416" t="str">
            <v>×</v>
          </cell>
        </row>
        <row r="417">
          <cell r="B417" t="str">
            <v>逻辑学基础知识专题</v>
          </cell>
          <cell r="C417" t="str">
            <v>哲学类</v>
          </cell>
          <cell r="D417" t="str">
            <v>逻辑学（第二版）</v>
          </cell>
          <cell r="E417" t="str">
            <v> </v>
          </cell>
          <cell r="F417" t="str">
            <v>978-7-04-050089-9</v>
          </cell>
          <cell r="G417" t="str">
            <v>何向东、张建军、任晓明</v>
          </cell>
          <cell r="H417" t="str">
            <v>高等教育出版社</v>
          </cell>
          <cell r="I417">
            <v>2018.8</v>
          </cell>
          <cell r="J417">
            <v>2</v>
          </cell>
          <cell r="K417">
            <v>45.1</v>
          </cell>
          <cell r="L417" t="str">
            <v>马工程重点教材</v>
          </cell>
          <cell r="M417" t="str">
            <v>×</v>
          </cell>
          <cell r="N417" t="str">
            <v>√</v>
          </cell>
          <cell r="O417" t="str">
            <v>√</v>
          </cell>
          <cell r="P417" t="str">
            <v>√</v>
          </cell>
          <cell r="Q417" t="str">
            <v>√</v>
          </cell>
          <cell r="R417" t="str">
            <v> </v>
          </cell>
          <cell r="S417" t="str">
            <v> </v>
          </cell>
          <cell r="T417" t="str">
            <v>×</v>
          </cell>
          <cell r="U417" t="str">
            <v>×</v>
          </cell>
          <cell r="V417" t="str">
            <v>×</v>
          </cell>
        </row>
        <row r="418">
          <cell r="B418" t="str">
            <v>逻辑学与逻辑思维</v>
          </cell>
          <cell r="C418" t="str">
            <v>哲学类</v>
          </cell>
          <cell r="D418" t="str">
            <v>逻辑学（第二版）</v>
          </cell>
          <cell r="E418" t="str">
            <v> </v>
          </cell>
          <cell r="F418" t="str">
            <v>978-7-04-050089-9</v>
          </cell>
          <cell r="G418" t="str">
            <v>何向东、张建军、任晓明</v>
          </cell>
          <cell r="H418" t="str">
            <v>高等教育出版社</v>
          </cell>
          <cell r="I418">
            <v>2018.8</v>
          </cell>
          <cell r="J418">
            <v>2</v>
          </cell>
          <cell r="K418">
            <v>45.1</v>
          </cell>
          <cell r="L418" t="str">
            <v>马工程重点教材</v>
          </cell>
          <cell r="M418" t="str">
            <v>×</v>
          </cell>
          <cell r="N418" t="str">
            <v>√</v>
          </cell>
          <cell r="O418" t="str">
            <v>√</v>
          </cell>
          <cell r="P418" t="str">
            <v>√</v>
          </cell>
          <cell r="Q418" t="str">
            <v>√</v>
          </cell>
          <cell r="R418" t="str">
            <v> </v>
          </cell>
          <cell r="S418" t="str">
            <v> </v>
          </cell>
          <cell r="T418" t="str">
            <v>×</v>
          </cell>
          <cell r="U418" t="str">
            <v>×</v>
          </cell>
          <cell r="V418" t="str">
            <v>×</v>
          </cell>
        </row>
        <row r="419">
          <cell r="B419" t="str">
            <v>逻辑学与思维训练</v>
          </cell>
          <cell r="C419" t="str">
            <v>哲学类</v>
          </cell>
          <cell r="D419" t="str">
            <v>逻辑学（第二版）</v>
          </cell>
          <cell r="E419" t="str">
            <v> </v>
          </cell>
          <cell r="F419" t="str">
            <v>978-7-04-050089-9</v>
          </cell>
          <cell r="G419" t="str">
            <v>何向东、张建军、任晓明</v>
          </cell>
          <cell r="H419" t="str">
            <v>高等教育出版社</v>
          </cell>
          <cell r="I419">
            <v>2018.8</v>
          </cell>
          <cell r="J419">
            <v>2</v>
          </cell>
          <cell r="K419">
            <v>45.1</v>
          </cell>
          <cell r="L419" t="str">
            <v>马工程重点教材</v>
          </cell>
          <cell r="M419" t="str">
            <v>×</v>
          </cell>
          <cell r="N419" t="str">
            <v>√</v>
          </cell>
          <cell r="O419" t="str">
            <v>√</v>
          </cell>
          <cell r="P419" t="str">
            <v>√</v>
          </cell>
          <cell r="Q419" t="str">
            <v>√</v>
          </cell>
          <cell r="R419" t="str">
            <v> </v>
          </cell>
          <cell r="S419" t="str">
            <v> </v>
          </cell>
          <cell r="T419" t="str">
            <v>×</v>
          </cell>
          <cell r="U419" t="str">
            <v>×</v>
          </cell>
          <cell r="V419" t="str">
            <v>×</v>
          </cell>
        </row>
        <row r="420">
          <cell r="B420" t="str">
            <v>逻辑学原理</v>
          </cell>
          <cell r="C420" t="str">
            <v>哲学类</v>
          </cell>
          <cell r="D420" t="str">
            <v>逻辑学（第二版）</v>
          </cell>
          <cell r="E420" t="str">
            <v> </v>
          </cell>
          <cell r="F420" t="str">
            <v>978-7-04-050089-9</v>
          </cell>
          <cell r="G420" t="str">
            <v>何向东、张建军、任晓明</v>
          </cell>
          <cell r="H420" t="str">
            <v>高等教育出版社</v>
          </cell>
          <cell r="I420">
            <v>2018.8</v>
          </cell>
          <cell r="J420">
            <v>2</v>
          </cell>
          <cell r="K420">
            <v>45.1</v>
          </cell>
          <cell r="L420" t="str">
            <v>马工程重点教材</v>
          </cell>
          <cell r="M420" t="str">
            <v>×</v>
          </cell>
          <cell r="N420" t="str">
            <v>√</v>
          </cell>
          <cell r="O420" t="str">
            <v>√</v>
          </cell>
          <cell r="P420" t="str">
            <v>√</v>
          </cell>
          <cell r="Q420" t="str">
            <v>√</v>
          </cell>
          <cell r="R420" t="str">
            <v> </v>
          </cell>
          <cell r="S420" t="str">
            <v> </v>
          </cell>
          <cell r="T420" t="str">
            <v>×</v>
          </cell>
          <cell r="U420" t="str">
            <v>×</v>
          </cell>
          <cell r="V420" t="str">
            <v>×</v>
          </cell>
        </row>
        <row r="421">
          <cell r="B421" t="str">
            <v>逻辑与辩论</v>
          </cell>
          <cell r="C421" t="str">
            <v>哲学类</v>
          </cell>
          <cell r="D421" t="str">
            <v>逻辑学（第二版）</v>
          </cell>
          <cell r="E421" t="str">
            <v> </v>
          </cell>
          <cell r="F421" t="str">
            <v>978-7-04-050089-9</v>
          </cell>
          <cell r="G421" t="str">
            <v>何向东、张建军、任晓明</v>
          </cell>
          <cell r="H421" t="str">
            <v>高等教育出版社</v>
          </cell>
          <cell r="I421">
            <v>2018.8</v>
          </cell>
          <cell r="J421">
            <v>2</v>
          </cell>
          <cell r="K421">
            <v>45.1</v>
          </cell>
          <cell r="L421" t="str">
            <v>马工程重点教材</v>
          </cell>
          <cell r="M421" t="str">
            <v>×</v>
          </cell>
          <cell r="N421" t="str">
            <v>√</v>
          </cell>
          <cell r="O421" t="str">
            <v>√</v>
          </cell>
          <cell r="P421" t="str">
            <v>√</v>
          </cell>
          <cell r="Q421" t="str">
            <v>√</v>
          </cell>
          <cell r="R421" t="str">
            <v> </v>
          </cell>
          <cell r="S421" t="str">
            <v> </v>
          </cell>
          <cell r="T421" t="str">
            <v>×</v>
          </cell>
          <cell r="U421" t="str">
            <v>×</v>
          </cell>
          <cell r="V421" t="str">
            <v>×</v>
          </cell>
        </row>
        <row r="422">
          <cell r="B422" t="str">
            <v>逻辑与表达</v>
          </cell>
          <cell r="C422" t="str">
            <v>哲学类</v>
          </cell>
          <cell r="D422" t="str">
            <v>逻辑学（第二版）</v>
          </cell>
          <cell r="E422" t="str">
            <v> </v>
          </cell>
          <cell r="F422" t="str">
            <v>978-7-04-050089-9</v>
          </cell>
          <cell r="G422" t="str">
            <v>何向东、张建军、任晓明</v>
          </cell>
          <cell r="H422" t="str">
            <v>高等教育出版社</v>
          </cell>
          <cell r="I422">
            <v>2018.8</v>
          </cell>
          <cell r="J422">
            <v>2</v>
          </cell>
          <cell r="K422">
            <v>45.1</v>
          </cell>
          <cell r="L422" t="str">
            <v>马工程重点教材</v>
          </cell>
          <cell r="M422" t="str">
            <v>×</v>
          </cell>
          <cell r="N422" t="str">
            <v>√</v>
          </cell>
          <cell r="O422" t="str">
            <v>√</v>
          </cell>
          <cell r="P422" t="str">
            <v>√</v>
          </cell>
          <cell r="Q422" t="str">
            <v>√</v>
          </cell>
          <cell r="R422" t="str">
            <v> </v>
          </cell>
          <cell r="S422" t="str">
            <v> </v>
          </cell>
          <cell r="T422" t="str">
            <v>×</v>
          </cell>
          <cell r="U422" t="str">
            <v>×</v>
          </cell>
          <cell r="V422" t="str">
            <v>×</v>
          </cell>
        </row>
        <row r="423">
          <cell r="B423" t="str">
            <v>逻辑与科学</v>
          </cell>
          <cell r="C423" t="str">
            <v>哲学类</v>
          </cell>
          <cell r="D423" t="str">
            <v>逻辑学（第二版）</v>
          </cell>
          <cell r="E423" t="str">
            <v> </v>
          </cell>
          <cell r="F423" t="str">
            <v>978-7-04-050089-9</v>
          </cell>
          <cell r="G423" t="str">
            <v>何向东、张建军、任晓明</v>
          </cell>
          <cell r="H423" t="str">
            <v>高等教育出版社</v>
          </cell>
          <cell r="I423">
            <v>2018.8</v>
          </cell>
          <cell r="J423">
            <v>2</v>
          </cell>
          <cell r="K423">
            <v>45.1</v>
          </cell>
          <cell r="L423" t="str">
            <v>马工程重点教材</v>
          </cell>
          <cell r="M423" t="str">
            <v>×</v>
          </cell>
          <cell r="N423" t="str">
            <v>√</v>
          </cell>
          <cell r="O423" t="str">
            <v>√</v>
          </cell>
          <cell r="P423" t="str">
            <v>√</v>
          </cell>
          <cell r="Q423" t="str">
            <v>√</v>
          </cell>
          <cell r="R423" t="str">
            <v> </v>
          </cell>
          <cell r="S423" t="str">
            <v> </v>
          </cell>
          <cell r="T423" t="str">
            <v>×</v>
          </cell>
          <cell r="U423" t="str">
            <v>×</v>
          </cell>
          <cell r="V423" t="str">
            <v>×</v>
          </cell>
        </row>
        <row r="424">
          <cell r="B424" t="str">
            <v>逻辑与论辩</v>
          </cell>
          <cell r="C424" t="str">
            <v>哲学类</v>
          </cell>
          <cell r="D424" t="str">
            <v>逻辑学（第二版）</v>
          </cell>
          <cell r="E424" t="str">
            <v> </v>
          </cell>
          <cell r="F424" t="str">
            <v>978-7-04-050089-9</v>
          </cell>
          <cell r="G424" t="str">
            <v>何向东、张建军、任晓明</v>
          </cell>
          <cell r="H424" t="str">
            <v>高等教育出版社</v>
          </cell>
          <cell r="I424">
            <v>2018.8</v>
          </cell>
          <cell r="J424">
            <v>2</v>
          </cell>
          <cell r="K424">
            <v>45.1</v>
          </cell>
          <cell r="L424" t="str">
            <v>马工程重点教材</v>
          </cell>
          <cell r="M424" t="str">
            <v>×</v>
          </cell>
          <cell r="N424" t="str">
            <v>√</v>
          </cell>
          <cell r="O424" t="str">
            <v>√</v>
          </cell>
          <cell r="P424" t="str">
            <v>√</v>
          </cell>
          <cell r="Q424" t="str">
            <v>√</v>
          </cell>
          <cell r="R424" t="str">
            <v> </v>
          </cell>
          <cell r="S424" t="str">
            <v> </v>
          </cell>
          <cell r="T424" t="str">
            <v>×</v>
          </cell>
          <cell r="U424" t="str">
            <v>×</v>
          </cell>
          <cell r="V424" t="str">
            <v>×</v>
          </cell>
        </row>
        <row r="425">
          <cell r="B425" t="str">
            <v>逻辑与推理</v>
          </cell>
          <cell r="C425" t="str">
            <v>哲学类</v>
          </cell>
          <cell r="D425" t="str">
            <v>逻辑学（第二版）</v>
          </cell>
          <cell r="E425" t="str">
            <v> </v>
          </cell>
          <cell r="F425" t="str">
            <v>978-7-04-050089-9</v>
          </cell>
          <cell r="G425" t="str">
            <v>何向东、张建军、任晓明</v>
          </cell>
          <cell r="H425" t="str">
            <v>高等教育出版社</v>
          </cell>
          <cell r="I425">
            <v>2018.8</v>
          </cell>
          <cell r="J425">
            <v>2</v>
          </cell>
          <cell r="K425">
            <v>45.1</v>
          </cell>
          <cell r="L425" t="str">
            <v>马工程重点教材</v>
          </cell>
          <cell r="M425" t="str">
            <v>×</v>
          </cell>
          <cell r="N425" t="str">
            <v>√</v>
          </cell>
          <cell r="O425" t="str">
            <v>√</v>
          </cell>
          <cell r="P425" t="str">
            <v>√</v>
          </cell>
          <cell r="Q425" t="str">
            <v>√</v>
          </cell>
          <cell r="R425" t="str">
            <v> </v>
          </cell>
          <cell r="S425" t="str">
            <v> </v>
          </cell>
          <cell r="T425" t="str">
            <v>×</v>
          </cell>
          <cell r="U425" t="str">
            <v>×</v>
          </cell>
          <cell r="V425" t="str">
            <v>×</v>
          </cell>
        </row>
        <row r="426">
          <cell r="B426" t="str">
            <v>近似推理</v>
          </cell>
          <cell r="C426" t="str">
            <v>哲学类</v>
          </cell>
          <cell r="D426" t="str">
            <v>逻辑学（第二版）</v>
          </cell>
          <cell r="E426" t="str">
            <v> </v>
          </cell>
          <cell r="F426" t="str">
            <v>978-7-04-050089-9</v>
          </cell>
          <cell r="G426" t="str">
            <v>何向东、张建军、任晓明</v>
          </cell>
          <cell r="H426" t="str">
            <v>高等教育出版社</v>
          </cell>
          <cell r="I426">
            <v>2018.8</v>
          </cell>
          <cell r="J426">
            <v>2</v>
          </cell>
          <cell r="K426">
            <v>45.1</v>
          </cell>
          <cell r="L426" t="str">
            <v>马工程重点教材</v>
          </cell>
          <cell r="M426" t="str">
            <v>×</v>
          </cell>
          <cell r="N426" t="str">
            <v>√</v>
          </cell>
          <cell r="O426" t="str">
            <v>√</v>
          </cell>
          <cell r="P426" t="str">
            <v>√</v>
          </cell>
          <cell r="Q426" t="str">
            <v>√</v>
          </cell>
          <cell r="R426" t="str">
            <v> </v>
          </cell>
          <cell r="S426" t="str">
            <v> </v>
          </cell>
          <cell r="T426" t="str">
            <v>×</v>
          </cell>
          <cell r="U426" t="str">
            <v>×</v>
          </cell>
          <cell r="V426" t="str">
            <v>×</v>
          </cell>
        </row>
        <row r="427">
          <cell r="B427" t="str">
            <v>简明逻辑学</v>
          </cell>
          <cell r="C427" t="str">
            <v>哲学类</v>
          </cell>
          <cell r="D427" t="str">
            <v>逻辑学（第二版）</v>
          </cell>
          <cell r="E427" t="str">
            <v> </v>
          </cell>
          <cell r="F427" t="str">
            <v>978-7-04-050089-9</v>
          </cell>
          <cell r="G427" t="str">
            <v>何向东、张建军、任晓明</v>
          </cell>
          <cell r="H427" t="str">
            <v>高等教育出版社</v>
          </cell>
          <cell r="I427">
            <v>2018.8</v>
          </cell>
          <cell r="J427">
            <v>2</v>
          </cell>
          <cell r="K427">
            <v>45.1</v>
          </cell>
          <cell r="L427" t="str">
            <v>马工程重点教材</v>
          </cell>
          <cell r="M427" t="str">
            <v>×</v>
          </cell>
          <cell r="N427" t="str">
            <v>√</v>
          </cell>
          <cell r="O427" t="str">
            <v>√</v>
          </cell>
          <cell r="P427" t="str">
            <v>√</v>
          </cell>
          <cell r="Q427" t="str">
            <v>√</v>
          </cell>
          <cell r="R427" t="str">
            <v> </v>
          </cell>
          <cell r="S427" t="str">
            <v> </v>
          </cell>
          <cell r="T427" t="str">
            <v>×</v>
          </cell>
          <cell r="U427" t="str">
            <v>×</v>
          </cell>
          <cell r="V427" t="str">
            <v>×</v>
          </cell>
        </row>
        <row r="428">
          <cell r="B428" t="str">
            <v>普通逻辑学</v>
          </cell>
          <cell r="C428" t="str">
            <v>哲学类</v>
          </cell>
          <cell r="D428" t="str">
            <v>逻辑学（第二版）</v>
          </cell>
          <cell r="E428" t="str">
            <v> </v>
          </cell>
          <cell r="F428" t="str">
            <v>978-7-04-050089-9</v>
          </cell>
          <cell r="G428" t="str">
            <v>何向东、张建军、任晓明</v>
          </cell>
          <cell r="H428" t="str">
            <v>高等教育出版社</v>
          </cell>
          <cell r="I428">
            <v>2018.8</v>
          </cell>
          <cell r="J428">
            <v>2</v>
          </cell>
          <cell r="K428">
            <v>45.1</v>
          </cell>
          <cell r="L428" t="str">
            <v>马工程重点教材</v>
          </cell>
          <cell r="M428" t="str">
            <v>×</v>
          </cell>
          <cell r="N428" t="str">
            <v>√</v>
          </cell>
          <cell r="O428" t="str">
            <v>√</v>
          </cell>
          <cell r="P428" t="str">
            <v>√</v>
          </cell>
          <cell r="Q428" t="str">
            <v>√</v>
          </cell>
          <cell r="R428" t="str">
            <v> </v>
          </cell>
          <cell r="S428" t="str">
            <v> </v>
          </cell>
          <cell r="T428" t="str">
            <v>×</v>
          </cell>
          <cell r="U428" t="str">
            <v>×</v>
          </cell>
          <cell r="V428" t="str">
            <v>×</v>
          </cell>
        </row>
        <row r="429">
          <cell r="B429" t="str">
            <v>古代戏曲史研究</v>
          </cell>
          <cell r="C429" t="str">
            <v>艺术学类</v>
          </cell>
          <cell r="D429" t="str">
            <v>中国戏曲史（第二版）</v>
          </cell>
          <cell r="E429" t="str">
            <v> </v>
          </cell>
          <cell r="F429" t="str">
            <v>978-7-04-050600-6</v>
          </cell>
          <cell r="G429" t="str">
            <v>郑传寅、俞为民、朱恒夫</v>
          </cell>
          <cell r="H429" t="str">
            <v>高等教育出版社</v>
          </cell>
          <cell r="I429">
            <v>2018.11</v>
          </cell>
          <cell r="J429">
            <v>2</v>
          </cell>
          <cell r="K429">
            <v>57</v>
          </cell>
          <cell r="L429" t="str">
            <v>马工程重点教材</v>
          </cell>
          <cell r="M429" t="str">
            <v>×</v>
          </cell>
          <cell r="N429" t="str">
            <v>√</v>
          </cell>
          <cell r="O429" t="str">
            <v>√</v>
          </cell>
          <cell r="P429" t="str">
            <v>√</v>
          </cell>
          <cell r="Q429" t="str">
            <v>√</v>
          </cell>
          <cell r="R429" t="str">
            <v> </v>
          </cell>
          <cell r="S429" t="str">
            <v> </v>
          </cell>
          <cell r="T429" t="str">
            <v>×</v>
          </cell>
          <cell r="U429" t="str">
            <v>×</v>
          </cell>
          <cell r="V429" t="str">
            <v>×</v>
          </cell>
        </row>
        <row r="430">
          <cell r="B430" t="str">
            <v>剧戏曲史</v>
          </cell>
          <cell r="C430" t="str">
            <v>艺术学类</v>
          </cell>
          <cell r="D430" t="str">
            <v>中国戏曲史（第二版）</v>
          </cell>
          <cell r="E430" t="str">
            <v> </v>
          </cell>
          <cell r="F430" t="str">
            <v>978-7-04-050600-6</v>
          </cell>
          <cell r="G430" t="str">
            <v>郑传寅、俞为民、朱恒夫</v>
          </cell>
          <cell r="H430" t="str">
            <v>高等教育出版社</v>
          </cell>
          <cell r="I430">
            <v>2018.11</v>
          </cell>
          <cell r="J430">
            <v>2</v>
          </cell>
          <cell r="K430">
            <v>57</v>
          </cell>
          <cell r="L430" t="str">
            <v>马工程重点教材</v>
          </cell>
          <cell r="M430" t="str">
            <v>×</v>
          </cell>
          <cell r="N430" t="str">
            <v>√</v>
          </cell>
          <cell r="O430" t="str">
            <v>√</v>
          </cell>
          <cell r="P430" t="str">
            <v>√</v>
          </cell>
          <cell r="Q430" t="str">
            <v>√</v>
          </cell>
          <cell r="R430" t="str">
            <v> </v>
          </cell>
          <cell r="S430" t="str">
            <v> </v>
          </cell>
          <cell r="T430" t="str">
            <v>×</v>
          </cell>
          <cell r="U430" t="str">
            <v>×</v>
          </cell>
          <cell r="V430" t="str">
            <v>×</v>
          </cell>
        </row>
        <row r="431">
          <cell r="B431" t="str">
            <v>艺术史（戏剧）</v>
          </cell>
          <cell r="C431" t="str">
            <v>艺术学类</v>
          </cell>
          <cell r="D431" t="str">
            <v>中国戏曲史（第二版）</v>
          </cell>
          <cell r="E431" t="str">
            <v> </v>
          </cell>
          <cell r="F431" t="str">
            <v>978-7-04-050600-6</v>
          </cell>
          <cell r="G431" t="str">
            <v>郑传寅、俞为民、朱恒夫</v>
          </cell>
          <cell r="H431" t="str">
            <v>高等教育出版社</v>
          </cell>
          <cell r="I431">
            <v>2018.11</v>
          </cell>
          <cell r="J431">
            <v>2</v>
          </cell>
          <cell r="K431">
            <v>57</v>
          </cell>
          <cell r="L431" t="str">
            <v>马工程重点教材</v>
          </cell>
          <cell r="M431" t="str">
            <v>×</v>
          </cell>
          <cell r="N431" t="str">
            <v>√</v>
          </cell>
          <cell r="O431" t="str">
            <v>√</v>
          </cell>
          <cell r="P431" t="str">
            <v>√</v>
          </cell>
          <cell r="Q431" t="str">
            <v>√</v>
          </cell>
          <cell r="R431" t="str">
            <v> </v>
          </cell>
          <cell r="S431" t="str">
            <v> </v>
          </cell>
          <cell r="T431" t="str">
            <v>×</v>
          </cell>
          <cell r="U431" t="str">
            <v>×</v>
          </cell>
          <cell r="V431" t="str">
            <v>×</v>
          </cell>
        </row>
        <row r="432">
          <cell r="B432" t="str">
            <v>中国戏剧简史</v>
          </cell>
          <cell r="C432" t="str">
            <v>艺术学类</v>
          </cell>
          <cell r="D432" t="str">
            <v>中国戏曲史（第二版）</v>
          </cell>
          <cell r="E432" t="str">
            <v> </v>
          </cell>
          <cell r="F432" t="str">
            <v>978-7-04-050600-6</v>
          </cell>
          <cell r="G432" t="str">
            <v>郑传寅、俞为民、朱恒夫</v>
          </cell>
          <cell r="H432" t="str">
            <v>高等教育出版社</v>
          </cell>
          <cell r="I432">
            <v>2018.11</v>
          </cell>
          <cell r="J432">
            <v>2</v>
          </cell>
          <cell r="K432">
            <v>57</v>
          </cell>
          <cell r="L432" t="str">
            <v>马工程重点教材</v>
          </cell>
          <cell r="M432" t="str">
            <v>×</v>
          </cell>
          <cell r="N432" t="str">
            <v>√</v>
          </cell>
          <cell r="O432" t="str">
            <v>√</v>
          </cell>
          <cell r="P432" t="str">
            <v>√</v>
          </cell>
          <cell r="Q432" t="str">
            <v>√</v>
          </cell>
          <cell r="R432" t="str">
            <v> </v>
          </cell>
          <cell r="S432" t="str">
            <v> </v>
          </cell>
          <cell r="T432" t="str">
            <v>×</v>
          </cell>
          <cell r="U432" t="str">
            <v>×</v>
          </cell>
          <cell r="V432" t="str">
            <v>×</v>
          </cell>
        </row>
        <row r="433">
          <cell r="B433" t="str">
            <v>中国戏剧史</v>
          </cell>
          <cell r="C433" t="str">
            <v>艺术学类</v>
          </cell>
          <cell r="D433" t="str">
            <v>中国戏曲史（第二版）</v>
          </cell>
          <cell r="E433" t="str">
            <v> </v>
          </cell>
          <cell r="F433" t="str">
            <v>978-7-04-050600-6</v>
          </cell>
          <cell r="G433" t="str">
            <v>郑传寅、俞为民、朱恒夫</v>
          </cell>
          <cell r="H433" t="str">
            <v>高等教育出版社</v>
          </cell>
          <cell r="I433">
            <v>2018.11</v>
          </cell>
          <cell r="J433">
            <v>2</v>
          </cell>
          <cell r="K433">
            <v>57</v>
          </cell>
          <cell r="L433" t="str">
            <v>马工程重点教材</v>
          </cell>
          <cell r="M433" t="str">
            <v>×</v>
          </cell>
          <cell r="N433" t="str">
            <v>√</v>
          </cell>
          <cell r="O433" t="str">
            <v>√</v>
          </cell>
          <cell r="P433" t="str">
            <v>√</v>
          </cell>
          <cell r="Q433" t="str">
            <v>√</v>
          </cell>
          <cell r="R433" t="str">
            <v> </v>
          </cell>
          <cell r="S433" t="str">
            <v> </v>
          </cell>
          <cell r="T433" t="str">
            <v>×</v>
          </cell>
          <cell r="U433" t="str">
            <v>×</v>
          </cell>
          <cell r="V433" t="str">
            <v>×</v>
          </cell>
        </row>
        <row r="434">
          <cell r="B434" t="str">
            <v>中国戏曲史</v>
          </cell>
          <cell r="C434" t="str">
            <v>艺术学类</v>
          </cell>
          <cell r="D434" t="str">
            <v>中国戏曲史（第二版）</v>
          </cell>
          <cell r="E434" t="str">
            <v> </v>
          </cell>
          <cell r="F434" t="str">
            <v>978-7-04-050600-6</v>
          </cell>
          <cell r="G434" t="str">
            <v>郑传寅、俞为民、朱恒夫</v>
          </cell>
          <cell r="H434" t="str">
            <v>高等教育出版社</v>
          </cell>
          <cell r="I434">
            <v>2018.11</v>
          </cell>
          <cell r="J434">
            <v>2</v>
          </cell>
          <cell r="K434">
            <v>57</v>
          </cell>
          <cell r="L434" t="str">
            <v>马工程重点教材</v>
          </cell>
          <cell r="M434" t="str">
            <v>×</v>
          </cell>
          <cell r="N434" t="str">
            <v>√</v>
          </cell>
          <cell r="O434" t="str">
            <v>√</v>
          </cell>
          <cell r="P434" t="str">
            <v>√</v>
          </cell>
          <cell r="Q434" t="str">
            <v>√</v>
          </cell>
          <cell r="R434" t="str">
            <v> </v>
          </cell>
          <cell r="S434" t="str">
            <v> </v>
          </cell>
          <cell r="T434" t="str">
            <v>×</v>
          </cell>
          <cell r="U434" t="str">
            <v>×</v>
          </cell>
          <cell r="V434" t="str">
            <v>×</v>
          </cell>
        </row>
        <row r="435">
          <cell r="B435" t="str">
            <v>中国戏曲史研究</v>
          </cell>
          <cell r="C435" t="str">
            <v>艺术学类</v>
          </cell>
          <cell r="D435" t="str">
            <v>中国戏曲史（第二版）</v>
          </cell>
          <cell r="E435" t="str">
            <v> </v>
          </cell>
          <cell r="F435" t="str">
            <v>978-7-04-050600-6</v>
          </cell>
          <cell r="G435" t="str">
            <v>郑传寅、俞为民、朱恒夫</v>
          </cell>
          <cell r="H435" t="str">
            <v>高等教育出版社</v>
          </cell>
          <cell r="I435">
            <v>2018.11</v>
          </cell>
          <cell r="J435">
            <v>2</v>
          </cell>
          <cell r="K435">
            <v>57</v>
          </cell>
          <cell r="L435" t="str">
            <v>马工程重点教材</v>
          </cell>
          <cell r="M435" t="str">
            <v>×</v>
          </cell>
          <cell r="N435" t="str">
            <v>√</v>
          </cell>
          <cell r="O435" t="str">
            <v>√</v>
          </cell>
          <cell r="P435" t="str">
            <v>√</v>
          </cell>
          <cell r="Q435" t="str">
            <v>√</v>
          </cell>
          <cell r="R435" t="str">
            <v> </v>
          </cell>
          <cell r="S435" t="str">
            <v> </v>
          </cell>
          <cell r="T435" t="str">
            <v>×</v>
          </cell>
          <cell r="U435" t="str">
            <v>×</v>
          </cell>
          <cell r="V435" t="str">
            <v>×</v>
          </cell>
        </row>
        <row r="436">
          <cell r="B436" t="str">
            <v>中外戏剧简史</v>
          </cell>
          <cell r="C436" t="str">
            <v>艺术学类</v>
          </cell>
          <cell r="D436" t="str">
            <v>中国戏曲史（第二版）</v>
          </cell>
          <cell r="E436" t="str">
            <v> </v>
          </cell>
          <cell r="F436" t="str">
            <v>978-7-04-050600-6</v>
          </cell>
          <cell r="G436" t="str">
            <v>郑传寅、俞为民、朱恒夫</v>
          </cell>
          <cell r="H436" t="str">
            <v>高等教育出版社</v>
          </cell>
          <cell r="I436">
            <v>2018.11</v>
          </cell>
          <cell r="J436">
            <v>2</v>
          </cell>
          <cell r="K436">
            <v>57</v>
          </cell>
          <cell r="L436" t="str">
            <v>马工程重点教材</v>
          </cell>
          <cell r="M436" t="str">
            <v>×</v>
          </cell>
          <cell r="N436" t="str">
            <v>√</v>
          </cell>
          <cell r="O436" t="str">
            <v>√</v>
          </cell>
          <cell r="P436" t="str">
            <v>√</v>
          </cell>
          <cell r="Q436" t="str">
            <v>√</v>
          </cell>
          <cell r="R436" t="str">
            <v> </v>
          </cell>
          <cell r="S436" t="str">
            <v> </v>
          </cell>
          <cell r="T436" t="str">
            <v>×</v>
          </cell>
          <cell r="U436" t="str">
            <v>×</v>
          </cell>
          <cell r="V436" t="str">
            <v>×</v>
          </cell>
        </row>
        <row r="437">
          <cell r="B437" t="str">
            <v>中外戏剧史</v>
          </cell>
          <cell r="C437" t="str">
            <v>艺术学类</v>
          </cell>
          <cell r="D437" t="str">
            <v>中国戏曲史（第二版）</v>
          </cell>
          <cell r="E437" t="str">
            <v> </v>
          </cell>
          <cell r="F437" t="str">
            <v>978-7-04-050600-6</v>
          </cell>
          <cell r="G437" t="str">
            <v>郑传寅、俞为民、朱恒夫</v>
          </cell>
          <cell r="H437" t="str">
            <v>高等教育出版社</v>
          </cell>
          <cell r="I437">
            <v>2018.11</v>
          </cell>
          <cell r="J437">
            <v>2</v>
          </cell>
          <cell r="K437">
            <v>57</v>
          </cell>
          <cell r="L437" t="str">
            <v>马工程重点教材</v>
          </cell>
          <cell r="M437" t="str">
            <v>×</v>
          </cell>
          <cell r="N437" t="str">
            <v>√</v>
          </cell>
          <cell r="O437" t="str">
            <v>√</v>
          </cell>
          <cell r="P437" t="str">
            <v>√</v>
          </cell>
          <cell r="Q437" t="str">
            <v>√</v>
          </cell>
          <cell r="R437" t="str">
            <v> </v>
          </cell>
          <cell r="S437" t="str">
            <v> </v>
          </cell>
          <cell r="T437" t="str">
            <v>×</v>
          </cell>
          <cell r="U437" t="str">
            <v>×</v>
          </cell>
          <cell r="V437" t="str">
            <v>×</v>
          </cell>
        </row>
        <row r="438">
          <cell r="B438" t="str">
            <v>中外戏剧史论</v>
          </cell>
          <cell r="C438" t="str">
            <v>艺术学类</v>
          </cell>
          <cell r="D438" t="str">
            <v>中国戏曲史（第二版）</v>
          </cell>
          <cell r="E438" t="str">
            <v> </v>
          </cell>
          <cell r="F438" t="str">
            <v>978-7-04-050600-6</v>
          </cell>
          <cell r="G438" t="str">
            <v>郑传寅、俞为民、朱恒夫</v>
          </cell>
          <cell r="H438" t="str">
            <v>高等教育出版社</v>
          </cell>
          <cell r="I438">
            <v>2018.11</v>
          </cell>
          <cell r="J438">
            <v>2</v>
          </cell>
          <cell r="K438">
            <v>57</v>
          </cell>
          <cell r="L438" t="str">
            <v>马工程重点教材</v>
          </cell>
          <cell r="M438" t="str">
            <v>×</v>
          </cell>
          <cell r="N438" t="str">
            <v>√</v>
          </cell>
          <cell r="O438" t="str">
            <v>√</v>
          </cell>
          <cell r="P438" t="str">
            <v>√</v>
          </cell>
          <cell r="Q438" t="str">
            <v>√</v>
          </cell>
          <cell r="R438" t="str">
            <v> </v>
          </cell>
          <cell r="S438" t="str">
            <v> </v>
          </cell>
          <cell r="T438" t="str">
            <v>×</v>
          </cell>
          <cell r="U438" t="str">
            <v>×</v>
          </cell>
          <cell r="V438" t="str">
            <v>×</v>
          </cell>
        </row>
        <row r="439">
          <cell r="B439" t="str">
            <v>中外戏剧史与名作赏析</v>
          </cell>
          <cell r="C439" t="str">
            <v>艺术学类</v>
          </cell>
          <cell r="D439" t="str">
            <v>中国戏曲史（第二版）</v>
          </cell>
          <cell r="E439" t="str">
            <v> </v>
          </cell>
          <cell r="F439" t="str">
            <v>978-7-04-050600-6</v>
          </cell>
          <cell r="G439" t="str">
            <v>郑传寅、俞为民、朱恒夫</v>
          </cell>
          <cell r="H439" t="str">
            <v>高等教育出版社</v>
          </cell>
          <cell r="I439">
            <v>2018.11</v>
          </cell>
          <cell r="J439">
            <v>2</v>
          </cell>
          <cell r="K439">
            <v>57</v>
          </cell>
          <cell r="L439" t="str">
            <v>马工程重点教材</v>
          </cell>
          <cell r="M439" t="str">
            <v>×</v>
          </cell>
          <cell r="N439" t="str">
            <v>√</v>
          </cell>
          <cell r="O439" t="str">
            <v>√</v>
          </cell>
          <cell r="P439" t="str">
            <v>√</v>
          </cell>
          <cell r="Q439" t="str">
            <v>√</v>
          </cell>
          <cell r="R439" t="str">
            <v> </v>
          </cell>
          <cell r="S439" t="str">
            <v> </v>
          </cell>
          <cell r="T439" t="str">
            <v>×</v>
          </cell>
          <cell r="U439" t="str">
            <v>×</v>
          </cell>
          <cell r="V439" t="str">
            <v>×</v>
          </cell>
        </row>
        <row r="440">
          <cell r="B440" t="str">
            <v>中外戏剧戏曲史</v>
          </cell>
          <cell r="C440" t="str">
            <v>艺术学类</v>
          </cell>
          <cell r="D440" t="str">
            <v>中国戏曲史（第二版）</v>
          </cell>
          <cell r="E440" t="str">
            <v> </v>
          </cell>
          <cell r="F440" t="str">
            <v>978-7-04-050600-6</v>
          </cell>
          <cell r="G440" t="str">
            <v>郑传寅、俞为民、朱恒夫</v>
          </cell>
          <cell r="H440" t="str">
            <v>高等教育出版社</v>
          </cell>
          <cell r="I440">
            <v>2018.11</v>
          </cell>
          <cell r="J440">
            <v>2</v>
          </cell>
          <cell r="K440">
            <v>57</v>
          </cell>
          <cell r="L440" t="str">
            <v>马工程重点教材</v>
          </cell>
          <cell r="M440" t="str">
            <v>×</v>
          </cell>
          <cell r="N440" t="str">
            <v>√</v>
          </cell>
          <cell r="O440" t="str">
            <v>√</v>
          </cell>
          <cell r="P440" t="str">
            <v>√</v>
          </cell>
          <cell r="Q440" t="str">
            <v>√</v>
          </cell>
          <cell r="R440" t="str">
            <v> </v>
          </cell>
          <cell r="S440" t="str">
            <v> </v>
          </cell>
          <cell r="T440" t="str">
            <v>×</v>
          </cell>
          <cell r="U440" t="str">
            <v>×</v>
          </cell>
          <cell r="V440" t="str">
            <v>×</v>
          </cell>
        </row>
        <row r="441">
          <cell r="B441" t="str">
            <v>影视戏剧简史</v>
          </cell>
          <cell r="C441" t="str">
            <v>艺术学类</v>
          </cell>
          <cell r="D441" t="str">
            <v>中国戏曲史（第二版）</v>
          </cell>
          <cell r="E441" t="str">
            <v> </v>
          </cell>
          <cell r="F441" t="str">
            <v>978-7-04-050600-6</v>
          </cell>
          <cell r="G441" t="str">
            <v>郑传寅、俞为民、朱恒夫</v>
          </cell>
          <cell r="H441" t="str">
            <v>高等教育出版社</v>
          </cell>
          <cell r="I441">
            <v>2018.11</v>
          </cell>
          <cell r="J441">
            <v>2</v>
          </cell>
          <cell r="K441">
            <v>57</v>
          </cell>
          <cell r="L441" t="str">
            <v>马工程重点教材</v>
          </cell>
          <cell r="M441" t="str">
            <v>×</v>
          </cell>
          <cell r="N441" t="str">
            <v>√</v>
          </cell>
          <cell r="O441" t="str">
            <v>√</v>
          </cell>
          <cell r="P441" t="str">
            <v>√</v>
          </cell>
          <cell r="Q441" t="str">
            <v>√</v>
          </cell>
          <cell r="R441" t="str">
            <v> </v>
          </cell>
          <cell r="S441" t="str">
            <v> </v>
          </cell>
          <cell r="T441" t="str">
            <v>×</v>
          </cell>
          <cell r="U441" t="str">
            <v>×</v>
          </cell>
          <cell r="V441" t="str">
            <v>×</v>
          </cell>
        </row>
        <row r="442">
          <cell r="B442" t="str">
            <v>元明清戏剧研究</v>
          </cell>
          <cell r="C442" t="str">
            <v>艺术学类</v>
          </cell>
          <cell r="D442" t="str">
            <v>中国戏曲史（第二版）</v>
          </cell>
          <cell r="E442" t="str">
            <v> </v>
          </cell>
          <cell r="F442" t="str">
            <v>978-7-04-050600-6</v>
          </cell>
          <cell r="G442" t="str">
            <v>郑传寅、俞为民、朱恒夫</v>
          </cell>
          <cell r="H442" t="str">
            <v>高等教育出版社</v>
          </cell>
          <cell r="I442">
            <v>2018.11</v>
          </cell>
          <cell r="J442">
            <v>2</v>
          </cell>
          <cell r="K442">
            <v>57</v>
          </cell>
          <cell r="L442" t="str">
            <v>马工程重点教材</v>
          </cell>
          <cell r="M442" t="str">
            <v>×</v>
          </cell>
          <cell r="N442" t="str">
            <v>√</v>
          </cell>
          <cell r="O442" t="str">
            <v>√</v>
          </cell>
          <cell r="P442" t="str">
            <v>√</v>
          </cell>
          <cell r="Q442" t="str">
            <v>√</v>
          </cell>
          <cell r="R442" t="str">
            <v> </v>
          </cell>
          <cell r="S442" t="str">
            <v> </v>
          </cell>
          <cell r="T442" t="str">
            <v>×</v>
          </cell>
          <cell r="U442" t="str">
            <v>×</v>
          </cell>
          <cell r="V442" t="str">
            <v>×</v>
          </cell>
        </row>
        <row r="443">
          <cell r="B443" t="str">
            <v>中国古代戏剧史专题</v>
          </cell>
          <cell r="C443" t="str">
            <v>艺术学类</v>
          </cell>
          <cell r="D443" t="str">
            <v>中国戏曲史（第二版）</v>
          </cell>
          <cell r="E443" t="str">
            <v> </v>
          </cell>
          <cell r="F443" t="str">
            <v>978-7-04-050600-6</v>
          </cell>
          <cell r="G443" t="str">
            <v>郑传寅、俞为民、朱恒夫</v>
          </cell>
          <cell r="H443" t="str">
            <v>高等教育出版社</v>
          </cell>
          <cell r="I443">
            <v>2018.11</v>
          </cell>
          <cell r="J443">
            <v>2</v>
          </cell>
          <cell r="K443">
            <v>57</v>
          </cell>
          <cell r="L443" t="str">
            <v>马工程重点教材</v>
          </cell>
          <cell r="M443" t="str">
            <v>×</v>
          </cell>
          <cell r="N443" t="str">
            <v>√</v>
          </cell>
          <cell r="O443" t="str">
            <v>√</v>
          </cell>
          <cell r="P443" t="str">
            <v>√</v>
          </cell>
          <cell r="Q443" t="str">
            <v>√</v>
          </cell>
          <cell r="R443" t="str">
            <v> </v>
          </cell>
          <cell r="S443" t="str">
            <v> </v>
          </cell>
          <cell r="T443" t="str">
            <v>×</v>
          </cell>
          <cell r="U443" t="str">
            <v>×</v>
          </cell>
          <cell r="V443" t="str">
            <v>×</v>
          </cell>
        </row>
        <row r="444">
          <cell r="B444" t="str">
            <v>中国戏曲名著导读</v>
          </cell>
          <cell r="C444" t="str">
            <v>艺术学类</v>
          </cell>
          <cell r="D444" t="str">
            <v>中国戏曲史（第二版）</v>
          </cell>
          <cell r="E444" t="str">
            <v> </v>
          </cell>
          <cell r="F444" t="str">
            <v>978-7-04-050600-6</v>
          </cell>
          <cell r="G444" t="str">
            <v>郑传寅、俞为民、朱恒夫</v>
          </cell>
          <cell r="H444" t="str">
            <v>高等教育出版社</v>
          </cell>
          <cell r="I444">
            <v>2018.11</v>
          </cell>
          <cell r="J444">
            <v>2</v>
          </cell>
          <cell r="K444">
            <v>57</v>
          </cell>
          <cell r="L444" t="str">
            <v>马工程重点教材</v>
          </cell>
          <cell r="M444" t="str">
            <v>×</v>
          </cell>
          <cell r="N444" t="str">
            <v>√</v>
          </cell>
          <cell r="O444" t="str">
            <v>√</v>
          </cell>
          <cell r="P444" t="str">
            <v>√</v>
          </cell>
          <cell r="Q444" t="str">
            <v>√</v>
          </cell>
          <cell r="R444" t="str">
            <v> </v>
          </cell>
          <cell r="S444" t="str">
            <v> </v>
          </cell>
          <cell r="T444" t="str">
            <v>×</v>
          </cell>
          <cell r="U444" t="str">
            <v>×</v>
          </cell>
          <cell r="V444" t="str">
            <v>×</v>
          </cell>
        </row>
        <row r="445">
          <cell r="B445" t="str">
            <v>中国古代戏曲史</v>
          </cell>
          <cell r="C445" t="str">
            <v>艺术学类</v>
          </cell>
          <cell r="D445" t="str">
            <v>中国戏曲史（第二版）</v>
          </cell>
          <cell r="E445" t="str">
            <v> </v>
          </cell>
          <cell r="F445" t="str">
            <v>978-7-04-050600-6</v>
          </cell>
          <cell r="G445" t="str">
            <v>郑传寅、俞为民、朱恒夫</v>
          </cell>
          <cell r="H445" t="str">
            <v>高等教育出版社</v>
          </cell>
          <cell r="I445">
            <v>2018.11</v>
          </cell>
          <cell r="J445">
            <v>2</v>
          </cell>
          <cell r="K445">
            <v>57</v>
          </cell>
          <cell r="L445" t="str">
            <v>马工程重点教材</v>
          </cell>
          <cell r="M445" t="str">
            <v>×</v>
          </cell>
          <cell r="N445" t="str">
            <v>√</v>
          </cell>
          <cell r="O445" t="str">
            <v>√</v>
          </cell>
          <cell r="P445" t="str">
            <v>√</v>
          </cell>
          <cell r="Q445" t="str">
            <v>√</v>
          </cell>
          <cell r="R445" t="str">
            <v> </v>
          </cell>
          <cell r="S445" t="str">
            <v> </v>
          </cell>
          <cell r="T445" t="str">
            <v>×</v>
          </cell>
          <cell r="U445" t="str">
            <v>×</v>
          </cell>
          <cell r="V445" t="str">
            <v>×</v>
          </cell>
        </row>
        <row r="446">
          <cell r="B446" t="str">
            <v>中国古代戏曲史论</v>
          </cell>
          <cell r="C446" t="str">
            <v>艺术学类</v>
          </cell>
          <cell r="D446" t="str">
            <v>中国戏曲史（第二版）</v>
          </cell>
          <cell r="E446" t="str">
            <v> </v>
          </cell>
          <cell r="F446" t="str">
            <v>978-7-04-050600-6</v>
          </cell>
          <cell r="G446" t="str">
            <v>郑传寅、俞为民、朱恒夫</v>
          </cell>
          <cell r="H446" t="str">
            <v>高等教育出版社</v>
          </cell>
          <cell r="I446">
            <v>2018.11</v>
          </cell>
          <cell r="J446">
            <v>2</v>
          </cell>
          <cell r="K446">
            <v>57</v>
          </cell>
          <cell r="L446" t="str">
            <v>马工程重点教材</v>
          </cell>
          <cell r="M446" t="str">
            <v>×</v>
          </cell>
          <cell r="N446" t="str">
            <v>√</v>
          </cell>
          <cell r="O446" t="str">
            <v>√</v>
          </cell>
          <cell r="P446" t="str">
            <v>√</v>
          </cell>
          <cell r="Q446" t="str">
            <v>√</v>
          </cell>
          <cell r="R446" t="str">
            <v> </v>
          </cell>
          <cell r="S446" t="str">
            <v> </v>
          </cell>
          <cell r="T446" t="str">
            <v>×</v>
          </cell>
          <cell r="U446" t="str">
            <v>×</v>
          </cell>
          <cell r="V446" t="str">
            <v>×</v>
          </cell>
        </row>
        <row r="447">
          <cell r="B447" t="str">
            <v>戏曲理论批评史</v>
          </cell>
          <cell r="C447" t="str">
            <v>艺术学类</v>
          </cell>
          <cell r="D447" t="str">
            <v>中国戏曲史（第二版）</v>
          </cell>
          <cell r="E447" t="str">
            <v> </v>
          </cell>
          <cell r="F447" t="str">
            <v>978-7-04-050600-6</v>
          </cell>
          <cell r="G447" t="str">
            <v>郑传寅、俞为民、朱恒夫</v>
          </cell>
          <cell r="H447" t="str">
            <v>高等教育出版社</v>
          </cell>
          <cell r="I447">
            <v>2018.11</v>
          </cell>
          <cell r="J447">
            <v>2</v>
          </cell>
          <cell r="K447">
            <v>57</v>
          </cell>
          <cell r="L447" t="str">
            <v>马工程重点教材</v>
          </cell>
          <cell r="M447" t="str">
            <v>×</v>
          </cell>
          <cell r="N447" t="str">
            <v>√</v>
          </cell>
          <cell r="O447" t="str">
            <v>√</v>
          </cell>
          <cell r="P447" t="str">
            <v>√</v>
          </cell>
          <cell r="Q447" t="str">
            <v>√</v>
          </cell>
          <cell r="R447" t="str">
            <v> </v>
          </cell>
          <cell r="S447" t="str">
            <v> </v>
          </cell>
          <cell r="T447" t="str">
            <v>×</v>
          </cell>
          <cell r="U447" t="str">
            <v>×</v>
          </cell>
          <cell r="V447" t="str">
            <v>×</v>
          </cell>
        </row>
        <row r="448">
          <cell r="B448" t="str">
            <v>戏曲美学</v>
          </cell>
          <cell r="C448" t="str">
            <v>艺术学类</v>
          </cell>
          <cell r="D448" t="str">
            <v>中国戏曲史（第二版）</v>
          </cell>
          <cell r="E448" t="str">
            <v> </v>
          </cell>
          <cell r="F448" t="str">
            <v>978-7-04-050600-6</v>
          </cell>
          <cell r="G448" t="str">
            <v>郑传寅、俞为民、朱恒夫</v>
          </cell>
          <cell r="H448" t="str">
            <v>高等教育出版社</v>
          </cell>
          <cell r="I448">
            <v>2018.11</v>
          </cell>
          <cell r="J448">
            <v>2</v>
          </cell>
          <cell r="K448">
            <v>57</v>
          </cell>
          <cell r="L448" t="str">
            <v>马工程重点教材</v>
          </cell>
          <cell r="M448" t="str">
            <v>×</v>
          </cell>
          <cell r="N448" t="str">
            <v>√</v>
          </cell>
          <cell r="O448" t="str">
            <v>√</v>
          </cell>
          <cell r="P448" t="str">
            <v>√</v>
          </cell>
          <cell r="Q448" t="str">
            <v>√</v>
          </cell>
          <cell r="R448" t="str">
            <v> </v>
          </cell>
          <cell r="S448" t="str">
            <v> </v>
          </cell>
          <cell r="T448" t="str">
            <v>×</v>
          </cell>
          <cell r="U448" t="str">
            <v>×</v>
          </cell>
          <cell r="V448" t="str">
            <v>×</v>
          </cell>
        </row>
        <row r="449">
          <cell r="B449" t="str">
            <v>戏曲通论</v>
          </cell>
          <cell r="C449" t="str">
            <v>艺术学类</v>
          </cell>
          <cell r="D449" t="str">
            <v>中国戏曲史（第二版）</v>
          </cell>
          <cell r="E449" t="str">
            <v> </v>
          </cell>
          <cell r="F449" t="str">
            <v>978-7-04-050600-6</v>
          </cell>
          <cell r="G449" t="str">
            <v>郑传寅、俞为民、朱恒夫</v>
          </cell>
          <cell r="H449" t="str">
            <v>高等教育出版社</v>
          </cell>
          <cell r="I449">
            <v>2018.11</v>
          </cell>
          <cell r="J449">
            <v>2</v>
          </cell>
          <cell r="K449">
            <v>57</v>
          </cell>
          <cell r="L449" t="str">
            <v>马工程重点教材</v>
          </cell>
          <cell r="M449" t="str">
            <v>×</v>
          </cell>
          <cell r="N449" t="str">
            <v>√</v>
          </cell>
          <cell r="O449" t="str">
            <v>√</v>
          </cell>
          <cell r="P449" t="str">
            <v>√</v>
          </cell>
          <cell r="Q449" t="str">
            <v>√</v>
          </cell>
          <cell r="R449" t="str">
            <v> </v>
          </cell>
          <cell r="S449" t="str">
            <v> </v>
          </cell>
          <cell r="T449" t="str">
            <v>×</v>
          </cell>
          <cell r="U449" t="str">
            <v>×</v>
          </cell>
          <cell r="V449" t="str">
            <v>×</v>
          </cell>
        </row>
        <row r="450">
          <cell r="B450" t="str">
            <v>劳动保障法</v>
          </cell>
          <cell r="C450" t="str">
            <v>法学类</v>
          </cell>
          <cell r="D450" t="str">
            <v>劳动与社会保障法学（第二版）</v>
          </cell>
          <cell r="E450" t="str">
            <v> </v>
          </cell>
          <cell r="F450" t="str">
            <v>978-7-04-050099-8</v>
          </cell>
          <cell r="G450" t="str">
            <v>刘俊、叶静漪、林 嘉</v>
          </cell>
          <cell r="H450" t="str">
            <v>高等教育出版社</v>
          </cell>
          <cell r="I450">
            <v>2018.8</v>
          </cell>
          <cell r="J450">
            <v>2</v>
          </cell>
          <cell r="K450">
            <v>44</v>
          </cell>
          <cell r="L450" t="str">
            <v>马工程重点教材</v>
          </cell>
          <cell r="M450" t="str">
            <v>×</v>
          </cell>
          <cell r="N450" t="str">
            <v>√</v>
          </cell>
          <cell r="O450" t="str">
            <v>√</v>
          </cell>
          <cell r="P450" t="str">
            <v>√</v>
          </cell>
          <cell r="Q450" t="str">
            <v>√</v>
          </cell>
          <cell r="R450" t="str">
            <v> </v>
          </cell>
          <cell r="S450" t="str">
            <v> </v>
          </cell>
          <cell r="T450" t="str">
            <v>×</v>
          </cell>
          <cell r="U450" t="str">
            <v>×</v>
          </cell>
          <cell r="V450" t="str">
            <v>×</v>
          </cell>
        </row>
        <row r="451">
          <cell r="B451" t="str">
            <v>劳动法</v>
          </cell>
          <cell r="C451" t="str">
            <v>法学类</v>
          </cell>
          <cell r="D451" t="str">
            <v>劳动与社会保障法学（第二版）</v>
          </cell>
          <cell r="E451" t="str">
            <v> </v>
          </cell>
          <cell r="F451" t="str">
            <v>978-7-04-050099-8</v>
          </cell>
          <cell r="G451" t="str">
            <v>刘俊、叶静漪、林 嘉</v>
          </cell>
          <cell r="H451" t="str">
            <v>高等教育出版社</v>
          </cell>
          <cell r="I451">
            <v>2018.8</v>
          </cell>
          <cell r="J451">
            <v>2</v>
          </cell>
          <cell r="K451">
            <v>44</v>
          </cell>
          <cell r="L451" t="str">
            <v>马工程重点教材</v>
          </cell>
          <cell r="M451" t="str">
            <v>×</v>
          </cell>
          <cell r="N451" t="str">
            <v>√</v>
          </cell>
          <cell r="O451" t="str">
            <v>√</v>
          </cell>
          <cell r="P451" t="str">
            <v>√</v>
          </cell>
          <cell r="Q451" t="str">
            <v>√</v>
          </cell>
          <cell r="R451" t="str">
            <v> </v>
          </cell>
          <cell r="S451" t="str">
            <v> </v>
          </cell>
          <cell r="T451" t="str">
            <v>×</v>
          </cell>
          <cell r="U451" t="str">
            <v>×</v>
          </cell>
          <cell r="V451" t="str">
            <v>×</v>
          </cell>
        </row>
        <row r="452">
          <cell r="B452" t="str">
            <v>劳动法概论</v>
          </cell>
          <cell r="C452" t="str">
            <v>法学类</v>
          </cell>
          <cell r="D452" t="str">
            <v>劳动与社会保障法学（第二版）</v>
          </cell>
          <cell r="E452" t="str">
            <v> </v>
          </cell>
          <cell r="F452" t="str">
            <v>978-7-04-050099-8</v>
          </cell>
          <cell r="G452" t="str">
            <v>刘俊、叶静漪、林 嘉</v>
          </cell>
          <cell r="H452" t="str">
            <v>高等教育出版社</v>
          </cell>
          <cell r="I452">
            <v>2018.8</v>
          </cell>
          <cell r="J452">
            <v>2</v>
          </cell>
          <cell r="K452">
            <v>44</v>
          </cell>
          <cell r="L452" t="str">
            <v>马工程重点教材</v>
          </cell>
          <cell r="M452" t="str">
            <v>×</v>
          </cell>
          <cell r="N452" t="str">
            <v>√</v>
          </cell>
          <cell r="O452" t="str">
            <v>√</v>
          </cell>
          <cell r="P452" t="str">
            <v>√</v>
          </cell>
          <cell r="Q452" t="str">
            <v>√</v>
          </cell>
          <cell r="R452" t="str">
            <v> </v>
          </cell>
          <cell r="S452" t="str">
            <v> </v>
          </cell>
          <cell r="T452" t="str">
            <v>×</v>
          </cell>
          <cell r="U452" t="str">
            <v>×</v>
          </cell>
          <cell r="V452" t="str">
            <v>×</v>
          </cell>
        </row>
        <row r="453">
          <cell r="B453" t="str">
            <v>劳动法和社会保障法学</v>
          </cell>
          <cell r="C453" t="str">
            <v>法学类</v>
          </cell>
          <cell r="D453" t="str">
            <v>劳动与社会保障法学（第二版）</v>
          </cell>
          <cell r="E453" t="str">
            <v> </v>
          </cell>
          <cell r="F453" t="str">
            <v>978-7-04-050099-8</v>
          </cell>
          <cell r="G453" t="str">
            <v>刘俊、叶静漪、林 嘉</v>
          </cell>
          <cell r="H453" t="str">
            <v>高等教育出版社</v>
          </cell>
          <cell r="I453">
            <v>2018.8</v>
          </cell>
          <cell r="J453">
            <v>2</v>
          </cell>
          <cell r="K453">
            <v>44</v>
          </cell>
          <cell r="L453" t="str">
            <v>马工程重点教材</v>
          </cell>
          <cell r="M453" t="str">
            <v>×</v>
          </cell>
          <cell r="N453" t="str">
            <v>√</v>
          </cell>
          <cell r="O453" t="str">
            <v>√</v>
          </cell>
          <cell r="P453" t="str">
            <v>√</v>
          </cell>
          <cell r="Q453" t="str">
            <v>√</v>
          </cell>
          <cell r="R453" t="str">
            <v> </v>
          </cell>
          <cell r="S453" t="str">
            <v> </v>
          </cell>
          <cell r="T453" t="str">
            <v>×</v>
          </cell>
          <cell r="U453" t="str">
            <v>×</v>
          </cell>
          <cell r="V453" t="str">
            <v>×</v>
          </cell>
        </row>
        <row r="454">
          <cell r="B454" t="str">
            <v>劳动法学</v>
          </cell>
          <cell r="C454" t="str">
            <v>法学类</v>
          </cell>
          <cell r="D454" t="str">
            <v>劳动与社会保障法学（第二版）</v>
          </cell>
          <cell r="E454" t="str">
            <v> </v>
          </cell>
          <cell r="F454" t="str">
            <v>978-7-04-050099-8</v>
          </cell>
          <cell r="G454" t="str">
            <v>刘俊、叶静漪、林 嘉</v>
          </cell>
          <cell r="H454" t="str">
            <v>高等教育出版社</v>
          </cell>
          <cell r="I454">
            <v>2018.8</v>
          </cell>
          <cell r="J454">
            <v>2</v>
          </cell>
          <cell r="K454">
            <v>44</v>
          </cell>
          <cell r="L454" t="str">
            <v>马工程重点教材</v>
          </cell>
          <cell r="M454" t="str">
            <v>×</v>
          </cell>
          <cell r="N454" t="str">
            <v>√</v>
          </cell>
          <cell r="O454" t="str">
            <v>√</v>
          </cell>
          <cell r="P454" t="str">
            <v>√</v>
          </cell>
          <cell r="Q454" t="str">
            <v>√</v>
          </cell>
          <cell r="R454" t="str">
            <v> </v>
          </cell>
          <cell r="S454" t="str">
            <v> </v>
          </cell>
          <cell r="T454" t="str">
            <v>×</v>
          </cell>
          <cell r="U454" t="str">
            <v>×</v>
          </cell>
          <cell r="V454" t="str">
            <v>×</v>
          </cell>
        </row>
        <row r="455">
          <cell r="B455" t="str">
            <v>劳动和社会保障概论</v>
          </cell>
          <cell r="C455" t="str">
            <v>法学类</v>
          </cell>
          <cell r="D455" t="str">
            <v>劳动与社会保障法学（第二版）</v>
          </cell>
          <cell r="E455" t="str">
            <v> </v>
          </cell>
          <cell r="F455" t="str">
            <v>978-7-04-050099-8</v>
          </cell>
          <cell r="G455" t="str">
            <v>刘俊、叶静漪、林 嘉</v>
          </cell>
          <cell r="H455" t="str">
            <v>高等教育出版社</v>
          </cell>
          <cell r="I455">
            <v>2018.8</v>
          </cell>
          <cell r="J455">
            <v>2</v>
          </cell>
          <cell r="K455">
            <v>44</v>
          </cell>
          <cell r="L455" t="str">
            <v>马工程重点教材</v>
          </cell>
          <cell r="M455" t="str">
            <v>×</v>
          </cell>
          <cell r="N455" t="str">
            <v>√</v>
          </cell>
          <cell r="O455" t="str">
            <v>√</v>
          </cell>
          <cell r="P455" t="str">
            <v>√</v>
          </cell>
          <cell r="Q455" t="str">
            <v>√</v>
          </cell>
          <cell r="R455" t="str">
            <v> </v>
          </cell>
          <cell r="S455" t="str">
            <v> </v>
          </cell>
          <cell r="T455" t="str">
            <v>×</v>
          </cell>
          <cell r="U455" t="str">
            <v>×</v>
          </cell>
          <cell r="V455" t="str">
            <v>×</v>
          </cell>
        </row>
        <row r="456">
          <cell r="B456" t="str">
            <v>社会保障法</v>
          </cell>
          <cell r="C456" t="str">
            <v>法学类</v>
          </cell>
          <cell r="D456" t="str">
            <v>劳动与社会保障法学（第二版）</v>
          </cell>
          <cell r="E456" t="str">
            <v> </v>
          </cell>
          <cell r="F456" t="str">
            <v>978-7-04-050099-8</v>
          </cell>
          <cell r="G456" t="str">
            <v>刘俊、叶静漪、林 嘉</v>
          </cell>
          <cell r="H456" t="str">
            <v>高等教育出版社</v>
          </cell>
          <cell r="I456">
            <v>2018.8</v>
          </cell>
          <cell r="J456">
            <v>2</v>
          </cell>
          <cell r="K456">
            <v>44</v>
          </cell>
          <cell r="L456" t="str">
            <v>马工程重点教材</v>
          </cell>
          <cell r="M456" t="str">
            <v>×</v>
          </cell>
          <cell r="N456" t="str">
            <v>√</v>
          </cell>
          <cell r="O456" t="str">
            <v>√</v>
          </cell>
          <cell r="P456" t="str">
            <v>√</v>
          </cell>
          <cell r="Q456" t="str">
            <v>√</v>
          </cell>
          <cell r="R456" t="str">
            <v> </v>
          </cell>
          <cell r="S456" t="str">
            <v> </v>
          </cell>
          <cell r="T456" t="str">
            <v>×</v>
          </cell>
          <cell r="U456" t="str">
            <v>×</v>
          </cell>
          <cell r="V456" t="str">
            <v>×</v>
          </cell>
        </row>
        <row r="457">
          <cell r="B457" t="str">
            <v>社会保障法学</v>
          </cell>
          <cell r="C457" t="str">
            <v>法学类</v>
          </cell>
          <cell r="D457" t="str">
            <v>劳动与社会保障法学（第二版）</v>
          </cell>
          <cell r="E457" t="str">
            <v> </v>
          </cell>
          <cell r="F457" t="str">
            <v>978-7-04-050099-8</v>
          </cell>
          <cell r="G457" t="str">
            <v>刘俊、叶静漪、林 嘉</v>
          </cell>
          <cell r="H457" t="str">
            <v>高等教育出版社</v>
          </cell>
          <cell r="I457">
            <v>2018.8</v>
          </cell>
          <cell r="J457">
            <v>2</v>
          </cell>
          <cell r="K457">
            <v>44</v>
          </cell>
          <cell r="L457" t="str">
            <v>马工程重点教材</v>
          </cell>
          <cell r="M457" t="str">
            <v>×</v>
          </cell>
          <cell r="N457" t="str">
            <v>√</v>
          </cell>
          <cell r="O457" t="str">
            <v>√</v>
          </cell>
          <cell r="P457" t="str">
            <v>√</v>
          </cell>
          <cell r="Q457" t="str">
            <v>√</v>
          </cell>
          <cell r="R457" t="str">
            <v> </v>
          </cell>
          <cell r="S457" t="str">
            <v> </v>
          </cell>
          <cell r="T457" t="str">
            <v>×</v>
          </cell>
          <cell r="U457" t="str">
            <v>×</v>
          </cell>
          <cell r="V457" t="str">
            <v>×</v>
          </cell>
        </row>
        <row r="458">
          <cell r="B458" t="str">
            <v>劳动社会保障法制</v>
          </cell>
          <cell r="C458" t="str">
            <v>法学类</v>
          </cell>
          <cell r="D458" t="str">
            <v>劳动与社会保障法学（第二版）</v>
          </cell>
          <cell r="E458" t="str">
            <v> </v>
          </cell>
          <cell r="F458" t="str">
            <v>978-7-04-050099-8</v>
          </cell>
          <cell r="G458" t="str">
            <v>刘俊、叶静漪、林 嘉</v>
          </cell>
          <cell r="H458" t="str">
            <v>高等教育出版社</v>
          </cell>
          <cell r="I458">
            <v>2018.8</v>
          </cell>
          <cell r="J458">
            <v>2</v>
          </cell>
          <cell r="K458">
            <v>44</v>
          </cell>
          <cell r="L458" t="str">
            <v>马工程重点教材</v>
          </cell>
          <cell r="M458" t="str">
            <v>×</v>
          </cell>
          <cell r="N458" t="str">
            <v>√</v>
          </cell>
          <cell r="O458" t="str">
            <v>√</v>
          </cell>
          <cell r="P458" t="str">
            <v>√</v>
          </cell>
          <cell r="Q458" t="str">
            <v>√</v>
          </cell>
          <cell r="R458" t="str">
            <v> </v>
          </cell>
          <cell r="S458" t="str">
            <v> </v>
          </cell>
          <cell r="T458" t="str">
            <v>×</v>
          </cell>
          <cell r="U458" t="str">
            <v>×</v>
          </cell>
          <cell r="V458" t="str">
            <v>×</v>
          </cell>
        </row>
        <row r="459">
          <cell r="B459" t="str">
            <v>劳动与社会保障</v>
          </cell>
          <cell r="C459" t="str">
            <v>法学类</v>
          </cell>
          <cell r="D459" t="str">
            <v>劳动与社会保障法学（第二版）</v>
          </cell>
          <cell r="E459" t="str">
            <v> </v>
          </cell>
          <cell r="F459" t="str">
            <v>978-7-04-050099-8</v>
          </cell>
          <cell r="G459" t="str">
            <v>刘俊、叶静漪、林 嘉</v>
          </cell>
          <cell r="H459" t="str">
            <v>高等教育出版社</v>
          </cell>
          <cell r="I459">
            <v>2018.8</v>
          </cell>
          <cell r="J459">
            <v>2</v>
          </cell>
          <cell r="K459">
            <v>44</v>
          </cell>
          <cell r="L459" t="str">
            <v>马工程重点教材</v>
          </cell>
          <cell r="M459" t="str">
            <v>×</v>
          </cell>
          <cell r="N459" t="str">
            <v>√</v>
          </cell>
          <cell r="O459" t="str">
            <v>√</v>
          </cell>
          <cell r="P459" t="str">
            <v>√</v>
          </cell>
          <cell r="Q459" t="str">
            <v>√</v>
          </cell>
          <cell r="R459" t="str">
            <v> </v>
          </cell>
          <cell r="S459" t="str">
            <v> </v>
          </cell>
          <cell r="T459" t="str">
            <v>×</v>
          </cell>
          <cell r="U459" t="str">
            <v>×</v>
          </cell>
          <cell r="V459" t="str">
            <v>×</v>
          </cell>
        </row>
        <row r="460">
          <cell r="B460" t="str">
            <v>劳动与社会保障法</v>
          </cell>
          <cell r="C460" t="str">
            <v>法学类</v>
          </cell>
          <cell r="D460" t="str">
            <v>劳动与社会保障法学（第二版）</v>
          </cell>
          <cell r="E460" t="str">
            <v> </v>
          </cell>
          <cell r="F460" t="str">
            <v>978-7-04-050099-8</v>
          </cell>
          <cell r="G460" t="str">
            <v>刘俊、叶静漪、林 嘉</v>
          </cell>
          <cell r="H460" t="str">
            <v>高等教育出版社</v>
          </cell>
          <cell r="I460">
            <v>2018.8</v>
          </cell>
          <cell r="J460">
            <v>2</v>
          </cell>
          <cell r="K460">
            <v>44</v>
          </cell>
          <cell r="L460" t="str">
            <v>马工程重点教材</v>
          </cell>
          <cell r="M460" t="str">
            <v>×</v>
          </cell>
          <cell r="N460" t="str">
            <v>√</v>
          </cell>
          <cell r="O460" t="str">
            <v>√</v>
          </cell>
          <cell r="P460" t="str">
            <v>√</v>
          </cell>
          <cell r="Q460" t="str">
            <v>√</v>
          </cell>
          <cell r="R460" t="str">
            <v> </v>
          </cell>
          <cell r="S460" t="str">
            <v> </v>
          </cell>
          <cell r="T460" t="str">
            <v>×</v>
          </cell>
          <cell r="U460" t="str">
            <v>×</v>
          </cell>
          <cell r="V460" t="str">
            <v>×</v>
          </cell>
        </row>
        <row r="461">
          <cell r="B461" t="str">
            <v>社会保障法概论</v>
          </cell>
          <cell r="C461" t="str">
            <v>法学类</v>
          </cell>
          <cell r="D461" t="str">
            <v>劳动与社会保障法学（第二版）</v>
          </cell>
          <cell r="E461" t="str">
            <v> </v>
          </cell>
          <cell r="F461" t="str">
            <v>978-7-04-050099-8</v>
          </cell>
          <cell r="G461" t="str">
            <v>刘俊、叶静漪、林 嘉</v>
          </cell>
          <cell r="H461" t="str">
            <v>高等教育出版社</v>
          </cell>
          <cell r="I461">
            <v>2018.8</v>
          </cell>
          <cell r="J461">
            <v>2</v>
          </cell>
          <cell r="K461">
            <v>44</v>
          </cell>
          <cell r="L461" t="str">
            <v>马工程重点教材</v>
          </cell>
          <cell r="M461" t="str">
            <v>×</v>
          </cell>
          <cell r="N461" t="str">
            <v>√</v>
          </cell>
          <cell r="O461" t="str">
            <v>√</v>
          </cell>
          <cell r="P461" t="str">
            <v>√</v>
          </cell>
          <cell r="Q461" t="str">
            <v>√</v>
          </cell>
          <cell r="R461" t="str">
            <v> </v>
          </cell>
          <cell r="S461" t="str">
            <v> </v>
          </cell>
          <cell r="T461" t="str">
            <v>×</v>
          </cell>
          <cell r="U461" t="str">
            <v>×</v>
          </cell>
          <cell r="V461" t="str">
            <v>×</v>
          </cell>
        </row>
        <row r="462">
          <cell r="B462" t="str">
            <v>民事诉讼法学</v>
          </cell>
          <cell r="C462" t="str">
            <v>法学类</v>
          </cell>
          <cell r="D462" t="str">
            <v>民事诉讼法学（第二版）</v>
          </cell>
          <cell r="E462" t="str">
            <v> </v>
          </cell>
          <cell r="F462" t="str">
            <v>978-7-04-050119-3</v>
          </cell>
          <cell r="G462" t="str">
            <v>宋朝武、汤维健、李浩</v>
          </cell>
          <cell r="H462" t="str">
            <v>高等教育出版社</v>
          </cell>
          <cell r="I462">
            <v>2018.8</v>
          </cell>
          <cell r="J462">
            <v>2</v>
          </cell>
          <cell r="K462">
            <v>51.1</v>
          </cell>
          <cell r="L462" t="str">
            <v>马工程重点教材</v>
          </cell>
          <cell r="M462" t="str">
            <v>×</v>
          </cell>
          <cell r="N462" t="str">
            <v>√</v>
          </cell>
          <cell r="O462" t="str">
            <v>√</v>
          </cell>
          <cell r="P462" t="str">
            <v>√</v>
          </cell>
          <cell r="Q462" t="str">
            <v>√</v>
          </cell>
          <cell r="R462" t="str">
            <v> </v>
          </cell>
          <cell r="S462" t="str">
            <v> </v>
          </cell>
          <cell r="T462" t="str">
            <v>×</v>
          </cell>
          <cell r="U462" t="str">
            <v>×</v>
          </cell>
          <cell r="V462" t="str">
            <v>×</v>
          </cell>
        </row>
        <row r="463">
          <cell r="B463" t="str">
            <v>民事诉讼法</v>
          </cell>
          <cell r="C463" t="str">
            <v>法学类</v>
          </cell>
          <cell r="D463" t="str">
            <v>民事诉讼法学（第二版）</v>
          </cell>
          <cell r="E463" t="str">
            <v> </v>
          </cell>
          <cell r="F463" t="str">
            <v>978-7-04-050119-3</v>
          </cell>
          <cell r="G463" t="str">
            <v>宋朝武、汤维健、李浩</v>
          </cell>
          <cell r="H463" t="str">
            <v>高等教育出版社</v>
          </cell>
          <cell r="I463">
            <v>2018.8</v>
          </cell>
          <cell r="J463">
            <v>2</v>
          </cell>
          <cell r="K463">
            <v>51.1</v>
          </cell>
          <cell r="L463" t="str">
            <v>马工程重点教材</v>
          </cell>
          <cell r="M463" t="str">
            <v>×</v>
          </cell>
          <cell r="N463" t="str">
            <v>√</v>
          </cell>
          <cell r="O463" t="str">
            <v>√</v>
          </cell>
          <cell r="P463" t="str">
            <v>√</v>
          </cell>
          <cell r="Q463" t="str">
            <v>√</v>
          </cell>
          <cell r="R463" t="str">
            <v> </v>
          </cell>
          <cell r="S463" t="str">
            <v> </v>
          </cell>
          <cell r="T463" t="str">
            <v>×</v>
          </cell>
          <cell r="U463" t="str">
            <v>×</v>
          </cell>
          <cell r="V463" t="str">
            <v>×</v>
          </cell>
        </row>
        <row r="464">
          <cell r="B464" t="str">
            <v>民事诉讼法精解</v>
          </cell>
          <cell r="C464" t="str">
            <v>法学类</v>
          </cell>
          <cell r="D464" t="str">
            <v>民事诉讼法学（第二版）</v>
          </cell>
          <cell r="E464" t="str">
            <v> </v>
          </cell>
          <cell r="F464" t="str">
            <v>978-7-04-050119-3</v>
          </cell>
          <cell r="G464" t="str">
            <v>宋朝武、汤维健、李浩</v>
          </cell>
          <cell r="H464" t="str">
            <v>高等教育出版社</v>
          </cell>
          <cell r="I464">
            <v>2018.8</v>
          </cell>
          <cell r="J464">
            <v>2</v>
          </cell>
          <cell r="K464">
            <v>51.1</v>
          </cell>
          <cell r="L464" t="str">
            <v>马工程重点教材</v>
          </cell>
          <cell r="M464" t="str">
            <v>×</v>
          </cell>
          <cell r="N464" t="str">
            <v>√</v>
          </cell>
          <cell r="O464" t="str">
            <v>√</v>
          </cell>
          <cell r="P464" t="str">
            <v>√</v>
          </cell>
          <cell r="Q464" t="str">
            <v>√</v>
          </cell>
          <cell r="R464" t="str">
            <v> </v>
          </cell>
          <cell r="S464" t="str">
            <v> </v>
          </cell>
          <cell r="T464" t="str">
            <v>×</v>
          </cell>
          <cell r="U464" t="str">
            <v>×</v>
          </cell>
          <cell r="V464" t="str">
            <v>×</v>
          </cell>
        </row>
        <row r="465">
          <cell r="B465" t="str">
            <v>民事诉讼法学（含证据法学）</v>
          </cell>
          <cell r="C465" t="str">
            <v>法学类</v>
          </cell>
          <cell r="D465" t="str">
            <v>民事诉讼法学（第二版）</v>
          </cell>
          <cell r="E465" t="str">
            <v> </v>
          </cell>
          <cell r="F465" t="str">
            <v>978-7-04-050119-3</v>
          </cell>
          <cell r="G465" t="str">
            <v>宋朝武、汤维健、李浩</v>
          </cell>
          <cell r="H465" t="str">
            <v>高等教育出版社</v>
          </cell>
          <cell r="I465">
            <v>2018.8</v>
          </cell>
          <cell r="J465">
            <v>2</v>
          </cell>
          <cell r="K465">
            <v>51.1</v>
          </cell>
          <cell r="L465" t="str">
            <v>马工程重点教材</v>
          </cell>
          <cell r="M465" t="str">
            <v>×</v>
          </cell>
          <cell r="N465" t="str">
            <v>√</v>
          </cell>
          <cell r="O465" t="str">
            <v>√</v>
          </cell>
          <cell r="P465" t="str">
            <v>√</v>
          </cell>
          <cell r="Q465" t="str">
            <v>√</v>
          </cell>
          <cell r="R465" t="str">
            <v> </v>
          </cell>
          <cell r="S465" t="str">
            <v> </v>
          </cell>
          <cell r="T465" t="str">
            <v>×</v>
          </cell>
          <cell r="U465" t="str">
            <v>×</v>
          </cell>
          <cell r="V465" t="str">
            <v>×</v>
          </cell>
        </row>
        <row r="466">
          <cell r="B466" t="str">
            <v>民事诉讼法学概要</v>
          </cell>
          <cell r="C466" t="str">
            <v>法学类</v>
          </cell>
          <cell r="D466" t="str">
            <v>民事诉讼法学（第二版）</v>
          </cell>
          <cell r="E466" t="str">
            <v> </v>
          </cell>
          <cell r="F466" t="str">
            <v>978-7-04-050119-3</v>
          </cell>
          <cell r="G466" t="str">
            <v>宋朝武、汤维健、李浩</v>
          </cell>
          <cell r="H466" t="str">
            <v>高等教育出版社</v>
          </cell>
          <cell r="I466">
            <v>2018.8</v>
          </cell>
          <cell r="J466">
            <v>2</v>
          </cell>
          <cell r="K466">
            <v>51.1</v>
          </cell>
          <cell r="L466" t="str">
            <v>马工程重点教材</v>
          </cell>
          <cell r="M466" t="str">
            <v>×</v>
          </cell>
          <cell r="N466" t="str">
            <v>√</v>
          </cell>
          <cell r="O466" t="str">
            <v>√</v>
          </cell>
          <cell r="P466" t="str">
            <v>√</v>
          </cell>
          <cell r="Q466" t="str">
            <v>√</v>
          </cell>
          <cell r="R466" t="str">
            <v> </v>
          </cell>
          <cell r="S466" t="str">
            <v> </v>
          </cell>
          <cell r="T466" t="str">
            <v>×</v>
          </cell>
          <cell r="U466" t="str">
            <v>×</v>
          </cell>
          <cell r="V466" t="str">
            <v>×</v>
          </cell>
        </row>
        <row r="467">
          <cell r="B467" t="str">
            <v>民事诉讼法专题</v>
          </cell>
          <cell r="C467" t="str">
            <v>法学类</v>
          </cell>
          <cell r="D467" t="str">
            <v>民事诉讼法学（第二版）</v>
          </cell>
          <cell r="E467" t="str">
            <v> </v>
          </cell>
          <cell r="F467" t="str">
            <v>978-7-04-050119-3</v>
          </cell>
          <cell r="G467" t="str">
            <v>宋朝武、汤维健、李浩</v>
          </cell>
          <cell r="H467" t="str">
            <v>高等教育出版社</v>
          </cell>
          <cell r="I467">
            <v>2018.8</v>
          </cell>
          <cell r="J467">
            <v>2</v>
          </cell>
          <cell r="K467">
            <v>51.1</v>
          </cell>
          <cell r="L467" t="str">
            <v>马工程重点教材</v>
          </cell>
          <cell r="M467" t="str">
            <v>×</v>
          </cell>
          <cell r="N467" t="str">
            <v>√</v>
          </cell>
          <cell r="O467" t="str">
            <v>√</v>
          </cell>
          <cell r="P467" t="str">
            <v>√</v>
          </cell>
          <cell r="Q467" t="str">
            <v>√</v>
          </cell>
          <cell r="R467" t="str">
            <v> </v>
          </cell>
          <cell r="S467" t="str">
            <v> </v>
          </cell>
          <cell r="T467" t="str">
            <v>×</v>
          </cell>
          <cell r="U467" t="str">
            <v>×</v>
          </cell>
          <cell r="V467" t="str">
            <v>×</v>
          </cell>
        </row>
        <row r="468">
          <cell r="B468" t="str">
            <v>民事程序法 </v>
          </cell>
          <cell r="C468" t="str">
            <v>法学类</v>
          </cell>
          <cell r="D468" t="str">
            <v>民事诉讼法学（第二版）</v>
          </cell>
          <cell r="E468" t="str">
            <v> </v>
          </cell>
          <cell r="F468" t="str">
            <v>978-7-04-050119-3</v>
          </cell>
          <cell r="G468" t="str">
            <v>宋朝武、汤维健、李浩</v>
          </cell>
          <cell r="H468" t="str">
            <v>高等教育出版社</v>
          </cell>
          <cell r="I468">
            <v>2018.8</v>
          </cell>
          <cell r="J468">
            <v>2</v>
          </cell>
          <cell r="K468">
            <v>51.1</v>
          </cell>
          <cell r="L468" t="str">
            <v>马工程重点教材</v>
          </cell>
          <cell r="M468" t="str">
            <v>×</v>
          </cell>
          <cell r="N468" t="str">
            <v>√</v>
          </cell>
          <cell r="O468" t="str">
            <v>√</v>
          </cell>
          <cell r="P468" t="str">
            <v>√</v>
          </cell>
          <cell r="Q468" t="str">
            <v>√</v>
          </cell>
          <cell r="R468" t="str">
            <v> </v>
          </cell>
          <cell r="S468" t="str">
            <v> </v>
          </cell>
          <cell r="T468" t="str">
            <v>×</v>
          </cell>
          <cell r="U468" t="str">
            <v>×</v>
          </cell>
          <cell r="V468" t="str">
            <v>×</v>
          </cell>
        </row>
        <row r="469">
          <cell r="B469" t="str">
            <v>中国法制史</v>
          </cell>
          <cell r="C469" t="str">
            <v>法学类</v>
          </cell>
          <cell r="D469" t="str">
            <v>中国法制史（第二版）</v>
          </cell>
          <cell r="E469" t="str">
            <v> </v>
          </cell>
          <cell r="F469" t="str">
            <v>978-7-04-050101-8</v>
          </cell>
          <cell r="G469" t="str">
            <v>朱勇、王立民、赵晓耕 </v>
          </cell>
          <cell r="H469" t="str">
            <v>高等教育出版社</v>
          </cell>
          <cell r="I469">
            <v>2019.1</v>
          </cell>
          <cell r="J469">
            <v>2</v>
          </cell>
          <cell r="K469">
            <v>48.5</v>
          </cell>
          <cell r="L469" t="str">
            <v>马工程重点教材</v>
          </cell>
          <cell r="M469" t="str">
            <v>×</v>
          </cell>
          <cell r="N469" t="str">
            <v>√</v>
          </cell>
          <cell r="O469" t="str">
            <v>√</v>
          </cell>
          <cell r="P469" t="str">
            <v>√</v>
          </cell>
          <cell r="Q469" t="str">
            <v>√</v>
          </cell>
          <cell r="R469" t="str">
            <v> </v>
          </cell>
          <cell r="S469" t="str">
            <v> </v>
          </cell>
          <cell r="T469" t="str">
            <v>×</v>
          </cell>
          <cell r="U469" t="str">
            <v>×</v>
          </cell>
          <cell r="V469" t="str">
            <v>×</v>
          </cell>
        </row>
        <row r="470">
          <cell r="B470" t="str">
            <v>法制史</v>
          </cell>
          <cell r="C470" t="str">
            <v>法学类</v>
          </cell>
          <cell r="D470" t="str">
            <v>中国法制史（第二版）</v>
          </cell>
          <cell r="E470" t="str">
            <v> </v>
          </cell>
          <cell r="F470" t="str">
            <v>978-7-04-050101-8</v>
          </cell>
          <cell r="G470" t="str">
            <v>朱勇、王立民、赵晓耕 </v>
          </cell>
          <cell r="H470" t="str">
            <v>高等教育出版社</v>
          </cell>
          <cell r="I470">
            <v>2019.1</v>
          </cell>
          <cell r="J470">
            <v>2</v>
          </cell>
          <cell r="K470">
            <v>48.5</v>
          </cell>
          <cell r="L470" t="str">
            <v>马工程重点教材</v>
          </cell>
          <cell r="M470" t="str">
            <v>×</v>
          </cell>
          <cell r="N470" t="str">
            <v>√</v>
          </cell>
          <cell r="O470" t="str">
            <v>√</v>
          </cell>
          <cell r="P470" t="str">
            <v>√</v>
          </cell>
          <cell r="Q470" t="str">
            <v>√</v>
          </cell>
          <cell r="R470" t="str">
            <v> </v>
          </cell>
          <cell r="S470" t="str">
            <v> </v>
          </cell>
          <cell r="T470" t="str">
            <v>×</v>
          </cell>
          <cell r="U470" t="str">
            <v>×</v>
          </cell>
          <cell r="V470" t="str">
            <v>×</v>
          </cell>
        </row>
        <row r="471">
          <cell r="B471" t="str">
            <v>中国法制史(含新中国法制史)</v>
          </cell>
          <cell r="C471" t="str">
            <v>法学类</v>
          </cell>
          <cell r="D471" t="str">
            <v>中国法制史（第二版）</v>
          </cell>
          <cell r="E471" t="str">
            <v> </v>
          </cell>
          <cell r="F471" t="str">
            <v>978-7-04-050101-8</v>
          </cell>
          <cell r="G471" t="str">
            <v>朱勇、王立民、赵晓耕 </v>
          </cell>
          <cell r="H471" t="str">
            <v>高等教育出版社</v>
          </cell>
          <cell r="I471">
            <v>2019.1</v>
          </cell>
          <cell r="J471">
            <v>2</v>
          </cell>
          <cell r="K471">
            <v>48.5</v>
          </cell>
          <cell r="L471" t="str">
            <v>马工程重点教材</v>
          </cell>
          <cell r="M471" t="str">
            <v>×</v>
          </cell>
          <cell r="N471" t="str">
            <v>√</v>
          </cell>
          <cell r="O471" t="str">
            <v>√</v>
          </cell>
          <cell r="P471" t="str">
            <v>√</v>
          </cell>
          <cell r="Q471" t="str">
            <v>√</v>
          </cell>
          <cell r="R471" t="str">
            <v> </v>
          </cell>
          <cell r="S471" t="str">
            <v> </v>
          </cell>
          <cell r="T471" t="str">
            <v>×</v>
          </cell>
          <cell r="U471" t="str">
            <v>×</v>
          </cell>
          <cell r="V471" t="str">
            <v>×</v>
          </cell>
        </row>
        <row r="472">
          <cell r="B472" t="str">
            <v>行政法学</v>
          </cell>
          <cell r="C472" t="str">
            <v>法学类</v>
          </cell>
          <cell r="D472" t="str">
            <v>行政法与行政诉讼法学（第二版）</v>
          </cell>
          <cell r="E472" t="str">
            <v> </v>
          </cell>
          <cell r="F472" t="str">
            <v>978-7-04-050118-6</v>
          </cell>
          <cell r="G472" t="str">
            <v>应松年、姜明安、马怀德</v>
          </cell>
          <cell r="H472" t="str">
            <v>高等教育出版社</v>
          </cell>
          <cell r="I472">
            <v>2018.8</v>
          </cell>
          <cell r="J472">
            <v>2</v>
          </cell>
          <cell r="K472">
            <v>57.2</v>
          </cell>
          <cell r="L472" t="str">
            <v>马工程重点教材</v>
          </cell>
          <cell r="M472" t="str">
            <v>×</v>
          </cell>
          <cell r="N472" t="str">
            <v>√</v>
          </cell>
          <cell r="O472" t="str">
            <v>√</v>
          </cell>
          <cell r="P472" t="str">
            <v>√</v>
          </cell>
          <cell r="Q472" t="str">
            <v>√</v>
          </cell>
          <cell r="R472" t="str">
            <v> </v>
          </cell>
          <cell r="S472" t="str">
            <v> </v>
          </cell>
          <cell r="T472" t="str">
            <v>×</v>
          </cell>
          <cell r="U472" t="str">
            <v>×</v>
          </cell>
          <cell r="V472" t="str">
            <v>×</v>
          </cell>
        </row>
        <row r="473">
          <cell r="B473" t="str">
            <v>行政法与行政诉讼法学</v>
          </cell>
          <cell r="C473" t="str">
            <v>法学类</v>
          </cell>
          <cell r="D473" t="str">
            <v>行政法与行政诉讼法学（第二版）</v>
          </cell>
          <cell r="E473" t="str">
            <v> </v>
          </cell>
          <cell r="F473" t="str">
            <v>978-7-04-050118-6</v>
          </cell>
          <cell r="G473" t="str">
            <v>应松年、姜明安、马怀德</v>
          </cell>
          <cell r="H473" t="str">
            <v>高等教育出版社</v>
          </cell>
          <cell r="I473">
            <v>2018.8</v>
          </cell>
          <cell r="J473">
            <v>2</v>
          </cell>
          <cell r="K473">
            <v>57.2</v>
          </cell>
          <cell r="L473" t="str">
            <v>马工程重点教材</v>
          </cell>
          <cell r="M473" t="str">
            <v>×</v>
          </cell>
          <cell r="N473" t="str">
            <v>√</v>
          </cell>
          <cell r="O473" t="str">
            <v>√</v>
          </cell>
          <cell r="P473" t="str">
            <v>√</v>
          </cell>
          <cell r="Q473" t="str">
            <v>√</v>
          </cell>
          <cell r="R473" t="str">
            <v> </v>
          </cell>
          <cell r="S473" t="str">
            <v> </v>
          </cell>
          <cell r="T473" t="str">
            <v>×</v>
          </cell>
          <cell r="U473" t="str">
            <v>×</v>
          </cell>
          <cell r="V473" t="str">
            <v>×</v>
          </cell>
        </row>
        <row r="474">
          <cell r="B474" t="str">
            <v>行政诉讼法学</v>
          </cell>
          <cell r="C474" t="str">
            <v>法学类</v>
          </cell>
          <cell r="D474" t="str">
            <v>行政法与行政诉讼法学（第二版）</v>
          </cell>
          <cell r="E474" t="str">
            <v> </v>
          </cell>
          <cell r="F474" t="str">
            <v>978-7-04-050118-6</v>
          </cell>
          <cell r="G474" t="str">
            <v>应松年、姜明安、马怀德</v>
          </cell>
          <cell r="H474" t="str">
            <v>高等教育出版社</v>
          </cell>
          <cell r="I474">
            <v>2018.8</v>
          </cell>
          <cell r="J474">
            <v>2</v>
          </cell>
          <cell r="K474">
            <v>57.2</v>
          </cell>
          <cell r="L474" t="str">
            <v>马工程重点教材</v>
          </cell>
          <cell r="M474" t="str">
            <v>×</v>
          </cell>
          <cell r="N474" t="str">
            <v>√</v>
          </cell>
          <cell r="O474" t="str">
            <v>√</v>
          </cell>
          <cell r="P474" t="str">
            <v>√</v>
          </cell>
          <cell r="Q474" t="str">
            <v>√</v>
          </cell>
          <cell r="R474" t="str">
            <v> </v>
          </cell>
          <cell r="S474" t="str">
            <v> </v>
          </cell>
          <cell r="T474" t="str">
            <v>×</v>
          </cell>
          <cell r="U474" t="str">
            <v>×</v>
          </cell>
          <cell r="V474" t="str">
            <v>×</v>
          </cell>
        </row>
        <row r="475">
          <cell r="B475" t="str">
            <v>中国行政法</v>
          </cell>
          <cell r="C475" t="str">
            <v>法学类</v>
          </cell>
          <cell r="D475" t="str">
            <v>行政法与行政诉讼法学（第二版）</v>
          </cell>
          <cell r="E475" t="str">
            <v> </v>
          </cell>
          <cell r="F475" t="str">
            <v>978-7-04-050118-6</v>
          </cell>
          <cell r="G475" t="str">
            <v>应松年、姜明安、马怀德</v>
          </cell>
          <cell r="H475" t="str">
            <v>高等教育出版社</v>
          </cell>
          <cell r="I475">
            <v>2018.8</v>
          </cell>
          <cell r="J475">
            <v>2</v>
          </cell>
          <cell r="K475">
            <v>57.2</v>
          </cell>
          <cell r="L475" t="str">
            <v>马工程重点教材</v>
          </cell>
          <cell r="M475" t="str">
            <v>×</v>
          </cell>
          <cell r="N475" t="str">
            <v>√</v>
          </cell>
          <cell r="O475" t="str">
            <v>√</v>
          </cell>
          <cell r="P475" t="str">
            <v>√</v>
          </cell>
          <cell r="Q475" t="str">
            <v>√</v>
          </cell>
          <cell r="R475" t="str">
            <v> </v>
          </cell>
          <cell r="S475" t="str">
            <v> </v>
          </cell>
          <cell r="T475" t="str">
            <v>×</v>
          </cell>
          <cell r="U475" t="str">
            <v>×</v>
          </cell>
          <cell r="V475" t="str">
            <v>×</v>
          </cell>
        </row>
        <row r="476">
          <cell r="B476" t="str">
            <v>中国行政诉讼法</v>
          </cell>
          <cell r="C476" t="str">
            <v>法学类</v>
          </cell>
          <cell r="D476" t="str">
            <v>行政法与行政诉讼法学（第二版）</v>
          </cell>
          <cell r="E476" t="str">
            <v> </v>
          </cell>
          <cell r="F476" t="str">
            <v>978-7-04-050118-6</v>
          </cell>
          <cell r="G476" t="str">
            <v>应松年、姜明安、马怀德</v>
          </cell>
          <cell r="H476" t="str">
            <v>高等教育出版社</v>
          </cell>
          <cell r="I476">
            <v>2018.8</v>
          </cell>
          <cell r="J476">
            <v>2</v>
          </cell>
          <cell r="K476">
            <v>57.2</v>
          </cell>
          <cell r="L476" t="str">
            <v>马工程重点教材</v>
          </cell>
          <cell r="M476" t="str">
            <v>×</v>
          </cell>
          <cell r="N476" t="str">
            <v>√</v>
          </cell>
          <cell r="O476" t="str">
            <v>√</v>
          </cell>
          <cell r="P476" t="str">
            <v>√</v>
          </cell>
          <cell r="Q476" t="str">
            <v>√</v>
          </cell>
          <cell r="R476" t="str">
            <v> </v>
          </cell>
          <cell r="S476" t="str">
            <v> </v>
          </cell>
          <cell r="T476" t="str">
            <v>×</v>
          </cell>
          <cell r="U476" t="str">
            <v>×</v>
          </cell>
          <cell r="V476" t="str">
            <v>×</v>
          </cell>
        </row>
        <row r="477">
          <cell r="B477" t="str">
            <v>媒体编辑与媒体应用</v>
          </cell>
          <cell r="C477" t="str">
            <v>新闻学类</v>
          </cell>
          <cell r="D477" t="str">
            <v>新闻编辑</v>
          </cell>
          <cell r="E477" t="str">
            <v> </v>
          </cell>
          <cell r="F477" t="str">
            <v>978-7-04-046895-3</v>
          </cell>
          <cell r="G477" t="str">
            <v>蔡雯、许正林、甘险峰</v>
          </cell>
          <cell r="H477" t="str">
            <v>高等教育出版社</v>
          </cell>
          <cell r="I477">
            <v>2017</v>
          </cell>
          <cell r="J477">
            <v>1</v>
          </cell>
          <cell r="K477">
            <v>40.8</v>
          </cell>
          <cell r="L477" t="str">
            <v>马工程重点教材</v>
          </cell>
          <cell r="M477" t="str">
            <v>×</v>
          </cell>
          <cell r="N477" t="str">
            <v>√</v>
          </cell>
          <cell r="O477" t="str">
            <v>√</v>
          </cell>
          <cell r="P477" t="str">
            <v>√</v>
          </cell>
          <cell r="Q477" t="str">
            <v>√</v>
          </cell>
          <cell r="R477" t="str">
            <v> </v>
          </cell>
          <cell r="S477" t="str">
            <v> </v>
          </cell>
          <cell r="T477" t="str">
            <v>×</v>
          </cell>
          <cell r="U477" t="str">
            <v>×</v>
          </cell>
          <cell r="V477" t="str">
            <v>×</v>
          </cell>
        </row>
        <row r="478">
          <cell r="B478" t="str">
            <v>媒体编辑实务</v>
          </cell>
          <cell r="C478" t="str">
            <v>新闻学类</v>
          </cell>
          <cell r="D478" t="str">
            <v>新闻编辑</v>
          </cell>
          <cell r="E478" t="str">
            <v> </v>
          </cell>
          <cell r="F478" t="str">
            <v>978-7-04-046895-3</v>
          </cell>
          <cell r="G478" t="str">
            <v>蔡雯、许正林、甘险峰</v>
          </cell>
          <cell r="H478" t="str">
            <v>高等教育出版社</v>
          </cell>
          <cell r="I478">
            <v>2017</v>
          </cell>
          <cell r="J478">
            <v>1</v>
          </cell>
          <cell r="K478">
            <v>40.8</v>
          </cell>
          <cell r="L478" t="str">
            <v>马工程重点教材</v>
          </cell>
          <cell r="M478" t="str">
            <v>×</v>
          </cell>
          <cell r="N478" t="str">
            <v>√</v>
          </cell>
          <cell r="O478" t="str">
            <v>√</v>
          </cell>
          <cell r="P478" t="str">
            <v>√</v>
          </cell>
          <cell r="Q478" t="str">
            <v>√</v>
          </cell>
          <cell r="R478" t="str">
            <v> </v>
          </cell>
          <cell r="S478" t="str">
            <v> </v>
          </cell>
          <cell r="T478" t="str">
            <v>×</v>
          </cell>
          <cell r="U478" t="str">
            <v>×</v>
          </cell>
          <cell r="V478" t="str">
            <v>×</v>
          </cell>
        </row>
        <row r="479">
          <cell r="B479" t="str">
            <v>媒体策划与数字编辑</v>
          </cell>
          <cell r="C479" t="str">
            <v>新闻学类</v>
          </cell>
          <cell r="D479" t="str">
            <v>新闻编辑</v>
          </cell>
          <cell r="E479" t="str">
            <v> </v>
          </cell>
          <cell r="F479" t="str">
            <v>978-7-04-046895-3</v>
          </cell>
          <cell r="G479" t="str">
            <v>蔡雯、许正林、甘险峰</v>
          </cell>
          <cell r="H479" t="str">
            <v>高等教育出版社</v>
          </cell>
          <cell r="I479">
            <v>2017</v>
          </cell>
          <cell r="J479">
            <v>1</v>
          </cell>
          <cell r="K479">
            <v>40.8</v>
          </cell>
          <cell r="L479" t="str">
            <v>马工程重点教材</v>
          </cell>
          <cell r="M479" t="str">
            <v>×</v>
          </cell>
          <cell r="N479" t="str">
            <v>√</v>
          </cell>
          <cell r="O479" t="str">
            <v>√</v>
          </cell>
          <cell r="P479" t="str">
            <v>√</v>
          </cell>
          <cell r="Q479" t="str">
            <v>√</v>
          </cell>
          <cell r="R479" t="str">
            <v> </v>
          </cell>
          <cell r="S479" t="str">
            <v> </v>
          </cell>
          <cell r="T479" t="str">
            <v>×</v>
          </cell>
          <cell r="U479" t="str">
            <v>×</v>
          </cell>
          <cell r="V479" t="str">
            <v>×</v>
          </cell>
        </row>
        <row r="480">
          <cell r="B480" t="str">
            <v>全媒体编辑</v>
          </cell>
          <cell r="C480" t="str">
            <v>新闻学类</v>
          </cell>
          <cell r="D480" t="str">
            <v>新闻编辑</v>
          </cell>
          <cell r="E480" t="str">
            <v> </v>
          </cell>
          <cell r="F480" t="str">
            <v>978-7-04-046895-3</v>
          </cell>
          <cell r="G480" t="str">
            <v>蔡雯、许正林、甘险峰</v>
          </cell>
          <cell r="H480" t="str">
            <v>高等教育出版社</v>
          </cell>
          <cell r="I480">
            <v>2017</v>
          </cell>
          <cell r="J480">
            <v>1</v>
          </cell>
          <cell r="K480">
            <v>40.8</v>
          </cell>
          <cell r="L480" t="str">
            <v>马工程重点教材</v>
          </cell>
          <cell r="M480" t="str">
            <v>×</v>
          </cell>
          <cell r="N480" t="str">
            <v>√</v>
          </cell>
          <cell r="O480" t="str">
            <v>√</v>
          </cell>
          <cell r="P480" t="str">
            <v>√</v>
          </cell>
          <cell r="Q480" t="str">
            <v>√</v>
          </cell>
          <cell r="R480" t="str">
            <v> </v>
          </cell>
          <cell r="S480" t="str">
            <v> </v>
          </cell>
          <cell r="T480" t="str">
            <v>×</v>
          </cell>
          <cell r="U480" t="str">
            <v>×</v>
          </cell>
          <cell r="V480" t="str">
            <v>×</v>
          </cell>
        </row>
        <row r="481">
          <cell r="B481" t="str">
            <v>新闻业务</v>
          </cell>
          <cell r="C481" t="str">
            <v>新闻学类</v>
          </cell>
          <cell r="D481" t="str">
            <v>新闻编辑</v>
          </cell>
          <cell r="E481" t="str">
            <v> </v>
          </cell>
          <cell r="F481" t="str">
            <v>978-7-04-046895-3</v>
          </cell>
          <cell r="G481" t="str">
            <v>蔡雯、许正林、甘险峰</v>
          </cell>
          <cell r="H481" t="str">
            <v>高等教育出版社</v>
          </cell>
          <cell r="I481">
            <v>2017</v>
          </cell>
          <cell r="J481">
            <v>1</v>
          </cell>
          <cell r="K481">
            <v>40.8</v>
          </cell>
          <cell r="L481" t="str">
            <v>马工程重点教材</v>
          </cell>
          <cell r="M481" t="str">
            <v>×</v>
          </cell>
          <cell r="N481" t="str">
            <v>√</v>
          </cell>
          <cell r="O481" t="str">
            <v>√</v>
          </cell>
          <cell r="P481" t="str">
            <v>√</v>
          </cell>
          <cell r="Q481" t="str">
            <v>√</v>
          </cell>
          <cell r="R481" t="str">
            <v> </v>
          </cell>
          <cell r="S481" t="str">
            <v> </v>
          </cell>
          <cell r="T481" t="str">
            <v>×</v>
          </cell>
          <cell r="U481" t="str">
            <v>×</v>
          </cell>
          <cell r="V481" t="str">
            <v>×</v>
          </cell>
        </row>
        <row r="482">
          <cell r="B482" t="str">
            <v>新闻业务基础</v>
          </cell>
          <cell r="C482" t="str">
            <v>新闻学类</v>
          </cell>
          <cell r="D482" t="str">
            <v>新闻编辑</v>
          </cell>
          <cell r="E482" t="str">
            <v> </v>
          </cell>
          <cell r="F482" t="str">
            <v>978-7-04-046895-3</v>
          </cell>
          <cell r="G482" t="str">
            <v>蔡雯、许正林、甘险峰</v>
          </cell>
          <cell r="H482" t="str">
            <v>高等教育出版社</v>
          </cell>
          <cell r="I482">
            <v>2017</v>
          </cell>
          <cell r="J482">
            <v>1</v>
          </cell>
          <cell r="K482">
            <v>40.8</v>
          </cell>
          <cell r="L482" t="str">
            <v>马工程重点教材</v>
          </cell>
          <cell r="M482" t="str">
            <v>×</v>
          </cell>
          <cell r="N482" t="str">
            <v>√</v>
          </cell>
          <cell r="O482" t="str">
            <v>√</v>
          </cell>
          <cell r="P482" t="str">
            <v>√</v>
          </cell>
          <cell r="Q482" t="str">
            <v>√</v>
          </cell>
          <cell r="R482" t="str">
            <v> </v>
          </cell>
          <cell r="S482" t="str">
            <v> </v>
          </cell>
          <cell r="T482" t="str">
            <v>×</v>
          </cell>
          <cell r="U482" t="str">
            <v>×</v>
          </cell>
          <cell r="V482" t="str">
            <v>×</v>
          </cell>
        </row>
        <row r="483">
          <cell r="B483" t="str">
            <v>新闻业务实践</v>
          </cell>
          <cell r="C483" t="str">
            <v>新闻学类</v>
          </cell>
          <cell r="D483" t="str">
            <v>新闻编辑</v>
          </cell>
          <cell r="E483" t="str">
            <v> </v>
          </cell>
          <cell r="F483" t="str">
            <v>978-7-04-046895-3</v>
          </cell>
          <cell r="G483" t="str">
            <v>蔡雯、许正林、甘险峰</v>
          </cell>
          <cell r="H483" t="str">
            <v>高等教育出版社</v>
          </cell>
          <cell r="I483">
            <v>2017</v>
          </cell>
          <cell r="J483">
            <v>1</v>
          </cell>
          <cell r="K483">
            <v>40.8</v>
          </cell>
          <cell r="L483" t="str">
            <v>马工程重点教材</v>
          </cell>
          <cell r="M483" t="str">
            <v>×</v>
          </cell>
          <cell r="N483" t="str">
            <v>√</v>
          </cell>
          <cell r="O483" t="str">
            <v>√</v>
          </cell>
          <cell r="P483" t="str">
            <v>√</v>
          </cell>
          <cell r="Q483" t="str">
            <v>√</v>
          </cell>
          <cell r="R483" t="str">
            <v> </v>
          </cell>
          <cell r="S483" t="str">
            <v> </v>
          </cell>
          <cell r="T483" t="str">
            <v>×</v>
          </cell>
          <cell r="U483" t="str">
            <v>×</v>
          </cell>
          <cell r="V483" t="str">
            <v>×</v>
          </cell>
        </row>
        <row r="484">
          <cell r="B484" t="str">
            <v>新闻业务综合实践</v>
          </cell>
          <cell r="C484" t="str">
            <v>新闻学类</v>
          </cell>
          <cell r="D484" t="str">
            <v>新闻编辑</v>
          </cell>
          <cell r="E484" t="str">
            <v> </v>
          </cell>
          <cell r="F484" t="str">
            <v>978-7-04-046895-3</v>
          </cell>
          <cell r="G484" t="str">
            <v>蔡雯、许正林、甘险峰</v>
          </cell>
          <cell r="H484" t="str">
            <v>高等教育出版社</v>
          </cell>
          <cell r="I484">
            <v>2017</v>
          </cell>
          <cell r="J484">
            <v>1</v>
          </cell>
          <cell r="K484">
            <v>40.8</v>
          </cell>
          <cell r="L484" t="str">
            <v>马工程重点教材</v>
          </cell>
          <cell r="M484" t="str">
            <v>×</v>
          </cell>
          <cell r="N484" t="str">
            <v>√</v>
          </cell>
          <cell r="O484" t="str">
            <v>√</v>
          </cell>
          <cell r="P484" t="str">
            <v>√</v>
          </cell>
          <cell r="Q484" t="str">
            <v>√</v>
          </cell>
          <cell r="R484" t="str">
            <v> </v>
          </cell>
          <cell r="S484" t="str">
            <v> </v>
          </cell>
          <cell r="T484" t="str">
            <v>×</v>
          </cell>
          <cell r="U484" t="str">
            <v>×</v>
          </cell>
          <cell r="V484" t="str">
            <v>×</v>
          </cell>
        </row>
        <row r="485">
          <cell r="B485" t="str">
            <v>新闻编辑</v>
          </cell>
          <cell r="C485" t="str">
            <v>新闻学类</v>
          </cell>
          <cell r="D485" t="str">
            <v>新闻编辑</v>
          </cell>
          <cell r="E485" t="str">
            <v> </v>
          </cell>
          <cell r="F485" t="str">
            <v>978-7-04-046895-3</v>
          </cell>
          <cell r="G485" t="str">
            <v>蔡雯、许正林、甘险峰</v>
          </cell>
          <cell r="H485" t="str">
            <v>高等教育出版社</v>
          </cell>
          <cell r="I485">
            <v>2017</v>
          </cell>
          <cell r="J485">
            <v>1</v>
          </cell>
          <cell r="K485">
            <v>40.8</v>
          </cell>
          <cell r="L485" t="str">
            <v>马工程重点教材</v>
          </cell>
          <cell r="M485" t="str">
            <v>×</v>
          </cell>
          <cell r="N485" t="str">
            <v>√</v>
          </cell>
          <cell r="O485" t="str">
            <v>√</v>
          </cell>
          <cell r="P485" t="str">
            <v>√</v>
          </cell>
          <cell r="Q485" t="str">
            <v>√</v>
          </cell>
          <cell r="R485" t="str">
            <v> </v>
          </cell>
          <cell r="S485" t="str">
            <v> </v>
          </cell>
          <cell r="T485" t="str">
            <v>×</v>
          </cell>
          <cell r="U485" t="str">
            <v>×</v>
          </cell>
          <cell r="V485" t="str">
            <v>×</v>
          </cell>
        </row>
        <row r="486">
          <cell r="B486" t="str">
            <v>新闻编辑基础</v>
          </cell>
          <cell r="C486" t="str">
            <v>新闻学类</v>
          </cell>
          <cell r="D486" t="str">
            <v>新闻编辑</v>
          </cell>
          <cell r="E486" t="str">
            <v> </v>
          </cell>
          <cell r="F486" t="str">
            <v>978-7-04-046895-3</v>
          </cell>
          <cell r="G486" t="str">
            <v>蔡雯、许正林、甘险峰</v>
          </cell>
          <cell r="H486" t="str">
            <v>高等教育出版社</v>
          </cell>
          <cell r="I486">
            <v>2017</v>
          </cell>
          <cell r="J486">
            <v>1</v>
          </cell>
          <cell r="K486">
            <v>40.8</v>
          </cell>
          <cell r="L486" t="str">
            <v>马工程重点教材</v>
          </cell>
          <cell r="M486" t="str">
            <v>×</v>
          </cell>
          <cell r="N486" t="str">
            <v>√</v>
          </cell>
          <cell r="O486" t="str">
            <v>√</v>
          </cell>
          <cell r="P486" t="str">
            <v>√</v>
          </cell>
          <cell r="Q486" t="str">
            <v>√</v>
          </cell>
          <cell r="R486" t="str">
            <v> </v>
          </cell>
          <cell r="S486" t="str">
            <v> </v>
          </cell>
          <cell r="T486" t="str">
            <v>×</v>
          </cell>
          <cell r="U486" t="str">
            <v>×</v>
          </cell>
          <cell r="V486" t="str">
            <v>×</v>
          </cell>
        </row>
        <row r="487">
          <cell r="B487" t="str">
            <v>新闻编辑理论与实务</v>
          </cell>
          <cell r="C487" t="str">
            <v>新闻学类</v>
          </cell>
          <cell r="D487" t="str">
            <v>新闻编辑</v>
          </cell>
          <cell r="E487" t="str">
            <v> </v>
          </cell>
          <cell r="F487" t="str">
            <v>978-7-04-046895-3</v>
          </cell>
          <cell r="G487" t="str">
            <v>蔡雯、许正林、甘险峰</v>
          </cell>
          <cell r="H487" t="str">
            <v>高等教育出版社</v>
          </cell>
          <cell r="I487">
            <v>2017</v>
          </cell>
          <cell r="J487">
            <v>1</v>
          </cell>
          <cell r="K487">
            <v>40.8</v>
          </cell>
          <cell r="L487" t="str">
            <v>马工程重点教材</v>
          </cell>
          <cell r="M487" t="str">
            <v>×</v>
          </cell>
          <cell r="N487" t="str">
            <v>√</v>
          </cell>
          <cell r="O487" t="str">
            <v>√</v>
          </cell>
          <cell r="P487" t="str">
            <v>√</v>
          </cell>
          <cell r="Q487" t="str">
            <v>√</v>
          </cell>
          <cell r="R487" t="str">
            <v> </v>
          </cell>
          <cell r="S487" t="str">
            <v> </v>
          </cell>
          <cell r="T487" t="str">
            <v>×</v>
          </cell>
          <cell r="U487" t="str">
            <v>×</v>
          </cell>
          <cell r="V487" t="str">
            <v>×</v>
          </cell>
        </row>
        <row r="488">
          <cell r="B488" t="str">
            <v>新闻编辑实践</v>
          </cell>
          <cell r="C488" t="str">
            <v>新闻学类</v>
          </cell>
          <cell r="D488" t="str">
            <v>新闻编辑</v>
          </cell>
          <cell r="E488" t="str">
            <v> </v>
          </cell>
          <cell r="F488" t="str">
            <v>978-7-04-046895-3</v>
          </cell>
          <cell r="G488" t="str">
            <v>蔡雯、许正林、甘险峰</v>
          </cell>
          <cell r="H488" t="str">
            <v>高等教育出版社</v>
          </cell>
          <cell r="I488">
            <v>2017</v>
          </cell>
          <cell r="J488">
            <v>1</v>
          </cell>
          <cell r="K488">
            <v>40.8</v>
          </cell>
          <cell r="L488" t="str">
            <v>马工程重点教材</v>
          </cell>
          <cell r="M488" t="str">
            <v>×</v>
          </cell>
          <cell r="N488" t="str">
            <v>√</v>
          </cell>
          <cell r="O488" t="str">
            <v>√</v>
          </cell>
          <cell r="P488" t="str">
            <v>√</v>
          </cell>
          <cell r="Q488" t="str">
            <v>√</v>
          </cell>
          <cell r="R488" t="str">
            <v> </v>
          </cell>
          <cell r="S488" t="str">
            <v> </v>
          </cell>
          <cell r="T488" t="str">
            <v>×</v>
          </cell>
          <cell r="U488" t="str">
            <v>×</v>
          </cell>
          <cell r="V488" t="str">
            <v>×</v>
          </cell>
        </row>
        <row r="489">
          <cell r="B489" t="str">
            <v>新闻编辑实务</v>
          </cell>
          <cell r="C489" t="str">
            <v>新闻学类</v>
          </cell>
          <cell r="D489" t="str">
            <v>新闻编辑</v>
          </cell>
          <cell r="E489" t="str">
            <v> </v>
          </cell>
          <cell r="F489" t="str">
            <v>978-7-04-046895-3</v>
          </cell>
          <cell r="G489" t="str">
            <v>蔡雯、许正林、甘险峰</v>
          </cell>
          <cell r="H489" t="str">
            <v>高等教育出版社</v>
          </cell>
          <cell r="I489">
            <v>2017</v>
          </cell>
          <cell r="J489">
            <v>1</v>
          </cell>
          <cell r="K489">
            <v>40.8</v>
          </cell>
          <cell r="L489" t="str">
            <v>马工程重点教材</v>
          </cell>
          <cell r="M489" t="str">
            <v>×</v>
          </cell>
          <cell r="N489" t="str">
            <v>√</v>
          </cell>
          <cell r="O489" t="str">
            <v>√</v>
          </cell>
          <cell r="P489" t="str">
            <v>√</v>
          </cell>
          <cell r="Q489" t="str">
            <v>√</v>
          </cell>
          <cell r="R489" t="str">
            <v> </v>
          </cell>
          <cell r="S489" t="str">
            <v> </v>
          </cell>
          <cell r="T489" t="str">
            <v>×</v>
          </cell>
          <cell r="U489" t="str">
            <v>×</v>
          </cell>
          <cell r="V489" t="str">
            <v>×</v>
          </cell>
        </row>
        <row r="490">
          <cell r="B490" t="str">
            <v>新闻编辑实验</v>
          </cell>
          <cell r="C490" t="str">
            <v>新闻学类</v>
          </cell>
          <cell r="D490" t="str">
            <v>新闻编辑</v>
          </cell>
          <cell r="E490" t="str">
            <v> </v>
          </cell>
          <cell r="F490" t="str">
            <v>978-7-04-046895-3</v>
          </cell>
          <cell r="G490" t="str">
            <v>蔡雯、许正林、甘险峰</v>
          </cell>
          <cell r="H490" t="str">
            <v>高等教育出版社</v>
          </cell>
          <cell r="I490">
            <v>2017</v>
          </cell>
          <cell r="J490">
            <v>1</v>
          </cell>
          <cell r="K490">
            <v>40.8</v>
          </cell>
          <cell r="L490" t="str">
            <v>马工程重点教材</v>
          </cell>
          <cell r="M490" t="str">
            <v>×</v>
          </cell>
          <cell r="N490" t="str">
            <v>√</v>
          </cell>
          <cell r="O490" t="str">
            <v>√</v>
          </cell>
          <cell r="P490" t="str">
            <v>√</v>
          </cell>
          <cell r="Q490" t="str">
            <v>√</v>
          </cell>
          <cell r="R490" t="str">
            <v> </v>
          </cell>
          <cell r="S490" t="str">
            <v> </v>
          </cell>
          <cell r="T490" t="str">
            <v>×</v>
          </cell>
          <cell r="U490" t="str">
            <v>×</v>
          </cell>
          <cell r="V490" t="str">
            <v>×</v>
          </cell>
        </row>
        <row r="491">
          <cell r="B491" t="str">
            <v>新闻编辑学</v>
          </cell>
          <cell r="C491" t="str">
            <v>新闻学类</v>
          </cell>
          <cell r="D491" t="str">
            <v>新闻编辑</v>
          </cell>
          <cell r="E491" t="str">
            <v> </v>
          </cell>
          <cell r="F491" t="str">
            <v>978-7-04-046895-3</v>
          </cell>
          <cell r="G491" t="str">
            <v>蔡雯、许正林、甘险峰</v>
          </cell>
          <cell r="H491" t="str">
            <v>高等教育出版社</v>
          </cell>
          <cell r="I491">
            <v>2017</v>
          </cell>
          <cell r="J491">
            <v>1</v>
          </cell>
          <cell r="K491">
            <v>40.8</v>
          </cell>
          <cell r="L491" t="str">
            <v>马工程重点教材</v>
          </cell>
          <cell r="M491" t="str">
            <v>×</v>
          </cell>
          <cell r="N491" t="str">
            <v>√</v>
          </cell>
          <cell r="O491" t="str">
            <v>√</v>
          </cell>
          <cell r="P491" t="str">
            <v>√</v>
          </cell>
          <cell r="Q491" t="str">
            <v>√</v>
          </cell>
          <cell r="R491" t="str">
            <v> </v>
          </cell>
          <cell r="S491" t="str">
            <v> </v>
          </cell>
          <cell r="T491" t="str">
            <v>×</v>
          </cell>
          <cell r="U491" t="str">
            <v>×</v>
          </cell>
          <cell r="V491" t="str">
            <v>×</v>
          </cell>
        </row>
        <row r="492">
          <cell r="B492" t="str">
            <v>新闻编辑学实训</v>
          </cell>
          <cell r="C492" t="str">
            <v>新闻学类</v>
          </cell>
          <cell r="D492" t="str">
            <v>新闻编辑</v>
          </cell>
          <cell r="E492" t="str">
            <v> </v>
          </cell>
          <cell r="F492" t="str">
            <v>978-7-04-046895-3</v>
          </cell>
          <cell r="G492" t="str">
            <v>蔡雯、许正林、甘险峰</v>
          </cell>
          <cell r="H492" t="str">
            <v>高等教育出版社</v>
          </cell>
          <cell r="I492">
            <v>2017</v>
          </cell>
          <cell r="J492">
            <v>1</v>
          </cell>
          <cell r="K492">
            <v>40.8</v>
          </cell>
          <cell r="L492" t="str">
            <v>马工程重点教材</v>
          </cell>
          <cell r="M492" t="str">
            <v>×</v>
          </cell>
          <cell r="N492" t="str">
            <v>√</v>
          </cell>
          <cell r="O492" t="str">
            <v>√</v>
          </cell>
          <cell r="P492" t="str">
            <v>√</v>
          </cell>
          <cell r="Q492" t="str">
            <v>√</v>
          </cell>
          <cell r="R492" t="str">
            <v> </v>
          </cell>
          <cell r="S492" t="str">
            <v> </v>
          </cell>
          <cell r="T492" t="str">
            <v>×</v>
          </cell>
          <cell r="U492" t="str">
            <v>×</v>
          </cell>
          <cell r="V492" t="str">
            <v>×</v>
          </cell>
        </row>
        <row r="493">
          <cell r="B493" t="str">
            <v>新闻编辑学实验</v>
          </cell>
          <cell r="C493" t="str">
            <v>新闻学类</v>
          </cell>
          <cell r="D493" t="str">
            <v>新闻编辑</v>
          </cell>
          <cell r="E493" t="str">
            <v> </v>
          </cell>
          <cell r="F493" t="str">
            <v>978-7-04-046895-3</v>
          </cell>
          <cell r="G493" t="str">
            <v>蔡雯、许正林、甘险峰</v>
          </cell>
          <cell r="H493" t="str">
            <v>高等教育出版社</v>
          </cell>
          <cell r="I493">
            <v>2017</v>
          </cell>
          <cell r="J493">
            <v>1</v>
          </cell>
          <cell r="K493">
            <v>40.8</v>
          </cell>
          <cell r="L493" t="str">
            <v>马工程重点教材</v>
          </cell>
          <cell r="M493" t="str">
            <v>×</v>
          </cell>
          <cell r="N493" t="str">
            <v>√</v>
          </cell>
          <cell r="O493" t="str">
            <v>√</v>
          </cell>
          <cell r="P493" t="str">
            <v>√</v>
          </cell>
          <cell r="Q493" t="str">
            <v>√</v>
          </cell>
          <cell r="R493" t="str">
            <v> </v>
          </cell>
          <cell r="S493" t="str">
            <v> </v>
          </cell>
          <cell r="T493" t="str">
            <v>×</v>
          </cell>
          <cell r="U493" t="str">
            <v>×</v>
          </cell>
          <cell r="V493" t="str">
            <v>×</v>
          </cell>
        </row>
        <row r="494">
          <cell r="B494" t="str">
            <v>新闻编辑与排版</v>
          </cell>
          <cell r="C494" t="str">
            <v>新闻学类</v>
          </cell>
          <cell r="D494" t="str">
            <v>新闻编辑</v>
          </cell>
          <cell r="E494" t="str">
            <v> </v>
          </cell>
          <cell r="F494" t="str">
            <v>978-7-04-046895-3</v>
          </cell>
          <cell r="G494" t="str">
            <v>蔡雯、许正林、甘险峰</v>
          </cell>
          <cell r="H494" t="str">
            <v>高等教育出版社</v>
          </cell>
          <cell r="I494">
            <v>2017</v>
          </cell>
          <cell r="J494">
            <v>1</v>
          </cell>
          <cell r="K494">
            <v>40.8</v>
          </cell>
          <cell r="L494" t="str">
            <v>马工程重点教材</v>
          </cell>
          <cell r="M494" t="str">
            <v>×</v>
          </cell>
          <cell r="N494" t="str">
            <v>√</v>
          </cell>
          <cell r="O494" t="str">
            <v>√</v>
          </cell>
          <cell r="P494" t="str">
            <v>√</v>
          </cell>
          <cell r="Q494" t="str">
            <v>√</v>
          </cell>
          <cell r="R494" t="str">
            <v> </v>
          </cell>
          <cell r="S494" t="str">
            <v> </v>
          </cell>
          <cell r="T494" t="str">
            <v>×</v>
          </cell>
          <cell r="U494" t="str">
            <v>×</v>
          </cell>
          <cell r="V494" t="str">
            <v>×</v>
          </cell>
        </row>
        <row r="495">
          <cell r="B495" t="str">
            <v>新闻编辑与评论</v>
          </cell>
          <cell r="C495" t="str">
            <v>新闻学类</v>
          </cell>
          <cell r="D495" t="str">
            <v>新闻编辑</v>
          </cell>
          <cell r="E495" t="str">
            <v> </v>
          </cell>
          <cell r="F495" t="str">
            <v>978-7-04-046895-3</v>
          </cell>
          <cell r="G495" t="str">
            <v>蔡雯、许正林、甘险峰</v>
          </cell>
          <cell r="H495" t="str">
            <v>高等教育出版社</v>
          </cell>
          <cell r="I495">
            <v>2017</v>
          </cell>
          <cell r="J495">
            <v>1</v>
          </cell>
          <cell r="K495">
            <v>40.8</v>
          </cell>
          <cell r="L495" t="str">
            <v>马工程重点教材</v>
          </cell>
          <cell r="M495" t="str">
            <v>×</v>
          </cell>
          <cell r="N495" t="str">
            <v>√</v>
          </cell>
          <cell r="O495" t="str">
            <v>√</v>
          </cell>
          <cell r="P495" t="str">
            <v>√</v>
          </cell>
          <cell r="Q495" t="str">
            <v>√</v>
          </cell>
          <cell r="R495" t="str">
            <v> </v>
          </cell>
          <cell r="S495" t="str">
            <v> </v>
          </cell>
          <cell r="T495" t="str">
            <v>×</v>
          </cell>
          <cell r="U495" t="str">
            <v>×</v>
          </cell>
          <cell r="V495" t="str">
            <v>×</v>
          </cell>
        </row>
        <row r="496">
          <cell r="B496" t="str">
            <v>新闻编辑与商业评论</v>
          </cell>
          <cell r="C496" t="str">
            <v>新闻学类</v>
          </cell>
          <cell r="D496" t="str">
            <v>新闻编辑</v>
          </cell>
          <cell r="E496" t="str">
            <v> </v>
          </cell>
          <cell r="F496" t="str">
            <v>978-7-04-046895-3</v>
          </cell>
          <cell r="G496" t="str">
            <v>蔡雯、许正林、甘险峰</v>
          </cell>
          <cell r="H496" t="str">
            <v>高等教育出版社</v>
          </cell>
          <cell r="I496">
            <v>2017</v>
          </cell>
          <cell r="J496">
            <v>1</v>
          </cell>
          <cell r="K496">
            <v>40.8</v>
          </cell>
          <cell r="L496" t="str">
            <v>马工程重点教材</v>
          </cell>
          <cell r="M496" t="str">
            <v>×</v>
          </cell>
          <cell r="N496" t="str">
            <v>√</v>
          </cell>
          <cell r="O496" t="str">
            <v>√</v>
          </cell>
          <cell r="P496" t="str">
            <v>√</v>
          </cell>
          <cell r="Q496" t="str">
            <v>√</v>
          </cell>
          <cell r="R496" t="str">
            <v> </v>
          </cell>
          <cell r="S496" t="str">
            <v> </v>
          </cell>
          <cell r="T496" t="str">
            <v>×</v>
          </cell>
          <cell r="U496" t="str">
            <v>×</v>
          </cell>
          <cell r="V496" t="str">
            <v>×</v>
          </cell>
        </row>
        <row r="497">
          <cell r="B497" t="str">
            <v>新闻编评</v>
          </cell>
          <cell r="C497" t="str">
            <v>新闻学类</v>
          </cell>
          <cell r="D497" t="str">
            <v>新闻编辑</v>
          </cell>
          <cell r="E497" t="str">
            <v> </v>
          </cell>
          <cell r="F497" t="str">
            <v>978-7-04-046895-3</v>
          </cell>
          <cell r="G497" t="str">
            <v>蔡雯、许正林、甘险峰</v>
          </cell>
          <cell r="H497" t="str">
            <v>高等教育出版社</v>
          </cell>
          <cell r="I497">
            <v>2017</v>
          </cell>
          <cell r="J497">
            <v>1</v>
          </cell>
          <cell r="K497">
            <v>40.8</v>
          </cell>
          <cell r="L497" t="str">
            <v>马工程重点教材</v>
          </cell>
          <cell r="M497" t="str">
            <v>×</v>
          </cell>
          <cell r="N497" t="str">
            <v>√</v>
          </cell>
          <cell r="O497" t="str">
            <v>√</v>
          </cell>
          <cell r="P497" t="str">
            <v>√</v>
          </cell>
          <cell r="Q497" t="str">
            <v>√</v>
          </cell>
          <cell r="R497" t="str">
            <v> </v>
          </cell>
          <cell r="S497" t="str">
            <v> </v>
          </cell>
          <cell r="T497" t="str">
            <v>×</v>
          </cell>
          <cell r="U497" t="str">
            <v>×</v>
          </cell>
          <cell r="V497" t="str">
            <v>×</v>
          </cell>
        </row>
        <row r="498">
          <cell r="B498" t="str">
            <v>政府学</v>
          </cell>
          <cell r="C498" t="str">
            <v>政治学类</v>
          </cell>
          <cell r="D498" t="str">
            <v>地方政府与政治（第二版）</v>
          </cell>
          <cell r="E498" t="str">
            <v> </v>
          </cell>
          <cell r="F498" t="str">
            <v>978-7-04-050095-0</v>
          </cell>
          <cell r="G498" t="str">
            <v>徐 勇、沈荣华、潘小娟</v>
          </cell>
          <cell r="H498" t="str">
            <v>高等教育出版社</v>
          </cell>
          <cell r="I498">
            <v>2018.8</v>
          </cell>
          <cell r="J498">
            <v>2</v>
          </cell>
          <cell r="K498">
            <v>43.5</v>
          </cell>
          <cell r="L498" t="str">
            <v>马工程重点教材</v>
          </cell>
          <cell r="M498" t="str">
            <v>×</v>
          </cell>
          <cell r="N498" t="str">
            <v>√</v>
          </cell>
          <cell r="O498" t="str">
            <v>√</v>
          </cell>
          <cell r="P498" t="str">
            <v>√</v>
          </cell>
          <cell r="Q498" t="str">
            <v>√</v>
          </cell>
          <cell r="R498" t="str">
            <v> </v>
          </cell>
          <cell r="S498" t="str">
            <v> </v>
          </cell>
          <cell r="T498" t="str">
            <v>×</v>
          </cell>
          <cell r="U498" t="str">
            <v>×</v>
          </cell>
          <cell r="V498" t="str">
            <v>×</v>
          </cell>
        </row>
        <row r="499">
          <cell r="B499" t="str">
            <v>中国地方政府</v>
          </cell>
          <cell r="C499" t="str">
            <v>政治学类</v>
          </cell>
          <cell r="D499" t="str">
            <v>地方政府与政治（第二版）</v>
          </cell>
          <cell r="E499" t="str">
            <v> </v>
          </cell>
          <cell r="F499" t="str">
            <v>978-7-04-050095-0</v>
          </cell>
          <cell r="G499" t="str">
            <v>徐 勇、沈荣华、潘小娟</v>
          </cell>
          <cell r="H499" t="str">
            <v>高等教育出版社</v>
          </cell>
          <cell r="I499">
            <v>2018.8</v>
          </cell>
          <cell r="J499">
            <v>2</v>
          </cell>
          <cell r="K499">
            <v>43.5</v>
          </cell>
          <cell r="L499" t="str">
            <v>马工程重点教材</v>
          </cell>
          <cell r="M499" t="str">
            <v>×</v>
          </cell>
          <cell r="N499" t="str">
            <v>√</v>
          </cell>
          <cell r="O499" t="str">
            <v>√</v>
          </cell>
          <cell r="P499" t="str">
            <v>√</v>
          </cell>
          <cell r="Q499" t="str">
            <v>√</v>
          </cell>
          <cell r="R499" t="str">
            <v> </v>
          </cell>
          <cell r="S499" t="str">
            <v> </v>
          </cell>
          <cell r="T499" t="str">
            <v>×</v>
          </cell>
          <cell r="U499" t="str">
            <v>×</v>
          </cell>
          <cell r="V499" t="str">
            <v>×</v>
          </cell>
        </row>
        <row r="500">
          <cell r="B500" t="str">
            <v>中国地方政府与政治</v>
          </cell>
          <cell r="C500" t="str">
            <v>政治学类</v>
          </cell>
          <cell r="D500" t="str">
            <v>地方政府与政治（第二版）</v>
          </cell>
          <cell r="E500" t="str">
            <v> </v>
          </cell>
          <cell r="F500" t="str">
            <v>978-7-04-050095-0</v>
          </cell>
          <cell r="G500" t="str">
            <v>徐 勇、沈荣华、潘小娟</v>
          </cell>
          <cell r="H500" t="str">
            <v>高等教育出版社</v>
          </cell>
          <cell r="I500">
            <v>2018.8</v>
          </cell>
          <cell r="J500">
            <v>2</v>
          </cell>
          <cell r="K500">
            <v>43.5</v>
          </cell>
          <cell r="L500" t="str">
            <v>马工程重点教材</v>
          </cell>
          <cell r="M500" t="str">
            <v>×</v>
          </cell>
          <cell r="N500" t="str">
            <v>√</v>
          </cell>
          <cell r="O500" t="str">
            <v>√</v>
          </cell>
          <cell r="P500" t="str">
            <v>√</v>
          </cell>
          <cell r="Q500" t="str">
            <v>√</v>
          </cell>
          <cell r="R500" t="str">
            <v> </v>
          </cell>
          <cell r="S500" t="str">
            <v> </v>
          </cell>
          <cell r="T500" t="str">
            <v>×</v>
          </cell>
          <cell r="U500" t="str">
            <v>×</v>
          </cell>
          <cell r="V500" t="str">
            <v>×</v>
          </cell>
        </row>
        <row r="501">
          <cell r="B501" t="str">
            <v>中国地方政治管理</v>
          </cell>
          <cell r="C501" t="str">
            <v>政治学类</v>
          </cell>
          <cell r="D501" t="str">
            <v>地方政府与政治（第二版）</v>
          </cell>
          <cell r="E501" t="str">
            <v> </v>
          </cell>
          <cell r="F501" t="str">
            <v>978-7-04-050095-0</v>
          </cell>
          <cell r="G501" t="str">
            <v>徐 勇、沈荣华、潘小娟</v>
          </cell>
          <cell r="H501" t="str">
            <v>高等教育出版社</v>
          </cell>
          <cell r="I501">
            <v>2018.8</v>
          </cell>
          <cell r="J501">
            <v>2</v>
          </cell>
          <cell r="K501">
            <v>43.5</v>
          </cell>
          <cell r="L501" t="str">
            <v>马工程重点教材</v>
          </cell>
          <cell r="M501" t="str">
            <v>×</v>
          </cell>
          <cell r="N501" t="str">
            <v>√</v>
          </cell>
          <cell r="O501" t="str">
            <v>√</v>
          </cell>
          <cell r="P501" t="str">
            <v>√</v>
          </cell>
          <cell r="Q501" t="str">
            <v>√</v>
          </cell>
          <cell r="R501" t="str">
            <v> </v>
          </cell>
          <cell r="S501" t="str">
            <v> </v>
          </cell>
          <cell r="T501" t="str">
            <v>×</v>
          </cell>
          <cell r="U501" t="str">
            <v>×</v>
          </cell>
          <cell r="V501" t="str">
            <v>×</v>
          </cell>
        </row>
        <row r="502">
          <cell r="B502" t="str">
            <v>中国政府与政治</v>
          </cell>
          <cell r="C502" t="str">
            <v>政治学类</v>
          </cell>
          <cell r="D502" t="str">
            <v>地方政府与政治（第二版）</v>
          </cell>
          <cell r="E502" t="str">
            <v> </v>
          </cell>
          <cell r="F502" t="str">
            <v>978-7-04-050095-0</v>
          </cell>
          <cell r="G502" t="str">
            <v>徐 勇、沈荣华、潘小娟</v>
          </cell>
          <cell r="H502" t="str">
            <v>高等教育出版社</v>
          </cell>
          <cell r="I502">
            <v>2018.8</v>
          </cell>
          <cell r="J502">
            <v>2</v>
          </cell>
          <cell r="K502">
            <v>43.5</v>
          </cell>
          <cell r="L502" t="str">
            <v>马工程重点教材</v>
          </cell>
          <cell r="M502" t="str">
            <v>×</v>
          </cell>
          <cell r="N502" t="str">
            <v>√</v>
          </cell>
          <cell r="O502" t="str">
            <v>√</v>
          </cell>
          <cell r="P502" t="str">
            <v>√</v>
          </cell>
          <cell r="Q502" t="str">
            <v>√</v>
          </cell>
          <cell r="R502" t="str">
            <v> </v>
          </cell>
          <cell r="S502" t="str">
            <v> </v>
          </cell>
          <cell r="T502" t="str">
            <v>×</v>
          </cell>
          <cell r="U502" t="str">
            <v>×</v>
          </cell>
          <cell r="V502" t="str">
            <v>×</v>
          </cell>
        </row>
        <row r="503">
          <cell r="B503" t="str">
            <v>中央政府与地方政府</v>
          </cell>
          <cell r="C503" t="str">
            <v>政治学类</v>
          </cell>
          <cell r="D503" t="str">
            <v>地方政府与政治（第二版）</v>
          </cell>
          <cell r="E503" t="str">
            <v> </v>
          </cell>
          <cell r="F503" t="str">
            <v>978-7-04-050095-0</v>
          </cell>
          <cell r="G503" t="str">
            <v>徐 勇、沈荣华、潘小娟</v>
          </cell>
          <cell r="H503" t="str">
            <v>高等教育出版社</v>
          </cell>
          <cell r="I503">
            <v>2018.8</v>
          </cell>
          <cell r="J503">
            <v>2</v>
          </cell>
          <cell r="K503">
            <v>43.5</v>
          </cell>
          <cell r="L503" t="str">
            <v>马工程重点教材</v>
          </cell>
          <cell r="M503" t="str">
            <v>×</v>
          </cell>
          <cell r="N503" t="str">
            <v>√</v>
          </cell>
          <cell r="O503" t="str">
            <v>√</v>
          </cell>
          <cell r="P503" t="str">
            <v>√</v>
          </cell>
          <cell r="Q503" t="str">
            <v>√</v>
          </cell>
          <cell r="R503" t="str">
            <v> </v>
          </cell>
          <cell r="S503" t="str">
            <v> </v>
          </cell>
          <cell r="T503" t="str">
            <v>×</v>
          </cell>
          <cell r="U503" t="str">
            <v>×</v>
          </cell>
          <cell r="V503" t="str">
            <v>×</v>
          </cell>
        </row>
        <row r="504">
          <cell r="B504" t="str">
            <v>城市与区域经济</v>
          </cell>
          <cell r="C504" t="str">
            <v>经济类</v>
          </cell>
          <cell r="D504" t="str">
            <v>区域经济学</v>
          </cell>
          <cell r="E504" t="str">
            <v> </v>
          </cell>
          <cell r="F504" t="str">
            <v>978-7-04-048189-1</v>
          </cell>
          <cell r="G504" t="str">
            <v>安虎森、孙久文、吴殿廷</v>
          </cell>
          <cell r="H504" t="str">
            <v>高等教育出版社</v>
          </cell>
          <cell r="I504">
            <v>2018</v>
          </cell>
          <cell r="J504">
            <v>1</v>
          </cell>
          <cell r="K504">
            <v>45</v>
          </cell>
          <cell r="L504" t="str">
            <v>马工程重点教材</v>
          </cell>
          <cell r="M504" t="str">
            <v>×</v>
          </cell>
          <cell r="N504" t="str">
            <v>√</v>
          </cell>
          <cell r="O504" t="str">
            <v>√</v>
          </cell>
          <cell r="P504" t="str">
            <v>√</v>
          </cell>
          <cell r="Q504" t="str">
            <v>√</v>
          </cell>
          <cell r="R504" t="str">
            <v> </v>
          </cell>
          <cell r="S504" t="str">
            <v> </v>
          </cell>
          <cell r="T504" t="str">
            <v>×</v>
          </cell>
          <cell r="U504" t="str">
            <v>×</v>
          </cell>
          <cell r="V504" t="str">
            <v>×</v>
          </cell>
        </row>
        <row r="505">
          <cell r="B505" t="str">
            <v>区域经济学</v>
          </cell>
          <cell r="C505" t="str">
            <v>经济类</v>
          </cell>
          <cell r="D505" t="str">
            <v>区域经济学</v>
          </cell>
          <cell r="E505" t="str">
            <v> </v>
          </cell>
          <cell r="F505" t="str">
            <v>978-7-04-048189-1</v>
          </cell>
          <cell r="G505" t="str">
            <v>安虎森、孙久文、吴殿廷</v>
          </cell>
          <cell r="H505" t="str">
            <v>高等教育出版社</v>
          </cell>
          <cell r="I505">
            <v>2018</v>
          </cell>
          <cell r="J505">
            <v>1</v>
          </cell>
          <cell r="K505">
            <v>45</v>
          </cell>
          <cell r="L505" t="str">
            <v>马工程重点教材</v>
          </cell>
          <cell r="M505" t="str">
            <v>×</v>
          </cell>
          <cell r="N505" t="str">
            <v>√</v>
          </cell>
          <cell r="O505" t="str">
            <v>√</v>
          </cell>
          <cell r="P505" t="str">
            <v>√</v>
          </cell>
          <cell r="Q505" t="str">
            <v>√</v>
          </cell>
          <cell r="R505" t="str">
            <v> </v>
          </cell>
          <cell r="S505" t="str">
            <v> </v>
          </cell>
          <cell r="T505" t="str">
            <v>×</v>
          </cell>
          <cell r="U505" t="str">
            <v>×</v>
          </cell>
          <cell r="V505" t="str">
            <v>×</v>
          </cell>
        </row>
        <row r="506">
          <cell r="B506" t="str">
            <v>城市和区域经济学</v>
          </cell>
          <cell r="C506" t="str">
            <v>经济类</v>
          </cell>
          <cell r="D506" t="str">
            <v>区域经济学</v>
          </cell>
          <cell r="E506" t="str">
            <v> </v>
          </cell>
          <cell r="F506" t="str">
            <v>978-7-04-048189-1</v>
          </cell>
          <cell r="G506" t="str">
            <v>安虎森、孙久文、吴殿廷</v>
          </cell>
          <cell r="H506" t="str">
            <v>高等教育出版社</v>
          </cell>
          <cell r="I506">
            <v>2018</v>
          </cell>
          <cell r="J506">
            <v>1</v>
          </cell>
          <cell r="K506">
            <v>45</v>
          </cell>
          <cell r="L506" t="str">
            <v>马工程重点教材</v>
          </cell>
          <cell r="M506" t="str">
            <v>×</v>
          </cell>
          <cell r="N506" t="str">
            <v>√</v>
          </cell>
          <cell r="O506" t="str">
            <v>√</v>
          </cell>
          <cell r="P506" t="str">
            <v>√</v>
          </cell>
          <cell r="Q506" t="str">
            <v>√</v>
          </cell>
          <cell r="R506" t="str">
            <v> </v>
          </cell>
          <cell r="S506" t="str">
            <v> </v>
          </cell>
          <cell r="T506" t="str">
            <v>×</v>
          </cell>
          <cell r="U506" t="str">
            <v>×</v>
          </cell>
          <cell r="V506" t="str">
            <v>×</v>
          </cell>
        </row>
        <row r="507">
          <cell r="B507" t="str">
            <v>城市与区域经济学</v>
          </cell>
          <cell r="C507" t="str">
            <v>经济类</v>
          </cell>
          <cell r="D507" t="str">
            <v>区域经济学</v>
          </cell>
          <cell r="E507" t="str">
            <v> </v>
          </cell>
          <cell r="F507" t="str">
            <v>978-7-04-048189-1</v>
          </cell>
          <cell r="G507" t="str">
            <v>安虎森、孙久文、吴殿廷</v>
          </cell>
          <cell r="H507" t="str">
            <v>高等教育出版社</v>
          </cell>
          <cell r="I507">
            <v>2018</v>
          </cell>
          <cell r="J507">
            <v>1</v>
          </cell>
          <cell r="K507">
            <v>45</v>
          </cell>
          <cell r="L507" t="str">
            <v>马工程重点教材</v>
          </cell>
          <cell r="M507" t="str">
            <v>×</v>
          </cell>
          <cell r="N507" t="str">
            <v>√</v>
          </cell>
          <cell r="O507" t="str">
            <v>√</v>
          </cell>
          <cell r="P507" t="str">
            <v>√</v>
          </cell>
          <cell r="Q507" t="str">
            <v>√</v>
          </cell>
          <cell r="R507" t="str">
            <v> </v>
          </cell>
          <cell r="S507" t="str">
            <v> </v>
          </cell>
          <cell r="T507" t="str">
            <v>×</v>
          </cell>
          <cell r="U507" t="str">
            <v>×</v>
          </cell>
          <cell r="V507" t="str">
            <v>×</v>
          </cell>
        </row>
        <row r="508">
          <cell r="B508" t="str">
            <v>中国区域经济</v>
          </cell>
          <cell r="C508" t="str">
            <v>经济类</v>
          </cell>
          <cell r="D508" t="str">
            <v>区域经济学</v>
          </cell>
          <cell r="E508" t="str">
            <v> </v>
          </cell>
          <cell r="F508" t="str">
            <v>978-7-04-048189-1</v>
          </cell>
          <cell r="G508" t="str">
            <v>安虎森、孙久文、吴殿廷</v>
          </cell>
          <cell r="H508" t="str">
            <v>高等教育出版社</v>
          </cell>
          <cell r="I508">
            <v>2018</v>
          </cell>
          <cell r="J508">
            <v>1</v>
          </cell>
          <cell r="K508">
            <v>45</v>
          </cell>
          <cell r="L508" t="str">
            <v>马工程重点教材</v>
          </cell>
          <cell r="M508" t="str">
            <v>×</v>
          </cell>
          <cell r="N508" t="str">
            <v>√</v>
          </cell>
          <cell r="O508" t="str">
            <v>√</v>
          </cell>
          <cell r="P508" t="str">
            <v>√</v>
          </cell>
          <cell r="Q508" t="str">
            <v>√</v>
          </cell>
          <cell r="R508" t="str">
            <v> </v>
          </cell>
          <cell r="S508" t="str">
            <v> </v>
          </cell>
          <cell r="T508" t="str">
            <v>×</v>
          </cell>
          <cell r="U508" t="str">
            <v>×</v>
          </cell>
          <cell r="V508" t="str">
            <v>×</v>
          </cell>
        </row>
        <row r="509">
          <cell r="B509" t="str">
            <v>广告学</v>
          </cell>
          <cell r="C509" t="str">
            <v>新闻学类</v>
          </cell>
          <cell r="D509" t="str">
            <v>广告学概论</v>
          </cell>
          <cell r="E509" t="str">
            <v> </v>
          </cell>
          <cell r="F509" t="str">
            <v>978-7-04-047993-5</v>
          </cell>
          <cell r="G509" t="str">
            <v>丁俊杰、陈培爱、金定海</v>
          </cell>
          <cell r="H509" t="str">
            <v>高等教育出版社</v>
          </cell>
          <cell r="I509">
            <v>2018</v>
          </cell>
          <cell r="J509">
            <v>1</v>
          </cell>
          <cell r="K509">
            <v>39</v>
          </cell>
          <cell r="L509" t="str">
            <v>马工程重点教材</v>
          </cell>
          <cell r="M509" t="str">
            <v>×</v>
          </cell>
          <cell r="N509" t="str">
            <v>√</v>
          </cell>
          <cell r="O509" t="str">
            <v>√</v>
          </cell>
          <cell r="P509" t="str">
            <v>√</v>
          </cell>
          <cell r="Q509" t="str">
            <v>√</v>
          </cell>
          <cell r="R509" t="str">
            <v> </v>
          </cell>
          <cell r="S509" t="str">
            <v> </v>
          </cell>
          <cell r="T509" t="str">
            <v>×</v>
          </cell>
          <cell r="U509" t="str">
            <v>×</v>
          </cell>
          <cell r="V509" t="str">
            <v>×</v>
          </cell>
        </row>
        <row r="510">
          <cell r="B510" t="str">
            <v>广告学概论</v>
          </cell>
          <cell r="C510" t="str">
            <v>新闻学类</v>
          </cell>
          <cell r="D510" t="str">
            <v>广告学概论</v>
          </cell>
          <cell r="E510" t="str">
            <v> </v>
          </cell>
          <cell r="F510" t="str">
            <v>978-7-04-047993-5</v>
          </cell>
          <cell r="G510" t="str">
            <v>丁俊杰、陈培爱、金定海</v>
          </cell>
          <cell r="H510" t="str">
            <v>高等教育出版社</v>
          </cell>
          <cell r="I510">
            <v>2018</v>
          </cell>
          <cell r="J510">
            <v>1</v>
          </cell>
          <cell r="K510">
            <v>39</v>
          </cell>
          <cell r="L510" t="str">
            <v>马工程重点教材</v>
          </cell>
          <cell r="M510" t="str">
            <v>×</v>
          </cell>
          <cell r="N510" t="str">
            <v>√</v>
          </cell>
          <cell r="O510" t="str">
            <v>√</v>
          </cell>
          <cell r="P510" t="str">
            <v>√</v>
          </cell>
          <cell r="Q510" t="str">
            <v>√</v>
          </cell>
          <cell r="R510" t="str">
            <v> </v>
          </cell>
          <cell r="S510" t="str">
            <v> </v>
          </cell>
          <cell r="T510" t="str">
            <v>×</v>
          </cell>
          <cell r="U510" t="str">
            <v>×</v>
          </cell>
          <cell r="V510" t="str">
            <v>×</v>
          </cell>
        </row>
        <row r="511">
          <cell r="B511" t="str">
            <v>广告</v>
          </cell>
          <cell r="C511" t="str">
            <v>新闻学类</v>
          </cell>
          <cell r="D511" t="str">
            <v>广告学概论</v>
          </cell>
          <cell r="E511" t="str">
            <v> </v>
          </cell>
          <cell r="F511" t="str">
            <v>978-7-04-047993-5</v>
          </cell>
          <cell r="G511" t="str">
            <v>丁俊杰、陈培爱、金定海</v>
          </cell>
          <cell r="H511" t="str">
            <v>高等教育出版社</v>
          </cell>
          <cell r="I511">
            <v>2018</v>
          </cell>
          <cell r="J511">
            <v>1</v>
          </cell>
          <cell r="K511">
            <v>39</v>
          </cell>
          <cell r="L511" t="str">
            <v>马工程重点教材</v>
          </cell>
          <cell r="M511" t="str">
            <v>×</v>
          </cell>
          <cell r="N511" t="str">
            <v>√</v>
          </cell>
          <cell r="O511" t="str">
            <v>√</v>
          </cell>
          <cell r="P511" t="str">
            <v>√</v>
          </cell>
          <cell r="Q511" t="str">
            <v>√</v>
          </cell>
          <cell r="R511" t="str">
            <v> </v>
          </cell>
          <cell r="S511" t="str">
            <v> </v>
          </cell>
          <cell r="T511" t="str">
            <v>×</v>
          </cell>
          <cell r="U511" t="str">
            <v>×</v>
          </cell>
          <cell r="V511" t="str">
            <v>×</v>
          </cell>
        </row>
        <row r="512">
          <cell r="B512" t="str">
            <v>广告理论</v>
          </cell>
          <cell r="C512" t="str">
            <v>新闻学类</v>
          </cell>
          <cell r="D512" t="str">
            <v>广告学概论</v>
          </cell>
          <cell r="E512" t="str">
            <v> </v>
          </cell>
          <cell r="F512" t="str">
            <v>978-7-04-047993-5</v>
          </cell>
          <cell r="G512" t="str">
            <v>丁俊杰、陈培爱、金定海</v>
          </cell>
          <cell r="H512" t="str">
            <v>高等教育出版社</v>
          </cell>
          <cell r="I512">
            <v>2018</v>
          </cell>
          <cell r="J512">
            <v>1</v>
          </cell>
          <cell r="K512">
            <v>39</v>
          </cell>
          <cell r="L512" t="str">
            <v>马工程重点教材</v>
          </cell>
          <cell r="M512" t="str">
            <v>×</v>
          </cell>
          <cell r="N512" t="str">
            <v>√</v>
          </cell>
          <cell r="O512" t="str">
            <v>√</v>
          </cell>
          <cell r="P512" t="str">
            <v>√</v>
          </cell>
          <cell r="Q512" t="str">
            <v>√</v>
          </cell>
          <cell r="R512" t="str">
            <v> </v>
          </cell>
          <cell r="S512" t="str">
            <v> </v>
          </cell>
          <cell r="T512" t="str">
            <v>×</v>
          </cell>
          <cell r="U512" t="str">
            <v>×</v>
          </cell>
          <cell r="V512" t="str">
            <v>×</v>
          </cell>
        </row>
        <row r="513">
          <cell r="B513" t="str">
            <v>广告理论和实务</v>
          </cell>
          <cell r="C513" t="str">
            <v>新闻学类</v>
          </cell>
          <cell r="D513" t="str">
            <v>广告学概论</v>
          </cell>
          <cell r="E513" t="str">
            <v> </v>
          </cell>
          <cell r="F513" t="str">
            <v>978-7-04-047993-5</v>
          </cell>
          <cell r="G513" t="str">
            <v>丁俊杰、陈培爱、金定海</v>
          </cell>
          <cell r="H513" t="str">
            <v>高等教育出版社</v>
          </cell>
          <cell r="I513">
            <v>2018</v>
          </cell>
          <cell r="J513">
            <v>1</v>
          </cell>
          <cell r="K513">
            <v>39</v>
          </cell>
          <cell r="L513" t="str">
            <v>马工程重点教材</v>
          </cell>
          <cell r="M513" t="str">
            <v>×</v>
          </cell>
          <cell r="N513" t="str">
            <v>√</v>
          </cell>
          <cell r="O513" t="str">
            <v>√</v>
          </cell>
          <cell r="P513" t="str">
            <v>√</v>
          </cell>
          <cell r="Q513" t="str">
            <v>√</v>
          </cell>
          <cell r="R513" t="str">
            <v> </v>
          </cell>
          <cell r="S513" t="str">
            <v> </v>
          </cell>
          <cell r="T513" t="str">
            <v>×</v>
          </cell>
          <cell r="U513" t="str">
            <v>×</v>
          </cell>
          <cell r="V513" t="str">
            <v>×</v>
          </cell>
        </row>
        <row r="514">
          <cell r="B514" t="str">
            <v>广告理论与策划</v>
          </cell>
          <cell r="C514" t="str">
            <v>新闻学类</v>
          </cell>
          <cell r="D514" t="str">
            <v>广告学概论</v>
          </cell>
          <cell r="E514" t="str">
            <v> </v>
          </cell>
          <cell r="F514" t="str">
            <v>978-7-04-047993-5</v>
          </cell>
          <cell r="G514" t="str">
            <v>丁俊杰、陈培爱、金定海</v>
          </cell>
          <cell r="H514" t="str">
            <v>高等教育出版社</v>
          </cell>
          <cell r="I514">
            <v>2018</v>
          </cell>
          <cell r="J514">
            <v>1</v>
          </cell>
          <cell r="K514">
            <v>39</v>
          </cell>
          <cell r="L514" t="str">
            <v>马工程重点教材</v>
          </cell>
          <cell r="M514" t="str">
            <v>×</v>
          </cell>
          <cell r="N514" t="str">
            <v>√</v>
          </cell>
          <cell r="O514" t="str">
            <v>√</v>
          </cell>
          <cell r="P514" t="str">
            <v>√</v>
          </cell>
          <cell r="Q514" t="str">
            <v>√</v>
          </cell>
          <cell r="R514" t="str">
            <v> </v>
          </cell>
          <cell r="S514" t="str">
            <v> </v>
          </cell>
          <cell r="T514" t="str">
            <v>×</v>
          </cell>
          <cell r="U514" t="str">
            <v>×</v>
          </cell>
          <cell r="V514" t="str">
            <v>×</v>
          </cell>
        </row>
        <row r="515">
          <cell r="B515" t="str">
            <v>广告理论与策划实务</v>
          </cell>
          <cell r="C515" t="str">
            <v>新闻学类</v>
          </cell>
          <cell r="D515" t="str">
            <v>广告学概论</v>
          </cell>
          <cell r="E515" t="str">
            <v> </v>
          </cell>
          <cell r="F515" t="str">
            <v>978-7-04-047993-5</v>
          </cell>
          <cell r="G515" t="str">
            <v>丁俊杰、陈培爱、金定海</v>
          </cell>
          <cell r="H515" t="str">
            <v>高等教育出版社</v>
          </cell>
          <cell r="I515">
            <v>2018</v>
          </cell>
          <cell r="J515">
            <v>1</v>
          </cell>
          <cell r="K515">
            <v>39</v>
          </cell>
          <cell r="L515" t="str">
            <v>马工程重点教材</v>
          </cell>
          <cell r="M515" t="str">
            <v>×</v>
          </cell>
          <cell r="N515" t="str">
            <v>√</v>
          </cell>
          <cell r="O515" t="str">
            <v>√</v>
          </cell>
          <cell r="P515" t="str">
            <v>√</v>
          </cell>
          <cell r="Q515" t="str">
            <v>√</v>
          </cell>
          <cell r="R515" t="str">
            <v> </v>
          </cell>
          <cell r="S515" t="str">
            <v> </v>
          </cell>
          <cell r="T515" t="str">
            <v>×</v>
          </cell>
          <cell r="U515" t="str">
            <v>×</v>
          </cell>
          <cell r="V515" t="str">
            <v>×</v>
          </cell>
        </row>
        <row r="516">
          <cell r="B516" t="str">
            <v>广告理论与创意</v>
          </cell>
          <cell r="C516" t="str">
            <v>新闻学类</v>
          </cell>
          <cell r="D516" t="str">
            <v>广告学概论</v>
          </cell>
          <cell r="E516" t="str">
            <v> </v>
          </cell>
          <cell r="F516" t="str">
            <v>978-7-04-047993-5</v>
          </cell>
          <cell r="G516" t="str">
            <v>丁俊杰、陈培爱、金定海</v>
          </cell>
          <cell r="H516" t="str">
            <v>高等教育出版社</v>
          </cell>
          <cell r="I516">
            <v>2018</v>
          </cell>
          <cell r="J516">
            <v>1</v>
          </cell>
          <cell r="K516">
            <v>39</v>
          </cell>
          <cell r="L516" t="str">
            <v>马工程重点教材</v>
          </cell>
          <cell r="M516" t="str">
            <v>×</v>
          </cell>
          <cell r="N516" t="str">
            <v>√</v>
          </cell>
          <cell r="O516" t="str">
            <v>√</v>
          </cell>
          <cell r="P516" t="str">
            <v>√</v>
          </cell>
          <cell r="Q516" t="str">
            <v>√</v>
          </cell>
          <cell r="R516" t="str">
            <v> </v>
          </cell>
          <cell r="S516" t="str">
            <v> </v>
          </cell>
          <cell r="T516" t="str">
            <v>×</v>
          </cell>
          <cell r="U516" t="str">
            <v>×</v>
          </cell>
          <cell r="V516" t="str">
            <v>×</v>
          </cell>
        </row>
        <row r="517">
          <cell r="B517" t="str">
            <v>广告理论与广告赏析</v>
          </cell>
          <cell r="C517" t="str">
            <v>新闻学类</v>
          </cell>
          <cell r="D517" t="str">
            <v>广告学概论</v>
          </cell>
          <cell r="E517" t="str">
            <v> </v>
          </cell>
          <cell r="F517" t="str">
            <v>978-7-04-047993-5</v>
          </cell>
          <cell r="G517" t="str">
            <v>丁俊杰、陈培爱、金定海</v>
          </cell>
          <cell r="H517" t="str">
            <v>高等教育出版社</v>
          </cell>
          <cell r="I517">
            <v>2018</v>
          </cell>
          <cell r="J517">
            <v>1</v>
          </cell>
          <cell r="K517">
            <v>39</v>
          </cell>
          <cell r="L517" t="str">
            <v>马工程重点教材</v>
          </cell>
          <cell r="M517" t="str">
            <v>×</v>
          </cell>
          <cell r="N517" t="str">
            <v>√</v>
          </cell>
          <cell r="O517" t="str">
            <v>√</v>
          </cell>
          <cell r="P517" t="str">
            <v>√</v>
          </cell>
          <cell r="Q517" t="str">
            <v>√</v>
          </cell>
          <cell r="R517" t="str">
            <v> </v>
          </cell>
          <cell r="S517" t="str">
            <v> </v>
          </cell>
          <cell r="T517" t="str">
            <v>×</v>
          </cell>
          <cell r="U517" t="str">
            <v>×</v>
          </cell>
          <cell r="V517" t="str">
            <v>×</v>
          </cell>
        </row>
        <row r="518">
          <cell r="B518" t="str">
            <v>广告理论与实践</v>
          </cell>
          <cell r="C518" t="str">
            <v>新闻学类</v>
          </cell>
          <cell r="D518" t="str">
            <v>广告学概论</v>
          </cell>
          <cell r="E518" t="str">
            <v> </v>
          </cell>
          <cell r="F518" t="str">
            <v>978-7-04-047993-5</v>
          </cell>
          <cell r="G518" t="str">
            <v>丁俊杰、陈培爱、金定海</v>
          </cell>
          <cell r="H518" t="str">
            <v>高等教育出版社</v>
          </cell>
          <cell r="I518">
            <v>2018</v>
          </cell>
          <cell r="J518">
            <v>1</v>
          </cell>
          <cell r="K518">
            <v>39</v>
          </cell>
          <cell r="L518" t="str">
            <v>马工程重点教材</v>
          </cell>
          <cell r="M518" t="str">
            <v>×</v>
          </cell>
          <cell r="N518" t="str">
            <v>√</v>
          </cell>
          <cell r="O518" t="str">
            <v>√</v>
          </cell>
          <cell r="P518" t="str">
            <v>√</v>
          </cell>
          <cell r="Q518" t="str">
            <v>√</v>
          </cell>
          <cell r="R518" t="str">
            <v> </v>
          </cell>
          <cell r="S518" t="str">
            <v> </v>
          </cell>
          <cell r="T518" t="str">
            <v>×</v>
          </cell>
          <cell r="U518" t="str">
            <v>×</v>
          </cell>
          <cell r="V518" t="str">
            <v>×</v>
          </cell>
        </row>
        <row r="519">
          <cell r="B519" t="str">
            <v>广告理论与实务</v>
          </cell>
          <cell r="C519" t="str">
            <v>新闻学类</v>
          </cell>
          <cell r="D519" t="str">
            <v>广告学概论</v>
          </cell>
          <cell r="E519" t="str">
            <v> </v>
          </cell>
          <cell r="F519" t="str">
            <v>978-7-04-047993-5</v>
          </cell>
          <cell r="G519" t="str">
            <v>丁俊杰、陈培爱、金定海</v>
          </cell>
          <cell r="H519" t="str">
            <v>高等教育出版社</v>
          </cell>
          <cell r="I519">
            <v>2018</v>
          </cell>
          <cell r="J519">
            <v>1</v>
          </cell>
          <cell r="K519">
            <v>39</v>
          </cell>
          <cell r="L519" t="str">
            <v>马工程重点教材</v>
          </cell>
          <cell r="M519" t="str">
            <v>×</v>
          </cell>
          <cell r="N519" t="str">
            <v>√</v>
          </cell>
          <cell r="O519" t="str">
            <v>√</v>
          </cell>
          <cell r="P519" t="str">
            <v>√</v>
          </cell>
          <cell r="Q519" t="str">
            <v>√</v>
          </cell>
          <cell r="R519" t="str">
            <v> </v>
          </cell>
          <cell r="S519" t="str">
            <v> </v>
          </cell>
          <cell r="T519" t="str">
            <v>×</v>
          </cell>
          <cell r="U519" t="str">
            <v>×</v>
          </cell>
          <cell r="V519" t="str">
            <v>×</v>
          </cell>
        </row>
        <row r="520">
          <cell r="B520" t="str">
            <v>广告通论</v>
          </cell>
          <cell r="C520" t="str">
            <v>新闻学类</v>
          </cell>
          <cell r="D520" t="str">
            <v>广告学概论</v>
          </cell>
          <cell r="E520" t="str">
            <v> </v>
          </cell>
          <cell r="F520" t="str">
            <v>978-7-04-047993-5</v>
          </cell>
          <cell r="G520" t="str">
            <v>丁俊杰、陈培爱、金定海</v>
          </cell>
          <cell r="H520" t="str">
            <v>高等教育出版社</v>
          </cell>
          <cell r="I520">
            <v>2018</v>
          </cell>
          <cell r="J520">
            <v>1</v>
          </cell>
          <cell r="K520">
            <v>39</v>
          </cell>
          <cell r="L520" t="str">
            <v>马工程重点教材</v>
          </cell>
          <cell r="M520" t="str">
            <v>×</v>
          </cell>
          <cell r="N520" t="str">
            <v>√</v>
          </cell>
          <cell r="O520" t="str">
            <v>√</v>
          </cell>
          <cell r="P520" t="str">
            <v>√</v>
          </cell>
          <cell r="Q520" t="str">
            <v>√</v>
          </cell>
          <cell r="R520" t="str">
            <v> </v>
          </cell>
          <cell r="S520" t="str">
            <v> </v>
          </cell>
          <cell r="T520" t="str">
            <v>×</v>
          </cell>
          <cell r="U520" t="str">
            <v>×</v>
          </cell>
          <cell r="V520" t="str">
            <v>×</v>
          </cell>
        </row>
        <row r="521">
          <cell r="B521" t="str">
            <v>广告通识</v>
          </cell>
          <cell r="C521" t="str">
            <v>新闻学类</v>
          </cell>
          <cell r="D521" t="str">
            <v>广告学概论</v>
          </cell>
          <cell r="E521" t="str">
            <v> </v>
          </cell>
          <cell r="F521" t="str">
            <v>978-7-04-047993-5</v>
          </cell>
          <cell r="G521" t="str">
            <v>丁俊杰、陈培爱、金定海</v>
          </cell>
          <cell r="H521" t="str">
            <v>高等教育出版社</v>
          </cell>
          <cell r="I521">
            <v>2018</v>
          </cell>
          <cell r="J521">
            <v>1</v>
          </cell>
          <cell r="K521">
            <v>39</v>
          </cell>
          <cell r="L521" t="str">
            <v>马工程重点教材</v>
          </cell>
          <cell r="M521" t="str">
            <v>×</v>
          </cell>
          <cell r="N521" t="str">
            <v>√</v>
          </cell>
          <cell r="O521" t="str">
            <v>√</v>
          </cell>
          <cell r="P521" t="str">
            <v>√</v>
          </cell>
          <cell r="Q521" t="str">
            <v>√</v>
          </cell>
          <cell r="R521" t="str">
            <v> </v>
          </cell>
          <cell r="S521" t="str">
            <v> </v>
          </cell>
          <cell r="T521" t="str">
            <v>×</v>
          </cell>
          <cell r="U521" t="str">
            <v>×</v>
          </cell>
          <cell r="V521" t="str">
            <v>×</v>
          </cell>
        </row>
        <row r="522">
          <cell r="B522" t="str">
            <v>广告学导论</v>
          </cell>
          <cell r="C522" t="str">
            <v>新闻学类</v>
          </cell>
          <cell r="D522" t="str">
            <v>广告学概论</v>
          </cell>
          <cell r="E522" t="str">
            <v> </v>
          </cell>
          <cell r="F522" t="str">
            <v>978-7-04-047993-5</v>
          </cell>
          <cell r="G522" t="str">
            <v>丁俊杰、陈培爱、金定海</v>
          </cell>
          <cell r="H522" t="str">
            <v>高等教育出版社</v>
          </cell>
          <cell r="I522">
            <v>2018</v>
          </cell>
          <cell r="J522">
            <v>1</v>
          </cell>
          <cell r="K522">
            <v>39</v>
          </cell>
          <cell r="L522" t="str">
            <v>马工程重点教材</v>
          </cell>
          <cell r="M522" t="str">
            <v>×</v>
          </cell>
          <cell r="N522" t="str">
            <v>√</v>
          </cell>
          <cell r="O522" t="str">
            <v>√</v>
          </cell>
          <cell r="P522" t="str">
            <v>√</v>
          </cell>
          <cell r="Q522" t="str">
            <v>√</v>
          </cell>
          <cell r="R522" t="str">
            <v> </v>
          </cell>
          <cell r="S522" t="str">
            <v> </v>
          </cell>
          <cell r="T522" t="str">
            <v>×</v>
          </cell>
          <cell r="U522" t="str">
            <v>×</v>
          </cell>
          <cell r="V522" t="str">
            <v>×</v>
          </cell>
        </row>
        <row r="523">
          <cell r="B523" t="str">
            <v>广告学基础</v>
          </cell>
          <cell r="C523" t="str">
            <v>新闻学类</v>
          </cell>
          <cell r="D523" t="str">
            <v>广告学概论</v>
          </cell>
          <cell r="E523" t="str">
            <v> </v>
          </cell>
          <cell r="F523" t="str">
            <v>978-7-04-047993-5</v>
          </cell>
          <cell r="G523" t="str">
            <v>丁俊杰、陈培爱、金定海</v>
          </cell>
          <cell r="H523" t="str">
            <v>高等教育出版社</v>
          </cell>
          <cell r="I523">
            <v>2018</v>
          </cell>
          <cell r="J523">
            <v>1</v>
          </cell>
          <cell r="K523">
            <v>39</v>
          </cell>
          <cell r="L523" t="str">
            <v>马工程重点教材</v>
          </cell>
          <cell r="M523" t="str">
            <v>×</v>
          </cell>
          <cell r="N523" t="str">
            <v>√</v>
          </cell>
          <cell r="O523" t="str">
            <v>√</v>
          </cell>
          <cell r="P523" t="str">
            <v>√</v>
          </cell>
          <cell r="Q523" t="str">
            <v>√</v>
          </cell>
          <cell r="R523" t="str">
            <v> </v>
          </cell>
          <cell r="S523" t="str">
            <v> </v>
          </cell>
          <cell r="T523" t="str">
            <v>×</v>
          </cell>
          <cell r="U523" t="str">
            <v>×</v>
          </cell>
          <cell r="V523" t="str">
            <v>×</v>
          </cell>
        </row>
        <row r="524">
          <cell r="B524" t="str">
            <v>广告学基础知识及广告佳作欣赏</v>
          </cell>
          <cell r="C524" t="str">
            <v>新闻学类</v>
          </cell>
          <cell r="D524" t="str">
            <v>广告学概论</v>
          </cell>
          <cell r="E524" t="str">
            <v> </v>
          </cell>
          <cell r="F524" t="str">
            <v>978-7-04-047993-5</v>
          </cell>
          <cell r="G524" t="str">
            <v>丁俊杰、陈培爱、金定海</v>
          </cell>
          <cell r="H524" t="str">
            <v>高等教育出版社</v>
          </cell>
          <cell r="I524">
            <v>2018</v>
          </cell>
          <cell r="J524">
            <v>1</v>
          </cell>
          <cell r="K524">
            <v>39</v>
          </cell>
          <cell r="L524" t="str">
            <v>马工程重点教材</v>
          </cell>
          <cell r="M524" t="str">
            <v>×</v>
          </cell>
          <cell r="N524" t="str">
            <v>√</v>
          </cell>
          <cell r="O524" t="str">
            <v>√</v>
          </cell>
          <cell r="P524" t="str">
            <v>√</v>
          </cell>
          <cell r="Q524" t="str">
            <v>√</v>
          </cell>
          <cell r="R524" t="str">
            <v> </v>
          </cell>
          <cell r="S524" t="str">
            <v> </v>
          </cell>
          <cell r="T524" t="str">
            <v>×</v>
          </cell>
          <cell r="U524" t="str">
            <v>×</v>
          </cell>
          <cell r="V524" t="str">
            <v>×</v>
          </cell>
        </row>
        <row r="525">
          <cell r="B525" t="str">
            <v>广告学及包装设计</v>
          </cell>
          <cell r="C525" t="str">
            <v>新闻学类</v>
          </cell>
          <cell r="D525" t="str">
            <v>广告学概论</v>
          </cell>
          <cell r="E525" t="str">
            <v> </v>
          </cell>
          <cell r="F525" t="str">
            <v>978-7-04-047993-5</v>
          </cell>
          <cell r="G525" t="str">
            <v>丁俊杰、陈培爱、金定海</v>
          </cell>
          <cell r="H525" t="str">
            <v>高等教育出版社</v>
          </cell>
          <cell r="I525">
            <v>2018</v>
          </cell>
          <cell r="J525">
            <v>1</v>
          </cell>
          <cell r="K525">
            <v>39</v>
          </cell>
          <cell r="L525" t="str">
            <v>马工程重点教材</v>
          </cell>
          <cell r="M525" t="str">
            <v>×</v>
          </cell>
          <cell r="N525" t="str">
            <v>√</v>
          </cell>
          <cell r="O525" t="str">
            <v>√</v>
          </cell>
          <cell r="P525" t="str">
            <v>√</v>
          </cell>
          <cell r="Q525" t="str">
            <v>√</v>
          </cell>
          <cell r="R525" t="str">
            <v> </v>
          </cell>
          <cell r="S525" t="str">
            <v> </v>
          </cell>
          <cell r="T525" t="str">
            <v>×</v>
          </cell>
          <cell r="U525" t="str">
            <v>×</v>
          </cell>
          <cell r="V525" t="str">
            <v>×</v>
          </cell>
        </row>
        <row r="526">
          <cell r="B526" t="str">
            <v>广告学科导论</v>
          </cell>
          <cell r="C526" t="str">
            <v>新闻学类</v>
          </cell>
          <cell r="D526" t="str">
            <v>广告学概论</v>
          </cell>
          <cell r="E526" t="str">
            <v> </v>
          </cell>
          <cell r="F526" t="str">
            <v>978-7-04-047993-5</v>
          </cell>
          <cell r="G526" t="str">
            <v>丁俊杰、陈培爱、金定海</v>
          </cell>
          <cell r="H526" t="str">
            <v>高等教育出版社</v>
          </cell>
          <cell r="I526">
            <v>2018</v>
          </cell>
          <cell r="J526">
            <v>1</v>
          </cell>
          <cell r="K526">
            <v>39</v>
          </cell>
          <cell r="L526" t="str">
            <v>马工程重点教材</v>
          </cell>
          <cell r="M526" t="str">
            <v>×</v>
          </cell>
          <cell r="N526" t="str">
            <v>√</v>
          </cell>
          <cell r="O526" t="str">
            <v>√</v>
          </cell>
          <cell r="P526" t="str">
            <v>√</v>
          </cell>
          <cell r="Q526" t="str">
            <v>√</v>
          </cell>
          <cell r="R526" t="str">
            <v> </v>
          </cell>
          <cell r="S526" t="str">
            <v> </v>
          </cell>
          <cell r="T526" t="str">
            <v>×</v>
          </cell>
          <cell r="U526" t="str">
            <v>×</v>
          </cell>
          <cell r="V526" t="str">
            <v>×</v>
          </cell>
        </row>
        <row r="527">
          <cell r="B527" t="str">
            <v>广告学理论与实务</v>
          </cell>
          <cell r="C527" t="str">
            <v>新闻学类</v>
          </cell>
          <cell r="D527" t="str">
            <v>广告学概论</v>
          </cell>
          <cell r="E527" t="str">
            <v> </v>
          </cell>
          <cell r="F527" t="str">
            <v>978-7-04-047993-5</v>
          </cell>
          <cell r="G527" t="str">
            <v>丁俊杰、陈培爱、金定海</v>
          </cell>
          <cell r="H527" t="str">
            <v>高等教育出版社</v>
          </cell>
          <cell r="I527">
            <v>2018</v>
          </cell>
          <cell r="J527">
            <v>1</v>
          </cell>
          <cell r="K527">
            <v>39</v>
          </cell>
          <cell r="L527" t="str">
            <v>马工程重点教材</v>
          </cell>
          <cell r="M527" t="str">
            <v>×</v>
          </cell>
          <cell r="N527" t="str">
            <v>√</v>
          </cell>
          <cell r="O527" t="str">
            <v>√</v>
          </cell>
          <cell r="P527" t="str">
            <v>√</v>
          </cell>
          <cell r="Q527" t="str">
            <v>√</v>
          </cell>
          <cell r="R527" t="str">
            <v> </v>
          </cell>
          <cell r="S527" t="str">
            <v> </v>
          </cell>
          <cell r="T527" t="str">
            <v>×</v>
          </cell>
          <cell r="U527" t="str">
            <v>×</v>
          </cell>
          <cell r="V527" t="str">
            <v>×</v>
          </cell>
        </row>
        <row r="528">
          <cell r="B528" t="str">
            <v>广告学入门</v>
          </cell>
          <cell r="C528" t="str">
            <v>新闻学类</v>
          </cell>
          <cell r="D528" t="str">
            <v>广告学概论</v>
          </cell>
          <cell r="E528" t="str">
            <v> </v>
          </cell>
          <cell r="F528" t="str">
            <v>978-7-04-047993-5</v>
          </cell>
          <cell r="G528" t="str">
            <v>丁俊杰、陈培爱、金定海</v>
          </cell>
          <cell r="H528" t="str">
            <v>高等教育出版社</v>
          </cell>
          <cell r="I528">
            <v>2018</v>
          </cell>
          <cell r="J528">
            <v>1</v>
          </cell>
          <cell r="K528">
            <v>39</v>
          </cell>
          <cell r="L528" t="str">
            <v>马工程重点教材</v>
          </cell>
          <cell r="M528" t="str">
            <v>×</v>
          </cell>
          <cell r="N528" t="str">
            <v>√</v>
          </cell>
          <cell r="O528" t="str">
            <v>√</v>
          </cell>
          <cell r="P528" t="str">
            <v>√</v>
          </cell>
          <cell r="Q528" t="str">
            <v>√</v>
          </cell>
          <cell r="R528" t="str">
            <v> </v>
          </cell>
          <cell r="S528" t="str">
            <v> </v>
          </cell>
          <cell r="T528" t="str">
            <v>×</v>
          </cell>
          <cell r="U528" t="str">
            <v>×</v>
          </cell>
          <cell r="V528" t="str">
            <v>×</v>
          </cell>
        </row>
        <row r="529">
          <cell r="B529" t="str">
            <v>广告学入门与作品赏析</v>
          </cell>
          <cell r="C529" t="str">
            <v>新闻学类</v>
          </cell>
          <cell r="D529" t="str">
            <v>广告学概论</v>
          </cell>
          <cell r="E529" t="str">
            <v> </v>
          </cell>
          <cell r="F529" t="str">
            <v>978-7-04-047993-5</v>
          </cell>
          <cell r="G529" t="str">
            <v>丁俊杰、陈培爱、金定海</v>
          </cell>
          <cell r="H529" t="str">
            <v>高等教育出版社</v>
          </cell>
          <cell r="I529">
            <v>2018</v>
          </cell>
          <cell r="J529">
            <v>1</v>
          </cell>
          <cell r="K529">
            <v>39</v>
          </cell>
          <cell r="L529" t="str">
            <v>马工程重点教材</v>
          </cell>
          <cell r="M529" t="str">
            <v>×</v>
          </cell>
          <cell r="N529" t="str">
            <v>√</v>
          </cell>
          <cell r="O529" t="str">
            <v>√</v>
          </cell>
          <cell r="P529" t="str">
            <v>√</v>
          </cell>
          <cell r="Q529" t="str">
            <v>√</v>
          </cell>
          <cell r="R529" t="str">
            <v> </v>
          </cell>
          <cell r="S529" t="str">
            <v> </v>
          </cell>
          <cell r="T529" t="str">
            <v>×</v>
          </cell>
          <cell r="U529" t="str">
            <v>×</v>
          </cell>
          <cell r="V529" t="str">
            <v>×</v>
          </cell>
        </row>
        <row r="530">
          <cell r="B530" t="str">
            <v>广告学通论</v>
          </cell>
          <cell r="C530" t="str">
            <v>新闻学类</v>
          </cell>
          <cell r="D530" t="str">
            <v>广告学概论</v>
          </cell>
          <cell r="E530" t="str">
            <v> </v>
          </cell>
          <cell r="F530" t="str">
            <v>978-7-04-047993-5</v>
          </cell>
          <cell r="G530" t="str">
            <v>丁俊杰、陈培爱、金定海</v>
          </cell>
          <cell r="H530" t="str">
            <v>高等教育出版社</v>
          </cell>
          <cell r="I530">
            <v>2018</v>
          </cell>
          <cell r="J530">
            <v>1</v>
          </cell>
          <cell r="K530">
            <v>39</v>
          </cell>
          <cell r="L530" t="str">
            <v>马工程重点教材</v>
          </cell>
          <cell r="M530" t="str">
            <v>×</v>
          </cell>
          <cell r="N530" t="str">
            <v>√</v>
          </cell>
          <cell r="O530" t="str">
            <v>√</v>
          </cell>
          <cell r="P530" t="str">
            <v>√</v>
          </cell>
          <cell r="Q530" t="str">
            <v>√</v>
          </cell>
          <cell r="R530" t="str">
            <v> </v>
          </cell>
          <cell r="S530" t="str">
            <v> </v>
          </cell>
          <cell r="T530" t="str">
            <v>×</v>
          </cell>
          <cell r="U530" t="str">
            <v>×</v>
          </cell>
          <cell r="V530" t="str">
            <v>×</v>
          </cell>
        </row>
        <row r="531">
          <cell r="B531" t="str">
            <v>广告学与广告策划</v>
          </cell>
          <cell r="C531" t="str">
            <v>新闻学类</v>
          </cell>
          <cell r="D531" t="str">
            <v>广告学概论</v>
          </cell>
          <cell r="E531" t="str">
            <v> </v>
          </cell>
          <cell r="F531" t="str">
            <v>978-7-04-047993-5</v>
          </cell>
          <cell r="G531" t="str">
            <v>丁俊杰、陈培爱、金定海</v>
          </cell>
          <cell r="H531" t="str">
            <v>高等教育出版社</v>
          </cell>
          <cell r="I531">
            <v>2018</v>
          </cell>
          <cell r="J531">
            <v>1</v>
          </cell>
          <cell r="K531">
            <v>39</v>
          </cell>
          <cell r="L531" t="str">
            <v>马工程重点教材</v>
          </cell>
          <cell r="M531" t="str">
            <v>×</v>
          </cell>
          <cell r="N531" t="str">
            <v>√</v>
          </cell>
          <cell r="O531" t="str">
            <v>√</v>
          </cell>
          <cell r="P531" t="str">
            <v>√</v>
          </cell>
          <cell r="Q531" t="str">
            <v>√</v>
          </cell>
          <cell r="R531" t="str">
            <v> </v>
          </cell>
          <cell r="S531" t="str">
            <v> </v>
          </cell>
          <cell r="T531" t="str">
            <v>×</v>
          </cell>
          <cell r="U531" t="str">
            <v>×</v>
          </cell>
          <cell r="V531" t="str">
            <v>×</v>
          </cell>
        </row>
        <row r="532">
          <cell r="B532" t="str">
            <v>广告学与广告创意</v>
          </cell>
          <cell r="C532" t="str">
            <v>新闻学类</v>
          </cell>
          <cell r="D532" t="str">
            <v>广告学概论</v>
          </cell>
          <cell r="E532" t="str">
            <v> </v>
          </cell>
          <cell r="F532" t="str">
            <v>978-7-04-047993-5</v>
          </cell>
          <cell r="G532" t="str">
            <v>丁俊杰、陈培爱、金定海</v>
          </cell>
          <cell r="H532" t="str">
            <v>高等教育出版社</v>
          </cell>
          <cell r="I532">
            <v>2018</v>
          </cell>
          <cell r="J532">
            <v>1</v>
          </cell>
          <cell r="K532">
            <v>39</v>
          </cell>
          <cell r="L532" t="str">
            <v>马工程重点教材</v>
          </cell>
          <cell r="M532" t="str">
            <v>×</v>
          </cell>
          <cell r="N532" t="str">
            <v>√</v>
          </cell>
          <cell r="O532" t="str">
            <v>√</v>
          </cell>
          <cell r="P532" t="str">
            <v>√</v>
          </cell>
          <cell r="Q532" t="str">
            <v>√</v>
          </cell>
          <cell r="R532" t="str">
            <v> </v>
          </cell>
          <cell r="S532" t="str">
            <v> </v>
          </cell>
          <cell r="T532" t="str">
            <v>×</v>
          </cell>
          <cell r="U532" t="str">
            <v>×</v>
          </cell>
          <cell r="V532" t="str">
            <v>×</v>
          </cell>
        </row>
        <row r="533">
          <cell r="B533" t="str">
            <v>广告学与广告实务</v>
          </cell>
          <cell r="C533" t="str">
            <v>新闻学类</v>
          </cell>
          <cell r="D533" t="str">
            <v>广告学概论</v>
          </cell>
          <cell r="E533" t="str">
            <v> </v>
          </cell>
          <cell r="F533" t="str">
            <v>978-7-04-047993-5</v>
          </cell>
          <cell r="G533" t="str">
            <v>丁俊杰、陈培爱、金定海</v>
          </cell>
          <cell r="H533" t="str">
            <v>高等教育出版社</v>
          </cell>
          <cell r="I533">
            <v>2018</v>
          </cell>
          <cell r="J533">
            <v>1</v>
          </cell>
          <cell r="K533">
            <v>39</v>
          </cell>
          <cell r="L533" t="str">
            <v>马工程重点教材</v>
          </cell>
          <cell r="M533" t="str">
            <v>×</v>
          </cell>
          <cell r="N533" t="str">
            <v>√</v>
          </cell>
          <cell r="O533" t="str">
            <v>√</v>
          </cell>
          <cell r="P533" t="str">
            <v>√</v>
          </cell>
          <cell r="Q533" t="str">
            <v>√</v>
          </cell>
          <cell r="R533" t="str">
            <v> </v>
          </cell>
          <cell r="S533" t="str">
            <v> </v>
          </cell>
          <cell r="T533" t="str">
            <v>×</v>
          </cell>
          <cell r="U533" t="str">
            <v>×</v>
          </cell>
          <cell r="V533" t="str">
            <v>×</v>
          </cell>
        </row>
        <row r="534">
          <cell r="B534" t="str">
            <v>广告学原理</v>
          </cell>
          <cell r="C534" t="str">
            <v>新闻学类</v>
          </cell>
          <cell r="D534" t="str">
            <v>广告学概论</v>
          </cell>
          <cell r="E534" t="str">
            <v> </v>
          </cell>
          <cell r="F534" t="str">
            <v>978-7-04-047993-5</v>
          </cell>
          <cell r="G534" t="str">
            <v>丁俊杰、陈培爱、金定海</v>
          </cell>
          <cell r="H534" t="str">
            <v>高等教育出版社</v>
          </cell>
          <cell r="I534">
            <v>2018</v>
          </cell>
          <cell r="J534">
            <v>1</v>
          </cell>
          <cell r="K534">
            <v>39</v>
          </cell>
          <cell r="L534" t="str">
            <v>马工程重点教材</v>
          </cell>
          <cell r="M534" t="str">
            <v>×</v>
          </cell>
          <cell r="N534" t="str">
            <v>√</v>
          </cell>
          <cell r="O534" t="str">
            <v>√</v>
          </cell>
          <cell r="P534" t="str">
            <v>√</v>
          </cell>
          <cell r="Q534" t="str">
            <v>√</v>
          </cell>
          <cell r="R534" t="str">
            <v> </v>
          </cell>
          <cell r="S534" t="str">
            <v> </v>
          </cell>
          <cell r="T534" t="str">
            <v>×</v>
          </cell>
          <cell r="U534" t="str">
            <v>×</v>
          </cell>
          <cell r="V534" t="str">
            <v>×</v>
          </cell>
        </row>
        <row r="535">
          <cell r="B535" t="str">
            <v>广告学原理及实务</v>
          </cell>
          <cell r="C535" t="str">
            <v>新闻学类</v>
          </cell>
          <cell r="D535" t="str">
            <v>广告学概论</v>
          </cell>
          <cell r="E535" t="str">
            <v> </v>
          </cell>
          <cell r="F535" t="str">
            <v>978-7-04-047993-5</v>
          </cell>
          <cell r="G535" t="str">
            <v>丁俊杰、陈培爱、金定海</v>
          </cell>
          <cell r="H535" t="str">
            <v>高等教育出版社</v>
          </cell>
          <cell r="I535">
            <v>2018</v>
          </cell>
          <cell r="J535">
            <v>1</v>
          </cell>
          <cell r="K535">
            <v>39</v>
          </cell>
          <cell r="L535" t="str">
            <v>马工程重点教材</v>
          </cell>
          <cell r="M535" t="str">
            <v>×</v>
          </cell>
          <cell r="N535" t="str">
            <v>√</v>
          </cell>
          <cell r="O535" t="str">
            <v>√</v>
          </cell>
          <cell r="P535" t="str">
            <v>√</v>
          </cell>
          <cell r="Q535" t="str">
            <v>√</v>
          </cell>
          <cell r="R535" t="str">
            <v> </v>
          </cell>
          <cell r="S535" t="str">
            <v> </v>
          </cell>
          <cell r="T535" t="str">
            <v>×</v>
          </cell>
          <cell r="U535" t="str">
            <v>×</v>
          </cell>
          <cell r="V535" t="str">
            <v>×</v>
          </cell>
        </row>
        <row r="536">
          <cell r="B536" t="str">
            <v>广告学原理与广告策划</v>
          </cell>
          <cell r="C536" t="str">
            <v>新闻学类</v>
          </cell>
          <cell r="D536" t="str">
            <v>广告学概论</v>
          </cell>
          <cell r="E536" t="str">
            <v> </v>
          </cell>
          <cell r="F536" t="str">
            <v>978-7-04-047993-5</v>
          </cell>
          <cell r="G536" t="str">
            <v>丁俊杰、陈培爱、金定海</v>
          </cell>
          <cell r="H536" t="str">
            <v>高等教育出版社</v>
          </cell>
          <cell r="I536">
            <v>2018</v>
          </cell>
          <cell r="J536">
            <v>1</v>
          </cell>
          <cell r="K536">
            <v>39</v>
          </cell>
          <cell r="L536" t="str">
            <v>马工程重点教材</v>
          </cell>
          <cell r="M536" t="str">
            <v>×</v>
          </cell>
          <cell r="N536" t="str">
            <v>√</v>
          </cell>
          <cell r="O536" t="str">
            <v>√</v>
          </cell>
          <cell r="P536" t="str">
            <v>√</v>
          </cell>
          <cell r="Q536" t="str">
            <v>√</v>
          </cell>
          <cell r="R536" t="str">
            <v> </v>
          </cell>
          <cell r="S536" t="str">
            <v> </v>
          </cell>
          <cell r="T536" t="str">
            <v>×</v>
          </cell>
          <cell r="U536" t="str">
            <v>×</v>
          </cell>
          <cell r="V536" t="str">
            <v>×</v>
          </cell>
        </row>
        <row r="537">
          <cell r="B537" t="str">
            <v>广告学原理与实务</v>
          </cell>
          <cell r="C537" t="str">
            <v>新闻学类</v>
          </cell>
          <cell r="D537" t="str">
            <v>广告学概论</v>
          </cell>
          <cell r="E537" t="str">
            <v> </v>
          </cell>
          <cell r="F537" t="str">
            <v>978-7-04-047993-5</v>
          </cell>
          <cell r="G537" t="str">
            <v>丁俊杰、陈培爱、金定海</v>
          </cell>
          <cell r="H537" t="str">
            <v>高等教育出版社</v>
          </cell>
          <cell r="I537">
            <v>2018</v>
          </cell>
          <cell r="J537">
            <v>1</v>
          </cell>
          <cell r="K537">
            <v>39</v>
          </cell>
          <cell r="L537" t="str">
            <v>马工程重点教材</v>
          </cell>
          <cell r="M537" t="str">
            <v>×</v>
          </cell>
          <cell r="N537" t="str">
            <v>√</v>
          </cell>
          <cell r="O537" t="str">
            <v>√</v>
          </cell>
          <cell r="P537" t="str">
            <v>√</v>
          </cell>
          <cell r="Q537" t="str">
            <v>√</v>
          </cell>
          <cell r="R537" t="str">
            <v> </v>
          </cell>
          <cell r="S537" t="str">
            <v> </v>
          </cell>
          <cell r="T537" t="str">
            <v>×</v>
          </cell>
          <cell r="U537" t="str">
            <v>×</v>
          </cell>
          <cell r="V537" t="str">
            <v>×</v>
          </cell>
        </row>
        <row r="538">
          <cell r="B538" t="str">
            <v>广告学专业导论</v>
          </cell>
          <cell r="C538" t="str">
            <v>新闻学类</v>
          </cell>
          <cell r="D538" t="str">
            <v>广告学概论</v>
          </cell>
          <cell r="E538" t="str">
            <v> </v>
          </cell>
          <cell r="F538" t="str">
            <v>978-7-04-047993-5</v>
          </cell>
          <cell r="G538" t="str">
            <v>丁俊杰、陈培爱、金定海</v>
          </cell>
          <cell r="H538" t="str">
            <v>高等教育出版社</v>
          </cell>
          <cell r="I538">
            <v>2018</v>
          </cell>
          <cell r="J538">
            <v>1</v>
          </cell>
          <cell r="K538">
            <v>39</v>
          </cell>
          <cell r="L538" t="str">
            <v>马工程重点教材</v>
          </cell>
          <cell r="M538" t="str">
            <v>×</v>
          </cell>
          <cell r="N538" t="str">
            <v>√</v>
          </cell>
          <cell r="O538" t="str">
            <v>√</v>
          </cell>
          <cell r="P538" t="str">
            <v>√</v>
          </cell>
          <cell r="Q538" t="str">
            <v>√</v>
          </cell>
          <cell r="R538" t="str">
            <v> </v>
          </cell>
          <cell r="S538" t="str">
            <v> </v>
          </cell>
          <cell r="T538" t="str">
            <v>×</v>
          </cell>
          <cell r="U538" t="str">
            <v>×</v>
          </cell>
          <cell r="V538" t="str">
            <v>×</v>
          </cell>
        </row>
        <row r="539">
          <cell r="B539" t="str">
            <v>广告原理</v>
          </cell>
          <cell r="C539" t="str">
            <v>新闻学类</v>
          </cell>
          <cell r="D539" t="str">
            <v>广告学概论</v>
          </cell>
          <cell r="E539" t="str">
            <v> </v>
          </cell>
          <cell r="F539" t="str">
            <v>978-7-04-047993-5</v>
          </cell>
          <cell r="G539" t="str">
            <v>丁俊杰、陈培爱、金定海</v>
          </cell>
          <cell r="H539" t="str">
            <v>高等教育出版社</v>
          </cell>
          <cell r="I539">
            <v>2018</v>
          </cell>
          <cell r="J539">
            <v>1</v>
          </cell>
          <cell r="K539">
            <v>39</v>
          </cell>
          <cell r="L539" t="str">
            <v>马工程重点教材</v>
          </cell>
          <cell r="M539" t="str">
            <v>×</v>
          </cell>
          <cell r="N539" t="str">
            <v>√</v>
          </cell>
          <cell r="O539" t="str">
            <v>√</v>
          </cell>
          <cell r="P539" t="str">
            <v>√</v>
          </cell>
          <cell r="Q539" t="str">
            <v>√</v>
          </cell>
          <cell r="R539" t="str">
            <v> </v>
          </cell>
          <cell r="S539" t="str">
            <v> </v>
          </cell>
          <cell r="T539" t="str">
            <v>×</v>
          </cell>
          <cell r="U539" t="str">
            <v>×</v>
          </cell>
          <cell r="V539" t="str">
            <v>×</v>
          </cell>
        </row>
        <row r="540">
          <cell r="B540" t="str">
            <v>广告原理与策划</v>
          </cell>
          <cell r="C540" t="str">
            <v>新闻学类</v>
          </cell>
          <cell r="D540" t="str">
            <v>广告学概论</v>
          </cell>
          <cell r="E540" t="str">
            <v> </v>
          </cell>
          <cell r="F540" t="str">
            <v>978-7-04-047993-5</v>
          </cell>
          <cell r="G540" t="str">
            <v>丁俊杰、陈培爱、金定海</v>
          </cell>
          <cell r="H540" t="str">
            <v>高等教育出版社</v>
          </cell>
          <cell r="I540">
            <v>2018</v>
          </cell>
          <cell r="J540">
            <v>1</v>
          </cell>
          <cell r="K540">
            <v>39</v>
          </cell>
          <cell r="L540" t="str">
            <v>马工程重点教材</v>
          </cell>
          <cell r="M540" t="str">
            <v>×</v>
          </cell>
          <cell r="N540" t="str">
            <v>√</v>
          </cell>
          <cell r="O540" t="str">
            <v>√</v>
          </cell>
          <cell r="P540" t="str">
            <v>√</v>
          </cell>
          <cell r="Q540" t="str">
            <v>√</v>
          </cell>
          <cell r="R540" t="str">
            <v> </v>
          </cell>
          <cell r="S540" t="str">
            <v> </v>
          </cell>
          <cell r="T540" t="str">
            <v>×</v>
          </cell>
          <cell r="U540" t="str">
            <v>×</v>
          </cell>
          <cell r="V540" t="str">
            <v>×</v>
          </cell>
        </row>
        <row r="541">
          <cell r="B541" t="str">
            <v>广告原理与广告策划</v>
          </cell>
          <cell r="C541" t="str">
            <v>新闻学类</v>
          </cell>
          <cell r="D541" t="str">
            <v>广告学概论</v>
          </cell>
          <cell r="E541" t="str">
            <v> </v>
          </cell>
          <cell r="F541" t="str">
            <v>978-7-04-047993-5</v>
          </cell>
          <cell r="G541" t="str">
            <v>丁俊杰、陈培爱、金定海</v>
          </cell>
          <cell r="H541" t="str">
            <v>高等教育出版社</v>
          </cell>
          <cell r="I541">
            <v>2018</v>
          </cell>
          <cell r="J541">
            <v>1</v>
          </cell>
          <cell r="K541">
            <v>39</v>
          </cell>
          <cell r="L541" t="str">
            <v>马工程重点教材</v>
          </cell>
          <cell r="M541" t="str">
            <v>×</v>
          </cell>
          <cell r="N541" t="str">
            <v>√</v>
          </cell>
          <cell r="O541" t="str">
            <v>√</v>
          </cell>
          <cell r="P541" t="str">
            <v>√</v>
          </cell>
          <cell r="Q541" t="str">
            <v>√</v>
          </cell>
          <cell r="R541" t="str">
            <v> </v>
          </cell>
          <cell r="S541" t="str">
            <v> </v>
          </cell>
          <cell r="T541" t="str">
            <v>×</v>
          </cell>
          <cell r="U541" t="str">
            <v>×</v>
          </cell>
          <cell r="V541" t="str">
            <v>×</v>
          </cell>
        </row>
        <row r="542">
          <cell r="B542" t="str">
            <v>广告原理与实务</v>
          </cell>
          <cell r="C542" t="str">
            <v>新闻学类</v>
          </cell>
          <cell r="D542" t="str">
            <v>广告学概论</v>
          </cell>
          <cell r="E542" t="str">
            <v> </v>
          </cell>
          <cell r="F542" t="str">
            <v>978-7-04-047993-5</v>
          </cell>
          <cell r="G542" t="str">
            <v>丁俊杰、陈培爱、金定海</v>
          </cell>
          <cell r="H542" t="str">
            <v>高等教育出版社</v>
          </cell>
          <cell r="I542">
            <v>2018</v>
          </cell>
          <cell r="J542">
            <v>1</v>
          </cell>
          <cell r="K542">
            <v>39</v>
          </cell>
          <cell r="L542" t="str">
            <v>马工程重点教材</v>
          </cell>
          <cell r="M542" t="str">
            <v>×</v>
          </cell>
          <cell r="N542" t="str">
            <v>√</v>
          </cell>
          <cell r="O542" t="str">
            <v>√</v>
          </cell>
          <cell r="P542" t="str">
            <v>√</v>
          </cell>
          <cell r="Q542" t="str">
            <v>√</v>
          </cell>
          <cell r="R542" t="str">
            <v> </v>
          </cell>
          <cell r="S542" t="str">
            <v> </v>
          </cell>
          <cell r="T542" t="str">
            <v>×</v>
          </cell>
          <cell r="U542" t="str">
            <v>×</v>
          </cell>
          <cell r="V542" t="str">
            <v>×</v>
          </cell>
        </row>
        <row r="543">
          <cell r="B543" t="str">
            <v>广告专业导论</v>
          </cell>
          <cell r="C543" t="str">
            <v>新闻学类</v>
          </cell>
          <cell r="D543" t="str">
            <v>广告学概论</v>
          </cell>
          <cell r="E543" t="str">
            <v> </v>
          </cell>
          <cell r="F543" t="str">
            <v>978-7-04-047993-5</v>
          </cell>
          <cell r="G543" t="str">
            <v>丁俊杰、陈培爱、金定海</v>
          </cell>
          <cell r="H543" t="str">
            <v>高等教育出版社</v>
          </cell>
          <cell r="I543">
            <v>2018</v>
          </cell>
          <cell r="J543">
            <v>1</v>
          </cell>
          <cell r="K543">
            <v>39</v>
          </cell>
          <cell r="L543" t="str">
            <v>马工程重点教材</v>
          </cell>
          <cell r="M543" t="str">
            <v>×</v>
          </cell>
          <cell r="N543" t="str">
            <v>√</v>
          </cell>
          <cell r="O543" t="str">
            <v>√</v>
          </cell>
          <cell r="P543" t="str">
            <v>√</v>
          </cell>
          <cell r="Q543" t="str">
            <v>√</v>
          </cell>
          <cell r="R543" t="str">
            <v> </v>
          </cell>
          <cell r="S543" t="str">
            <v> </v>
          </cell>
          <cell r="T543" t="str">
            <v>×</v>
          </cell>
          <cell r="U543" t="str">
            <v>×</v>
          </cell>
          <cell r="V543" t="str">
            <v>×</v>
          </cell>
        </row>
        <row r="544">
          <cell r="B544" t="str">
            <v>文化广告学</v>
          </cell>
          <cell r="C544" t="str">
            <v>新闻学类</v>
          </cell>
          <cell r="D544" t="str">
            <v>广告学概论</v>
          </cell>
          <cell r="E544" t="str">
            <v> </v>
          </cell>
          <cell r="F544" t="str">
            <v>978-7-04-047993-5</v>
          </cell>
          <cell r="G544" t="str">
            <v>丁俊杰、陈培爱、金定海</v>
          </cell>
          <cell r="H544" t="str">
            <v>高等教育出版社</v>
          </cell>
          <cell r="I544">
            <v>2018</v>
          </cell>
          <cell r="J544">
            <v>1</v>
          </cell>
          <cell r="K544">
            <v>39</v>
          </cell>
          <cell r="L544" t="str">
            <v>马工程重点教材</v>
          </cell>
          <cell r="M544" t="str">
            <v>×</v>
          </cell>
          <cell r="N544" t="str">
            <v>√</v>
          </cell>
          <cell r="O544" t="str">
            <v>√</v>
          </cell>
          <cell r="P544" t="str">
            <v>√</v>
          </cell>
          <cell r="Q544" t="str">
            <v>√</v>
          </cell>
          <cell r="R544" t="str">
            <v> </v>
          </cell>
          <cell r="S544" t="str">
            <v> </v>
          </cell>
          <cell r="T544" t="str">
            <v>×</v>
          </cell>
          <cell r="U544" t="str">
            <v>×</v>
          </cell>
          <cell r="V544" t="str">
            <v>×</v>
          </cell>
        </row>
        <row r="545">
          <cell r="B545" t="str">
            <v>现代广告</v>
          </cell>
          <cell r="C545" t="str">
            <v>新闻学类</v>
          </cell>
          <cell r="D545" t="str">
            <v>广告学概论</v>
          </cell>
          <cell r="E545" t="str">
            <v> </v>
          </cell>
          <cell r="F545" t="str">
            <v>978-7-04-047993-5</v>
          </cell>
          <cell r="G545" t="str">
            <v>丁俊杰、陈培爱、金定海</v>
          </cell>
          <cell r="H545" t="str">
            <v>高等教育出版社</v>
          </cell>
          <cell r="I545">
            <v>2018</v>
          </cell>
          <cell r="J545">
            <v>1</v>
          </cell>
          <cell r="K545">
            <v>39</v>
          </cell>
          <cell r="L545" t="str">
            <v>马工程重点教材</v>
          </cell>
          <cell r="M545" t="str">
            <v>×</v>
          </cell>
          <cell r="N545" t="str">
            <v>√</v>
          </cell>
          <cell r="O545" t="str">
            <v>√</v>
          </cell>
          <cell r="P545" t="str">
            <v>√</v>
          </cell>
          <cell r="Q545" t="str">
            <v>√</v>
          </cell>
          <cell r="R545" t="str">
            <v> </v>
          </cell>
          <cell r="S545" t="str">
            <v> </v>
          </cell>
          <cell r="T545" t="str">
            <v>×</v>
          </cell>
          <cell r="U545" t="str">
            <v>×</v>
          </cell>
          <cell r="V545" t="str">
            <v>×</v>
          </cell>
        </row>
        <row r="546">
          <cell r="B546" t="str">
            <v>现代广告导论</v>
          </cell>
          <cell r="C546" t="str">
            <v>新闻学类</v>
          </cell>
          <cell r="D546" t="str">
            <v>广告学概论</v>
          </cell>
          <cell r="E546" t="str">
            <v> </v>
          </cell>
          <cell r="F546" t="str">
            <v>978-7-04-047993-5</v>
          </cell>
          <cell r="G546" t="str">
            <v>丁俊杰、陈培爱、金定海</v>
          </cell>
          <cell r="H546" t="str">
            <v>高等教育出版社</v>
          </cell>
          <cell r="I546">
            <v>2018</v>
          </cell>
          <cell r="J546">
            <v>1</v>
          </cell>
          <cell r="K546">
            <v>39</v>
          </cell>
          <cell r="L546" t="str">
            <v>马工程重点教材</v>
          </cell>
          <cell r="M546" t="str">
            <v>×</v>
          </cell>
          <cell r="N546" t="str">
            <v>√</v>
          </cell>
          <cell r="O546" t="str">
            <v>√</v>
          </cell>
          <cell r="P546" t="str">
            <v>√</v>
          </cell>
          <cell r="Q546" t="str">
            <v>√</v>
          </cell>
          <cell r="R546" t="str">
            <v> </v>
          </cell>
          <cell r="S546" t="str">
            <v> </v>
          </cell>
          <cell r="T546" t="str">
            <v>×</v>
          </cell>
          <cell r="U546" t="str">
            <v>×</v>
          </cell>
          <cell r="V546" t="str">
            <v>×</v>
          </cell>
        </row>
        <row r="547">
          <cell r="B547" t="str">
            <v>现代广告理论与实践</v>
          </cell>
          <cell r="C547" t="str">
            <v>新闻学类</v>
          </cell>
          <cell r="D547" t="str">
            <v>广告学概论</v>
          </cell>
          <cell r="E547" t="str">
            <v> </v>
          </cell>
          <cell r="F547" t="str">
            <v>978-7-04-047993-5</v>
          </cell>
          <cell r="G547" t="str">
            <v>丁俊杰、陈培爱、金定海</v>
          </cell>
          <cell r="H547" t="str">
            <v>高等教育出版社</v>
          </cell>
          <cell r="I547">
            <v>2018</v>
          </cell>
          <cell r="J547">
            <v>1</v>
          </cell>
          <cell r="K547">
            <v>39</v>
          </cell>
          <cell r="L547" t="str">
            <v>马工程重点教材</v>
          </cell>
          <cell r="M547" t="str">
            <v>×</v>
          </cell>
          <cell r="N547" t="str">
            <v>√</v>
          </cell>
          <cell r="O547" t="str">
            <v>√</v>
          </cell>
          <cell r="P547" t="str">
            <v>√</v>
          </cell>
          <cell r="Q547" t="str">
            <v>√</v>
          </cell>
          <cell r="R547" t="str">
            <v> </v>
          </cell>
          <cell r="S547" t="str">
            <v> </v>
          </cell>
          <cell r="T547" t="str">
            <v>×</v>
          </cell>
          <cell r="U547" t="str">
            <v>×</v>
          </cell>
          <cell r="V547" t="str">
            <v>×</v>
          </cell>
        </row>
        <row r="548">
          <cell r="B548" t="str">
            <v>现代广告理论与实务</v>
          </cell>
          <cell r="C548" t="str">
            <v>新闻学类</v>
          </cell>
          <cell r="D548" t="str">
            <v>广告学概论</v>
          </cell>
          <cell r="E548" t="str">
            <v> </v>
          </cell>
          <cell r="F548" t="str">
            <v>978-7-04-047993-5</v>
          </cell>
          <cell r="G548" t="str">
            <v>丁俊杰、陈培爱、金定海</v>
          </cell>
          <cell r="H548" t="str">
            <v>高等教育出版社</v>
          </cell>
          <cell r="I548">
            <v>2018</v>
          </cell>
          <cell r="J548">
            <v>1</v>
          </cell>
          <cell r="K548">
            <v>39</v>
          </cell>
          <cell r="L548" t="str">
            <v>马工程重点教材</v>
          </cell>
          <cell r="M548" t="str">
            <v>×</v>
          </cell>
          <cell r="N548" t="str">
            <v>√</v>
          </cell>
          <cell r="O548" t="str">
            <v>√</v>
          </cell>
          <cell r="P548" t="str">
            <v>√</v>
          </cell>
          <cell r="Q548" t="str">
            <v>√</v>
          </cell>
          <cell r="R548" t="str">
            <v> </v>
          </cell>
          <cell r="S548" t="str">
            <v> </v>
          </cell>
          <cell r="T548" t="str">
            <v>×</v>
          </cell>
          <cell r="U548" t="str">
            <v>×</v>
          </cell>
          <cell r="V548" t="str">
            <v>×</v>
          </cell>
        </row>
        <row r="549">
          <cell r="B549" t="str">
            <v>现代广告通论</v>
          </cell>
          <cell r="C549" t="str">
            <v>新闻学类</v>
          </cell>
          <cell r="D549" t="str">
            <v>广告学概论</v>
          </cell>
          <cell r="E549" t="str">
            <v> </v>
          </cell>
          <cell r="F549" t="str">
            <v>978-7-04-047993-5</v>
          </cell>
          <cell r="G549" t="str">
            <v>丁俊杰、陈培爱、金定海</v>
          </cell>
          <cell r="H549" t="str">
            <v>高等教育出版社</v>
          </cell>
          <cell r="I549">
            <v>2018</v>
          </cell>
          <cell r="J549">
            <v>1</v>
          </cell>
          <cell r="K549">
            <v>39</v>
          </cell>
          <cell r="L549" t="str">
            <v>马工程重点教材</v>
          </cell>
          <cell r="M549" t="str">
            <v>×</v>
          </cell>
          <cell r="N549" t="str">
            <v>√</v>
          </cell>
          <cell r="O549" t="str">
            <v>√</v>
          </cell>
          <cell r="P549" t="str">
            <v>√</v>
          </cell>
          <cell r="Q549" t="str">
            <v>√</v>
          </cell>
          <cell r="R549" t="str">
            <v> </v>
          </cell>
          <cell r="S549" t="str">
            <v> </v>
          </cell>
          <cell r="T549" t="str">
            <v>×</v>
          </cell>
          <cell r="U549" t="str">
            <v>×</v>
          </cell>
          <cell r="V549" t="str">
            <v>×</v>
          </cell>
        </row>
        <row r="550">
          <cell r="B550" t="str">
            <v>现代广告学</v>
          </cell>
          <cell r="C550" t="str">
            <v>新闻学类</v>
          </cell>
          <cell r="D550" t="str">
            <v>广告学概论</v>
          </cell>
          <cell r="E550" t="str">
            <v> </v>
          </cell>
          <cell r="F550" t="str">
            <v>978-7-04-047993-5</v>
          </cell>
          <cell r="G550" t="str">
            <v>丁俊杰、陈培爱、金定海</v>
          </cell>
          <cell r="H550" t="str">
            <v>高等教育出版社</v>
          </cell>
          <cell r="I550">
            <v>2018</v>
          </cell>
          <cell r="J550">
            <v>1</v>
          </cell>
          <cell r="K550">
            <v>39</v>
          </cell>
          <cell r="L550" t="str">
            <v>马工程重点教材</v>
          </cell>
          <cell r="M550" t="str">
            <v>×</v>
          </cell>
          <cell r="N550" t="str">
            <v>√</v>
          </cell>
          <cell r="O550" t="str">
            <v>√</v>
          </cell>
          <cell r="P550" t="str">
            <v>√</v>
          </cell>
          <cell r="Q550" t="str">
            <v>√</v>
          </cell>
          <cell r="R550" t="str">
            <v> </v>
          </cell>
          <cell r="S550" t="str">
            <v> </v>
          </cell>
          <cell r="T550" t="str">
            <v>×</v>
          </cell>
          <cell r="U550" t="str">
            <v>×</v>
          </cell>
          <cell r="V550" t="str">
            <v>×</v>
          </cell>
        </row>
        <row r="551">
          <cell r="B551" t="str">
            <v>现代广告学概论</v>
          </cell>
          <cell r="C551" t="str">
            <v>新闻学类</v>
          </cell>
          <cell r="D551" t="str">
            <v>广告学概论</v>
          </cell>
          <cell r="E551" t="str">
            <v> </v>
          </cell>
          <cell r="F551" t="str">
            <v>978-7-04-047993-5</v>
          </cell>
          <cell r="G551" t="str">
            <v>丁俊杰、陈培爱、金定海</v>
          </cell>
          <cell r="H551" t="str">
            <v>高等教育出版社</v>
          </cell>
          <cell r="I551">
            <v>2018</v>
          </cell>
          <cell r="J551">
            <v>1</v>
          </cell>
          <cell r="K551">
            <v>39</v>
          </cell>
          <cell r="L551" t="str">
            <v>马工程重点教材</v>
          </cell>
          <cell r="M551" t="str">
            <v>×</v>
          </cell>
          <cell r="N551" t="str">
            <v>√</v>
          </cell>
          <cell r="O551" t="str">
            <v>√</v>
          </cell>
          <cell r="P551" t="str">
            <v>√</v>
          </cell>
          <cell r="Q551" t="str">
            <v>√</v>
          </cell>
          <cell r="R551" t="str">
            <v> </v>
          </cell>
          <cell r="S551" t="str">
            <v> </v>
          </cell>
          <cell r="T551" t="str">
            <v>×</v>
          </cell>
          <cell r="U551" t="str">
            <v>×</v>
          </cell>
          <cell r="V551" t="str">
            <v>×</v>
          </cell>
        </row>
        <row r="552">
          <cell r="B552" t="str">
            <v>商法学</v>
          </cell>
          <cell r="C552" t="str">
            <v>法学类</v>
          </cell>
          <cell r="D552" t="str">
            <v>商法学</v>
          </cell>
          <cell r="E552" t="str">
            <v> </v>
          </cell>
          <cell r="F552" t="str">
            <v>978-7-04-050075-2</v>
          </cell>
          <cell r="G552" t="str">
            <v>范健、赵旭东、叶林</v>
          </cell>
          <cell r="H552" t="str">
            <v>高等教育出版社</v>
          </cell>
          <cell r="I552">
            <v>2019.1</v>
          </cell>
          <cell r="J552">
            <v>1</v>
          </cell>
          <cell r="K552">
            <v>49.5</v>
          </cell>
          <cell r="L552" t="str">
            <v>马工程重点教材</v>
          </cell>
          <cell r="M552" t="str">
            <v>×</v>
          </cell>
          <cell r="N552" t="str">
            <v>√</v>
          </cell>
          <cell r="O552" t="str">
            <v>√</v>
          </cell>
          <cell r="P552" t="str">
            <v>√</v>
          </cell>
          <cell r="Q552" t="str">
            <v>√</v>
          </cell>
          <cell r="R552" t="str">
            <v> </v>
          </cell>
          <cell r="S552" t="str">
            <v> </v>
          </cell>
          <cell r="T552" t="str">
            <v>×</v>
          </cell>
          <cell r="U552" t="str">
            <v>×</v>
          </cell>
          <cell r="V552" t="str">
            <v>×</v>
          </cell>
        </row>
        <row r="553">
          <cell r="B553" t="str">
            <v>公司法</v>
          </cell>
          <cell r="C553" t="str">
            <v>法学类</v>
          </cell>
          <cell r="D553" t="str">
            <v>商法学</v>
          </cell>
          <cell r="E553" t="str">
            <v> </v>
          </cell>
          <cell r="F553" t="str">
            <v>978-7-04-050075-2</v>
          </cell>
          <cell r="G553" t="str">
            <v>范健、赵旭东、叶林</v>
          </cell>
          <cell r="H553" t="str">
            <v>高等教育出版社</v>
          </cell>
          <cell r="I553">
            <v>2019.1</v>
          </cell>
          <cell r="J553">
            <v>1</v>
          </cell>
          <cell r="K553">
            <v>49.5</v>
          </cell>
          <cell r="L553" t="str">
            <v>马工程重点教材</v>
          </cell>
          <cell r="M553" t="str">
            <v>×</v>
          </cell>
          <cell r="N553" t="str">
            <v>√</v>
          </cell>
          <cell r="O553" t="str">
            <v>√</v>
          </cell>
          <cell r="P553" t="str">
            <v>√</v>
          </cell>
          <cell r="Q553" t="str">
            <v>√</v>
          </cell>
          <cell r="R553" t="str">
            <v> </v>
          </cell>
          <cell r="S553" t="str">
            <v> </v>
          </cell>
          <cell r="T553" t="str">
            <v>×</v>
          </cell>
          <cell r="U553" t="str">
            <v>×</v>
          </cell>
          <cell r="V553" t="str">
            <v>×</v>
          </cell>
        </row>
        <row r="554">
          <cell r="B554" t="str">
            <v>保险法</v>
          </cell>
          <cell r="C554" t="str">
            <v>法学类</v>
          </cell>
          <cell r="D554" t="str">
            <v>商法学</v>
          </cell>
          <cell r="E554" t="str">
            <v> </v>
          </cell>
          <cell r="F554" t="str">
            <v>978-7-04-050075-2</v>
          </cell>
          <cell r="G554" t="str">
            <v>范健、赵旭东、叶林</v>
          </cell>
          <cell r="H554" t="str">
            <v>高等教育出版社</v>
          </cell>
          <cell r="I554">
            <v>2019.1</v>
          </cell>
          <cell r="J554">
            <v>1</v>
          </cell>
          <cell r="K554">
            <v>49.5</v>
          </cell>
          <cell r="L554" t="str">
            <v>马工程重点教材</v>
          </cell>
          <cell r="M554" t="str">
            <v>×</v>
          </cell>
          <cell r="N554" t="str">
            <v>√</v>
          </cell>
          <cell r="O554" t="str">
            <v>√</v>
          </cell>
          <cell r="P554" t="str">
            <v>√</v>
          </cell>
          <cell r="Q554" t="str">
            <v>√</v>
          </cell>
          <cell r="R554" t="str">
            <v> </v>
          </cell>
          <cell r="S554" t="str">
            <v> </v>
          </cell>
          <cell r="T554" t="str">
            <v>×</v>
          </cell>
          <cell r="U554" t="str">
            <v>×</v>
          </cell>
          <cell r="V554" t="str">
            <v>×</v>
          </cell>
        </row>
        <row r="555">
          <cell r="B555" t="str">
            <v>证券法</v>
          </cell>
          <cell r="C555" t="str">
            <v>法学类</v>
          </cell>
          <cell r="D555" t="str">
            <v>商法学</v>
          </cell>
          <cell r="E555" t="str">
            <v> </v>
          </cell>
          <cell r="F555" t="str">
            <v>978-7-04-050075-2</v>
          </cell>
          <cell r="G555" t="str">
            <v>范健、赵旭东、叶林</v>
          </cell>
          <cell r="H555" t="str">
            <v>高等教育出版社</v>
          </cell>
          <cell r="I555">
            <v>2019.1</v>
          </cell>
          <cell r="J555">
            <v>1</v>
          </cell>
          <cell r="K555">
            <v>49.5</v>
          </cell>
          <cell r="L555" t="str">
            <v>马工程重点教材</v>
          </cell>
          <cell r="M555" t="str">
            <v>×</v>
          </cell>
          <cell r="N555" t="str">
            <v>√</v>
          </cell>
          <cell r="O555" t="str">
            <v>√</v>
          </cell>
          <cell r="P555" t="str">
            <v>√</v>
          </cell>
          <cell r="Q555" t="str">
            <v>√</v>
          </cell>
          <cell r="R555" t="str">
            <v> </v>
          </cell>
          <cell r="S555" t="str">
            <v> </v>
          </cell>
          <cell r="T555" t="str">
            <v>×</v>
          </cell>
          <cell r="U555" t="str">
            <v>×</v>
          </cell>
          <cell r="V555" t="str">
            <v>×</v>
          </cell>
        </row>
        <row r="556">
          <cell r="B556" t="str">
            <v>金融法</v>
          </cell>
          <cell r="C556" t="str">
            <v>法学类</v>
          </cell>
          <cell r="D556" t="str">
            <v>商法学</v>
          </cell>
          <cell r="E556" t="str">
            <v> </v>
          </cell>
          <cell r="F556" t="str">
            <v>978-7-04-050075-2</v>
          </cell>
          <cell r="G556" t="str">
            <v>范健、赵旭东、叶林</v>
          </cell>
          <cell r="H556" t="str">
            <v>高等教育出版社</v>
          </cell>
          <cell r="I556">
            <v>2019.1</v>
          </cell>
          <cell r="J556">
            <v>1</v>
          </cell>
          <cell r="K556">
            <v>49.5</v>
          </cell>
          <cell r="L556" t="str">
            <v>马工程重点教材</v>
          </cell>
          <cell r="M556" t="str">
            <v>×</v>
          </cell>
          <cell r="N556" t="str">
            <v>√</v>
          </cell>
          <cell r="O556" t="str">
            <v>√</v>
          </cell>
          <cell r="P556" t="str">
            <v>√</v>
          </cell>
          <cell r="Q556" t="str">
            <v>√</v>
          </cell>
          <cell r="R556" t="str">
            <v> </v>
          </cell>
          <cell r="S556" t="str">
            <v> </v>
          </cell>
          <cell r="T556" t="str">
            <v>×</v>
          </cell>
          <cell r="U556" t="str">
            <v>×</v>
          </cell>
          <cell r="V556" t="str">
            <v>×</v>
          </cell>
        </row>
        <row r="557">
          <cell r="B557" t="str">
            <v>破产法</v>
          </cell>
          <cell r="C557" t="str">
            <v>法学类</v>
          </cell>
          <cell r="D557" t="str">
            <v>商法学</v>
          </cell>
          <cell r="E557" t="str">
            <v> </v>
          </cell>
          <cell r="F557" t="str">
            <v>978-7-04-050075-2</v>
          </cell>
          <cell r="G557" t="str">
            <v>范健、赵旭东、叶林</v>
          </cell>
          <cell r="H557" t="str">
            <v>高等教育出版社</v>
          </cell>
          <cell r="I557">
            <v>2019.1</v>
          </cell>
          <cell r="J557">
            <v>1</v>
          </cell>
          <cell r="K557">
            <v>49.5</v>
          </cell>
          <cell r="L557" t="str">
            <v>马工程重点教材</v>
          </cell>
          <cell r="M557" t="str">
            <v>×</v>
          </cell>
          <cell r="N557" t="str">
            <v>√</v>
          </cell>
          <cell r="O557" t="str">
            <v>√</v>
          </cell>
          <cell r="P557" t="str">
            <v>√</v>
          </cell>
          <cell r="Q557" t="str">
            <v>√</v>
          </cell>
          <cell r="R557" t="str">
            <v> </v>
          </cell>
          <cell r="S557" t="str">
            <v> </v>
          </cell>
          <cell r="T557" t="str">
            <v>×</v>
          </cell>
          <cell r="U557" t="str">
            <v>×</v>
          </cell>
          <cell r="V557" t="str">
            <v>×</v>
          </cell>
        </row>
        <row r="558">
          <cell r="B558" t="str">
            <v>中国史学史</v>
          </cell>
          <cell r="C558" t="str">
            <v>历史学类</v>
          </cell>
          <cell r="D558" t="str">
            <v>中国史学史</v>
          </cell>
          <cell r="E558" t="str">
            <v> </v>
          </cell>
          <cell r="F558" t="str">
            <v>978-7-04-050883-3</v>
          </cell>
          <cell r="G558" t="str">
            <v>瞿林东</v>
          </cell>
          <cell r="H558" t="str">
            <v>高等教育出版社</v>
          </cell>
          <cell r="I558">
            <v>2019.1</v>
          </cell>
          <cell r="J558">
            <v>1</v>
          </cell>
          <cell r="K558">
            <v>57</v>
          </cell>
          <cell r="L558" t="str">
            <v>马工程重点教材</v>
          </cell>
          <cell r="M558" t="str">
            <v>×</v>
          </cell>
          <cell r="N558" t="str">
            <v>√</v>
          </cell>
          <cell r="O558" t="str">
            <v>√</v>
          </cell>
          <cell r="P558" t="str">
            <v>√</v>
          </cell>
          <cell r="Q558" t="str">
            <v>√</v>
          </cell>
          <cell r="R558" t="str">
            <v> </v>
          </cell>
          <cell r="S558" t="str">
            <v> </v>
          </cell>
          <cell r="T558" t="str">
            <v>×</v>
          </cell>
          <cell r="U558" t="str">
            <v>×</v>
          </cell>
          <cell r="V558" t="str">
            <v>×</v>
          </cell>
        </row>
        <row r="559">
          <cell r="B559" t="str">
            <v>二十世纪中国史学</v>
          </cell>
          <cell r="C559" t="str">
            <v>历史学类</v>
          </cell>
          <cell r="D559" t="str">
            <v>中国史学史</v>
          </cell>
          <cell r="E559" t="str">
            <v> </v>
          </cell>
          <cell r="F559" t="str">
            <v>978-7-04-050883-3</v>
          </cell>
          <cell r="G559" t="str">
            <v>瞿林东</v>
          </cell>
          <cell r="H559" t="str">
            <v>高等教育出版社</v>
          </cell>
          <cell r="I559">
            <v>2019.1</v>
          </cell>
          <cell r="J559">
            <v>1</v>
          </cell>
          <cell r="K559">
            <v>57</v>
          </cell>
          <cell r="L559" t="str">
            <v>马工程重点教材</v>
          </cell>
          <cell r="M559" t="str">
            <v>×</v>
          </cell>
          <cell r="N559" t="str">
            <v>√</v>
          </cell>
          <cell r="O559" t="str">
            <v>√</v>
          </cell>
          <cell r="P559" t="str">
            <v>√</v>
          </cell>
          <cell r="Q559" t="str">
            <v>√</v>
          </cell>
          <cell r="R559" t="str">
            <v> </v>
          </cell>
          <cell r="S559" t="str">
            <v> </v>
          </cell>
          <cell r="T559" t="str">
            <v>×</v>
          </cell>
          <cell r="U559" t="str">
            <v>×</v>
          </cell>
          <cell r="V559" t="str">
            <v>×</v>
          </cell>
        </row>
        <row r="560">
          <cell r="B560" t="str">
            <v>史学史</v>
          </cell>
          <cell r="C560" t="str">
            <v>历史学类</v>
          </cell>
          <cell r="D560" t="str">
            <v>中国史学史</v>
          </cell>
          <cell r="E560" t="str">
            <v> </v>
          </cell>
          <cell r="F560" t="str">
            <v>978-7-04-050883-3</v>
          </cell>
          <cell r="G560" t="str">
            <v>瞿林东</v>
          </cell>
          <cell r="H560" t="str">
            <v>高等教育出版社</v>
          </cell>
          <cell r="I560">
            <v>2019.1</v>
          </cell>
          <cell r="J560">
            <v>1</v>
          </cell>
          <cell r="K560">
            <v>57</v>
          </cell>
          <cell r="L560" t="str">
            <v>马工程重点教材</v>
          </cell>
          <cell r="M560" t="str">
            <v>×</v>
          </cell>
          <cell r="N560" t="str">
            <v>√</v>
          </cell>
          <cell r="O560" t="str">
            <v>√</v>
          </cell>
          <cell r="P560" t="str">
            <v>√</v>
          </cell>
          <cell r="Q560" t="str">
            <v>√</v>
          </cell>
          <cell r="R560" t="str">
            <v> </v>
          </cell>
          <cell r="S560" t="str">
            <v> </v>
          </cell>
          <cell r="T560" t="str">
            <v>×</v>
          </cell>
          <cell r="U560" t="str">
            <v>×</v>
          </cell>
          <cell r="V560" t="str">
            <v>×</v>
          </cell>
        </row>
        <row r="561">
          <cell r="B561" t="str">
            <v>中国史学简史</v>
          </cell>
          <cell r="C561" t="str">
            <v>历史学类</v>
          </cell>
          <cell r="D561" t="str">
            <v>中国史学史</v>
          </cell>
          <cell r="E561" t="str">
            <v> </v>
          </cell>
          <cell r="F561" t="str">
            <v>978-7-04-050883-3</v>
          </cell>
          <cell r="G561" t="str">
            <v>瞿林东</v>
          </cell>
          <cell r="H561" t="str">
            <v>高等教育出版社</v>
          </cell>
          <cell r="I561">
            <v>2019.1</v>
          </cell>
          <cell r="J561">
            <v>1</v>
          </cell>
          <cell r="K561">
            <v>57</v>
          </cell>
          <cell r="L561" t="str">
            <v>马工程重点教材</v>
          </cell>
          <cell r="M561" t="str">
            <v>×</v>
          </cell>
          <cell r="N561" t="str">
            <v>√</v>
          </cell>
          <cell r="O561" t="str">
            <v>√</v>
          </cell>
          <cell r="P561" t="str">
            <v>√</v>
          </cell>
          <cell r="Q561" t="str">
            <v>√</v>
          </cell>
          <cell r="R561" t="str">
            <v> </v>
          </cell>
          <cell r="S561" t="str">
            <v> </v>
          </cell>
          <cell r="T561" t="str">
            <v>×</v>
          </cell>
          <cell r="U561" t="str">
            <v>×</v>
          </cell>
          <cell r="V561" t="str">
            <v>×</v>
          </cell>
        </row>
        <row r="562">
          <cell r="B562" t="str">
            <v>中国史学史（含史源学）</v>
          </cell>
          <cell r="C562" t="str">
            <v>历史学类</v>
          </cell>
          <cell r="D562" t="str">
            <v>中国史学史</v>
          </cell>
          <cell r="E562" t="str">
            <v> </v>
          </cell>
          <cell r="F562" t="str">
            <v>978-7-04-050883-3</v>
          </cell>
          <cell r="G562" t="str">
            <v>瞿林东</v>
          </cell>
          <cell r="H562" t="str">
            <v>高等教育出版社</v>
          </cell>
          <cell r="I562">
            <v>2019.1</v>
          </cell>
          <cell r="J562">
            <v>1</v>
          </cell>
          <cell r="K562">
            <v>57</v>
          </cell>
          <cell r="L562" t="str">
            <v>马工程重点教材</v>
          </cell>
          <cell r="M562" t="str">
            <v>×</v>
          </cell>
          <cell r="N562" t="str">
            <v>√</v>
          </cell>
          <cell r="O562" t="str">
            <v>√</v>
          </cell>
          <cell r="P562" t="str">
            <v>√</v>
          </cell>
          <cell r="Q562" t="str">
            <v>√</v>
          </cell>
          <cell r="R562" t="str">
            <v> </v>
          </cell>
          <cell r="S562" t="str">
            <v> </v>
          </cell>
          <cell r="T562" t="str">
            <v>×</v>
          </cell>
          <cell r="U562" t="str">
            <v>×</v>
          </cell>
          <cell r="V562" t="str">
            <v>×</v>
          </cell>
        </row>
        <row r="563">
          <cell r="B563" t="str">
            <v>中国史学史与文选</v>
          </cell>
          <cell r="C563" t="str">
            <v>历史学类</v>
          </cell>
          <cell r="D563" t="str">
            <v>中国史学史</v>
          </cell>
          <cell r="E563" t="str">
            <v> </v>
          </cell>
          <cell r="F563" t="str">
            <v>978-7-04-050883-3</v>
          </cell>
          <cell r="G563" t="str">
            <v>瞿林东</v>
          </cell>
          <cell r="H563" t="str">
            <v>高等教育出版社</v>
          </cell>
          <cell r="I563">
            <v>2019.1</v>
          </cell>
          <cell r="J563">
            <v>1</v>
          </cell>
          <cell r="K563">
            <v>57</v>
          </cell>
          <cell r="L563" t="str">
            <v>马工程重点教材</v>
          </cell>
          <cell r="M563" t="str">
            <v>×</v>
          </cell>
          <cell r="N563" t="str">
            <v>√</v>
          </cell>
          <cell r="O563" t="str">
            <v>√</v>
          </cell>
          <cell r="P563" t="str">
            <v>√</v>
          </cell>
          <cell r="Q563" t="str">
            <v>√</v>
          </cell>
          <cell r="R563" t="str">
            <v> </v>
          </cell>
          <cell r="S563" t="str">
            <v> </v>
          </cell>
          <cell r="T563" t="str">
            <v>×</v>
          </cell>
          <cell r="U563" t="str">
            <v>×</v>
          </cell>
          <cell r="V563" t="str">
            <v>×</v>
          </cell>
        </row>
        <row r="564">
          <cell r="B564" t="str">
            <v>中国史学史专题</v>
          </cell>
          <cell r="C564" t="str">
            <v>历史学类</v>
          </cell>
          <cell r="D564" t="str">
            <v>中国史学史</v>
          </cell>
          <cell r="E564" t="str">
            <v> </v>
          </cell>
          <cell r="F564" t="str">
            <v>978-7-04-050883-3</v>
          </cell>
          <cell r="G564" t="str">
            <v>瞿林东</v>
          </cell>
          <cell r="H564" t="str">
            <v>高等教育出版社</v>
          </cell>
          <cell r="I564">
            <v>2019.1</v>
          </cell>
          <cell r="J564">
            <v>1</v>
          </cell>
          <cell r="K564">
            <v>57</v>
          </cell>
          <cell r="L564" t="str">
            <v>马工程重点教材</v>
          </cell>
          <cell r="M564" t="str">
            <v>×</v>
          </cell>
          <cell r="N564" t="str">
            <v>√</v>
          </cell>
          <cell r="O564" t="str">
            <v>√</v>
          </cell>
          <cell r="P564" t="str">
            <v>√</v>
          </cell>
          <cell r="Q564" t="str">
            <v>√</v>
          </cell>
          <cell r="R564" t="str">
            <v> </v>
          </cell>
          <cell r="S564" t="str">
            <v> </v>
          </cell>
          <cell r="T564" t="str">
            <v>×</v>
          </cell>
          <cell r="U564" t="str">
            <v>×</v>
          </cell>
          <cell r="V564" t="str">
            <v>×</v>
          </cell>
        </row>
        <row r="565">
          <cell r="B565" t="str">
            <v>中国经济史</v>
          </cell>
          <cell r="C565" t="str">
            <v>经济类</v>
          </cell>
          <cell r="D565" t="str">
            <v>中国经济史</v>
          </cell>
          <cell r="E565" t="str">
            <v> </v>
          </cell>
          <cell r="F565" t="str">
            <v>978-7-04-050130-8</v>
          </cell>
          <cell r="G565" t="str">
            <v>王玉茹、萧国亮、宁欣</v>
          </cell>
          <cell r="H565" t="str">
            <v>高等教育出版社</v>
          </cell>
          <cell r="I565">
            <v>2019.1</v>
          </cell>
          <cell r="J565">
            <v>1</v>
          </cell>
          <cell r="K565">
            <v>52</v>
          </cell>
          <cell r="L565" t="str">
            <v>马工程重点教材</v>
          </cell>
          <cell r="M565" t="str">
            <v>×</v>
          </cell>
          <cell r="N565" t="str">
            <v>√</v>
          </cell>
          <cell r="O565" t="str">
            <v>√</v>
          </cell>
          <cell r="P565" t="str">
            <v>√</v>
          </cell>
          <cell r="Q565" t="str">
            <v>√</v>
          </cell>
          <cell r="R565" t="str">
            <v> </v>
          </cell>
          <cell r="S565" t="str">
            <v> </v>
          </cell>
          <cell r="T565" t="str">
            <v>×</v>
          </cell>
          <cell r="U565" t="str">
            <v>×</v>
          </cell>
          <cell r="V565" t="str">
            <v>×</v>
          </cell>
        </row>
        <row r="566">
          <cell r="B566" t="str">
            <v>中国古代经济史</v>
          </cell>
          <cell r="C566" t="str">
            <v>经济类</v>
          </cell>
          <cell r="D566" t="str">
            <v>中国经济史</v>
          </cell>
          <cell r="E566" t="str">
            <v> </v>
          </cell>
          <cell r="F566" t="str">
            <v>978-7-04-050130-8</v>
          </cell>
          <cell r="G566" t="str">
            <v>王玉茹、萧国亮、宁欣</v>
          </cell>
          <cell r="H566" t="str">
            <v>高等教育出版社</v>
          </cell>
          <cell r="I566">
            <v>2019.1</v>
          </cell>
          <cell r="J566">
            <v>1</v>
          </cell>
          <cell r="K566">
            <v>52</v>
          </cell>
          <cell r="L566" t="str">
            <v>马工程重点教材</v>
          </cell>
          <cell r="M566" t="str">
            <v>×</v>
          </cell>
          <cell r="N566" t="str">
            <v>√</v>
          </cell>
          <cell r="O566" t="str">
            <v>√</v>
          </cell>
          <cell r="P566" t="str">
            <v>√</v>
          </cell>
          <cell r="Q566" t="str">
            <v>√</v>
          </cell>
          <cell r="R566" t="str">
            <v> </v>
          </cell>
          <cell r="S566" t="str">
            <v> </v>
          </cell>
          <cell r="T566" t="str">
            <v>×</v>
          </cell>
          <cell r="U566" t="str">
            <v>×</v>
          </cell>
          <cell r="V566" t="str">
            <v>×</v>
          </cell>
        </row>
        <row r="567">
          <cell r="B567" t="str">
            <v>中国近代经济史</v>
          </cell>
          <cell r="C567" t="str">
            <v>经济类</v>
          </cell>
          <cell r="D567" t="str">
            <v>中国经济史</v>
          </cell>
          <cell r="E567" t="str">
            <v> </v>
          </cell>
          <cell r="F567" t="str">
            <v>978-7-04-050130-8</v>
          </cell>
          <cell r="G567" t="str">
            <v>王玉茹、萧国亮、宁欣</v>
          </cell>
          <cell r="H567" t="str">
            <v>高等教育出版社</v>
          </cell>
          <cell r="I567">
            <v>2019.1</v>
          </cell>
          <cell r="J567">
            <v>1</v>
          </cell>
          <cell r="K567">
            <v>52</v>
          </cell>
          <cell r="L567" t="str">
            <v>马工程重点教材</v>
          </cell>
          <cell r="M567" t="str">
            <v>×</v>
          </cell>
          <cell r="N567" t="str">
            <v>√</v>
          </cell>
          <cell r="O567" t="str">
            <v>√</v>
          </cell>
          <cell r="P567" t="str">
            <v>√</v>
          </cell>
          <cell r="Q567" t="str">
            <v>√</v>
          </cell>
          <cell r="R567" t="str">
            <v> </v>
          </cell>
          <cell r="S567" t="str">
            <v> </v>
          </cell>
          <cell r="T567" t="str">
            <v>×</v>
          </cell>
          <cell r="U567" t="str">
            <v>×</v>
          </cell>
          <cell r="V567" t="str">
            <v>×</v>
          </cell>
        </row>
        <row r="568">
          <cell r="B568" t="str">
            <v>中国当代经济史</v>
          </cell>
          <cell r="C568" t="str">
            <v>经济类</v>
          </cell>
          <cell r="D568" t="str">
            <v>中国经济史</v>
          </cell>
          <cell r="E568" t="str">
            <v> </v>
          </cell>
          <cell r="F568" t="str">
            <v>978-7-04-050130-8</v>
          </cell>
          <cell r="G568" t="str">
            <v>王玉茹、萧国亮、宁欣</v>
          </cell>
          <cell r="H568" t="str">
            <v>高等教育出版社</v>
          </cell>
          <cell r="I568">
            <v>2019.1</v>
          </cell>
          <cell r="J568">
            <v>1</v>
          </cell>
          <cell r="K568">
            <v>52</v>
          </cell>
          <cell r="L568" t="str">
            <v>马工程重点教材</v>
          </cell>
          <cell r="M568" t="str">
            <v>×</v>
          </cell>
          <cell r="N568" t="str">
            <v>√</v>
          </cell>
          <cell r="O568" t="str">
            <v>√</v>
          </cell>
          <cell r="P568" t="str">
            <v>√</v>
          </cell>
          <cell r="Q568" t="str">
            <v>√</v>
          </cell>
          <cell r="R568" t="str">
            <v> </v>
          </cell>
          <cell r="S568" t="str">
            <v> </v>
          </cell>
          <cell r="T568" t="str">
            <v>×</v>
          </cell>
          <cell r="U568" t="str">
            <v>×</v>
          </cell>
          <cell r="V568" t="str">
            <v>×</v>
          </cell>
        </row>
        <row r="569">
          <cell r="B569" t="str">
            <v>新中国经济史</v>
          </cell>
          <cell r="C569" t="str">
            <v>经济类</v>
          </cell>
          <cell r="D569" t="str">
            <v>中国经济史</v>
          </cell>
          <cell r="E569" t="str">
            <v> </v>
          </cell>
          <cell r="F569" t="str">
            <v>978-7-04-050130-8</v>
          </cell>
          <cell r="G569" t="str">
            <v>王玉茹、萧国亮、宁欣</v>
          </cell>
          <cell r="H569" t="str">
            <v>高等教育出版社</v>
          </cell>
          <cell r="I569">
            <v>2019.1</v>
          </cell>
          <cell r="J569">
            <v>1</v>
          </cell>
          <cell r="K569">
            <v>52</v>
          </cell>
          <cell r="L569" t="str">
            <v>马工程重点教材</v>
          </cell>
          <cell r="M569" t="str">
            <v>×</v>
          </cell>
          <cell r="N569" t="str">
            <v>√</v>
          </cell>
          <cell r="O569" t="str">
            <v>√</v>
          </cell>
          <cell r="P569" t="str">
            <v>√</v>
          </cell>
          <cell r="Q569" t="str">
            <v>√</v>
          </cell>
          <cell r="R569" t="str">
            <v> </v>
          </cell>
          <cell r="S569" t="str">
            <v> </v>
          </cell>
          <cell r="T569" t="str">
            <v>×</v>
          </cell>
          <cell r="U569" t="str">
            <v>×</v>
          </cell>
          <cell r="V569" t="str">
            <v>×</v>
          </cell>
        </row>
        <row r="570">
          <cell r="B570" t="str">
            <v>当代新闻写作</v>
          </cell>
          <cell r="C570" t="str">
            <v>新闻学类</v>
          </cell>
          <cell r="D570" t="str">
            <v>新闻采访与写作</v>
          </cell>
          <cell r="E570" t="str">
            <v> </v>
          </cell>
          <cell r="F570" t="str">
            <v>978-7-04-048502-8</v>
          </cell>
          <cell r="G570" t="str">
            <v>罗以澄、丁柏铨、张征</v>
          </cell>
          <cell r="H570" t="str">
            <v>高等教育出版社</v>
          </cell>
          <cell r="I570">
            <v>2019.1</v>
          </cell>
          <cell r="J570">
            <v>1</v>
          </cell>
          <cell r="K570">
            <v>47.3</v>
          </cell>
          <cell r="L570" t="str">
            <v>马工程重点教材</v>
          </cell>
          <cell r="M570" t="str">
            <v>×</v>
          </cell>
          <cell r="N570" t="str">
            <v>√</v>
          </cell>
          <cell r="O570" t="str">
            <v>√</v>
          </cell>
          <cell r="P570" t="str">
            <v>√</v>
          </cell>
          <cell r="Q570" t="str">
            <v>√</v>
          </cell>
          <cell r="R570" t="str">
            <v> </v>
          </cell>
          <cell r="S570" t="str">
            <v> </v>
          </cell>
          <cell r="T570" t="str">
            <v>×</v>
          </cell>
          <cell r="U570" t="str">
            <v>×</v>
          </cell>
          <cell r="V570" t="str">
            <v>×</v>
          </cell>
        </row>
        <row r="571">
          <cell r="B571" t="str">
            <v>新闻采访与写作</v>
          </cell>
          <cell r="C571" t="str">
            <v>新闻学类</v>
          </cell>
          <cell r="D571" t="str">
            <v>新闻采访与写作</v>
          </cell>
          <cell r="E571" t="str">
            <v> </v>
          </cell>
          <cell r="F571" t="str">
            <v>978-7-04-048502-8</v>
          </cell>
          <cell r="G571" t="str">
            <v>罗以澄、丁柏铨、张征</v>
          </cell>
          <cell r="H571" t="str">
            <v>高等教育出版社</v>
          </cell>
          <cell r="I571">
            <v>2019.1</v>
          </cell>
          <cell r="J571">
            <v>1</v>
          </cell>
          <cell r="K571">
            <v>47.3</v>
          </cell>
          <cell r="L571" t="str">
            <v>马工程重点教材</v>
          </cell>
          <cell r="M571" t="str">
            <v>×</v>
          </cell>
          <cell r="N571" t="str">
            <v>√</v>
          </cell>
          <cell r="O571" t="str">
            <v>√</v>
          </cell>
          <cell r="P571" t="str">
            <v>√</v>
          </cell>
          <cell r="Q571" t="str">
            <v>√</v>
          </cell>
          <cell r="R571" t="str">
            <v> </v>
          </cell>
          <cell r="S571" t="str">
            <v> </v>
          </cell>
          <cell r="T571" t="str">
            <v>×</v>
          </cell>
          <cell r="U571" t="str">
            <v>×</v>
          </cell>
          <cell r="V571" t="str">
            <v>×</v>
          </cell>
        </row>
        <row r="572">
          <cell r="B572" t="str">
            <v>初级新闻采访与写作</v>
          </cell>
          <cell r="C572" t="str">
            <v>新闻学类</v>
          </cell>
          <cell r="D572" t="str">
            <v>新闻采访与写作</v>
          </cell>
          <cell r="E572" t="str">
            <v> </v>
          </cell>
          <cell r="F572" t="str">
            <v>978-7-04-048502-8</v>
          </cell>
          <cell r="G572" t="str">
            <v>罗以澄、丁柏铨、张征</v>
          </cell>
          <cell r="H572" t="str">
            <v>高等教育出版社</v>
          </cell>
          <cell r="I572">
            <v>2019.1</v>
          </cell>
          <cell r="J572">
            <v>1</v>
          </cell>
          <cell r="K572">
            <v>47.3</v>
          </cell>
          <cell r="L572" t="str">
            <v>马工程重点教材</v>
          </cell>
          <cell r="M572" t="str">
            <v>×</v>
          </cell>
          <cell r="N572" t="str">
            <v>√</v>
          </cell>
          <cell r="O572" t="str">
            <v>√</v>
          </cell>
          <cell r="P572" t="str">
            <v>√</v>
          </cell>
          <cell r="Q572" t="str">
            <v>√</v>
          </cell>
          <cell r="R572" t="str">
            <v> </v>
          </cell>
          <cell r="S572" t="str">
            <v> </v>
          </cell>
          <cell r="T572" t="str">
            <v>×</v>
          </cell>
          <cell r="U572" t="str">
            <v>×</v>
          </cell>
          <cell r="V572" t="str">
            <v>×</v>
          </cell>
        </row>
        <row r="573">
          <cell r="B573" t="str">
            <v>新闻采访写作</v>
          </cell>
          <cell r="C573" t="str">
            <v>新闻学类</v>
          </cell>
          <cell r="D573" t="str">
            <v>新闻采访与写作</v>
          </cell>
          <cell r="E573" t="str">
            <v> </v>
          </cell>
          <cell r="F573" t="str">
            <v>978-7-04-048502-8</v>
          </cell>
          <cell r="G573" t="str">
            <v>罗以澄、丁柏铨、张征</v>
          </cell>
          <cell r="H573" t="str">
            <v>高等教育出版社</v>
          </cell>
          <cell r="I573">
            <v>2019.1</v>
          </cell>
          <cell r="J573">
            <v>1</v>
          </cell>
          <cell r="K573">
            <v>47.3</v>
          </cell>
          <cell r="L573" t="str">
            <v>马工程重点教材</v>
          </cell>
          <cell r="M573" t="str">
            <v>×</v>
          </cell>
          <cell r="N573" t="str">
            <v>√</v>
          </cell>
          <cell r="O573" t="str">
            <v>√</v>
          </cell>
          <cell r="P573" t="str">
            <v>√</v>
          </cell>
          <cell r="Q573" t="str">
            <v>√</v>
          </cell>
          <cell r="R573" t="str">
            <v> </v>
          </cell>
          <cell r="S573" t="str">
            <v> </v>
          </cell>
          <cell r="T573" t="str">
            <v>×</v>
          </cell>
          <cell r="U573" t="str">
            <v>×</v>
          </cell>
          <cell r="V573" t="str">
            <v>×</v>
          </cell>
        </row>
        <row r="574">
          <cell r="B574" t="str">
            <v>当代新闻采访与写作</v>
          </cell>
          <cell r="C574" t="str">
            <v>新闻学类</v>
          </cell>
          <cell r="D574" t="str">
            <v>新闻采访与写作</v>
          </cell>
          <cell r="E574" t="str">
            <v> </v>
          </cell>
          <cell r="F574" t="str">
            <v>978-7-04-048502-8</v>
          </cell>
          <cell r="G574" t="str">
            <v>罗以澄、丁柏铨、张征</v>
          </cell>
          <cell r="H574" t="str">
            <v>高等教育出版社</v>
          </cell>
          <cell r="I574">
            <v>2019.1</v>
          </cell>
          <cell r="J574">
            <v>1</v>
          </cell>
          <cell r="K574">
            <v>47.3</v>
          </cell>
          <cell r="L574" t="str">
            <v>马工程重点教材</v>
          </cell>
          <cell r="M574" t="str">
            <v>×</v>
          </cell>
          <cell r="N574" t="str">
            <v>√</v>
          </cell>
          <cell r="O574" t="str">
            <v>√</v>
          </cell>
          <cell r="P574" t="str">
            <v>√</v>
          </cell>
          <cell r="Q574" t="str">
            <v>√</v>
          </cell>
          <cell r="R574" t="str">
            <v> </v>
          </cell>
          <cell r="S574" t="str">
            <v> </v>
          </cell>
          <cell r="T574" t="str">
            <v>×</v>
          </cell>
          <cell r="U574" t="str">
            <v>×</v>
          </cell>
          <cell r="V574" t="str">
            <v>×</v>
          </cell>
        </row>
        <row r="575">
          <cell r="B575" t="str">
            <v>高级新闻采访与写作</v>
          </cell>
          <cell r="C575" t="str">
            <v>新闻学类</v>
          </cell>
          <cell r="D575" t="str">
            <v>新闻采访与写作</v>
          </cell>
          <cell r="E575" t="str">
            <v> </v>
          </cell>
          <cell r="F575" t="str">
            <v>978-7-04-048502-8</v>
          </cell>
          <cell r="G575" t="str">
            <v>罗以澄、丁柏铨、张征</v>
          </cell>
          <cell r="H575" t="str">
            <v>高等教育出版社</v>
          </cell>
          <cell r="I575">
            <v>2019.1</v>
          </cell>
          <cell r="J575">
            <v>1</v>
          </cell>
          <cell r="K575">
            <v>47.3</v>
          </cell>
          <cell r="L575" t="str">
            <v>马工程重点教材</v>
          </cell>
          <cell r="M575" t="str">
            <v>×</v>
          </cell>
          <cell r="N575" t="str">
            <v>√</v>
          </cell>
          <cell r="O575" t="str">
            <v>√</v>
          </cell>
          <cell r="P575" t="str">
            <v>√</v>
          </cell>
          <cell r="Q575" t="str">
            <v>√</v>
          </cell>
          <cell r="R575" t="str">
            <v> </v>
          </cell>
          <cell r="S575" t="str">
            <v> </v>
          </cell>
          <cell r="T575" t="str">
            <v>×</v>
          </cell>
          <cell r="U575" t="str">
            <v>×</v>
          </cell>
          <cell r="V575" t="str">
            <v>×</v>
          </cell>
        </row>
        <row r="576">
          <cell r="B576" t="str">
            <v>高级新闻采写</v>
          </cell>
          <cell r="C576" t="str">
            <v>新闻学类</v>
          </cell>
          <cell r="D576" t="str">
            <v>新闻采访与写作</v>
          </cell>
          <cell r="E576" t="str">
            <v> </v>
          </cell>
          <cell r="F576" t="str">
            <v>978-7-04-048502-8</v>
          </cell>
          <cell r="G576" t="str">
            <v>罗以澄、丁柏铨、张征</v>
          </cell>
          <cell r="H576" t="str">
            <v>高等教育出版社</v>
          </cell>
          <cell r="I576">
            <v>2019.1</v>
          </cell>
          <cell r="J576">
            <v>1</v>
          </cell>
          <cell r="K576">
            <v>47.3</v>
          </cell>
          <cell r="L576" t="str">
            <v>马工程重点教材</v>
          </cell>
          <cell r="M576" t="str">
            <v>×</v>
          </cell>
          <cell r="N576" t="str">
            <v>√</v>
          </cell>
          <cell r="O576" t="str">
            <v>√</v>
          </cell>
          <cell r="P576" t="str">
            <v>√</v>
          </cell>
          <cell r="Q576" t="str">
            <v>√</v>
          </cell>
          <cell r="R576" t="str">
            <v> </v>
          </cell>
          <cell r="S576" t="str">
            <v> </v>
          </cell>
          <cell r="T576" t="str">
            <v>×</v>
          </cell>
          <cell r="U576" t="str">
            <v>×</v>
          </cell>
          <cell r="V576" t="str">
            <v>×</v>
          </cell>
        </row>
        <row r="577">
          <cell r="B577" t="str">
            <v>高级新闻写作</v>
          </cell>
          <cell r="C577" t="str">
            <v>新闻学类</v>
          </cell>
          <cell r="D577" t="str">
            <v>新闻采访与写作</v>
          </cell>
          <cell r="E577" t="str">
            <v> </v>
          </cell>
          <cell r="F577" t="str">
            <v>978-7-04-048502-8</v>
          </cell>
          <cell r="G577" t="str">
            <v>罗以澄、丁柏铨、张征</v>
          </cell>
          <cell r="H577" t="str">
            <v>高等教育出版社</v>
          </cell>
          <cell r="I577">
            <v>2019.1</v>
          </cell>
          <cell r="J577">
            <v>1</v>
          </cell>
          <cell r="K577">
            <v>47.3</v>
          </cell>
          <cell r="L577" t="str">
            <v>马工程重点教材</v>
          </cell>
          <cell r="M577" t="str">
            <v>×</v>
          </cell>
          <cell r="N577" t="str">
            <v>√</v>
          </cell>
          <cell r="O577" t="str">
            <v>√</v>
          </cell>
          <cell r="P577" t="str">
            <v>√</v>
          </cell>
          <cell r="Q577" t="str">
            <v>√</v>
          </cell>
          <cell r="R577" t="str">
            <v> </v>
          </cell>
          <cell r="S577" t="str">
            <v> </v>
          </cell>
          <cell r="T577" t="str">
            <v>×</v>
          </cell>
          <cell r="U577" t="str">
            <v>×</v>
          </cell>
          <cell r="V577" t="str">
            <v>×</v>
          </cell>
        </row>
        <row r="578">
          <cell r="B578" t="str">
            <v>基础新闻写作</v>
          </cell>
          <cell r="C578" t="str">
            <v>新闻学类</v>
          </cell>
          <cell r="D578" t="str">
            <v>新闻采访与写作</v>
          </cell>
          <cell r="E578" t="str">
            <v> </v>
          </cell>
          <cell r="F578" t="str">
            <v>978-7-04-048502-8</v>
          </cell>
          <cell r="G578" t="str">
            <v>罗以澄、丁柏铨、张征</v>
          </cell>
          <cell r="H578" t="str">
            <v>高等教育出版社</v>
          </cell>
          <cell r="I578">
            <v>2019.1</v>
          </cell>
          <cell r="J578">
            <v>1</v>
          </cell>
          <cell r="K578">
            <v>47.3</v>
          </cell>
          <cell r="L578" t="str">
            <v>马工程重点教材</v>
          </cell>
          <cell r="M578" t="str">
            <v>×</v>
          </cell>
          <cell r="N578" t="str">
            <v>√</v>
          </cell>
          <cell r="O578" t="str">
            <v>√</v>
          </cell>
          <cell r="P578" t="str">
            <v>√</v>
          </cell>
          <cell r="Q578" t="str">
            <v>√</v>
          </cell>
          <cell r="R578" t="str">
            <v> </v>
          </cell>
          <cell r="S578" t="str">
            <v> </v>
          </cell>
          <cell r="T578" t="str">
            <v>×</v>
          </cell>
          <cell r="U578" t="str">
            <v>×</v>
          </cell>
          <cell r="V578" t="str">
            <v>×</v>
          </cell>
        </row>
        <row r="579">
          <cell r="B579" t="str">
            <v>全媒体新闻采写</v>
          </cell>
          <cell r="C579" t="str">
            <v>新闻学类</v>
          </cell>
          <cell r="D579" t="str">
            <v>新闻采访与写作</v>
          </cell>
          <cell r="E579" t="str">
            <v> </v>
          </cell>
          <cell r="F579" t="str">
            <v>978-7-04-048502-8</v>
          </cell>
          <cell r="G579" t="str">
            <v>罗以澄、丁柏铨、张征</v>
          </cell>
          <cell r="H579" t="str">
            <v>高等教育出版社</v>
          </cell>
          <cell r="I579">
            <v>2019.1</v>
          </cell>
          <cell r="J579">
            <v>1</v>
          </cell>
          <cell r="K579">
            <v>47.3</v>
          </cell>
          <cell r="L579" t="str">
            <v>马工程重点教材</v>
          </cell>
          <cell r="M579" t="str">
            <v>×</v>
          </cell>
          <cell r="N579" t="str">
            <v>√</v>
          </cell>
          <cell r="O579" t="str">
            <v>√</v>
          </cell>
          <cell r="P579" t="str">
            <v>√</v>
          </cell>
          <cell r="Q579" t="str">
            <v>√</v>
          </cell>
          <cell r="R579" t="str">
            <v> </v>
          </cell>
          <cell r="S579" t="str">
            <v> </v>
          </cell>
          <cell r="T579" t="str">
            <v>×</v>
          </cell>
          <cell r="U579" t="str">
            <v>×</v>
          </cell>
          <cell r="V579" t="str">
            <v>×</v>
          </cell>
        </row>
        <row r="580">
          <cell r="B580" t="str">
            <v>全媒体新闻采写教程</v>
          </cell>
          <cell r="C580" t="str">
            <v>新闻学类</v>
          </cell>
          <cell r="D580" t="str">
            <v>新闻采访与写作</v>
          </cell>
          <cell r="E580" t="str">
            <v> </v>
          </cell>
          <cell r="F580" t="str">
            <v>978-7-04-048502-8</v>
          </cell>
          <cell r="G580" t="str">
            <v>罗以澄、丁柏铨、张征</v>
          </cell>
          <cell r="H580" t="str">
            <v>高等教育出版社</v>
          </cell>
          <cell r="I580">
            <v>2019.1</v>
          </cell>
          <cell r="J580">
            <v>1</v>
          </cell>
          <cell r="K580">
            <v>47.3</v>
          </cell>
          <cell r="L580" t="str">
            <v>马工程重点教材</v>
          </cell>
          <cell r="M580" t="str">
            <v>×</v>
          </cell>
          <cell r="N580" t="str">
            <v>√</v>
          </cell>
          <cell r="O580" t="str">
            <v>√</v>
          </cell>
          <cell r="P580" t="str">
            <v>√</v>
          </cell>
          <cell r="Q580" t="str">
            <v>√</v>
          </cell>
          <cell r="R580" t="str">
            <v> </v>
          </cell>
          <cell r="S580" t="str">
            <v> </v>
          </cell>
          <cell r="T580" t="str">
            <v>×</v>
          </cell>
          <cell r="U580" t="str">
            <v>×</v>
          </cell>
          <cell r="V580" t="str">
            <v>×</v>
          </cell>
        </row>
        <row r="581">
          <cell r="B581" t="str">
            <v>新闻采写实训</v>
          </cell>
          <cell r="C581" t="str">
            <v>新闻学类</v>
          </cell>
          <cell r="D581" t="str">
            <v>新闻采访与写作</v>
          </cell>
          <cell r="E581" t="str">
            <v> </v>
          </cell>
          <cell r="F581" t="str">
            <v>978-7-04-048502-8</v>
          </cell>
          <cell r="G581" t="str">
            <v>罗以澄、丁柏铨、张征</v>
          </cell>
          <cell r="H581" t="str">
            <v>高等教育出版社</v>
          </cell>
          <cell r="I581">
            <v>2019.1</v>
          </cell>
          <cell r="J581">
            <v>1</v>
          </cell>
          <cell r="K581">
            <v>47.3</v>
          </cell>
          <cell r="L581" t="str">
            <v>马工程重点教材</v>
          </cell>
          <cell r="M581" t="str">
            <v>×</v>
          </cell>
          <cell r="N581" t="str">
            <v>√</v>
          </cell>
          <cell r="O581" t="str">
            <v>√</v>
          </cell>
          <cell r="P581" t="str">
            <v>√</v>
          </cell>
          <cell r="Q581" t="str">
            <v>√</v>
          </cell>
          <cell r="R581" t="str">
            <v> </v>
          </cell>
          <cell r="S581" t="str">
            <v> </v>
          </cell>
          <cell r="T581" t="str">
            <v>×</v>
          </cell>
          <cell r="U581" t="str">
            <v>×</v>
          </cell>
          <cell r="V581" t="str">
            <v>×</v>
          </cell>
        </row>
        <row r="582">
          <cell r="B582" t="str">
            <v>实用新闻写作</v>
          </cell>
          <cell r="C582" t="str">
            <v>新闻学类</v>
          </cell>
          <cell r="D582" t="str">
            <v>新闻采访与写作</v>
          </cell>
          <cell r="E582" t="str">
            <v> </v>
          </cell>
          <cell r="F582" t="str">
            <v>978-7-04-048502-8</v>
          </cell>
          <cell r="G582" t="str">
            <v>罗以澄、丁柏铨、张征</v>
          </cell>
          <cell r="H582" t="str">
            <v>高等教育出版社</v>
          </cell>
          <cell r="I582">
            <v>2019.1</v>
          </cell>
          <cell r="J582">
            <v>1</v>
          </cell>
          <cell r="K582">
            <v>47.3</v>
          </cell>
          <cell r="L582" t="str">
            <v>马工程重点教材</v>
          </cell>
          <cell r="M582" t="str">
            <v>×</v>
          </cell>
          <cell r="N582" t="str">
            <v>√</v>
          </cell>
          <cell r="O582" t="str">
            <v>√</v>
          </cell>
          <cell r="P582" t="str">
            <v>√</v>
          </cell>
          <cell r="Q582" t="str">
            <v>√</v>
          </cell>
          <cell r="R582" t="str">
            <v> </v>
          </cell>
          <cell r="S582" t="str">
            <v> </v>
          </cell>
          <cell r="T582" t="str">
            <v>×</v>
          </cell>
          <cell r="U582" t="str">
            <v>×</v>
          </cell>
          <cell r="V582" t="str">
            <v>×</v>
          </cell>
        </row>
        <row r="583">
          <cell r="B583" t="str">
            <v>现代新闻写作</v>
          </cell>
          <cell r="C583" t="str">
            <v>新闻学类</v>
          </cell>
          <cell r="D583" t="str">
            <v>新闻采访与写作</v>
          </cell>
          <cell r="E583" t="str">
            <v> </v>
          </cell>
          <cell r="F583" t="str">
            <v>978-7-04-048502-8</v>
          </cell>
          <cell r="G583" t="str">
            <v>罗以澄、丁柏铨、张征</v>
          </cell>
          <cell r="H583" t="str">
            <v>高等教育出版社</v>
          </cell>
          <cell r="I583">
            <v>2019.1</v>
          </cell>
          <cell r="J583">
            <v>1</v>
          </cell>
          <cell r="K583">
            <v>47.3</v>
          </cell>
          <cell r="L583" t="str">
            <v>马工程重点教材</v>
          </cell>
          <cell r="M583" t="str">
            <v>×</v>
          </cell>
          <cell r="N583" t="str">
            <v>√</v>
          </cell>
          <cell r="O583" t="str">
            <v>√</v>
          </cell>
          <cell r="P583" t="str">
            <v>√</v>
          </cell>
          <cell r="Q583" t="str">
            <v>√</v>
          </cell>
          <cell r="R583" t="str">
            <v> </v>
          </cell>
          <cell r="S583" t="str">
            <v> </v>
          </cell>
          <cell r="T583" t="str">
            <v>×</v>
          </cell>
          <cell r="U583" t="str">
            <v>×</v>
          </cell>
          <cell r="V583" t="str">
            <v>×</v>
          </cell>
        </row>
        <row r="584">
          <cell r="B584" t="str">
            <v>新闻（特写）采访写作</v>
          </cell>
          <cell r="C584" t="str">
            <v>新闻学类</v>
          </cell>
          <cell r="D584" t="str">
            <v>新闻采访与写作</v>
          </cell>
          <cell r="E584" t="str">
            <v> </v>
          </cell>
          <cell r="F584" t="str">
            <v>978-7-04-048502-8</v>
          </cell>
          <cell r="G584" t="str">
            <v>罗以澄、丁柏铨、张征</v>
          </cell>
          <cell r="H584" t="str">
            <v>高等教育出版社</v>
          </cell>
          <cell r="I584">
            <v>2019.1</v>
          </cell>
          <cell r="J584">
            <v>1</v>
          </cell>
          <cell r="K584">
            <v>47.3</v>
          </cell>
          <cell r="L584" t="str">
            <v>马工程重点教材</v>
          </cell>
          <cell r="M584" t="str">
            <v>×</v>
          </cell>
          <cell r="N584" t="str">
            <v>√</v>
          </cell>
          <cell r="O584" t="str">
            <v>√</v>
          </cell>
          <cell r="P584" t="str">
            <v>√</v>
          </cell>
          <cell r="Q584" t="str">
            <v>√</v>
          </cell>
          <cell r="R584" t="str">
            <v> </v>
          </cell>
          <cell r="S584" t="str">
            <v> </v>
          </cell>
          <cell r="T584" t="str">
            <v>×</v>
          </cell>
          <cell r="U584" t="str">
            <v>×</v>
          </cell>
          <cell r="V584" t="str">
            <v>×</v>
          </cell>
        </row>
        <row r="585">
          <cell r="B585" t="str">
            <v>新闻（消息）采访写作</v>
          </cell>
          <cell r="C585" t="str">
            <v>新闻学类</v>
          </cell>
          <cell r="D585" t="str">
            <v>新闻采访与写作</v>
          </cell>
          <cell r="E585" t="str">
            <v> </v>
          </cell>
          <cell r="F585" t="str">
            <v>978-7-04-048502-8</v>
          </cell>
          <cell r="G585" t="str">
            <v>罗以澄、丁柏铨、张征</v>
          </cell>
          <cell r="H585" t="str">
            <v>高等教育出版社</v>
          </cell>
          <cell r="I585">
            <v>2019.1</v>
          </cell>
          <cell r="J585">
            <v>1</v>
          </cell>
          <cell r="K585">
            <v>47.3</v>
          </cell>
          <cell r="L585" t="str">
            <v>马工程重点教材</v>
          </cell>
          <cell r="M585" t="str">
            <v>×</v>
          </cell>
          <cell r="N585" t="str">
            <v>√</v>
          </cell>
          <cell r="O585" t="str">
            <v>√</v>
          </cell>
          <cell r="P585" t="str">
            <v>√</v>
          </cell>
          <cell r="Q585" t="str">
            <v>√</v>
          </cell>
          <cell r="R585" t="str">
            <v> </v>
          </cell>
          <cell r="S585" t="str">
            <v> </v>
          </cell>
          <cell r="T585" t="str">
            <v>×</v>
          </cell>
          <cell r="U585" t="str">
            <v>×</v>
          </cell>
          <cell r="V585" t="str">
            <v>×</v>
          </cell>
        </row>
        <row r="586">
          <cell r="B586" t="str">
            <v>新闻采访</v>
          </cell>
          <cell r="C586" t="str">
            <v>新闻学类</v>
          </cell>
          <cell r="D586" t="str">
            <v>新闻采访与写作</v>
          </cell>
          <cell r="E586" t="str">
            <v> </v>
          </cell>
          <cell r="F586" t="str">
            <v>978-7-04-048502-8</v>
          </cell>
          <cell r="G586" t="str">
            <v>罗以澄、丁柏铨、张征</v>
          </cell>
          <cell r="H586" t="str">
            <v>高等教育出版社</v>
          </cell>
          <cell r="I586">
            <v>2019.1</v>
          </cell>
          <cell r="J586">
            <v>1</v>
          </cell>
          <cell r="K586">
            <v>47.3</v>
          </cell>
          <cell r="L586" t="str">
            <v>马工程重点教材</v>
          </cell>
          <cell r="M586" t="str">
            <v>×</v>
          </cell>
          <cell r="N586" t="str">
            <v>√</v>
          </cell>
          <cell r="O586" t="str">
            <v>√</v>
          </cell>
          <cell r="P586" t="str">
            <v>√</v>
          </cell>
          <cell r="Q586" t="str">
            <v>√</v>
          </cell>
          <cell r="R586" t="str">
            <v> </v>
          </cell>
          <cell r="S586" t="str">
            <v> </v>
          </cell>
          <cell r="T586" t="str">
            <v>×</v>
          </cell>
          <cell r="U586" t="str">
            <v>×</v>
          </cell>
          <cell r="V586" t="str">
            <v>×</v>
          </cell>
        </row>
        <row r="587">
          <cell r="B587" t="str">
            <v>新闻采访报道</v>
          </cell>
          <cell r="C587" t="str">
            <v>新闻学类</v>
          </cell>
          <cell r="D587" t="str">
            <v>新闻采访与写作</v>
          </cell>
          <cell r="E587" t="str">
            <v> </v>
          </cell>
          <cell r="F587" t="str">
            <v>978-7-04-048502-8</v>
          </cell>
          <cell r="G587" t="str">
            <v>罗以澄、丁柏铨、张征</v>
          </cell>
          <cell r="H587" t="str">
            <v>高等教育出版社</v>
          </cell>
          <cell r="I587">
            <v>2019.1</v>
          </cell>
          <cell r="J587">
            <v>1</v>
          </cell>
          <cell r="K587">
            <v>47.3</v>
          </cell>
          <cell r="L587" t="str">
            <v>马工程重点教材</v>
          </cell>
          <cell r="M587" t="str">
            <v>×</v>
          </cell>
          <cell r="N587" t="str">
            <v>√</v>
          </cell>
          <cell r="O587" t="str">
            <v>√</v>
          </cell>
          <cell r="P587" t="str">
            <v>√</v>
          </cell>
          <cell r="Q587" t="str">
            <v>√</v>
          </cell>
          <cell r="R587" t="str">
            <v> </v>
          </cell>
          <cell r="S587" t="str">
            <v> </v>
          </cell>
          <cell r="T587" t="str">
            <v>×</v>
          </cell>
          <cell r="U587" t="str">
            <v>×</v>
          </cell>
          <cell r="V587" t="str">
            <v>×</v>
          </cell>
        </row>
        <row r="588">
          <cell r="B588" t="str">
            <v>新闻采访写作实务</v>
          </cell>
          <cell r="C588" t="str">
            <v>新闻学类</v>
          </cell>
          <cell r="D588" t="str">
            <v>新闻采访与写作</v>
          </cell>
          <cell r="E588" t="str">
            <v> </v>
          </cell>
          <cell r="F588" t="str">
            <v>978-7-04-048502-8</v>
          </cell>
          <cell r="G588" t="str">
            <v>罗以澄、丁柏铨、张征</v>
          </cell>
          <cell r="H588" t="str">
            <v>高等教育出版社</v>
          </cell>
          <cell r="I588">
            <v>2019.1</v>
          </cell>
          <cell r="J588">
            <v>1</v>
          </cell>
          <cell r="K588">
            <v>47.3</v>
          </cell>
          <cell r="L588" t="str">
            <v>马工程重点教材</v>
          </cell>
          <cell r="M588" t="str">
            <v>×</v>
          </cell>
          <cell r="N588" t="str">
            <v>√</v>
          </cell>
          <cell r="O588" t="str">
            <v>√</v>
          </cell>
          <cell r="P588" t="str">
            <v>√</v>
          </cell>
          <cell r="Q588" t="str">
            <v>√</v>
          </cell>
          <cell r="R588" t="str">
            <v> </v>
          </cell>
          <cell r="S588" t="str">
            <v> </v>
          </cell>
          <cell r="T588" t="str">
            <v>×</v>
          </cell>
          <cell r="U588" t="str">
            <v>×</v>
          </cell>
          <cell r="V588" t="str">
            <v>×</v>
          </cell>
        </row>
        <row r="589">
          <cell r="B589" t="str">
            <v>新闻采访学</v>
          </cell>
          <cell r="C589" t="str">
            <v>新闻学类</v>
          </cell>
          <cell r="D589" t="str">
            <v>新闻采访与写作</v>
          </cell>
          <cell r="E589" t="str">
            <v> </v>
          </cell>
          <cell r="F589" t="str">
            <v>978-7-04-048502-8</v>
          </cell>
          <cell r="G589" t="str">
            <v>罗以澄、丁柏铨、张征</v>
          </cell>
          <cell r="H589" t="str">
            <v>高等教育出版社</v>
          </cell>
          <cell r="I589">
            <v>2019.1</v>
          </cell>
          <cell r="J589">
            <v>1</v>
          </cell>
          <cell r="K589">
            <v>47.3</v>
          </cell>
          <cell r="L589" t="str">
            <v>马工程重点教材</v>
          </cell>
          <cell r="M589" t="str">
            <v>×</v>
          </cell>
          <cell r="N589" t="str">
            <v>√</v>
          </cell>
          <cell r="O589" t="str">
            <v>√</v>
          </cell>
          <cell r="P589" t="str">
            <v>√</v>
          </cell>
          <cell r="Q589" t="str">
            <v>√</v>
          </cell>
          <cell r="R589" t="str">
            <v> </v>
          </cell>
          <cell r="S589" t="str">
            <v> </v>
          </cell>
          <cell r="T589" t="str">
            <v>×</v>
          </cell>
          <cell r="U589" t="str">
            <v>×</v>
          </cell>
          <cell r="V589" t="str">
            <v>×</v>
          </cell>
        </row>
        <row r="590">
          <cell r="B590" t="str">
            <v>新闻采访与报道</v>
          </cell>
          <cell r="C590" t="str">
            <v>新闻学类</v>
          </cell>
          <cell r="D590" t="str">
            <v>新闻采访与写作</v>
          </cell>
          <cell r="E590" t="str">
            <v> </v>
          </cell>
          <cell r="F590" t="str">
            <v>978-7-04-048502-8</v>
          </cell>
          <cell r="G590" t="str">
            <v>罗以澄、丁柏铨、张征</v>
          </cell>
          <cell r="H590" t="str">
            <v>高等教育出版社</v>
          </cell>
          <cell r="I590">
            <v>2019.1</v>
          </cell>
          <cell r="J590">
            <v>1</v>
          </cell>
          <cell r="K590">
            <v>47.3</v>
          </cell>
          <cell r="L590" t="str">
            <v>马工程重点教材</v>
          </cell>
          <cell r="M590" t="str">
            <v>×</v>
          </cell>
          <cell r="N590" t="str">
            <v>√</v>
          </cell>
          <cell r="O590" t="str">
            <v>√</v>
          </cell>
          <cell r="P590" t="str">
            <v>√</v>
          </cell>
          <cell r="Q590" t="str">
            <v>√</v>
          </cell>
          <cell r="R590" t="str">
            <v> </v>
          </cell>
          <cell r="S590" t="str">
            <v> </v>
          </cell>
          <cell r="T590" t="str">
            <v>×</v>
          </cell>
          <cell r="U590" t="str">
            <v>×</v>
          </cell>
          <cell r="V590" t="str">
            <v>×</v>
          </cell>
        </row>
        <row r="591">
          <cell r="B591" t="str">
            <v>新闻采访与写作创新训练</v>
          </cell>
          <cell r="C591" t="str">
            <v>新闻学类</v>
          </cell>
          <cell r="D591" t="str">
            <v>新闻采访与写作</v>
          </cell>
          <cell r="E591" t="str">
            <v> </v>
          </cell>
          <cell r="F591" t="str">
            <v>978-7-04-048502-8</v>
          </cell>
          <cell r="G591" t="str">
            <v>罗以澄、丁柏铨、张征</v>
          </cell>
          <cell r="H591" t="str">
            <v>高等教育出版社</v>
          </cell>
          <cell r="I591">
            <v>2019.1</v>
          </cell>
          <cell r="J591">
            <v>1</v>
          </cell>
          <cell r="K591">
            <v>47.3</v>
          </cell>
          <cell r="L591" t="str">
            <v>马工程重点教材</v>
          </cell>
          <cell r="M591" t="str">
            <v>×</v>
          </cell>
          <cell r="N591" t="str">
            <v>√</v>
          </cell>
          <cell r="O591" t="str">
            <v>√</v>
          </cell>
          <cell r="P591" t="str">
            <v>√</v>
          </cell>
          <cell r="Q591" t="str">
            <v>√</v>
          </cell>
          <cell r="R591" t="str">
            <v> </v>
          </cell>
          <cell r="S591" t="str">
            <v> </v>
          </cell>
          <cell r="T591" t="str">
            <v>×</v>
          </cell>
          <cell r="U591" t="str">
            <v>×</v>
          </cell>
          <cell r="V591" t="str">
            <v>×</v>
          </cell>
        </row>
        <row r="592">
          <cell r="B592" t="str">
            <v>新闻采访与写作实践</v>
          </cell>
          <cell r="C592" t="str">
            <v>新闻学类</v>
          </cell>
          <cell r="D592" t="str">
            <v>新闻采访与写作</v>
          </cell>
          <cell r="E592" t="str">
            <v> </v>
          </cell>
          <cell r="F592" t="str">
            <v>978-7-04-048502-8</v>
          </cell>
          <cell r="G592" t="str">
            <v>罗以澄、丁柏铨、张征</v>
          </cell>
          <cell r="H592" t="str">
            <v>高等教育出版社</v>
          </cell>
          <cell r="I592">
            <v>2019.1</v>
          </cell>
          <cell r="J592">
            <v>1</v>
          </cell>
          <cell r="K592">
            <v>47.3</v>
          </cell>
          <cell r="L592" t="str">
            <v>马工程重点教材</v>
          </cell>
          <cell r="M592" t="str">
            <v>×</v>
          </cell>
          <cell r="N592" t="str">
            <v>√</v>
          </cell>
          <cell r="O592" t="str">
            <v>√</v>
          </cell>
          <cell r="P592" t="str">
            <v>√</v>
          </cell>
          <cell r="Q592" t="str">
            <v>√</v>
          </cell>
          <cell r="R592" t="str">
            <v> </v>
          </cell>
          <cell r="S592" t="str">
            <v> </v>
          </cell>
          <cell r="T592" t="str">
            <v>×</v>
          </cell>
          <cell r="U592" t="str">
            <v>×</v>
          </cell>
          <cell r="V592" t="str">
            <v>×</v>
          </cell>
        </row>
        <row r="593">
          <cell r="B593" t="str">
            <v>新闻采访与写作实训</v>
          </cell>
          <cell r="C593" t="str">
            <v>新闻学类</v>
          </cell>
          <cell r="D593" t="str">
            <v>新闻采访与写作</v>
          </cell>
          <cell r="E593" t="str">
            <v> </v>
          </cell>
          <cell r="F593" t="str">
            <v>978-7-04-048502-8</v>
          </cell>
          <cell r="G593" t="str">
            <v>罗以澄、丁柏铨、张征</v>
          </cell>
          <cell r="H593" t="str">
            <v>高等教育出版社</v>
          </cell>
          <cell r="I593">
            <v>2019.1</v>
          </cell>
          <cell r="J593">
            <v>1</v>
          </cell>
          <cell r="K593">
            <v>47.3</v>
          </cell>
          <cell r="L593" t="str">
            <v>马工程重点教材</v>
          </cell>
          <cell r="M593" t="str">
            <v>×</v>
          </cell>
          <cell r="N593" t="str">
            <v>√</v>
          </cell>
          <cell r="O593" t="str">
            <v>√</v>
          </cell>
          <cell r="P593" t="str">
            <v>√</v>
          </cell>
          <cell r="Q593" t="str">
            <v>√</v>
          </cell>
          <cell r="R593" t="str">
            <v> </v>
          </cell>
          <cell r="S593" t="str">
            <v> </v>
          </cell>
          <cell r="T593" t="str">
            <v>×</v>
          </cell>
          <cell r="U593" t="str">
            <v>×</v>
          </cell>
          <cell r="V593" t="str">
            <v>×</v>
          </cell>
        </row>
        <row r="594">
          <cell r="B594" t="str">
            <v>新闻采访与写作实验</v>
          </cell>
          <cell r="C594" t="str">
            <v>新闻学类</v>
          </cell>
          <cell r="D594" t="str">
            <v>新闻采访与写作</v>
          </cell>
          <cell r="E594" t="str">
            <v> </v>
          </cell>
          <cell r="F594" t="str">
            <v>978-7-04-048502-8</v>
          </cell>
          <cell r="G594" t="str">
            <v>罗以澄、丁柏铨、张征</v>
          </cell>
          <cell r="H594" t="str">
            <v>高等教育出版社</v>
          </cell>
          <cell r="I594">
            <v>2019.1</v>
          </cell>
          <cell r="J594">
            <v>1</v>
          </cell>
          <cell r="K594">
            <v>47.3</v>
          </cell>
          <cell r="L594" t="str">
            <v>马工程重点教材</v>
          </cell>
          <cell r="M594" t="str">
            <v>×</v>
          </cell>
          <cell r="N594" t="str">
            <v>√</v>
          </cell>
          <cell r="O594" t="str">
            <v>√</v>
          </cell>
          <cell r="P594" t="str">
            <v>√</v>
          </cell>
          <cell r="Q594" t="str">
            <v>√</v>
          </cell>
          <cell r="R594" t="str">
            <v> </v>
          </cell>
          <cell r="S594" t="str">
            <v> </v>
          </cell>
          <cell r="T594" t="str">
            <v>×</v>
          </cell>
          <cell r="U594" t="str">
            <v>×</v>
          </cell>
          <cell r="V594" t="str">
            <v>×</v>
          </cell>
        </row>
        <row r="595">
          <cell r="B595" t="str">
            <v>新闻采访与写作学</v>
          </cell>
          <cell r="C595" t="str">
            <v>新闻学类</v>
          </cell>
          <cell r="D595" t="str">
            <v>新闻采访与写作</v>
          </cell>
          <cell r="E595" t="str">
            <v> </v>
          </cell>
          <cell r="F595" t="str">
            <v>978-7-04-048502-8</v>
          </cell>
          <cell r="G595" t="str">
            <v>罗以澄、丁柏铨、张征</v>
          </cell>
          <cell r="H595" t="str">
            <v>高等教育出版社</v>
          </cell>
          <cell r="I595">
            <v>2019.1</v>
          </cell>
          <cell r="J595">
            <v>1</v>
          </cell>
          <cell r="K595">
            <v>47.3</v>
          </cell>
          <cell r="L595" t="str">
            <v>马工程重点教材</v>
          </cell>
          <cell r="M595" t="str">
            <v>×</v>
          </cell>
          <cell r="N595" t="str">
            <v>√</v>
          </cell>
          <cell r="O595" t="str">
            <v>√</v>
          </cell>
          <cell r="P595" t="str">
            <v>√</v>
          </cell>
          <cell r="Q595" t="str">
            <v>√</v>
          </cell>
          <cell r="R595" t="str">
            <v> </v>
          </cell>
          <cell r="S595" t="str">
            <v> </v>
          </cell>
          <cell r="T595" t="str">
            <v>×</v>
          </cell>
          <cell r="U595" t="str">
            <v>×</v>
          </cell>
          <cell r="V595" t="str">
            <v>×</v>
          </cell>
        </row>
        <row r="596">
          <cell r="B596" t="str">
            <v>新闻采访与写作学实训</v>
          </cell>
          <cell r="C596" t="str">
            <v>新闻学类</v>
          </cell>
          <cell r="D596" t="str">
            <v>新闻采访与写作</v>
          </cell>
          <cell r="E596" t="str">
            <v> </v>
          </cell>
          <cell r="F596" t="str">
            <v>978-7-04-048502-8</v>
          </cell>
          <cell r="G596" t="str">
            <v>罗以澄、丁柏铨、张征</v>
          </cell>
          <cell r="H596" t="str">
            <v>高等教育出版社</v>
          </cell>
          <cell r="I596">
            <v>2019.1</v>
          </cell>
          <cell r="J596">
            <v>1</v>
          </cell>
          <cell r="K596">
            <v>47.3</v>
          </cell>
          <cell r="L596" t="str">
            <v>马工程重点教材</v>
          </cell>
          <cell r="M596" t="str">
            <v>×</v>
          </cell>
          <cell r="N596" t="str">
            <v>√</v>
          </cell>
          <cell r="O596" t="str">
            <v>√</v>
          </cell>
          <cell r="P596" t="str">
            <v>√</v>
          </cell>
          <cell r="Q596" t="str">
            <v>√</v>
          </cell>
          <cell r="R596" t="str">
            <v> </v>
          </cell>
          <cell r="S596" t="str">
            <v> </v>
          </cell>
          <cell r="T596" t="str">
            <v>×</v>
          </cell>
          <cell r="U596" t="str">
            <v>×</v>
          </cell>
          <cell r="V596" t="str">
            <v>×</v>
          </cell>
        </row>
        <row r="597">
          <cell r="B597" t="str">
            <v>新闻采访与写作专题</v>
          </cell>
          <cell r="C597" t="str">
            <v>新闻学类</v>
          </cell>
          <cell r="D597" t="str">
            <v>新闻采访与写作</v>
          </cell>
          <cell r="E597" t="str">
            <v> </v>
          </cell>
          <cell r="F597" t="str">
            <v>978-7-04-048502-8</v>
          </cell>
          <cell r="G597" t="str">
            <v>罗以澄、丁柏铨、张征</v>
          </cell>
          <cell r="H597" t="str">
            <v>高等教育出版社</v>
          </cell>
          <cell r="I597">
            <v>2019.1</v>
          </cell>
          <cell r="J597">
            <v>1</v>
          </cell>
          <cell r="K597">
            <v>47.3</v>
          </cell>
          <cell r="L597" t="str">
            <v>马工程重点教材</v>
          </cell>
          <cell r="M597" t="str">
            <v>×</v>
          </cell>
          <cell r="N597" t="str">
            <v>√</v>
          </cell>
          <cell r="O597" t="str">
            <v>√</v>
          </cell>
          <cell r="P597" t="str">
            <v>√</v>
          </cell>
          <cell r="Q597" t="str">
            <v>√</v>
          </cell>
          <cell r="R597" t="str">
            <v> </v>
          </cell>
          <cell r="S597" t="str">
            <v> </v>
          </cell>
          <cell r="T597" t="str">
            <v>×</v>
          </cell>
          <cell r="U597" t="str">
            <v>×</v>
          </cell>
          <cell r="V597" t="str">
            <v>×</v>
          </cell>
        </row>
        <row r="598">
          <cell r="B598" t="str">
            <v>新闻采访与专稿写作</v>
          </cell>
          <cell r="C598" t="str">
            <v>新闻学类</v>
          </cell>
          <cell r="D598" t="str">
            <v>新闻采访与写作</v>
          </cell>
          <cell r="E598" t="str">
            <v> </v>
          </cell>
          <cell r="F598" t="str">
            <v>978-7-04-048502-8</v>
          </cell>
          <cell r="G598" t="str">
            <v>罗以澄、丁柏铨、张征</v>
          </cell>
          <cell r="H598" t="str">
            <v>高等教育出版社</v>
          </cell>
          <cell r="I598">
            <v>2019.1</v>
          </cell>
          <cell r="J598">
            <v>1</v>
          </cell>
          <cell r="K598">
            <v>47.3</v>
          </cell>
          <cell r="L598" t="str">
            <v>马工程重点教材</v>
          </cell>
          <cell r="M598" t="str">
            <v>×</v>
          </cell>
          <cell r="N598" t="str">
            <v>√</v>
          </cell>
          <cell r="O598" t="str">
            <v>√</v>
          </cell>
          <cell r="P598" t="str">
            <v>√</v>
          </cell>
          <cell r="Q598" t="str">
            <v>√</v>
          </cell>
          <cell r="R598" t="str">
            <v> </v>
          </cell>
          <cell r="S598" t="str">
            <v> </v>
          </cell>
          <cell r="T598" t="str">
            <v>×</v>
          </cell>
          <cell r="U598" t="str">
            <v>×</v>
          </cell>
          <cell r="V598" t="str">
            <v>×</v>
          </cell>
        </row>
        <row r="599">
          <cell r="B599" t="str">
            <v>新闻采访综合练习</v>
          </cell>
          <cell r="C599" t="str">
            <v>新闻学类</v>
          </cell>
          <cell r="D599" t="str">
            <v>新闻采访与写作</v>
          </cell>
          <cell r="E599" t="str">
            <v> </v>
          </cell>
          <cell r="F599" t="str">
            <v>978-7-04-048502-8</v>
          </cell>
          <cell r="G599" t="str">
            <v>罗以澄、丁柏铨、张征</v>
          </cell>
          <cell r="H599" t="str">
            <v>高等教育出版社</v>
          </cell>
          <cell r="I599">
            <v>2019.1</v>
          </cell>
          <cell r="J599">
            <v>1</v>
          </cell>
          <cell r="K599">
            <v>47.3</v>
          </cell>
          <cell r="L599" t="str">
            <v>马工程重点教材</v>
          </cell>
          <cell r="M599" t="str">
            <v>×</v>
          </cell>
          <cell r="N599" t="str">
            <v>√</v>
          </cell>
          <cell r="O599" t="str">
            <v>√</v>
          </cell>
          <cell r="P599" t="str">
            <v>√</v>
          </cell>
          <cell r="Q599" t="str">
            <v>√</v>
          </cell>
          <cell r="R599" t="str">
            <v> </v>
          </cell>
          <cell r="S599" t="str">
            <v> </v>
          </cell>
          <cell r="T599" t="str">
            <v>×</v>
          </cell>
          <cell r="U599" t="str">
            <v>×</v>
          </cell>
          <cell r="V599" t="str">
            <v>×</v>
          </cell>
        </row>
        <row r="600">
          <cell r="B600" t="str">
            <v>新闻采写基础</v>
          </cell>
          <cell r="C600" t="str">
            <v>新闻学类</v>
          </cell>
          <cell r="D600" t="str">
            <v>新闻采访与写作</v>
          </cell>
          <cell r="E600" t="str">
            <v> </v>
          </cell>
          <cell r="F600" t="str">
            <v>978-7-04-048502-8</v>
          </cell>
          <cell r="G600" t="str">
            <v>罗以澄、丁柏铨、张征</v>
          </cell>
          <cell r="H600" t="str">
            <v>高等教育出版社</v>
          </cell>
          <cell r="I600">
            <v>2019.1</v>
          </cell>
          <cell r="J600">
            <v>1</v>
          </cell>
          <cell r="K600">
            <v>47.3</v>
          </cell>
          <cell r="L600" t="str">
            <v>马工程重点教材</v>
          </cell>
          <cell r="M600" t="str">
            <v>×</v>
          </cell>
          <cell r="N600" t="str">
            <v>√</v>
          </cell>
          <cell r="O600" t="str">
            <v>√</v>
          </cell>
          <cell r="P600" t="str">
            <v>√</v>
          </cell>
          <cell r="Q600" t="str">
            <v>√</v>
          </cell>
          <cell r="R600" t="str">
            <v> </v>
          </cell>
          <cell r="S600" t="str">
            <v> </v>
          </cell>
          <cell r="T600" t="str">
            <v>×</v>
          </cell>
          <cell r="U600" t="str">
            <v>×</v>
          </cell>
          <cell r="V600" t="str">
            <v>×</v>
          </cell>
        </row>
        <row r="601">
          <cell r="B601" t="str">
            <v>新闻采写精要</v>
          </cell>
          <cell r="C601" t="str">
            <v>新闻学类</v>
          </cell>
          <cell r="D601" t="str">
            <v>新闻采访与写作</v>
          </cell>
          <cell r="E601" t="str">
            <v> </v>
          </cell>
          <cell r="F601" t="str">
            <v>978-7-04-048502-8</v>
          </cell>
          <cell r="G601" t="str">
            <v>罗以澄、丁柏铨、张征</v>
          </cell>
          <cell r="H601" t="str">
            <v>高等教育出版社</v>
          </cell>
          <cell r="I601">
            <v>2019.1</v>
          </cell>
          <cell r="J601">
            <v>1</v>
          </cell>
          <cell r="K601">
            <v>47.3</v>
          </cell>
          <cell r="L601" t="str">
            <v>马工程重点教材</v>
          </cell>
          <cell r="M601" t="str">
            <v>×</v>
          </cell>
          <cell r="N601" t="str">
            <v>√</v>
          </cell>
          <cell r="O601" t="str">
            <v>√</v>
          </cell>
          <cell r="P601" t="str">
            <v>√</v>
          </cell>
          <cell r="Q601" t="str">
            <v>√</v>
          </cell>
          <cell r="R601" t="str">
            <v> </v>
          </cell>
          <cell r="S601" t="str">
            <v> </v>
          </cell>
          <cell r="T601" t="str">
            <v>×</v>
          </cell>
          <cell r="U601" t="str">
            <v>×</v>
          </cell>
          <cell r="V601" t="str">
            <v>×</v>
          </cell>
        </row>
        <row r="602">
          <cell r="B602" t="str">
            <v>新闻采写课程实习</v>
          </cell>
          <cell r="C602" t="str">
            <v>新闻学类</v>
          </cell>
          <cell r="D602" t="str">
            <v>新闻采访与写作</v>
          </cell>
          <cell r="E602" t="str">
            <v> </v>
          </cell>
          <cell r="F602" t="str">
            <v>978-7-04-048502-8</v>
          </cell>
          <cell r="G602" t="str">
            <v>罗以澄、丁柏铨、张征</v>
          </cell>
          <cell r="H602" t="str">
            <v>高等教育出版社</v>
          </cell>
          <cell r="I602">
            <v>2019.1</v>
          </cell>
          <cell r="J602">
            <v>1</v>
          </cell>
          <cell r="K602">
            <v>47.3</v>
          </cell>
          <cell r="L602" t="str">
            <v>马工程重点教材</v>
          </cell>
          <cell r="M602" t="str">
            <v>×</v>
          </cell>
          <cell r="N602" t="str">
            <v>√</v>
          </cell>
          <cell r="O602" t="str">
            <v>√</v>
          </cell>
          <cell r="P602" t="str">
            <v>√</v>
          </cell>
          <cell r="Q602" t="str">
            <v>√</v>
          </cell>
          <cell r="R602" t="str">
            <v> </v>
          </cell>
          <cell r="S602" t="str">
            <v> </v>
          </cell>
          <cell r="T602" t="str">
            <v>×</v>
          </cell>
          <cell r="U602" t="str">
            <v>×</v>
          </cell>
          <cell r="V602" t="str">
            <v>×</v>
          </cell>
        </row>
        <row r="603">
          <cell r="B603" t="str">
            <v>新闻采写与实践</v>
          </cell>
          <cell r="C603" t="str">
            <v>新闻学类</v>
          </cell>
          <cell r="D603" t="str">
            <v>新闻采访与写作</v>
          </cell>
          <cell r="E603" t="str">
            <v> </v>
          </cell>
          <cell r="F603" t="str">
            <v>978-7-04-048502-8</v>
          </cell>
          <cell r="G603" t="str">
            <v>罗以澄、丁柏铨、张征</v>
          </cell>
          <cell r="H603" t="str">
            <v>高等教育出版社</v>
          </cell>
          <cell r="I603">
            <v>2019.1</v>
          </cell>
          <cell r="J603">
            <v>1</v>
          </cell>
          <cell r="K603">
            <v>47.3</v>
          </cell>
          <cell r="L603" t="str">
            <v>马工程重点教材</v>
          </cell>
          <cell r="M603" t="str">
            <v>×</v>
          </cell>
          <cell r="N603" t="str">
            <v>√</v>
          </cell>
          <cell r="O603" t="str">
            <v>√</v>
          </cell>
          <cell r="P603" t="str">
            <v>√</v>
          </cell>
          <cell r="Q603" t="str">
            <v>√</v>
          </cell>
          <cell r="R603" t="str">
            <v> </v>
          </cell>
          <cell r="S603" t="str">
            <v> </v>
          </cell>
          <cell r="T603" t="str">
            <v>×</v>
          </cell>
          <cell r="U603" t="str">
            <v>×</v>
          </cell>
          <cell r="V603" t="str">
            <v>×</v>
          </cell>
        </row>
        <row r="604">
          <cell r="B604" t="str">
            <v>新闻采写专题</v>
          </cell>
          <cell r="C604" t="str">
            <v>新闻学类</v>
          </cell>
          <cell r="D604" t="str">
            <v>新闻采访与写作</v>
          </cell>
          <cell r="E604" t="str">
            <v> </v>
          </cell>
          <cell r="F604" t="str">
            <v>978-7-04-048502-8</v>
          </cell>
          <cell r="G604" t="str">
            <v>罗以澄、丁柏铨、张征</v>
          </cell>
          <cell r="H604" t="str">
            <v>高等教育出版社</v>
          </cell>
          <cell r="I604">
            <v>2019.1</v>
          </cell>
          <cell r="J604">
            <v>1</v>
          </cell>
          <cell r="K604">
            <v>47.3</v>
          </cell>
          <cell r="L604" t="str">
            <v>马工程重点教材</v>
          </cell>
          <cell r="M604" t="str">
            <v>×</v>
          </cell>
          <cell r="N604" t="str">
            <v>√</v>
          </cell>
          <cell r="O604" t="str">
            <v>√</v>
          </cell>
          <cell r="P604" t="str">
            <v>√</v>
          </cell>
          <cell r="Q604" t="str">
            <v>√</v>
          </cell>
          <cell r="R604" t="str">
            <v> </v>
          </cell>
          <cell r="S604" t="str">
            <v> </v>
          </cell>
          <cell r="T604" t="str">
            <v>×</v>
          </cell>
          <cell r="U604" t="str">
            <v>×</v>
          </cell>
          <cell r="V604" t="str">
            <v>×</v>
          </cell>
        </row>
        <row r="605">
          <cell r="B605" t="str">
            <v>新闻写作</v>
          </cell>
          <cell r="C605" t="str">
            <v>新闻学类</v>
          </cell>
          <cell r="D605" t="str">
            <v>新闻采访与写作</v>
          </cell>
          <cell r="E605" t="str">
            <v> </v>
          </cell>
          <cell r="F605" t="str">
            <v>978-7-04-048502-8</v>
          </cell>
          <cell r="G605" t="str">
            <v>罗以澄、丁柏铨、张征</v>
          </cell>
          <cell r="H605" t="str">
            <v>高等教育出版社</v>
          </cell>
          <cell r="I605">
            <v>2019.1</v>
          </cell>
          <cell r="J605">
            <v>1</v>
          </cell>
          <cell r="K605">
            <v>47.3</v>
          </cell>
          <cell r="L605" t="str">
            <v>马工程重点教材</v>
          </cell>
          <cell r="M605" t="str">
            <v>×</v>
          </cell>
          <cell r="N605" t="str">
            <v>√</v>
          </cell>
          <cell r="O605" t="str">
            <v>√</v>
          </cell>
          <cell r="P605" t="str">
            <v>√</v>
          </cell>
          <cell r="Q605" t="str">
            <v>√</v>
          </cell>
          <cell r="R605" t="str">
            <v> </v>
          </cell>
          <cell r="S605" t="str">
            <v> </v>
          </cell>
          <cell r="T605" t="str">
            <v>×</v>
          </cell>
          <cell r="U605" t="str">
            <v>×</v>
          </cell>
          <cell r="V605" t="str">
            <v>×</v>
          </cell>
        </row>
        <row r="606">
          <cell r="B606" t="str">
            <v>新闻写作基础</v>
          </cell>
          <cell r="C606" t="str">
            <v>新闻学类</v>
          </cell>
          <cell r="D606" t="str">
            <v>新闻采访与写作</v>
          </cell>
          <cell r="E606" t="str">
            <v> </v>
          </cell>
          <cell r="F606" t="str">
            <v>978-7-04-048502-8</v>
          </cell>
          <cell r="G606" t="str">
            <v>罗以澄、丁柏铨、张征</v>
          </cell>
          <cell r="H606" t="str">
            <v>高等教育出版社</v>
          </cell>
          <cell r="I606">
            <v>2019.1</v>
          </cell>
          <cell r="J606">
            <v>1</v>
          </cell>
          <cell r="K606">
            <v>47.3</v>
          </cell>
          <cell r="L606" t="str">
            <v>马工程重点教材</v>
          </cell>
          <cell r="M606" t="str">
            <v>×</v>
          </cell>
          <cell r="N606" t="str">
            <v>√</v>
          </cell>
          <cell r="O606" t="str">
            <v>√</v>
          </cell>
          <cell r="P606" t="str">
            <v>√</v>
          </cell>
          <cell r="Q606" t="str">
            <v>√</v>
          </cell>
          <cell r="R606" t="str">
            <v> </v>
          </cell>
          <cell r="S606" t="str">
            <v> </v>
          </cell>
          <cell r="T606" t="str">
            <v>×</v>
          </cell>
          <cell r="U606" t="str">
            <v>×</v>
          </cell>
          <cell r="V606" t="str">
            <v>×</v>
          </cell>
        </row>
        <row r="607">
          <cell r="B607" t="str">
            <v>新闻写作技能综合训练</v>
          </cell>
          <cell r="C607" t="str">
            <v>新闻学类</v>
          </cell>
          <cell r="D607" t="str">
            <v>新闻采访与写作</v>
          </cell>
          <cell r="E607" t="str">
            <v> </v>
          </cell>
          <cell r="F607" t="str">
            <v>978-7-04-048502-8</v>
          </cell>
          <cell r="G607" t="str">
            <v>罗以澄、丁柏铨、张征</v>
          </cell>
          <cell r="H607" t="str">
            <v>高等教育出版社</v>
          </cell>
          <cell r="I607">
            <v>2019.1</v>
          </cell>
          <cell r="J607">
            <v>1</v>
          </cell>
          <cell r="K607">
            <v>47.3</v>
          </cell>
          <cell r="L607" t="str">
            <v>马工程重点教材</v>
          </cell>
          <cell r="M607" t="str">
            <v>×</v>
          </cell>
          <cell r="N607" t="str">
            <v>√</v>
          </cell>
          <cell r="O607" t="str">
            <v>√</v>
          </cell>
          <cell r="P607" t="str">
            <v>√</v>
          </cell>
          <cell r="Q607" t="str">
            <v>√</v>
          </cell>
          <cell r="R607" t="str">
            <v> </v>
          </cell>
          <cell r="S607" t="str">
            <v> </v>
          </cell>
          <cell r="T607" t="str">
            <v>×</v>
          </cell>
          <cell r="U607" t="str">
            <v>×</v>
          </cell>
          <cell r="V607" t="str">
            <v>×</v>
          </cell>
        </row>
        <row r="608">
          <cell r="B608" t="str">
            <v>新闻写作精讲</v>
          </cell>
          <cell r="C608" t="str">
            <v>新闻学类</v>
          </cell>
          <cell r="D608" t="str">
            <v>新闻采访与写作</v>
          </cell>
          <cell r="E608" t="str">
            <v> </v>
          </cell>
          <cell r="F608" t="str">
            <v>978-7-04-048502-8</v>
          </cell>
          <cell r="G608" t="str">
            <v>罗以澄、丁柏铨、张征</v>
          </cell>
          <cell r="H608" t="str">
            <v>高等教育出版社</v>
          </cell>
          <cell r="I608">
            <v>2019.1</v>
          </cell>
          <cell r="J608">
            <v>1</v>
          </cell>
          <cell r="K608">
            <v>47.3</v>
          </cell>
          <cell r="L608" t="str">
            <v>马工程重点教材</v>
          </cell>
          <cell r="M608" t="str">
            <v>×</v>
          </cell>
          <cell r="N608" t="str">
            <v>√</v>
          </cell>
          <cell r="O608" t="str">
            <v>√</v>
          </cell>
          <cell r="P608" t="str">
            <v>√</v>
          </cell>
          <cell r="Q608" t="str">
            <v>√</v>
          </cell>
          <cell r="R608" t="str">
            <v> </v>
          </cell>
          <cell r="S608" t="str">
            <v> </v>
          </cell>
          <cell r="T608" t="str">
            <v>×</v>
          </cell>
          <cell r="U608" t="str">
            <v>×</v>
          </cell>
          <cell r="V608" t="str">
            <v>×</v>
          </cell>
        </row>
        <row r="609">
          <cell r="B609" t="str">
            <v>新闻写作理论与实践</v>
          </cell>
          <cell r="C609" t="str">
            <v>新闻学类</v>
          </cell>
          <cell r="D609" t="str">
            <v>新闻采访与写作</v>
          </cell>
          <cell r="E609" t="str">
            <v> </v>
          </cell>
          <cell r="F609" t="str">
            <v>978-7-04-048502-8</v>
          </cell>
          <cell r="G609" t="str">
            <v>罗以澄、丁柏铨、张征</v>
          </cell>
          <cell r="H609" t="str">
            <v>高等教育出版社</v>
          </cell>
          <cell r="I609">
            <v>2019.1</v>
          </cell>
          <cell r="J609">
            <v>1</v>
          </cell>
          <cell r="K609">
            <v>47.3</v>
          </cell>
          <cell r="L609" t="str">
            <v>马工程重点教材</v>
          </cell>
          <cell r="M609" t="str">
            <v>×</v>
          </cell>
          <cell r="N609" t="str">
            <v>√</v>
          </cell>
          <cell r="O609" t="str">
            <v>√</v>
          </cell>
          <cell r="P609" t="str">
            <v>√</v>
          </cell>
          <cell r="Q609" t="str">
            <v>√</v>
          </cell>
          <cell r="R609" t="str">
            <v> </v>
          </cell>
          <cell r="S609" t="str">
            <v> </v>
          </cell>
          <cell r="T609" t="str">
            <v>×</v>
          </cell>
          <cell r="U609" t="str">
            <v>×</v>
          </cell>
          <cell r="V609" t="str">
            <v>×</v>
          </cell>
        </row>
        <row r="610">
          <cell r="B610" t="str">
            <v>新闻写作实践</v>
          </cell>
          <cell r="C610" t="str">
            <v>新闻学类</v>
          </cell>
          <cell r="D610" t="str">
            <v>新闻采访与写作</v>
          </cell>
          <cell r="E610" t="str">
            <v> </v>
          </cell>
          <cell r="F610" t="str">
            <v>978-7-04-048502-8</v>
          </cell>
          <cell r="G610" t="str">
            <v>罗以澄、丁柏铨、张征</v>
          </cell>
          <cell r="H610" t="str">
            <v>高等教育出版社</v>
          </cell>
          <cell r="I610">
            <v>2019.1</v>
          </cell>
          <cell r="J610">
            <v>1</v>
          </cell>
          <cell r="K610">
            <v>47.3</v>
          </cell>
          <cell r="L610" t="str">
            <v>马工程重点教材</v>
          </cell>
          <cell r="M610" t="str">
            <v>×</v>
          </cell>
          <cell r="N610" t="str">
            <v>√</v>
          </cell>
          <cell r="O610" t="str">
            <v>√</v>
          </cell>
          <cell r="P610" t="str">
            <v>√</v>
          </cell>
          <cell r="Q610" t="str">
            <v>√</v>
          </cell>
          <cell r="R610" t="str">
            <v> </v>
          </cell>
          <cell r="S610" t="str">
            <v> </v>
          </cell>
          <cell r="T610" t="str">
            <v>×</v>
          </cell>
          <cell r="U610" t="str">
            <v>×</v>
          </cell>
          <cell r="V610" t="str">
            <v>×</v>
          </cell>
        </row>
        <row r="611">
          <cell r="B611" t="str">
            <v>新闻写作实务</v>
          </cell>
          <cell r="C611" t="str">
            <v>新闻学类</v>
          </cell>
          <cell r="D611" t="str">
            <v>新闻采访与写作</v>
          </cell>
          <cell r="E611" t="str">
            <v> </v>
          </cell>
          <cell r="F611" t="str">
            <v>978-7-04-048502-8</v>
          </cell>
          <cell r="G611" t="str">
            <v>罗以澄、丁柏铨、张征</v>
          </cell>
          <cell r="H611" t="str">
            <v>高等教育出版社</v>
          </cell>
          <cell r="I611">
            <v>2019.1</v>
          </cell>
          <cell r="J611">
            <v>1</v>
          </cell>
          <cell r="K611">
            <v>47.3</v>
          </cell>
          <cell r="L611" t="str">
            <v>马工程重点教材</v>
          </cell>
          <cell r="M611" t="str">
            <v>×</v>
          </cell>
          <cell r="N611" t="str">
            <v>√</v>
          </cell>
          <cell r="O611" t="str">
            <v>√</v>
          </cell>
          <cell r="P611" t="str">
            <v>√</v>
          </cell>
          <cell r="Q611" t="str">
            <v>√</v>
          </cell>
          <cell r="R611" t="str">
            <v> </v>
          </cell>
          <cell r="S611" t="str">
            <v> </v>
          </cell>
          <cell r="T611" t="str">
            <v>×</v>
          </cell>
          <cell r="U611" t="str">
            <v>×</v>
          </cell>
          <cell r="V611" t="str">
            <v>×</v>
          </cell>
        </row>
        <row r="612">
          <cell r="B612" t="str">
            <v>新闻写作实训</v>
          </cell>
          <cell r="C612" t="str">
            <v>新闻学类</v>
          </cell>
          <cell r="D612" t="str">
            <v>新闻采访与写作</v>
          </cell>
          <cell r="E612" t="str">
            <v> </v>
          </cell>
          <cell r="F612" t="str">
            <v>978-7-04-048502-8</v>
          </cell>
          <cell r="G612" t="str">
            <v>罗以澄、丁柏铨、张征</v>
          </cell>
          <cell r="H612" t="str">
            <v>高等教育出版社</v>
          </cell>
          <cell r="I612">
            <v>2019.1</v>
          </cell>
          <cell r="J612">
            <v>1</v>
          </cell>
          <cell r="K612">
            <v>47.3</v>
          </cell>
          <cell r="L612" t="str">
            <v>马工程重点教材</v>
          </cell>
          <cell r="M612" t="str">
            <v>×</v>
          </cell>
          <cell r="N612" t="str">
            <v>√</v>
          </cell>
          <cell r="O612" t="str">
            <v>√</v>
          </cell>
          <cell r="P612" t="str">
            <v>√</v>
          </cell>
          <cell r="Q612" t="str">
            <v>√</v>
          </cell>
          <cell r="R612" t="str">
            <v> </v>
          </cell>
          <cell r="S612" t="str">
            <v> </v>
          </cell>
          <cell r="T612" t="str">
            <v>×</v>
          </cell>
          <cell r="U612" t="str">
            <v>×</v>
          </cell>
          <cell r="V612" t="str">
            <v>×</v>
          </cell>
        </row>
        <row r="613">
          <cell r="B613" t="str">
            <v>新闻写作实验</v>
          </cell>
          <cell r="C613" t="str">
            <v>新闻学类</v>
          </cell>
          <cell r="D613" t="str">
            <v>新闻采访与写作</v>
          </cell>
          <cell r="E613" t="str">
            <v> </v>
          </cell>
          <cell r="F613" t="str">
            <v>978-7-04-048502-8</v>
          </cell>
          <cell r="G613" t="str">
            <v>罗以澄、丁柏铨、张征</v>
          </cell>
          <cell r="H613" t="str">
            <v>高等教育出版社</v>
          </cell>
          <cell r="I613">
            <v>2019.1</v>
          </cell>
          <cell r="J613">
            <v>1</v>
          </cell>
          <cell r="K613">
            <v>47.3</v>
          </cell>
          <cell r="L613" t="str">
            <v>马工程重点教材</v>
          </cell>
          <cell r="M613" t="str">
            <v>×</v>
          </cell>
          <cell r="N613" t="str">
            <v>√</v>
          </cell>
          <cell r="O613" t="str">
            <v>√</v>
          </cell>
          <cell r="P613" t="str">
            <v>√</v>
          </cell>
          <cell r="Q613" t="str">
            <v>√</v>
          </cell>
          <cell r="R613" t="str">
            <v> </v>
          </cell>
          <cell r="S613" t="str">
            <v> </v>
          </cell>
          <cell r="T613" t="str">
            <v>×</v>
          </cell>
          <cell r="U613" t="str">
            <v>×</v>
          </cell>
          <cell r="V613" t="str">
            <v>×</v>
          </cell>
        </row>
        <row r="614">
          <cell r="B614" t="str">
            <v>新闻写作学</v>
          </cell>
          <cell r="C614" t="str">
            <v>新闻学类</v>
          </cell>
          <cell r="D614" t="str">
            <v>新闻采访与写作</v>
          </cell>
          <cell r="E614" t="str">
            <v> </v>
          </cell>
          <cell r="F614" t="str">
            <v>978-7-04-048502-8</v>
          </cell>
          <cell r="G614" t="str">
            <v>罗以澄、丁柏铨、张征</v>
          </cell>
          <cell r="H614" t="str">
            <v>高等教育出版社</v>
          </cell>
          <cell r="I614">
            <v>2019.1</v>
          </cell>
          <cell r="J614">
            <v>1</v>
          </cell>
          <cell r="K614">
            <v>47.3</v>
          </cell>
          <cell r="L614" t="str">
            <v>马工程重点教材</v>
          </cell>
          <cell r="M614" t="str">
            <v>×</v>
          </cell>
          <cell r="N614" t="str">
            <v>√</v>
          </cell>
          <cell r="O614" t="str">
            <v>√</v>
          </cell>
          <cell r="P614" t="str">
            <v>√</v>
          </cell>
          <cell r="Q614" t="str">
            <v>√</v>
          </cell>
          <cell r="R614" t="str">
            <v> </v>
          </cell>
          <cell r="S614" t="str">
            <v> </v>
          </cell>
          <cell r="T614" t="str">
            <v>×</v>
          </cell>
          <cell r="U614" t="str">
            <v>×</v>
          </cell>
          <cell r="V614" t="str">
            <v>×</v>
          </cell>
        </row>
        <row r="615">
          <cell r="B615" t="str">
            <v>新闻写作艺术技巧</v>
          </cell>
          <cell r="C615" t="str">
            <v>新闻学类</v>
          </cell>
          <cell r="D615" t="str">
            <v>新闻采访与写作</v>
          </cell>
          <cell r="E615" t="str">
            <v> </v>
          </cell>
          <cell r="F615" t="str">
            <v>978-7-04-048502-8</v>
          </cell>
          <cell r="G615" t="str">
            <v>罗以澄、丁柏铨、张征</v>
          </cell>
          <cell r="H615" t="str">
            <v>高等教育出版社</v>
          </cell>
          <cell r="I615">
            <v>2019.1</v>
          </cell>
          <cell r="J615">
            <v>1</v>
          </cell>
          <cell r="K615">
            <v>47.3</v>
          </cell>
          <cell r="L615" t="str">
            <v>马工程重点教材</v>
          </cell>
          <cell r="M615" t="str">
            <v>×</v>
          </cell>
          <cell r="N615" t="str">
            <v>√</v>
          </cell>
          <cell r="O615" t="str">
            <v>√</v>
          </cell>
          <cell r="P615" t="str">
            <v>√</v>
          </cell>
          <cell r="Q615" t="str">
            <v>√</v>
          </cell>
          <cell r="R615" t="str">
            <v> </v>
          </cell>
          <cell r="S615" t="str">
            <v> </v>
          </cell>
          <cell r="T615" t="str">
            <v>×</v>
          </cell>
          <cell r="U615" t="str">
            <v>×</v>
          </cell>
          <cell r="V615" t="str">
            <v>×</v>
          </cell>
        </row>
        <row r="616">
          <cell r="B616" t="str">
            <v>新闻写作与报道训练</v>
          </cell>
          <cell r="C616" t="str">
            <v>新闻学类</v>
          </cell>
          <cell r="D616" t="str">
            <v>新闻采访与写作</v>
          </cell>
          <cell r="E616" t="str">
            <v> </v>
          </cell>
          <cell r="F616" t="str">
            <v>978-7-04-048502-8</v>
          </cell>
          <cell r="G616" t="str">
            <v>罗以澄、丁柏铨、张征</v>
          </cell>
          <cell r="H616" t="str">
            <v>高等教育出版社</v>
          </cell>
          <cell r="I616">
            <v>2019.1</v>
          </cell>
          <cell r="J616">
            <v>1</v>
          </cell>
          <cell r="K616">
            <v>47.3</v>
          </cell>
          <cell r="L616" t="str">
            <v>马工程重点教材</v>
          </cell>
          <cell r="M616" t="str">
            <v>×</v>
          </cell>
          <cell r="N616" t="str">
            <v>√</v>
          </cell>
          <cell r="O616" t="str">
            <v>√</v>
          </cell>
          <cell r="P616" t="str">
            <v>√</v>
          </cell>
          <cell r="Q616" t="str">
            <v>√</v>
          </cell>
          <cell r="R616" t="str">
            <v> </v>
          </cell>
          <cell r="S616" t="str">
            <v> </v>
          </cell>
          <cell r="T616" t="str">
            <v>×</v>
          </cell>
          <cell r="U616" t="str">
            <v>×</v>
          </cell>
          <cell r="V616" t="str">
            <v>×</v>
          </cell>
        </row>
        <row r="617">
          <cell r="B617" t="str">
            <v>新闻写作指导</v>
          </cell>
          <cell r="C617" t="str">
            <v>新闻学类</v>
          </cell>
          <cell r="D617" t="str">
            <v>新闻采访与写作</v>
          </cell>
          <cell r="E617" t="str">
            <v> </v>
          </cell>
          <cell r="F617" t="str">
            <v>978-7-04-048502-8</v>
          </cell>
          <cell r="G617" t="str">
            <v>罗以澄、丁柏铨、张征</v>
          </cell>
          <cell r="H617" t="str">
            <v>高等教育出版社</v>
          </cell>
          <cell r="I617">
            <v>2019.1</v>
          </cell>
          <cell r="J617">
            <v>1</v>
          </cell>
          <cell r="K617">
            <v>47.3</v>
          </cell>
          <cell r="L617" t="str">
            <v>马工程重点教材</v>
          </cell>
          <cell r="M617" t="str">
            <v>×</v>
          </cell>
          <cell r="N617" t="str">
            <v>√</v>
          </cell>
          <cell r="O617" t="str">
            <v>√</v>
          </cell>
          <cell r="P617" t="str">
            <v>√</v>
          </cell>
          <cell r="Q617" t="str">
            <v>√</v>
          </cell>
          <cell r="R617" t="str">
            <v> </v>
          </cell>
          <cell r="S617" t="str">
            <v> </v>
          </cell>
          <cell r="T617" t="str">
            <v>×</v>
          </cell>
          <cell r="U617" t="str">
            <v>×</v>
          </cell>
          <cell r="V617" t="str">
            <v>×</v>
          </cell>
        </row>
        <row r="618">
          <cell r="B618" t="str">
            <v>新闻写作专题</v>
          </cell>
          <cell r="C618" t="str">
            <v>新闻学类</v>
          </cell>
          <cell r="D618" t="str">
            <v>新闻采访与写作</v>
          </cell>
          <cell r="E618" t="str">
            <v> </v>
          </cell>
          <cell r="F618" t="str">
            <v>978-7-04-048502-8</v>
          </cell>
          <cell r="G618" t="str">
            <v>罗以澄、丁柏铨、张征</v>
          </cell>
          <cell r="H618" t="str">
            <v>高等教育出版社</v>
          </cell>
          <cell r="I618">
            <v>2019.1</v>
          </cell>
          <cell r="J618">
            <v>1</v>
          </cell>
          <cell r="K618">
            <v>47.3</v>
          </cell>
          <cell r="L618" t="str">
            <v>马工程重点教材</v>
          </cell>
          <cell r="M618" t="str">
            <v>×</v>
          </cell>
          <cell r="N618" t="str">
            <v>√</v>
          </cell>
          <cell r="O618" t="str">
            <v>√</v>
          </cell>
          <cell r="P618" t="str">
            <v>√</v>
          </cell>
          <cell r="Q618" t="str">
            <v>√</v>
          </cell>
          <cell r="R618" t="str">
            <v> </v>
          </cell>
          <cell r="S618" t="str">
            <v> </v>
          </cell>
          <cell r="T618" t="str">
            <v>×</v>
          </cell>
          <cell r="U618" t="str">
            <v>×</v>
          </cell>
          <cell r="V618" t="str">
            <v>×</v>
          </cell>
        </row>
        <row r="619">
          <cell r="B619" t="str">
            <v>新闻学/广电新闻采访与写作</v>
          </cell>
          <cell r="C619" t="str">
            <v>新闻学类</v>
          </cell>
          <cell r="D619" t="str">
            <v>新闻采访与写作</v>
          </cell>
          <cell r="E619" t="str">
            <v> </v>
          </cell>
          <cell r="F619" t="str">
            <v>978-7-04-048502-8</v>
          </cell>
          <cell r="G619" t="str">
            <v>罗以澄、丁柏铨、张征</v>
          </cell>
          <cell r="H619" t="str">
            <v>高等教育出版社</v>
          </cell>
          <cell r="I619">
            <v>2019.1</v>
          </cell>
          <cell r="J619">
            <v>1</v>
          </cell>
          <cell r="K619">
            <v>47.3</v>
          </cell>
          <cell r="L619" t="str">
            <v>马工程重点教材</v>
          </cell>
          <cell r="M619" t="str">
            <v>×</v>
          </cell>
          <cell r="N619" t="str">
            <v>√</v>
          </cell>
          <cell r="O619" t="str">
            <v>√</v>
          </cell>
          <cell r="P619" t="str">
            <v>√</v>
          </cell>
          <cell r="Q619" t="str">
            <v>√</v>
          </cell>
          <cell r="R619" t="str">
            <v> </v>
          </cell>
          <cell r="S619" t="str">
            <v> </v>
          </cell>
          <cell r="T619" t="str">
            <v>×</v>
          </cell>
          <cell r="U619" t="str">
            <v>×</v>
          </cell>
          <cell r="V619" t="str">
            <v>×</v>
          </cell>
        </row>
        <row r="620">
          <cell r="B620" t="str">
            <v>专题新闻报道与写作</v>
          </cell>
          <cell r="C620" t="str">
            <v>新闻学类</v>
          </cell>
          <cell r="D620" t="str">
            <v>新闻采访与写作</v>
          </cell>
          <cell r="E620" t="str">
            <v> </v>
          </cell>
          <cell r="F620" t="str">
            <v>978-7-04-048502-8</v>
          </cell>
          <cell r="G620" t="str">
            <v>罗以澄、丁柏铨、张征</v>
          </cell>
          <cell r="H620" t="str">
            <v>高等教育出版社</v>
          </cell>
          <cell r="I620">
            <v>2019.1</v>
          </cell>
          <cell r="J620">
            <v>1</v>
          </cell>
          <cell r="K620">
            <v>47.3</v>
          </cell>
          <cell r="L620" t="str">
            <v>马工程重点教材</v>
          </cell>
          <cell r="M620" t="str">
            <v>×</v>
          </cell>
          <cell r="N620" t="str">
            <v>√</v>
          </cell>
          <cell r="O620" t="str">
            <v>√</v>
          </cell>
          <cell r="P620" t="str">
            <v>√</v>
          </cell>
          <cell r="Q620" t="str">
            <v>√</v>
          </cell>
          <cell r="R620" t="str">
            <v> </v>
          </cell>
          <cell r="S620" t="str">
            <v> </v>
          </cell>
          <cell r="T620" t="str">
            <v>×</v>
          </cell>
          <cell r="U620" t="str">
            <v>×</v>
          </cell>
          <cell r="V620" t="str">
            <v>×</v>
          </cell>
        </row>
        <row r="621">
          <cell r="B621" t="str">
            <v>专题新闻采写</v>
          </cell>
          <cell r="C621" t="str">
            <v>新闻学类</v>
          </cell>
          <cell r="D621" t="str">
            <v>新闻采访与写作</v>
          </cell>
          <cell r="E621" t="str">
            <v> </v>
          </cell>
          <cell r="F621" t="str">
            <v>978-7-04-048502-8</v>
          </cell>
          <cell r="G621" t="str">
            <v>罗以澄、丁柏铨、张征</v>
          </cell>
          <cell r="H621" t="str">
            <v>高等教育出版社</v>
          </cell>
          <cell r="I621">
            <v>2019.1</v>
          </cell>
          <cell r="J621">
            <v>1</v>
          </cell>
          <cell r="K621">
            <v>47.3</v>
          </cell>
          <cell r="L621" t="str">
            <v>马工程重点教材</v>
          </cell>
          <cell r="M621" t="str">
            <v>×</v>
          </cell>
          <cell r="N621" t="str">
            <v>√</v>
          </cell>
          <cell r="O621" t="str">
            <v>√</v>
          </cell>
          <cell r="P621" t="str">
            <v>√</v>
          </cell>
          <cell r="Q621" t="str">
            <v>√</v>
          </cell>
          <cell r="R621" t="str">
            <v> </v>
          </cell>
          <cell r="S621" t="str">
            <v> </v>
          </cell>
          <cell r="T621" t="str">
            <v>×</v>
          </cell>
          <cell r="U621" t="str">
            <v>×</v>
          </cell>
          <cell r="V621" t="str">
            <v>×</v>
          </cell>
        </row>
        <row r="622">
          <cell r="B622" t="str">
            <v>专题新闻写作</v>
          </cell>
          <cell r="C622" t="str">
            <v>新闻学类</v>
          </cell>
          <cell r="D622" t="str">
            <v>新闻采访与写作</v>
          </cell>
          <cell r="E622" t="str">
            <v> </v>
          </cell>
          <cell r="F622" t="str">
            <v>978-7-04-048502-8</v>
          </cell>
          <cell r="G622" t="str">
            <v>罗以澄、丁柏铨、张征</v>
          </cell>
          <cell r="H622" t="str">
            <v>高等教育出版社</v>
          </cell>
          <cell r="I622">
            <v>2019.1</v>
          </cell>
          <cell r="J622">
            <v>1</v>
          </cell>
          <cell r="K622">
            <v>47.3</v>
          </cell>
          <cell r="L622" t="str">
            <v>马工程重点教材</v>
          </cell>
          <cell r="M622" t="str">
            <v>×</v>
          </cell>
          <cell r="N622" t="str">
            <v>√</v>
          </cell>
          <cell r="O622" t="str">
            <v>√</v>
          </cell>
          <cell r="P622" t="str">
            <v>√</v>
          </cell>
          <cell r="Q622" t="str">
            <v>√</v>
          </cell>
          <cell r="R622" t="str">
            <v> </v>
          </cell>
          <cell r="S622" t="str">
            <v> </v>
          </cell>
          <cell r="T622" t="str">
            <v>×</v>
          </cell>
          <cell r="U622" t="str">
            <v>×</v>
          </cell>
          <cell r="V622" t="str">
            <v>×</v>
          </cell>
        </row>
        <row r="623">
          <cell r="B623" t="str">
            <v>专业新闻采访报道</v>
          </cell>
          <cell r="C623" t="str">
            <v>新闻学类</v>
          </cell>
          <cell r="D623" t="str">
            <v>新闻采访与写作</v>
          </cell>
          <cell r="E623" t="str">
            <v> </v>
          </cell>
          <cell r="F623" t="str">
            <v>978-7-04-048502-8</v>
          </cell>
          <cell r="G623" t="str">
            <v>罗以澄、丁柏铨、张征</v>
          </cell>
          <cell r="H623" t="str">
            <v>高等教育出版社</v>
          </cell>
          <cell r="I623">
            <v>2019.1</v>
          </cell>
          <cell r="J623">
            <v>1</v>
          </cell>
          <cell r="K623">
            <v>47.3</v>
          </cell>
          <cell r="L623" t="str">
            <v>马工程重点教材</v>
          </cell>
          <cell r="M623" t="str">
            <v>×</v>
          </cell>
          <cell r="N623" t="str">
            <v>√</v>
          </cell>
          <cell r="O623" t="str">
            <v>√</v>
          </cell>
          <cell r="P623" t="str">
            <v>√</v>
          </cell>
          <cell r="Q623" t="str">
            <v>√</v>
          </cell>
          <cell r="R623" t="str">
            <v> </v>
          </cell>
          <cell r="S623" t="str">
            <v> </v>
          </cell>
          <cell r="T623" t="str">
            <v>×</v>
          </cell>
          <cell r="U623" t="str">
            <v>×</v>
          </cell>
          <cell r="V623" t="str">
            <v>×</v>
          </cell>
        </row>
        <row r="624">
          <cell r="B624" t="str">
            <v>专业新闻采访与写作</v>
          </cell>
          <cell r="C624" t="str">
            <v>新闻学类</v>
          </cell>
          <cell r="D624" t="str">
            <v>新闻采访与写作</v>
          </cell>
          <cell r="E624" t="str">
            <v> </v>
          </cell>
          <cell r="F624" t="str">
            <v>978-7-04-048502-8</v>
          </cell>
          <cell r="G624" t="str">
            <v>罗以澄、丁柏铨、张征</v>
          </cell>
          <cell r="H624" t="str">
            <v>高等教育出版社</v>
          </cell>
          <cell r="I624">
            <v>2019.1</v>
          </cell>
          <cell r="J624">
            <v>1</v>
          </cell>
          <cell r="K624">
            <v>47.3</v>
          </cell>
          <cell r="L624" t="str">
            <v>马工程重点教材</v>
          </cell>
          <cell r="M624" t="str">
            <v>×</v>
          </cell>
          <cell r="N624" t="str">
            <v>√</v>
          </cell>
          <cell r="O624" t="str">
            <v>√</v>
          </cell>
          <cell r="P624" t="str">
            <v>√</v>
          </cell>
          <cell r="Q624" t="str">
            <v>√</v>
          </cell>
          <cell r="R624" t="str">
            <v> </v>
          </cell>
          <cell r="S624" t="str">
            <v> </v>
          </cell>
          <cell r="T624" t="str">
            <v>×</v>
          </cell>
          <cell r="U624" t="str">
            <v>×</v>
          </cell>
          <cell r="V624" t="str">
            <v>×</v>
          </cell>
        </row>
        <row r="625">
          <cell r="B625" t="str">
            <v>中外经济史</v>
          </cell>
          <cell r="C625" t="str">
            <v>经济类</v>
          </cell>
          <cell r="D625" t="str">
            <v>世界经济史</v>
          </cell>
          <cell r="E625" t="str">
            <v> </v>
          </cell>
          <cell r="F625" t="str">
            <v>978-7-04-050202-2</v>
          </cell>
          <cell r="G625" t="str">
            <v>高德步</v>
          </cell>
          <cell r="H625" t="str">
            <v>高等教育出版社</v>
          </cell>
          <cell r="I625">
            <v>2019.1</v>
          </cell>
          <cell r="J625">
            <v>1</v>
          </cell>
          <cell r="K625">
            <v>46</v>
          </cell>
          <cell r="L625" t="str">
            <v>马工程重点教材</v>
          </cell>
          <cell r="M625" t="str">
            <v>×</v>
          </cell>
          <cell r="N625" t="str">
            <v>√</v>
          </cell>
          <cell r="O625" t="str">
            <v>√</v>
          </cell>
          <cell r="P625" t="str">
            <v>√</v>
          </cell>
          <cell r="Q625" t="str">
            <v>√</v>
          </cell>
          <cell r="R625" t="str">
            <v> </v>
          </cell>
          <cell r="S625" t="str">
            <v> </v>
          </cell>
          <cell r="T625" t="str">
            <v>×</v>
          </cell>
          <cell r="U625" t="str">
            <v>×</v>
          </cell>
          <cell r="V625" t="str">
            <v>×</v>
          </cell>
        </row>
        <row r="626">
          <cell r="B626" t="str">
            <v>世界近代经济史</v>
          </cell>
          <cell r="C626" t="str">
            <v>经济类</v>
          </cell>
          <cell r="D626" t="str">
            <v>世界经济史</v>
          </cell>
          <cell r="E626" t="str">
            <v> </v>
          </cell>
          <cell r="F626" t="str">
            <v>978-7-04-050202-2</v>
          </cell>
          <cell r="G626" t="str">
            <v>高德步</v>
          </cell>
          <cell r="H626" t="str">
            <v>高等教育出版社</v>
          </cell>
          <cell r="I626">
            <v>2019.1</v>
          </cell>
          <cell r="J626">
            <v>1</v>
          </cell>
          <cell r="K626">
            <v>46</v>
          </cell>
          <cell r="L626" t="str">
            <v>马工程重点教材</v>
          </cell>
          <cell r="M626" t="str">
            <v>×</v>
          </cell>
          <cell r="N626" t="str">
            <v>√</v>
          </cell>
          <cell r="O626" t="str">
            <v>√</v>
          </cell>
          <cell r="P626" t="str">
            <v>√</v>
          </cell>
          <cell r="Q626" t="str">
            <v>√</v>
          </cell>
          <cell r="R626" t="str">
            <v> </v>
          </cell>
          <cell r="S626" t="str">
            <v> </v>
          </cell>
          <cell r="T626" t="str">
            <v>×</v>
          </cell>
          <cell r="U626" t="str">
            <v>×</v>
          </cell>
          <cell r="V626" t="str">
            <v>×</v>
          </cell>
        </row>
        <row r="627">
          <cell r="B627" t="str">
            <v>世界近现代经济史</v>
          </cell>
          <cell r="C627" t="str">
            <v>经济类</v>
          </cell>
          <cell r="D627" t="str">
            <v>世界经济史</v>
          </cell>
          <cell r="E627" t="str">
            <v> </v>
          </cell>
          <cell r="F627" t="str">
            <v>978-7-04-050202-2</v>
          </cell>
          <cell r="G627" t="str">
            <v>高德步</v>
          </cell>
          <cell r="H627" t="str">
            <v>高等教育出版社</v>
          </cell>
          <cell r="I627">
            <v>2019.1</v>
          </cell>
          <cell r="J627">
            <v>1</v>
          </cell>
          <cell r="K627">
            <v>46</v>
          </cell>
          <cell r="L627" t="str">
            <v>马工程重点教材</v>
          </cell>
          <cell r="M627" t="str">
            <v>×</v>
          </cell>
          <cell r="N627" t="str">
            <v>√</v>
          </cell>
          <cell r="O627" t="str">
            <v>√</v>
          </cell>
          <cell r="P627" t="str">
            <v>√</v>
          </cell>
          <cell r="Q627" t="str">
            <v>√</v>
          </cell>
          <cell r="R627" t="str">
            <v> </v>
          </cell>
          <cell r="S627" t="str">
            <v> </v>
          </cell>
          <cell r="T627" t="str">
            <v>×</v>
          </cell>
          <cell r="U627" t="str">
            <v>×</v>
          </cell>
          <cell r="V627" t="str">
            <v>×</v>
          </cell>
        </row>
        <row r="628">
          <cell r="B628" t="str">
            <v>世界经济史</v>
          </cell>
          <cell r="C628" t="str">
            <v>经济类</v>
          </cell>
          <cell r="D628" t="str">
            <v>世界经济史</v>
          </cell>
          <cell r="E628" t="str">
            <v> </v>
          </cell>
          <cell r="F628" t="str">
            <v>978-7-04-050202-2</v>
          </cell>
          <cell r="G628" t="str">
            <v>高德步</v>
          </cell>
          <cell r="H628" t="str">
            <v>高等教育出版社</v>
          </cell>
          <cell r="I628">
            <v>2019.1</v>
          </cell>
          <cell r="J628">
            <v>1</v>
          </cell>
          <cell r="K628">
            <v>46</v>
          </cell>
          <cell r="L628" t="str">
            <v>马工程重点教材</v>
          </cell>
          <cell r="M628" t="str">
            <v>×</v>
          </cell>
          <cell r="N628" t="str">
            <v>√</v>
          </cell>
          <cell r="O628" t="str">
            <v>√</v>
          </cell>
          <cell r="P628" t="str">
            <v>√</v>
          </cell>
          <cell r="Q628" t="str">
            <v>√</v>
          </cell>
          <cell r="R628" t="str">
            <v> </v>
          </cell>
          <cell r="S628" t="str">
            <v> </v>
          </cell>
          <cell r="T628" t="str">
            <v>×</v>
          </cell>
          <cell r="U628" t="str">
            <v>×</v>
          </cell>
          <cell r="V628" t="str">
            <v>×</v>
          </cell>
        </row>
        <row r="629">
          <cell r="B629" t="str">
            <v>外国近代经济史</v>
          </cell>
          <cell r="C629" t="str">
            <v>经济类</v>
          </cell>
          <cell r="D629" t="str">
            <v>世界经济史</v>
          </cell>
          <cell r="E629" t="str">
            <v> </v>
          </cell>
          <cell r="F629" t="str">
            <v>978-7-04-050202-2</v>
          </cell>
          <cell r="G629" t="str">
            <v>高德步</v>
          </cell>
          <cell r="H629" t="str">
            <v>高等教育出版社</v>
          </cell>
          <cell r="I629">
            <v>2019.1</v>
          </cell>
          <cell r="J629">
            <v>1</v>
          </cell>
          <cell r="K629">
            <v>46</v>
          </cell>
          <cell r="L629" t="str">
            <v>马工程重点教材</v>
          </cell>
          <cell r="M629" t="str">
            <v>×</v>
          </cell>
          <cell r="N629" t="str">
            <v>√</v>
          </cell>
          <cell r="O629" t="str">
            <v>√</v>
          </cell>
          <cell r="P629" t="str">
            <v>√</v>
          </cell>
          <cell r="Q629" t="str">
            <v>√</v>
          </cell>
          <cell r="R629" t="str">
            <v> </v>
          </cell>
          <cell r="S629" t="str">
            <v> </v>
          </cell>
          <cell r="T629" t="str">
            <v>×</v>
          </cell>
          <cell r="U629" t="str">
            <v>×</v>
          </cell>
          <cell r="V629" t="str">
            <v>×</v>
          </cell>
        </row>
        <row r="630">
          <cell r="B630" t="str">
            <v>外国近现代经济史</v>
          </cell>
          <cell r="C630" t="str">
            <v>经济类</v>
          </cell>
          <cell r="D630" t="str">
            <v>世界经济史</v>
          </cell>
          <cell r="E630" t="str">
            <v> </v>
          </cell>
          <cell r="F630" t="str">
            <v>978-7-04-050202-2</v>
          </cell>
          <cell r="G630" t="str">
            <v>高德步</v>
          </cell>
          <cell r="H630" t="str">
            <v>高等教育出版社</v>
          </cell>
          <cell r="I630">
            <v>2019.1</v>
          </cell>
          <cell r="J630">
            <v>1</v>
          </cell>
          <cell r="K630">
            <v>46</v>
          </cell>
          <cell r="L630" t="str">
            <v>马工程重点教材</v>
          </cell>
          <cell r="M630" t="str">
            <v>×</v>
          </cell>
          <cell r="N630" t="str">
            <v>√</v>
          </cell>
          <cell r="O630" t="str">
            <v>√</v>
          </cell>
          <cell r="P630" t="str">
            <v>√</v>
          </cell>
          <cell r="Q630" t="str">
            <v>√</v>
          </cell>
          <cell r="R630" t="str">
            <v> </v>
          </cell>
          <cell r="S630" t="str">
            <v> </v>
          </cell>
          <cell r="T630" t="str">
            <v>×</v>
          </cell>
          <cell r="U630" t="str">
            <v>×</v>
          </cell>
          <cell r="V630" t="str">
            <v>×</v>
          </cell>
        </row>
        <row r="631">
          <cell r="B631" t="str">
            <v>外国经济史</v>
          </cell>
          <cell r="C631" t="str">
            <v>经济类</v>
          </cell>
          <cell r="D631" t="str">
            <v>世界经济史</v>
          </cell>
          <cell r="E631" t="str">
            <v> </v>
          </cell>
          <cell r="F631" t="str">
            <v>978-7-04-050202-2</v>
          </cell>
          <cell r="G631" t="str">
            <v>高德步</v>
          </cell>
          <cell r="H631" t="str">
            <v>高等教育出版社</v>
          </cell>
          <cell r="I631">
            <v>2019.1</v>
          </cell>
          <cell r="J631">
            <v>1</v>
          </cell>
          <cell r="K631">
            <v>46</v>
          </cell>
          <cell r="L631" t="str">
            <v>马工程重点教材</v>
          </cell>
          <cell r="M631" t="str">
            <v>×</v>
          </cell>
          <cell r="N631" t="str">
            <v>√</v>
          </cell>
          <cell r="O631" t="str">
            <v>√</v>
          </cell>
          <cell r="P631" t="str">
            <v>√</v>
          </cell>
          <cell r="Q631" t="str">
            <v>√</v>
          </cell>
          <cell r="R631" t="str">
            <v> </v>
          </cell>
          <cell r="S631" t="str">
            <v> </v>
          </cell>
          <cell r="T631" t="str">
            <v>×</v>
          </cell>
          <cell r="U631" t="str">
            <v>×</v>
          </cell>
          <cell r="V631" t="str">
            <v>×</v>
          </cell>
        </row>
        <row r="632">
          <cell r="B632" t="str">
            <v>西方经济史</v>
          </cell>
          <cell r="C632" t="str">
            <v>经济类</v>
          </cell>
          <cell r="D632" t="str">
            <v>世界经济史</v>
          </cell>
          <cell r="E632" t="str">
            <v> </v>
          </cell>
          <cell r="F632" t="str">
            <v>978-7-04-050202-2</v>
          </cell>
          <cell r="G632" t="str">
            <v>高德步</v>
          </cell>
          <cell r="H632" t="str">
            <v>高等教育出版社</v>
          </cell>
          <cell r="I632">
            <v>2019.1</v>
          </cell>
          <cell r="J632">
            <v>1</v>
          </cell>
          <cell r="K632">
            <v>46</v>
          </cell>
          <cell r="L632" t="str">
            <v>马工程重点教材</v>
          </cell>
          <cell r="M632" t="str">
            <v>×</v>
          </cell>
          <cell r="N632" t="str">
            <v>√</v>
          </cell>
          <cell r="O632" t="str">
            <v>√</v>
          </cell>
          <cell r="P632" t="str">
            <v>√</v>
          </cell>
          <cell r="Q632" t="str">
            <v>√</v>
          </cell>
          <cell r="R632" t="str">
            <v> </v>
          </cell>
          <cell r="S632" t="str">
            <v> </v>
          </cell>
          <cell r="T632" t="str">
            <v>×</v>
          </cell>
          <cell r="U632" t="str">
            <v>×</v>
          </cell>
          <cell r="V632" t="str">
            <v>×</v>
          </cell>
        </row>
        <row r="633">
          <cell r="B633" t="str">
            <v>科学技术哲学</v>
          </cell>
          <cell r="C633" t="str">
            <v>哲学类</v>
          </cell>
          <cell r="D633" t="str">
            <v>科学技术哲学</v>
          </cell>
          <cell r="E633" t="str">
            <v> </v>
          </cell>
          <cell r="F633" t="str">
            <v>978-7-04-050606-8</v>
          </cell>
          <cell r="G633" t="str">
            <v>刘大椿、刘孝廷、万小龙</v>
          </cell>
          <cell r="H633" t="str">
            <v>高等教育出版社</v>
          </cell>
          <cell r="I633">
            <v>2019.1</v>
          </cell>
          <cell r="J633">
            <v>1</v>
          </cell>
          <cell r="K633">
            <v>48.5</v>
          </cell>
          <cell r="L633" t="str">
            <v>马工程重点教材</v>
          </cell>
          <cell r="M633" t="str">
            <v>×</v>
          </cell>
          <cell r="N633" t="str">
            <v>√</v>
          </cell>
          <cell r="O633" t="str">
            <v>√</v>
          </cell>
          <cell r="P633" t="str">
            <v>√</v>
          </cell>
          <cell r="Q633" t="str">
            <v>√</v>
          </cell>
          <cell r="R633" t="str">
            <v> </v>
          </cell>
          <cell r="S633" t="str">
            <v> </v>
          </cell>
          <cell r="T633" t="str">
            <v>×</v>
          </cell>
          <cell r="U633" t="str">
            <v>×</v>
          </cell>
          <cell r="V633" t="str">
            <v>×</v>
          </cell>
        </row>
        <row r="634">
          <cell r="B634" t="str">
            <v>简明科学哲学导论</v>
          </cell>
          <cell r="C634" t="str">
            <v>哲学类</v>
          </cell>
          <cell r="D634" t="str">
            <v>科学技术哲学</v>
          </cell>
          <cell r="E634" t="str">
            <v> </v>
          </cell>
          <cell r="F634" t="str">
            <v>978-7-04-050606-8</v>
          </cell>
          <cell r="G634" t="str">
            <v>刘大椿、刘孝廷、万小龙</v>
          </cell>
          <cell r="H634" t="str">
            <v>高等教育出版社</v>
          </cell>
          <cell r="I634">
            <v>2019.1</v>
          </cell>
          <cell r="J634">
            <v>1</v>
          </cell>
          <cell r="K634">
            <v>48.5</v>
          </cell>
          <cell r="L634" t="str">
            <v>马工程重点教材</v>
          </cell>
          <cell r="M634" t="str">
            <v>×</v>
          </cell>
          <cell r="N634" t="str">
            <v>√</v>
          </cell>
          <cell r="O634" t="str">
            <v>√</v>
          </cell>
          <cell r="P634" t="str">
            <v>√</v>
          </cell>
          <cell r="Q634" t="str">
            <v>√</v>
          </cell>
          <cell r="R634" t="str">
            <v> </v>
          </cell>
          <cell r="S634" t="str">
            <v> </v>
          </cell>
          <cell r="T634" t="str">
            <v>×</v>
          </cell>
          <cell r="U634" t="str">
            <v>×</v>
          </cell>
          <cell r="V634" t="str">
            <v>×</v>
          </cell>
        </row>
        <row r="635">
          <cell r="B635" t="str">
            <v>科技哲学导引</v>
          </cell>
          <cell r="C635" t="str">
            <v>哲学类</v>
          </cell>
          <cell r="D635" t="str">
            <v>科学技术哲学</v>
          </cell>
          <cell r="E635" t="str">
            <v> </v>
          </cell>
          <cell r="F635" t="str">
            <v>978-7-04-050606-8</v>
          </cell>
          <cell r="G635" t="str">
            <v>刘大椿、刘孝廷、万小龙</v>
          </cell>
          <cell r="H635" t="str">
            <v>高等教育出版社</v>
          </cell>
          <cell r="I635">
            <v>2019.1</v>
          </cell>
          <cell r="J635">
            <v>1</v>
          </cell>
          <cell r="K635">
            <v>48.5</v>
          </cell>
          <cell r="L635" t="str">
            <v>马工程重点教材</v>
          </cell>
          <cell r="M635" t="str">
            <v>×</v>
          </cell>
          <cell r="N635" t="str">
            <v>√</v>
          </cell>
          <cell r="O635" t="str">
            <v>√</v>
          </cell>
          <cell r="P635" t="str">
            <v>√</v>
          </cell>
          <cell r="Q635" t="str">
            <v>√</v>
          </cell>
          <cell r="R635" t="str">
            <v> </v>
          </cell>
          <cell r="S635" t="str">
            <v> </v>
          </cell>
          <cell r="T635" t="str">
            <v>×</v>
          </cell>
          <cell r="U635" t="str">
            <v>×</v>
          </cell>
          <cell r="V635" t="str">
            <v>×</v>
          </cell>
        </row>
        <row r="636">
          <cell r="B636" t="str">
            <v>科技哲学概论与科学思维培养</v>
          </cell>
          <cell r="C636" t="str">
            <v>哲学类</v>
          </cell>
          <cell r="D636" t="str">
            <v>科学技术哲学</v>
          </cell>
          <cell r="E636" t="str">
            <v> </v>
          </cell>
          <cell r="F636" t="str">
            <v>978-7-04-050606-8</v>
          </cell>
          <cell r="G636" t="str">
            <v>刘大椿、刘孝廷、万小龙</v>
          </cell>
          <cell r="H636" t="str">
            <v>高等教育出版社</v>
          </cell>
          <cell r="I636">
            <v>2019.1</v>
          </cell>
          <cell r="J636">
            <v>1</v>
          </cell>
          <cell r="K636">
            <v>48.5</v>
          </cell>
          <cell r="L636" t="str">
            <v>马工程重点教材</v>
          </cell>
          <cell r="M636" t="str">
            <v>×</v>
          </cell>
          <cell r="N636" t="str">
            <v>√</v>
          </cell>
          <cell r="O636" t="str">
            <v>√</v>
          </cell>
          <cell r="P636" t="str">
            <v>√</v>
          </cell>
          <cell r="Q636" t="str">
            <v>√</v>
          </cell>
          <cell r="R636" t="str">
            <v> </v>
          </cell>
          <cell r="S636" t="str">
            <v> </v>
          </cell>
          <cell r="T636" t="str">
            <v>×</v>
          </cell>
          <cell r="U636" t="str">
            <v>×</v>
          </cell>
          <cell r="V636" t="str">
            <v>×</v>
          </cell>
        </row>
        <row r="637">
          <cell r="B637" t="str">
            <v>科技哲学专题研究</v>
          </cell>
          <cell r="C637" t="str">
            <v>哲学类</v>
          </cell>
          <cell r="D637" t="str">
            <v>科学技术哲学</v>
          </cell>
          <cell r="E637" t="str">
            <v> </v>
          </cell>
          <cell r="F637" t="str">
            <v>978-7-04-050606-8</v>
          </cell>
          <cell r="G637" t="str">
            <v>刘大椿、刘孝廷、万小龙</v>
          </cell>
          <cell r="H637" t="str">
            <v>高等教育出版社</v>
          </cell>
          <cell r="I637">
            <v>2019.1</v>
          </cell>
          <cell r="J637">
            <v>1</v>
          </cell>
          <cell r="K637">
            <v>48.5</v>
          </cell>
          <cell r="L637" t="str">
            <v>马工程重点教材</v>
          </cell>
          <cell r="M637" t="str">
            <v>×</v>
          </cell>
          <cell r="N637" t="str">
            <v>√</v>
          </cell>
          <cell r="O637" t="str">
            <v>√</v>
          </cell>
          <cell r="P637" t="str">
            <v>√</v>
          </cell>
          <cell r="Q637" t="str">
            <v>√</v>
          </cell>
          <cell r="R637" t="str">
            <v> </v>
          </cell>
          <cell r="S637" t="str">
            <v> </v>
          </cell>
          <cell r="T637" t="str">
            <v>×</v>
          </cell>
          <cell r="U637" t="str">
            <v>×</v>
          </cell>
          <cell r="V637" t="str">
            <v>×</v>
          </cell>
        </row>
        <row r="638">
          <cell r="B638" t="str">
            <v>科学哲学和科学方法</v>
          </cell>
          <cell r="C638" t="str">
            <v>哲学类</v>
          </cell>
          <cell r="D638" t="str">
            <v>科学技术哲学</v>
          </cell>
          <cell r="E638" t="str">
            <v> </v>
          </cell>
          <cell r="F638" t="str">
            <v>978-7-04-050606-8</v>
          </cell>
          <cell r="G638" t="str">
            <v>刘大椿、刘孝廷、万小龙</v>
          </cell>
          <cell r="H638" t="str">
            <v>高等教育出版社</v>
          </cell>
          <cell r="I638">
            <v>2019.1</v>
          </cell>
          <cell r="J638">
            <v>1</v>
          </cell>
          <cell r="K638">
            <v>48.5</v>
          </cell>
          <cell r="L638" t="str">
            <v>马工程重点教材</v>
          </cell>
          <cell r="M638" t="str">
            <v>×</v>
          </cell>
          <cell r="N638" t="str">
            <v>√</v>
          </cell>
          <cell r="O638" t="str">
            <v>√</v>
          </cell>
          <cell r="P638" t="str">
            <v>√</v>
          </cell>
          <cell r="Q638" t="str">
            <v>√</v>
          </cell>
          <cell r="R638" t="str">
            <v> </v>
          </cell>
          <cell r="S638" t="str">
            <v> </v>
          </cell>
          <cell r="T638" t="str">
            <v>×</v>
          </cell>
          <cell r="U638" t="str">
            <v>×</v>
          </cell>
          <cell r="V638" t="str">
            <v>×</v>
          </cell>
        </row>
        <row r="639">
          <cell r="B639" t="str">
            <v>科学史与科学哲学</v>
          </cell>
          <cell r="C639" t="str">
            <v>哲学类</v>
          </cell>
          <cell r="D639" t="str">
            <v>科学技术哲学</v>
          </cell>
          <cell r="E639" t="str">
            <v> </v>
          </cell>
          <cell r="F639" t="str">
            <v>978-7-04-050606-8</v>
          </cell>
          <cell r="G639" t="str">
            <v>刘大椿、刘孝廷、万小龙</v>
          </cell>
          <cell r="H639" t="str">
            <v>高等教育出版社</v>
          </cell>
          <cell r="I639">
            <v>2019.1</v>
          </cell>
          <cell r="J639">
            <v>1</v>
          </cell>
          <cell r="K639">
            <v>48.5</v>
          </cell>
          <cell r="L639" t="str">
            <v>马工程重点教材</v>
          </cell>
          <cell r="M639" t="str">
            <v>×</v>
          </cell>
          <cell r="N639" t="str">
            <v>√</v>
          </cell>
          <cell r="O639" t="str">
            <v>√</v>
          </cell>
          <cell r="P639" t="str">
            <v>√</v>
          </cell>
          <cell r="Q639" t="str">
            <v>√</v>
          </cell>
          <cell r="R639" t="str">
            <v> </v>
          </cell>
          <cell r="S639" t="str">
            <v> </v>
          </cell>
          <cell r="T639" t="str">
            <v>×</v>
          </cell>
          <cell r="U639" t="str">
            <v>×</v>
          </cell>
          <cell r="V639" t="str">
            <v>×</v>
          </cell>
        </row>
        <row r="640">
          <cell r="B640" t="str">
            <v>科学哲学</v>
          </cell>
          <cell r="C640" t="str">
            <v>哲学类</v>
          </cell>
          <cell r="D640" t="str">
            <v>科学技术哲学</v>
          </cell>
          <cell r="E640" t="str">
            <v> </v>
          </cell>
          <cell r="F640" t="str">
            <v>978-7-04-050606-8</v>
          </cell>
          <cell r="G640" t="str">
            <v>刘大椿、刘孝廷、万小龙</v>
          </cell>
          <cell r="H640" t="str">
            <v>高等教育出版社</v>
          </cell>
          <cell r="I640">
            <v>2019.1</v>
          </cell>
          <cell r="J640">
            <v>1</v>
          </cell>
          <cell r="K640">
            <v>48.5</v>
          </cell>
          <cell r="L640" t="str">
            <v>马工程重点教材</v>
          </cell>
          <cell r="M640" t="str">
            <v>×</v>
          </cell>
          <cell r="N640" t="str">
            <v>√</v>
          </cell>
          <cell r="O640" t="str">
            <v>√</v>
          </cell>
          <cell r="P640" t="str">
            <v>√</v>
          </cell>
          <cell r="Q640" t="str">
            <v>√</v>
          </cell>
          <cell r="R640" t="str">
            <v> </v>
          </cell>
          <cell r="S640" t="str">
            <v> </v>
          </cell>
          <cell r="T640" t="str">
            <v>×</v>
          </cell>
          <cell r="U640" t="str">
            <v>×</v>
          </cell>
          <cell r="V640" t="str">
            <v>×</v>
          </cell>
        </row>
        <row r="641">
          <cell r="B641" t="str">
            <v>科学哲学导论</v>
          </cell>
          <cell r="C641" t="str">
            <v>哲学类</v>
          </cell>
          <cell r="D641" t="str">
            <v>科学技术哲学</v>
          </cell>
          <cell r="E641" t="str">
            <v> </v>
          </cell>
          <cell r="F641" t="str">
            <v>978-7-04-050606-8</v>
          </cell>
          <cell r="G641" t="str">
            <v>刘大椿、刘孝廷、万小龙</v>
          </cell>
          <cell r="H641" t="str">
            <v>高等教育出版社</v>
          </cell>
          <cell r="I641">
            <v>2019.1</v>
          </cell>
          <cell r="J641">
            <v>1</v>
          </cell>
          <cell r="K641">
            <v>48.5</v>
          </cell>
          <cell r="L641" t="str">
            <v>马工程重点教材</v>
          </cell>
          <cell r="M641" t="str">
            <v>×</v>
          </cell>
          <cell r="N641" t="str">
            <v>√</v>
          </cell>
          <cell r="O641" t="str">
            <v>√</v>
          </cell>
          <cell r="P641" t="str">
            <v>√</v>
          </cell>
          <cell r="Q641" t="str">
            <v>√</v>
          </cell>
          <cell r="R641" t="str">
            <v> </v>
          </cell>
          <cell r="S641" t="str">
            <v> </v>
          </cell>
          <cell r="T641" t="str">
            <v>×</v>
          </cell>
          <cell r="U641" t="str">
            <v>×</v>
          </cell>
          <cell r="V641" t="str">
            <v>×</v>
          </cell>
        </row>
        <row r="642">
          <cell r="B642" t="str">
            <v>科学哲学通论</v>
          </cell>
          <cell r="C642" t="str">
            <v>哲学类</v>
          </cell>
          <cell r="D642" t="str">
            <v>科学技术哲学</v>
          </cell>
          <cell r="E642" t="str">
            <v> </v>
          </cell>
          <cell r="F642" t="str">
            <v>978-7-04-050606-8</v>
          </cell>
          <cell r="G642" t="str">
            <v>刘大椿、刘孝廷、万小龙</v>
          </cell>
          <cell r="H642" t="str">
            <v>高等教育出版社</v>
          </cell>
          <cell r="I642">
            <v>2019.1</v>
          </cell>
          <cell r="J642">
            <v>1</v>
          </cell>
          <cell r="K642">
            <v>48.5</v>
          </cell>
          <cell r="L642" t="str">
            <v>马工程重点教材</v>
          </cell>
          <cell r="M642" t="str">
            <v>×</v>
          </cell>
          <cell r="N642" t="str">
            <v>√</v>
          </cell>
          <cell r="O642" t="str">
            <v>√</v>
          </cell>
          <cell r="P642" t="str">
            <v>√</v>
          </cell>
          <cell r="Q642" t="str">
            <v>√</v>
          </cell>
          <cell r="R642" t="str">
            <v> </v>
          </cell>
          <cell r="S642" t="str">
            <v> </v>
          </cell>
          <cell r="T642" t="str">
            <v>×</v>
          </cell>
          <cell r="U642" t="str">
            <v>×</v>
          </cell>
          <cell r="V642" t="str">
            <v>×</v>
          </cell>
        </row>
        <row r="643">
          <cell r="B643" t="str">
            <v>管理学</v>
          </cell>
          <cell r="C643" t="str">
            <v>管理类</v>
          </cell>
          <cell r="D643" t="str">
            <v>管理学</v>
          </cell>
          <cell r="E643" t="str">
            <v> </v>
          </cell>
          <cell r="F643" t="str">
            <v>978-7-04-045832-9</v>
          </cell>
          <cell r="G643" t="str">
            <v>陈传明、徐向艺、赵丽芬</v>
          </cell>
          <cell r="H643" t="str">
            <v>高等教育出版社</v>
          </cell>
          <cell r="I643">
            <v>2019.1</v>
          </cell>
          <cell r="J643">
            <v>1</v>
          </cell>
          <cell r="K643">
            <v>48</v>
          </cell>
          <cell r="L643" t="str">
            <v>马工程重点教材</v>
          </cell>
          <cell r="M643" t="str">
            <v>×</v>
          </cell>
          <cell r="N643" t="str">
            <v>√</v>
          </cell>
          <cell r="O643" t="str">
            <v>√</v>
          </cell>
          <cell r="P643" t="str">
            <v>√</v>
          </cell>
          <cell r="Q643" t="str">
            <v>√</v>
          </cell>
          <cell r="R643" t="str">
            <v> </v>
          </cell>
          <cell r="S643" t="str">
            <v> </v>
          </cell>
          <cell r="T643" t="str">
            <v>×</v>
          </cell>
          <cell r="U643" t="str">
            <v>×</v>
          </cell>
          <cell r="V643" t="str">
            <v>×</v>
          </cell>
        </row>
        <row r="644">
          <cell r="B644" t="str">
            <v>管理学原理</v>
          </cell>
          <cell r="C644" t="str">
            <v>管理类</v>
          </cell>
          <cell r="D644" t="str">
            <v>管理学</v>
          </cell>
          <cell r="E644" t="str">
            <v> </v>
          </cell>
          <cell r="F644" t="str">
            <v>978-7-04-045832-9</v>
          </cell>
          <cell r="G644" t="str">
            <v>陈传明、徐向艺、赵丽芬</v>
          </cell>
          <cell r="H644" t="str">
            <v>高等教育出版社</v>
          </cell>
          <cell r="I644">
            <v>2019.1</v>
          </cell>
          <cell r="J644">
            <v>1</v>
          </cell>
          <cell r="K644">
            <v>48</v>
          </cell>
          <cell r="L644" t="str">
            <v>马工程重点教材</v>
          </cell>
          <cell r="M644" t="str">
            <v>×</v>
          </cell>
          <cell r="N644" t="str">
            <v>√</v>
          </cell>
          <cell r="O644" t="str">
            <v>√</v>
          </cell>
          <cell r="P644" t="str">
            <v>√</v>
          </cell>
          <cell r="Q644" t="str">
            <v>√</v>
          </cell>
          <cell r="R644" t="str">
            <v> </v>
          </cell>
          <cell r="S644" t="str">
            <v> </v>
          </cell>
          <cell r="T644" t="str">
            <v>×</v>
          </cell>
          <cell r="U644" t="str">
            <v>×</v>
          </cell>
          <cell r="V644" t="str">
            <v>×</v>
          </cell>
        </row>
        <row r="645">
          <cell r="B645" t="str">
            <v>现代管理学</v>
          </cell>
          <cell r="C645" t="str">
            <v>管理类</v>
          </cell>
          <cell r="D645" t="str">
            <v>管理学</v>
          </cell>
          <cell r="E645" t="str">
            <v> </v>
          </cell>
          <cell r="F645" t="str">
            <v>978-7-04-045832-9</v>
          </cell>
          <cell r="G645" t="str">
            <v>陈传明、徐向艺、赵丽芬</v>
          </cell>
          <cell r="H645" t="str">
            <v>高等教育出版社</v>
          </cell>
          <cell r="I645">
            <v>2019.1</v>
          </cell>
          <cell r="J645">
            <v>1</v>
          </cell>
          <cell r="K645">
            <v>48</v>
          </cell>
          <cell r="L645" t="str">
            <v>马工程重点教材</v>
          </cell>
          <cell r="M645" t="str">
            <v>×</v>
          </cell>
          <cell r="N645" t="str">
            <v>√</v>
          </cell>
          <cell r="O645" t="str">
            <v>√</v>
          </cell>
          <cell r="P645" t="str">
            <v>√</v>
          </cell>
          <cell r="Q645" t="str">
            <v>√</v>
          </cell>
          <cell r="R645" t="str">
            <v> </v>
          </cell>
          <cell r="S645" t="str">
            <v> </v>
          </cell>
          <cell r="T645" t="str">
            <v>×</v>
          </cell>
          <cell r="U645" t="str">
            <v>×</v>
          </cell>
          <cell r="V645" t="str">
            <v>×</v>
          </cell>
        </row>
        <row r="646">
          <cell r="B646" t="str">
            <v>管理学基础</v>
          </cell>
          <cell r="C646" t="str">
            <v>管理类</v>
          </cell>
          <cell r="D646" t="str">
            <v>管理学</v>
          </cell>
          <cell r="E646" t="str">
            <v> </v>
          </cell>
          <cell r="F646" t="str">
            <v>978-7-04-045832-9</v>
          </cell>
          <cell r="G646" t="str">
            <v>陈传明、徐向艺、赵丽芬</v>
          </cell>
          <cell r="H646" t="str">
            <v>高等教育出版社</v>
          </cell>
          <cell r="I646">
            <v>2019.1</v>
          </cell>
          <cell r="J646">
            <v>1</v>
          </cell>
          <cell r="K646">
            <v>48</v>
          </cell>
          <cell r="L646" t="str">
            <v>马工程重点教材</v>
          </cell>
          <cell r="M646" t="str">
            <v>×</v>
          </cell>
          <cell r="N646" t="str">
            <v>√</v>
          </cell>
          <cell r="O646" t="str">
            <v>√</v>
          </cell>
          <cell r="P646" t="str">
            <v>√</v>
          </cell>
          <cell r="Q646" t="str">
            <v>√</v>
          </cell>
          <cell r="R646" t="str">
            <v> </v>
          </cell>
          <cell r="S646" t="str">
            <v> </v>
          </cell>
          <cell r="T646" t="str">
            <v>×</v>
          </cell>
          <cell r="U646" t="str">
            <v>×</v>
          </cell>
          <cell r="V646" t="str">
            <v>×</v>
          </cell>
        </row>
        <row r="647">
          <cell r="B647" t="str">
            <v>管理导论</v>
          </cell>
          <cell r="C647" t="str">
            <v>管理类</v>
          </cell>
          <cell r="D647" t="str">
            <v>管理学</v>
          </cell>
          <cell r="E647" t="str">
            <v> </v>
          </cell>
          <cell r="F647" t="str">
            <v>978-7-04-045832-9</v>
          </cell>
          <cell r="G647" t="str">
            <v>陈传明、徐向艺、赵丽芬</v>
          </cell>
          <cell r="H647" t="str">
            <v>高等教育出版社</v>
          </cell>
          <cell r="I647">
            <v>2019.1</v>
          </cell>
          <cell r="J647">
            <v>1</v>
          </cell>
          <cell r="K647">
            <v>48</v>
          </cell>
          <cell r="L647" t="str">
            <v>马工程重点教材</v>
          </cell>
          <cell r="M647" t="str">
            <v>×</v>
          </cell>
          <cell r="N647" t="str">
            <v>√</v>
          </cell>
          <cell r="O647" t="str">
            <v>√</v>
          </cell>
          <cell r="P647" t="str">
            <v>√</v>
          </cell>
          <cell r="Q647" t="str">
            <v>√</v>
          </cell>
          <cell r="R647" t="str">
            <v> </v>
          </cell>
          <cell r="S647" t="str">
            <v> </v>
          </cell>
          <cell r="T647" t="str">
            <v>×</v>
          </cell>
          <cell r="U647" t="str">
            <v>×</v>
          </cell>
          <cell r="V647" t="str">
            <v>×</v>
          </cell>
        </row>
        <row r="648">
          <cell r="B648" t="str">
            <v>管理概论</v>
          </cell>
          <cell r="C648" t="str">
            <v>管理类</v>
          </cell>
          <cell r="D648" t="str">
            <v>管理学</v>
          </cell>
          <cell r="E648" t="str">
            <v> </v>
          </cell>
          <cell r="F648" t="str">
            <v>978-7-04-045832-9</v>
          </cell>
          <cell r="G648" t="str">
            <v>陈传明、徐向艺、赵丽芬</v>
          </cell>
          <cell r="H648" t="str">
            <v>高等教育出版社</v>
          </cell>
          <cell r="I648">
            <v>2019.1</v>
          </cell>
          <cell r="J648">
            <v>1</v>
          </cell>
          <cell r="K648">
            <v>48</v>
          </cell>
          <cell r="L648" t="str">
            <v>马工程重点教材</v>
          </cell>
          <cell r="M648" t="str">
            <v>×</v>
          </cell>
          <cell r="N648" t="str">
            <v>√</v>
          </cell>
          <cell r="O648" t="str">
            <v>√</v>
          </cell>
          <cell r="P648" t="str">
            <v>√</v>
          </cell>
          <cell r="Q648" t="str">
            <v>√</v>
          </cell>
          <cell r="R648" t="str">
            <v> </v>
          </cell>
          <cell r="S648" t="str">
            <v> </v>
          </cell>
          <cell r="T648" t="str">
            <v>×</v>
          </cell>
          <cell r="U648" t="str">
            <v>×</v>
          </cell>
          <cell r="V648" t="str">
            <v>×</v>
          </cell>
        </row>
        <row r="649">
          <cell r="B649" t="str">
            <v>管理理论</v>
          </cell>
          <cell r="C649" t="str">
            <v>管理类</v>
          </cell>
          <cell r="D649" t="str">
            <v>管理学</v>
          </cell>
          <cell r="E649" t="str">
            <v> </v>
          </cell>
          <cell r="F649" t="str">
            <v>978-7-04-045832-9</v>
          </cell>
          <cell r="G649" t="str">
            <v>陈传明、徐向艺、赵丽芬</v>
          </cell>
          <cell r="H649" t="str">
            <v>高等教育出版社</v>
          </cell>
          <cell r="I649">
            <v>2019.1</v>
          </cell>
          <cell r="J649">
            <v>1</v>
          </cell>
          <cell r="K649">
            <v>48</v>
          </cell>
          <cell r="L649" t="str">
            <v>马工程重点教材</v>
          </cell>
          <cell r="M649" t="str">
            <v>×</v>
          </cell>
          <cell r="N649" t="str">
            <v>√</v>
          </cell>
          <cell r="O649" t="str">
            <v>√</v>
          </cell>
          <cell r="P649" t="str">
            <v>√</v>
          </cell>
          <cell r="Q649" t="str">
            <v>√</v>
          </cell>
          <cell r="R649" t="str">
            <v> </v>
          </cell>
          <cell r="S649" t="str">
            <v> </v>
          </cell>
          <cell r="T649" t="str">
            <v>×</v>
          </cell>
          <cell r="U649" t="str">
            <v>×</v>
          </cell>
          <cell r="V649" t="str">
            <v>×</v>
          </cell>
        </row>
        <row r="650">
          <cell r="B650" t="str">
            <v>管理理论导论</v>
          </cell>
          <cell r="C650" t="str">
            <v>管理类</v>
          </cell>
          <cell r="D650" t="str">
            <v>管理学</v>
          </cell>
          <cell r="E650" t="str">
            <v> </v>
          </cell>
          <cell r="F650" t="str">
            <v>978-7-04-045832-9</v>
          </cell>
          <cell r="G650" t="str">
            <v>陈传明、徐向艺、赵丽芬</v>
          </cell>
          <cell r="H650" t="str">
            <v>高等教育出版社</v>
          </cell>
          <cell r="I650">
            <v>2019.1</v>
          </cell>
          <cell r="J650">
            <v>1</v>
          </cell>
          <cell r="K650">
            <v>48</v>
          </cell>
          <cell r="L650" t="str">
            <v>马工程重点教材</v>
          </cell>
          <cell r="M650" t="str">
            <v>×</v>
          </cell>
          <cell r="N650" t="str">
            <v>√</v>
          </cell>
          <cell r="O650" t="str">
            <v>√</v>
          </cell>
          <cell r="P650" t="str">
            <v>√</v>
          </cell>
          <cell r="Q650" t="str">
            <v>√</v>
          </cell>
          <cell r="R650" t="str">
            <v> </v>
          </cell>
          <cell r="S650" t="str">
            <v> </v>
          </cell>
          <cell r="T650" t="str">
            <v>×</v>
          </cell>
          <cell r="U650" t="str">
            <v>×</v>
          </cell>
          <cell r="V650" t="str">
            <v>×</v>
          </cell>
        </row>
        <row r="651">
          <cell r="B651" t="str">
            <v>管理理论及其应用</v>
          </cell>
          <cell r="C651" t="str">
            <v>管理类</v>
          </cell>
          <cell r="D651" t="str">
            <v>管理学</v>
          </cell>
          <cell r="E651" t="str">
            <v> </v>
          </cell>
          <cell r="F651" t="str">
            <v>978-7-04-045832-9</v>
          </cell>
          <cell r="G651" t="str">
            <v>陈传明、徐向艺、赵丽芬</v>
          </cell>
          <cell r="H651" t="str">
            <v>高等教育出版社</v>
          </cell>
          <cell r="I651">
            <v>2019.1</v>
          </cell>
          <cell r="J651">
            <v>1</v>
          </cell>
          <cell r="K651">
            <v>48</v>
          </cell>
          <cell r="L651" t="str">
            <v>马工程重点教材</v>
          </cell>
          <cell r="M651" t="str">
            <v>×</v>
          </cell>
          <cell r="N651" t="str">
            <v>√</v>
          </cell>
          <cell r="O651" t="str">
            <v>√</v>
          </cell>
          <cell r="P651" t="str">
            <v>√</v>
          </cell>
          <cell r="Q651" t="str">
            <v>√</v>
          </cell>
          <cell r="R651" t="str">
            <v> </v>
          </cell>
          <cell r="S651" t="str">
            <v> </v>
          </cell>
          <cell r="T651" t="str">
            <v>×</v>
          </cell>
          <cell r="U651" t="str">
            <v>×</v>
          </cell>
          <cell r="V651" t="str">
            <v>×</v>
          </cell>
        </row>
        <row r="652">
          <cell r="B652" t="str">
            <v>管理理论与实践</v>
          </cell>
          <cell r="C652" t="str">
            <v>管理类</v>
          </cell>
          <cell r="D652" t="str">
            <v>管理学</v>
          </cell>
          <cell r="E652" t="str">
            <v> </v>
          </cell>
          <cell r="F652" t="str">
            <v>978-7-04-045832-9</v>
          </cell>
          <cell r="G652" t="str">
            <v>陈传明、徐向艺、赵丽芬</v>
          </cell>
          <cell r="H652" t="str">
            <v>高等教育出版社</v>
          </cell>
          <cell r="I652">
            <v>2019.1</v>
          </cell>
          <cell r="J652">
            <v>1</v>
          </cell>
          <cell r="K652">
            <v>48</v>
          </cell>
          <cell r="L652" t="str">
            <v>马工程重点教材</v>
          </cell>
          <cell r="M652" t="str">
            <v>×</v>
          </cell>
          <cell r="N652" t="str">
            <v>√</v>
          </cell>
          <cell r="O652" t="str">
            <v>√</v>
          </cell>
          <cell r="P652" t="str">
            <v>√</v>
          </cell>
          <cell r="Q652" t="str">
            <v>√</v>
          </cell>
          <cell r="R652" t="str">
            <v> </v>
          </cell>
          <cell r="S652" t="str">
            <v> </v>
          </cell>
          <cell r="T652" t="str">
            <v>×</v>
          </cell>
          <cell r="U652" t="str">
            <v>×</v>
          </cell>
          <cell r="V652" t="str">
            <v>×</v>
          </cell>
        </row>
        <row r="653">
          <cell r="B653" t="str">
            <v>管理通论</v>
          </cell>
          <cell r="C653" t="str">
            <v>管理类</v>
          </cell>
          <cell r="D653" t="str">
            <v>管理学</v>
          </cell>
          <cell r="E653" t="str">
            <v> </v>
          </cell>
          <cell r="F653" t="str">
            <v>978-7-04-045832-9</v>
          </cell>
          <cell r="G653" t="str">
            <v>陈传明、徐向艺、赵丽芬</v>
          </cell>
          <cell r="H653" t="str">
            <v>高等教育出版社</v>
          </cell>
          <cell r="I653">
            <v>2019.1</v>
          </cell>
          <cell r="J653">
            <v>1</v>
          </cell>
          <cell r="K653">
            <v>48</v>
          </cell>
          <cell r="L653" t="str">
            <v>马工程重点教材</v>
          </cell>
          <cell r="M653" t="str">
            <v>×</v>
          </cell>
          <cell r="N653" t="str">
            <v>√</v>
          </cell>
          <cell r="O653" t="str">
            <v>√</v>
          </cell>
          <cell r="P653" t="str">
            <v>√</v>
          </cell>
          <cell r="Q653" t="str">
            <v>√</v>
          </cell>
          <cell r="R653" t="str">
            <v> </v>
          </cell>
          <cell r="S653" t="str">
            <v> </v>
          </cell>
          <cell r="T653" t="str">
            <v>×</v>
          </cell>
          <cell r="U653" t="str">
            <v>×</v>
          </cell>
          <cell r="V653" t="str">
            <v>×</v>
          </cell>
        </row>
        <row r="654">
          <cell r="B654" t="str">
            <v>管理通识</v>
          </cell>
          <cell r="C654" t="str">
            <v>管理类</v>
          </cell>
          <cell r="D654" t="str">
            <v>管理学</v>
          </cell>
          <cell r="E654" t="str">
            <v> </v>
          </cell>
          <cell r="F654" t="str">
            <v>978-7-04-045832-9</v>
          </cell>
          <cell r="G654" t="str">
            <v>陈传明、徐向艺、赵丽芬</v>
          </cell>
          <cell r="H654" t="str">
            <v>高等教育出版社</v>
          </cell>
          <cell r="I654">
            <v>2019.1</v>
          </cell>
          <cell r="J654">
            <v>1</v>
          </cell>
          <cell r="K654">
            <v>48</v>
          </cell>
          <cell r="L654" t="str">
            <v>马工程重点教材</v>
          </cell>
          <cell r="M654" t="str">
            <v>×</v>
          </cell>
          <cell r="N654" t="str">
            <v>√</v>
          </cell>
          <cell r="O654" t="str">
            <v>√</v>
          </cell>
          <cell r="P654" t="str">
            <v>√</v>
          </cell>
          <cell r="Q654" t="str">
            <v>√</v>
          </cell>
          <cell r="R654" t="str">
            <v> </v>
          </cell>
          <cell r="S654" t="str">
            <v> </v>
          </cell>
          <cell r="T654" t="str">
            <v>×</v>
          </cell>
          <cell r="U654" t="str">
            <v>×</v>
          </cell>
          <cell r="V654" t="str">
            <v>×</v>
          </cell>
        </row>
        <row r="655">
          <cell r="B655" t="str">
            <v>管理学导论</v>
          </cell>
          <cell r="C655" t="str">
            <v>管理类</v>
          </cell>
          <cell r="D655" t="str">
            <v>管理学</v>
          </cell>
          <cell r="E655" t="str">
            <v> </v>
          </cell>
          <cell r="F655" t="str">
            <v>978-7-04-045832-9</v>
          </cell>
          <cell r="G655" t="str">
            <v>陈传明、徐向艺、赵丽芬</v>
          </cell>
          <cell r="H655" t="str">
            <v>高等教育出版社</v>
          </cell>
          <cell r="I655">
            <v>2019.1</v>
          </cell>
          <cell r="J655">
            <v>1</v>
          </cell>
          <cell r="K655">
            <v>48</v>
          </cell>
          <cell r="L655" t="str">
            <v>马工程重点教材</v>
          </cell>
          <cell r="M655" t="str">
            <v>×</v>
          </cell>
          <cell r="N655" t="str">
            <v>√</v>
          </cell>
          <cell r="O655" t="str">
            <v>√</v>
          </cell>
          <cell r="P655" t="str">
            <v>√</v>
          </cell>
          <cell r="Q655" t="str">
            <v>√</v>
          </cell>
          <cell r="R655" t="str">
            <v> </v>
          </cell>
          <cell r="S655" t="str">
            <v> </v>
          </cell>
          <cell r="T655" t="str">
            <v>×</v>
          </cell>
          <cell r="U655" t="str">
            <v>×</v>
          </cell>
          <cell r="V655" t="str">
            <v>×</v>
          </cell>
        </row>
        <row r="656">
          <cell r="B656" t="str">
            <v>管理学概论</v>
          </cell>
          <cell r="C656" t="str">
            <v>管理类</v>
          </cell>
          <cell r="D656" t="str">
            <v>管理学</v>
          </cell>
          <cell r="E656" t="str">
            <v> </v>
          </cell>
          <cell r="F656" t="str">
            <v>978-7-04-045832-9</v>
          </cell>
          <cell r="G656" t="str">
            <v>陈传明、徐向艺、赵丽芬</v>
          </cell>
          <cell r="H656" t="str">
            <v>高等教育出版社</v>
          </cell>
          <cell r="I656">
            <v>2019.1</v>
          </cell>
          <cell r="J656">
            <v>1</v>
          </cell>
          <cell r="K656">
            <v>48</v>
          </cell>
          <cell r="L656" t="str">
            <v>马工程重点教材</v>
          </cell>
          <cell r="M656" t="str">
            <v>×</v>
          </cell>
          <cell r="N656" t="str">
            <v>√</v>
          </cell>
          <cell r="O656" t="str">
            <v>√</v>
          </cell>
          <cell r="P656" t="str">
            <v>√</v>
          </cell>
          <cell r="Q656" t="str">
            <v>√</v>
          </cell>
          <cell r="R656" t="str">
            <v> </v>
          </cell>
          <cell r="S656" t="str">
            <v> </v>
          </cell>
          <cell r="T656" t="str">
            <v>×</v>
          </cell>
          <cell r="U656" t="str">
            <v>×</v>
          </cell>
          <cell r="V656" t="str">
            <v>×</v>
          </cell>
        </row>
        <row r="657">
          <cell r="B657" t="str">
            <v>管理学基本原理</v>
          </cell>
          <cell r="C657" t="str">
            <v>管理类</v>
          </cell>
          <cell r="D657" t="str">
            <v>管理学</v>
          </cell>
          <cell r="E657" t="str">
            <v> </v>
          </cell>
          <cell r="F657" t="str">
            <v>978-7-04-045832-9</v>
          </cell>
          <cell r="G657" t="str">
            <v>陈传明、徐向艺、赵丽芬</v>
          </cell>
          <cell r="H657" t="str">
            <v>高等教育出版社</v>
          </cell>
          <cell r="I657">
            <v>2019.1</v>
          </cell>
          <cell r="J657">
            <v>1</v>
          </cell>
          <cell r="K657">
            <v>48</v>
          </cell>
          <cell r="L657" t="str">
            <v>马工程重点教材</v>
          </cell>
          <cell r="M657" t="str">
            <v>×</v>
          </cell>
          <cell r="N657" t="str">
            <v>√</v>
          </cell>
          <cell r="O657" t="str">
            <v>√</v>
          </cell>
          <cell r="P657" t="str">
            <v>√</v>
          </cell>
          <cell r="Q657" t="str">
            <v>√</v>
          </cell>
          <cell r="R657" t="str">
            <v> </v>
          </cell>
          <cell r="S657" t="str">
            <v> </v>
          </cell>
          <cell r="T657" t="str">
            <v>×</v>
          </cell>
          <cell r="U657" t="str">
            <v>×</v>
          </cell>
          <cell r="V657" t="str">
            <v>×</v>
          </cell>
        </row>
        <row r="658">
          <cell r="B658" t="str">
            <v>管理学基础及实务</v>
          </cell>
          <cell r="C658" t="str">
            <v>管理类</v>
          </cell>
          <cell r="D658" t="str">
            <v>管理学</v>
          </cell>
          <cell r="E658" t="str">
            <v> </v>
          </cell>
          <cell r="F658" t="str">
            <v>978-7-04-045832-9</v>
          </cell>
          <cell r="G658" t="str">
            <v>陈传明、徐向艺、赵丽芬</v>
          </cell>
          <cell r="H658" t="str">
            <v>高等教育出版社</v>
          </cell>
          <cell r="I658">
            <v>2019.1</v>
          </cell>
          <cell r="J658">
            <v>1</v>
          </cell>
          <cell r="K658">
            <v>48</v>
          </cell>
          <cell r="L658" t="str">
            <v>马工程重点教材</v>
          </cell>
          <cell r="M658" t="str">
            <v>×</v>
          </cell>
          <cell r="N658" t="str">
            <v>√</v>
          </cell>
          <cell r="O658" t="str">
            <v>√</v>
          </cell>
          <cell r="P658" t="str">
            <v>√</v>
          </cell>
          <cell r="Q658" t="str">
            <v>√</v>
          </cell>
          <cell r="R658" t="str">
            <v> </v>
          </cell>
          <cell r="S658" t="str">
            <v> </v>
          </cell>
          <cell r="T658" t="str">
            <v>×</v>
          </cell>
          <cell r="U658" t="str">
            <v>×</v>
          </cell>
          <cell r="V658" t="str">
            <v>×</v>
          </cell>
        </row>
        <row r="659">
          <cell r="B659" t="str">
            <v>管理学基础理论与实务</v>
          </cell>
          <cell r="C659" t="str">
            <v>管理类</v>
          </cell>
          <cell r="D659" t="str">
            <v>管理学</v>
          </cell>
          <cell r="E659" t="str">
            <v> </v>
          </cell>
          <cell r="F659" t="str">
            <v>978-7-04-045832-9</v>
          </cell>
          <cell r="G659" t="str">
            <v>陈传明、徐向艺、赵丽芬</v>
          </cell>
          <cell r="H659" t="str">
            <v>高等教育出版社</v>
          </cell>
          <cell r="I659">
            <v>2019.1</v>
          </cell>
          <cell r="J659">
            <v>1</v>
          </cell>
          <cell r="K659">
            <v>48</v>
          </cell>
          <cell r="L659" t="str">
            <v>马工程重点教材</v>
          </cell>
          <cell r="M659" t="str">
            <v>×</v>
          </cell>
          <cell r="N659" t="str">
            <v>√</v>
          </cell>
          <cell r="O659" t="str">
            <v>√</v>
          </cell>
          <cell r="P659" t="str">
            <v>√</v>
          </cell>
          <cell r="Q659" t="str">
            <v>√</v>
          </cell>
          <cell r="R659" t="str">
            <v> </v>
          </cell>
          <cell r="S659" t="str">
            <v> </v>
          </cell>
          <cell r="T659" t="str">
            <v>×</v>
          </cell>
          <cell r="U659" t="str">
            <v>×</v>
          </cell>
          <cell r="V659" t="str">
            <v>×</v>
          </cell>
        </row>
        <row r="660">
          <cell r="B660" t="str">
            <v>管理学基础与应用</v>
          </cell>
          <cell r="C660" t="str">
            <v>管理类</v>
          </cell>
          <cell r="D660" t="str">
            <v>管理学</v>
          </cell>
          <cell r="E660" t="str">
            <v> </v>
          </cell>
          <cell r="F660" t="str">
            <v>978-7-04-045832-9</v>
          </cell>
          <cell r="G660" t="str">
            <v>陈传明、徐向艺、赵丽芬</v>
          </cell>
          <cell r="H660" t="str">
            <v>高等教育出版社</v>
          </cell>
          <cell r="I660">
            <v>2019.1</v>
          </cell>
          <cell r="J660">
            <v>1</v>
          </cell>
          <cell r="K660">
            <v>48</v>
          </cell>
          <cell r="L660" t="str">
            <v>马工程重点教材</v>
          </cell>
          <cell r="M660" t="str">
            <v>×</v>
          </cell>
          <cell r="N660" t="str">
            <v>√</v>
          </cell>
          <cell r="O660" t="str">
            <v>√</v>
          </cell>
          <cell r="P660" t="str">
            <v>√</v>
          </cell>
          <cell r="Q660" t="str">
            <v>√</v>
          </cell>
          <cell r="R660" t="str">
            <v> </v>
          </cell>
          <cell r="S660" t="str">
            <v> </v>
          </cell>
          <cell r="T660" t="str">
            <v>×</v>
          </cell>
          <cell r="U660" t="str">
            <v>×</v>
          </cell>
          <cell r="V660" t="str">
            <v>×</v>
          </cell>
        </row>
        <row r="661">
          <cell r="B661" t="str">
            <v>管理学理论精要</v>
          </cell>
          <cell r="C661" t="str">
            <v>管理类</v>
          </cell>
          <cell r="D661" t="str">
            <v>管理学</v>
          </cell>
          <cell r="E661" t="str">
            <v> </v>
          </cell>
          <cell r="F661" t="str">
            <v>978-7-04-045832-9</v>
          </cell>
          <cell r="G661" t="str">
            <v>陈传明、徐向艺、赵丽芬</v>
          </cell>
          <cell r="H661" t="str">
            <v>高等教育出版社</v>
          </cell>
          <cell r="I661">
            <v>2019.1</v>
          </cell>
          <cell r="J661">
            <v>1</v>
          </cell>
          <cell r="K661">
            <v>48</v>
          </cell>
          <cell r="L661" t="str">
            <v>马工程重点教材</v>
          </cell>
          <cell r="M661" t="str">
            <v>×</v>
          </cell>
          <cell r="N661" t="str">
            <v>√</v>
          </cell>
          <cell r="O661" t="str">
            <v>√</v>
          </cell>
          <cell r="P661" t="str">
            <v>√</v>
          </cell>
          <cell r="Q661" t="str">
            <v>√</v>
          </cell>
          <cell r="R661" t="str">
            <v> </v>
          </cell>
          <cell r="S661" t="str">
            <v> </v>
          </cell>
          <cell r="T661" t="str">
            <v>×</v>
          </cell>
          <cell r="U661" t="str">
            <v>×</v>
          </cell>
          <cell r="V661" t="str">
            <v>×</v>
          </cell>
        </row>
        <row r="662">
          <cell r="B662" t="str">
            <v>管理学理论与方法</v>
          </cell>
          <cell r="C662" t="str">
            <v>管理类</v>
          </cell>
          <cell r="D662" t="str">
            <v>管理学</v>
          </cell>
          <cell r="E662" t="str">
            <v> </v>
          </cell>
          <cell r="F662" t="str">
            <v>978-7-04-045832-9</v>
          </cell>
          <cell r="G662" t="str">
            <v>陈传明、徐向艺、赵丽芬</v>
          </cell>
          <cell r="H662" t="str">
            <v>高等教育出版社</v>
          </cell>
          <cell r="I662">
            <v>2019.1</v>
          </cell>
          <cell r="J662">
            <v>1</v>
          </cell>
          <cell r="K662">
            <v>48</v>
          </cell>
          <cell r="L662" t="str">
            <v>马工程重点教材</v>
          </cell>
          <cell r="M662" t="str">
            <v>×</v>
          </cell>
          <cell r="N662" t="str">
            <v>√</v>
          </cell>
          <cell r="O662" t="str">
            <v>√</v>
          </cell>
          <cell r="P662" t="str">
            <v>√</v>
          </cell>
          <cell r="Q662" t="str">
            <v>√</v>
          </cell>
          <cell r="R662" t="str">
            <v> </v>
          </cell>
          <cell r="S662" t="str">
            <v> </v>
          </cell>
          <cell r="T662" t="str">
            <v>×</v>
          </cell>
          <cell r="U662" t="str">
            <v>×</v>
          </cell>
          <cell r="V662" t="str">
            <v>×</v>
          </cell>
        </row>
        <row r="663">
          <cell r="B663" t="str">
            <v>管理学理论与实务</v>
          </cell>
          <cell r="C663" t="str">
            <v>管理类</v>
          </cell>
          <cell r="D663" t="str">
            <v>管理学</v>
          </cell>
          <cell r="E663" t="str">
            <v> </v>
          </cell>
          <cell r="F663" t="str">
            <v>978-7-04-045832-9</v>
          </cell>
          <cell r="G663" t="str">
            <v>陈传明、徐向艺、赵丽芬</v>
          </cell>
          <cell r="H663" t="str">
            <v>高等教育出版社</v>
          </cell>
          <cell r="I663">
            <v>2019.1</v>
          </cell>
          <cell r="J663">
            <v>1</v>
          </cell>
          <cell r="K663">
            <v>48</v>
          </cell>
          <cell r="L663" t="str">
            <v>马工程重点教材</v>
          </cell>
          <cell r="M663" t="str">
            <v>×</v>
          </cell>
          <cell r="N663" t="str">
            <v>√</v>
          </cell>
          <cell r="O663" t="str">
            <v>√</v>
          </cell>
          <cell r="P663" t="str">
            <v>√</v>
          </cell>
          <cell r="Q663" t="str">
            <v>√</v>
          </cell>
          <cell r="R663" t="str">
            <v> </v>
          </cell>
          <cell r="S663" t="str">
            <v> </v>
          </cell>
          <cell r="T663" t="str">
            <v>×</v>
          </cell>
          <cell r="U663" t="str">
            <v>×</v>
          </cell>
          <cell r="V663" t="str">
            <v>×</v>
          </cell>
        </row>
        <row r="664">
          <cell r="B664" t="str">
            <v>管理学理论与应用</v>
          </cell>
          <cell r="C664" t="str">
            <v>管理类</v>
          </cell>
          <cell r="D664" t="str">
            <v>管理学</v>
          </cell>
          <cell r="E664" t="str">
            <v> </v>
          </cell>
          <cell r="F664" t="str">
            <v>978-7-04-045832-9</v>
          </cell>
          <cell r="G664" t="str">
            <v>陈传明、徐向艺、赵丽芬</v>
          </cell>
          <cell r="H664" t="str">
            <v>高等教育出版社</v>
          </cell>
          <cell r="I664">
            <v>2019.1</v>
          </cell>
          <cell r="J664">
            <v>1</v>
          </cell>
          <cell r="K664">
            <v>48</v>
          </cell>
          <cell r="L664" t="str">
            <v>马工程重点教材</v>
          </cell>
          <cell r="M664" t="str">
            <v>×</v>
          </cell>
          <cell r="N664" t="str">
            <v>√</v>
          </cell>
          <cell r="O664" t="str">
            <v>√</v>
          </cell>
          <cell r="P664" t="str">
            <v>√</v>
          </cell>
          <cell r="Q664" t="str">
            <v>√</v>
          </cell>
          <cell r="R664" t="str">
            <v> </v>
          </cell>
          <cell r="S664" t="str">
            <v> </v>
          </cell>
          <cell r="T664" t="str">
            <v>×</v>
          </cell>
          <cell r="U664" t="str">
            <v>×</v>
          </cell>
          <cell r="V664" t="str">
            <v>×</v>
          </cell>
        </row>
        <row r="665">
          <cell r="B665" t="str">
            <v>管理学通论</v>
          </cell>
          <cell r="C665" t="str">
            <v>管理类</v>
          </cell>
          <cell r="D665" t="str">
            <v>管理学</v>
          </cell>
          <cell r="E665" t="str">
            <v> </v>
          </cell>
          <cell r="F665" t="str">
            <v>978-7-04-045832-9</v>
          </cell>
          <cell r="G665" t="str">
            <v>陈传明、徐向艺、赵丽芬</v>
          </cell>
          <cell r="H665" t="str">
            <v>高等教育出版社</v>
          </cell>
          <cell r="I665">
            <v>2019.1</v>
          </cell>
          <cell r="J665">
            <v>1</v>
          </cell>
          <cell r="K665">
            <v>48</v>
          </cell>
          <cell r="L665" t="str">
            <v>马工程重点教材</v>
          </cell>
          <cell r="M665" t="str">
            <v>×</v>
          </cell>
          <cell r="N665" t="str">
            <v>√</v>
          </cell>
          <cell r="O665" t="str">
            <v>√</v>
          </cell>
          <cell r="P665" t="str">
            <v>√</v>
          </cell>
          <cell r="Q665" t="str">
            <v>√</v>
          </cell>
          <cell r="R665" t="str">
            <v> </v>
          </cell>
          <cell r="S665" t="str">
            <v> </v>
          </cell>
          <cell r="T665" t="str">
            <v>×</v>
          </cell>
          <cell r="U665" t="str">
            <v>×</v>
          </cell>
          <cell r="V665" t="str">
            <v>×</v>
          </cell>
        </row>
        <row r="666">
          <cell r="B666" t="str">
            <v>管理学原理实践</v>
          </cell>
          <cell r="C666" t="str">
            <v>管理类</v>
          </cell>
          <cell r="D666" t="str">
            <v>管理学</v>
          </cell>
          <cell r="E666" t="str">
            <v> </v>
          </cell>
          <cell r="F666" t="str">
            <v>978-7-04-045832-9</v>
          </cell>
          <cell r="G666" t="str">
            <v>陈传明、徐向艺、赵丽芬</v>
          </cell>
          <cell r="H666" t="str">
            <v>高等教育出版社</v>
          </cell>
          <cell r="I666">
            <v>2019.1</v>
          </cell>
          <cell r="J666">
            <v>1</v>
          </cell>
          <cell r="K666">
            <v>48</v>
          </cell>
          <cell r="L666" t="str">
            <v>马工程重点教材</v>
          </cell>
          <cell r="M666" t="str">
            <v>×</v>
          </cell>
          <cell r="N666" t="str">
            <v>√</v>
          </cell>
          <cell r="O666" t="str">
            <v>√</v>
          </cell>
          <cell r="P666" t="str">
            <v>√</v>
          </cell>
          <cell r="Q666" t="str">
            <v>√</v>
          </cell>
          <cell r="R666" t="str">
            <v> </v>
          </cell>
          <cell r="S666" t="str">
            <v> </v>
          </cell>
          <cell r="T666" t="str">
            <v>×</v>
          </cell>
          <cell r="U666" t="str">
            <v>×</v>
          </cell>
          <cell r="V666" t="str">
            <v>×</v>
          </cell>
        </row>
        <row r="667">
          <cell r="B667" t="str">
            <v>管理学原理与方法</v>
          </cell>
          <cell r="C667" t="str">
            <v>管理类</v>
          </cell>
          <cell r="D667" t="str">
            <v>管理学</v>
          </cell>
          <cell r="E667" t="str">
            <v> </v>
          </cell>
          <cell r="F667" t="str">
            <v>978-7-04-045832-9</v>
          </cell>
          <cell r="G667" t="str">
            <v>陈传明、徐向艺、赵丽芬</v>
          </cell>
          <cell r="H667" t="str">
            <v>高等教育出版社</v>
          </cell>
          <cell r="I667">
            <v>2019.1</v>
          </cell>
          <cell r="J667">
            <v>1</v>
          </cell>
          <cell r="K667">
            <v>48</v>
          </cell>
          <cell r="L667" t="str">
            <v>马工程重点教材</v>
          </cell>
          <cell r="M667" t="str">
            <v>×</v>
          </cell>
          <cell r="N667" t="str">
            <v>√</v>
          </cell>
          <cell r="O667" t="str">
            <v>√</v>
          </cell>
          <cell r="P667" t="str">
            <v>√</v>
          </cell>
          <cell r="Q667" t="str">
            <v>√</v>
          </cell>
          <cell r="R667" t="str">
            <v> </v>
          </cell>
          <cell r="S667" t="str">
            <v> </v>
          </cell>
          <cell r="T667" t="str">
            <v>×</v>
          </cell>
          <cell r="U667" t="str">
            <v>×</v>
          </cell>
          <cell r="V667" t="str">
            <v>×</v>
          </cell>
        </row>
        <row r="668">
          <cell r="B668" t="str">
            <v>管理学原理与实践</v>
          </cell>
          <cell r="C668" t="str">
            <v>管理类</v>
          </cell>
          <cell r="D668" t="str">
            <v>管理学</v>
          </cell>
          <cell r="E668" t="str">
            <v> </v>
          </cell>
          <cell r="F668" t="str">
            <v>978-7-04-045832-9</v>
          </cell>
          <cell r="G668" t="str">
            <v>陈传明、徐向艺、赵丽芬</v>
          </cell>
          <cell r="H668" t="str">
            <v>高等教育出版社</v>
          </cell>
          <cell r="I668">
            <v>2019.1</v>
          </cell>
          <cell r="J668">
            <v>1</v>
          </cell>
          <cell r="K668">
            <v>48</v>
          </cell>
          <cell r="L668" t="str">
            <v>马工程重点教材</v>
          </cell>
          <cell r="M668" t="str">
            <v>×</v>
          </cell>
          <cell r="N668" t="str">
            <v>√</v>
          </cell>
          <cell r="O668" t="str">
            <v>√</v>
          </cell>
          <cell r="P668" t="str">
            <v>√</v>
          </cell>
          <cell r="Q668" t="str">
            <v>√</v>
          </cell>
          <cell r="R668" t="str">
            <v> </v>
          </cell>
          <cell r="S668" t="str">
            <v> </v>
          </cell>
          <cell r="T668" t="str">
            <v>×</v>
          </cell>
          <cell r="U668" t="str">
            <v>×</v>
          </cell>
          <cell r="V668" t="str">
            <v>×</v>
          </cell>
        </row>
        <row r="669">
          <cell r="B669" t="str">
            <v>管理学原理与应用</v>
          </cell>
          <cell r="C669" t="str">
            <v>管理类</v>
          </cell>
          <cell r="D669" t="str">
            <v>管理学</v>
          </cell>
          <cell r="E669" t="str">
            <v> </v>
          </cell>
          <cell r="F669" t="str">
            <v>978-7-04-045832-9</v>
          </cell>
          <cell r="G669" t="str">
            <v>陈传明、徐向艺、赵丽芬</v>
          </cell>
          <cell r="H669" t="str">
            <v>高等教育出版社</v>
          </cell>
          <cell r="I669">
            <v>2019.1</v>
          </cell>
          <cell r="J669">
            <v>1</v>
          </cell>
          <cell r="K669">
            <v>48</v>
          </cell>
          <cell r="L669" t="str">
            <v>马工程重点教材</v>
          </cell>
          <cell r="M669" t="str">
            <v>×</v>
          </cell>
          <cell r="N669" t="str">
            <v>√</v>
          </cell>
          <cell r="O669" t="str">
            <v>√</v>
          </cell>
          <cell r="P669" t="str">
            <v>√</v>
          </cell>
          <cell r="Q669" t="str">
            <v>√</v>
          </cell>
          <cell r="R669" t="str">
            <v> </v>
          </cell>
          <cell r="S669" t="str">
            <v> </v>
          </cell>
          <cell r="T669" t="str">
            <v>×</v>
          </cell>
          <cell r="U669" t="str">
            <v>×</v>
          </cell>
          <cell r="V669" t="str">
            <v>×</v>
          </cell>
        </row>
        <row r="670">
          <cell r="B670" t="str">
            <v>民法学</v>
          </cell>
          <cell r="C670" t="str">
            <v>法学类</v>
          </cell>
          <cell r="D670" t="str">
            <v>民法学</v>
          </cell>
          <cell r="E670" t="str">
            <v> </v>
          </cell>
          <cell r="F670" t="str">
            <v>978-7-04-045924-1</v>
          </cell>
          <cell r="G670" t="str">
            <v>王利明、王卫国、陈小君</v>
          </cell>
          <cell r="H670" t="str">
            <v>高等教育出版社</v>
          </cell>
          <cell r="I670">
            <v>2019.1</v>
          </cell>
          <cell r="J670">
            <v>1</v>
          </cell>
          <cell r="K670">
            <v>58.6</v>
          </cell>
          <cell r="L670" t="str">
            <v>马工程重点教材</v>
          </cell>
          <cell r="M670" t="str">
            <v>×</v>
          </cell>
          <cell r="N670" t="str">
            <v>√</v>
          </cell>
          <cell r="O670" t="str">
            <v>√</v>
          </cell>
          <cell r="P670" t="str">
            <v>√</v>
          </cell>
          <cell r="Q670" t="str">
            <v>√</v>
          </cell>
          <cell r="R670" t="str">
            <v> </v>
          </cell>
          <cell r="S670" t="str">
            <v> </v>
          </cell>
          <cell r="T670" t="str">
            <v>×</v>
          </cell>
          <cell r="U670" t="str">
            <v>×</v>
          </cell>
          <cell r="V670" t="str">
            <v>×</v>
          </cell>
        </row>
        <row r="671">
          <cell r="B671" t="str">
            <v>民法</v>
          </cell>
          <cell r="C671" t="str">
            <v>法学类</v>
          </cell>
          <cell r="D671" t="str">
            <v>民法学</v>
          </cell>
          <cell r="E671" t="str">
            <v> </v>
          </cell>
          <cell r="F671" t="str">
            <v>978-7-04-045924-1</v>
          </cell>
          <cell r="G671" t="str">
            <v>王利明、王卫国、陈小君</v>
          </cell>
          <cell r="H671" t="str">
            <v>高等教育出版社</v>
          </cell>
          <cell r="I671">
            <v>2019.1</v>
          </cell>
          <cell r="J671">
            <v>1</v>
          </cell>
          <cell r="K671">
            <v>58.6</v>
          </cell>
          <cell r="L671" t="str">
            <v>马工程重点教材</v>
          </cell>
          <cell r="M671" t="str">
            <v>×</v>
          </cell>
          <cell r="N671" t="str">
            <v>√</v>
          </cell>
          <cell r="O671" t="str">
            <v>√</v>
          </cell>
          <cell r="P671" t="str">
            <v>√</v>
          </cell>
          <cell r="Q671" t="str">
            <v>√</v>
          </cell>
          <cell r="R671" t="str">
            <v> </v>
          </cell>
          <cell r="S671" t="str">
            <v> </v>
          </cell>
          <cell r="T671" t="str">
            <v>×</v>
          </cell>
          <cell r="U671" t="str">
            <v>×</v>
          </cell>
          <cell r="V671" t="str">
            <v>×</v>
          </cell>
        </row>
        <row r="672">
          <cell r="B672" t="str">
            <v>民法总论</v>
          </cell>
          <cell r="C672" t="str">
            <v>法学类</v>
          </cell>
          <cell r="D672" t="str">
            <v>民法学</v>
          </cell>
          <cell r="E672" t="str">
            <v> </v>
          </cell>
          <cell r="F672" t="str">
            <v>978-7-04-045924-1</v>
          </cell>
          <cell r="G672" t="str">
            <v>王利明、王卫国、陈小君</v>
          </cell>
          <cell r="H672" t="str">
            <v>高等教育出版社</v>
          </cell>
          <cell r="I672">
            <v>2019.1</v>
          </cell>
          <cell r="J672">
            <v>1</v>
          </cell>
          <cell r="K672">
            <v>58.6</v>
          </cell>
          <cell r="L672" t="str">
            <v>马工程重点教材</v>
          </cell>
          <cell r="M672" t="str">
            <v>×</v>
          </cell>
          <cell r="N672" t="str">
            <v>√</v>
          </cell>
          <cell r="O672" t="str">
            <v>√</v>
          </cell>
          <cell r="P672" t="str">
            <v>√</v>
          </cell>
          <cell r="Q672" t="str">
            <v>√</v>
          </cell>
          <cell r="R672" t="str">
            <v> </v>
          </cell>
          <cell r="S672" t="str">
            <v> </v>
          </cell>
          <cell r="T672" t="str">
            <v>×</v>
          </cell>
          <cell r="U672" t="str">
            <v>×</v>
          </cell>
          <cell r="V672" t="str">
            <v>×</v>
          </cell>
        </row>
        <row r="673">
          <cell r="B673" t="str">
            <v>民法分论</v>
          </cell>
          <cell r="C673" t="str">
            <v>法学类</v>
          </cell>
          <cell r="D673" t="str">
            <v>民法学</v>
          </cell>
          <cell r="E673" t="str">
            <v> </v>
          </cell>
          <cell r="F673" t="str">
            <v>978-7-04-045924-1</v>
          </cell>
          <cell r="G673" t="str">
            <v>王利明、王卫国、陈小君</v>
          </cell>
          <cell r="H673" t="str">
            <v>高等教育出版社</v>
          </cell>
          <cell r="I673">
            <v>2019.1</v>
          </cell>
          <cell r="J673">
            <v>1</v>
          </cell>
          <cell r="K673">
            <v>58.6</v>
          </cell>
          <cell r="L673" t="str">
            <v>马工程重点教材</v>
          </cell>
          <cell r="M673" t="str">
            <v>×</v>
          </cell>
          <cell r="N673" t="str">
            <v>√</v>
          </cell>
          <cell r="O673" t="str">
            <v>√</v>
          </cell>
          <cell r="P673" t="str">
            <v>√</v>
          </cell>
          <cell r="Q673" t="str">
            <v>√</v>
          </cell>
          <cell r="R673" t="str">
            <v> </v>
          </cell>
          <cell r="S673" t="str">
            <v> </v>
          </cell>
          <cell r="T673" t="str">
            <v>×</v>
          </cell>
          <cell r="U673" t="str">
            <v>×</v>
          </cell>
          <cell r="V673" t="str">
            <v>×</v>
          </cell>
        </row>
        <row r="674">
          <cell r="B674" t="str">
            <v>民法分则</v>
          </cell>
          <cell r="C674" t="str">
            <v>法学类</v>
          </cell>
          <cell r="D674" t="str">
            <v>民法学</v>
          </cell>
          <cell r="E674" t="str">
            <v> </v>
          </cell>
          <cell r="F674" t="str">
            <v>978-7-04-045924-1</v>
          </cell>
          <cell r="G674" t="str">
            <v>王利明、王卫国、陈小君</v>
          </cell>
          <cell r="H674" t="str">
            <v>高等教育出版社</v>
          </cell>
          <cell r="I674">
            <v>2019.1</v>
          </cell>
          <cell r="J674">
            <v>1</v>
          </cell>
          <cell r="K674">
            <v>58.6</v>
          </cell>
          <cell r="L674" t="str">
            <v>马工程重点教材</v>
          </cell>
          <cell r="M674" t="str">
            <v>×</v>
          </cell>
          <cell r="N674" t="str">
            <v>√</v>
          </cell>
          <cell r="O674" t="str">
            <v>√</v>
          </cell>
          <cell r="P674" t="str">
            <v>√</v>
          </cell>
          <cell r="Q674" t="str">
            <v>√</v>
          </cell>
          <cell r="R674" t="str">
            <v> </v>
          </cell>
          <cell r="S674" t="str">
            <v> </v>
          </cell>
          <cell r="T674" t="str">
            <v>×</v>
          </cell>
          <cell r="U674" t="str">
            <v>×</v>
          </cell>
          <cell r="V674" t="str">
            <v>×</v>
          </cell>
        </row>
        <row r="675">
          <cell r="B675" t="str">
            <v>民法学（物权法）</v>
          </cell>
          <cell r="C675" t="str">
            <v>法学类</v>
          </cell>
          <cell r="D675" t="str">
            <v>民法学</v>
          </cell>
          <cell r="E675" t="str">
            <v> </v>
          </cell>
          <cell r="F675" t="str">
            <v>978-7-04-045924-1</v>
          </cell>
          <cell r="G675" t="str">
            <v>王利明、王卫国、陈小君</v>
          </cell>
          <cell r="H675" t="str">
            <v>高等教育出版社</v>
          </cell>
          <cell r="I675">
            <v>2019.1</v>
          </cell>
          <cell r="J675">
            <v>1</v>
          </cell>
          <cell r="K675">
            <v>58.6</v>
          </cell>
          <cell r="L675" t="str">
            <v>马工程重点教材</v>
          </cell>
          <cell r="M675" t="str">
            <v>×</v>
          </cell>
          <cell r="N675" t="str">
            <v>√</v>
          </cell>
          <cell r="O675" t="str">
            <v>√</v>
          </cell>
          <cell r="P675" t="str">
            <v>√</v>
          </cell>
          <cell r="Q675" t="str">
            <v>√</v>
          </cell>
          <cell r="R675" t="str">
            <v> </v>
          </cell>
          <cell r="S675" t="str">
            <v> </v>
          </cell>
          <cell r="T675" t="str">
            <v>×</v>
          </cell>
          <cell r="U675" t="str">
            <v>×</v>
          </cell>
          <cell r="V675" t="str">
            <v>×</v>
          </cell>
        </row>
        <row r="676">
          <cell r="B676" t="str">
            <v>民法学（含债权法合同法担保法侵权责任法）</v>
          </cell>
          <cell r="C676" t="str">
            <v>法学类</v>
          </cell>
          <cell r="D676" t="str">
            <v>民法学</v>
          </cell>
          <cell r="E676" t="str">
            <v> </v>
          </cell>
          <cell r="F676" t="str">
            <v>978-7-04-045924-1</v>
          </cell>
          <cell r="G676" t="str">
            <v>王利明、王卫国、陈小君</v>
          </cell>
          <cell r="H676" t="str">
            <v>高等教育出版社</v>
          </cell>
          <cell r="I676">
            <v>2019.1</v>
          </cell>
          <cell r="J676">
            <v>1</v>
          </cell>
          <cell r="K676">
            <v>58.6</v>
          </cell>
          <cell r="L676" t="str">
            <v>马工程重点教材</v>
          </cell>
          <cell r="M676" t="str">
            <v>×</v>
          </cell>
          <cell r="N676" t="str">
            <v>√</v>
          </cell>
          <cell r="O676" t="str">
            <v>√</v>
          </cell>
          <cell r="P676" t="str">
            <v>√</v>
          </cell>
          <cell r="Q676" t="str">
            <v>√</v>
          </cell>
          <cell r="R676" t="str">
            <v> </v>
          </cell>
          <cell r="S676" t="str">
            <v> </v>
          </cell>
          <cell r="T676" t="str">
            <v>×</v>
          </cell>
          <cell r="U676" t="str">
            <v>×</v>
          </cell>
          <cell r="V676" t="str">
            <v>×</v>
          </cell>
        </row>
        <row r="677">
          <cell r="B677" t="str">
            <v>民法学（总论物权法人身权法）</v>
          </cell>
          <cell r="C677" t="str">
            <v>法学类</v>
          </cell>
          <cell r="D677" t="str">
            <v>民法学</v>
          </cell>
          <cell r="E677" t="str">
            <v> </v>
          </cell>
          <cell r="F677" t="str">
            <v>978-7-04-045924-1</v>
          </cell>
          <cell r="G677" t="str">
            <v>王利明、王卫国、陈小君</v>
          </cell>
          <cell r="H677" t="str">
            <v>高等教育出版社</v>
          </cell>
          <cell r="I677">
            <v>2019.1</v>
          </cell>
          <cell r="J677">
            <v>1</v>
          </cell>
          <cell r="K677">
            <v>58.6</v>
          </cell>
          <cell r="L677" t="str">
            <v>马工程重点教材</v>
          </cell>
          <cell r="M677" t="str">
            <v>×</v>
          </cell>
          <cell r="N677" t="str">
            <v>√</v>
          </cell>
          <cell r="O677" t="str">
            <v>√</v>
          </cell>
          <cell r="P677" t="str">
            <v>√</v>
          </cell>
          <cell r="Q677" t="str">
            <v>√</v>
          </cell>
          <cell r="R677" t="str">
            <v> </v>
          </cell>
          <cell r="S677" t="str">
            <v> </v>
          </cell>
          <cell r="T677" t="str">
            <v>×</v>
          </cell>
          <cell r="U677" t="str">
            <v>×</v>
          </cell>
          <cell r="V677" t="str">
            <v>×</v>
          </cell>
        </row>
        <row r="678">
          <cell r="B678" t="str">
            <v>民法学（总论物权法）</v>
          </cell>
          <cell r="C678" t="str">
            <v>法学类</v>
          </cell>
          <cell r="D678" t="str">
            <v>民法学</v>
          </cell>
          <cell r="E678" t="str">
            <v> </v>
          </cell>
          <cell r="F678" t="str">
            <v>978-7-04-045924-1</v>
          </cell>
          <cell r="G678" t="str">
            <v>王利明、王卫国、陈小君</v>
          </cell>
          <cell r="H678" t="str">
            <v>高等教育出版社</v>
          </cell>
          <cell r="I678">
            <v>2019.1</v>
          </cell>
          <cell r="J678">
            <v>1</v>
          </cell>
          <cell r="K678">
            <v>58.6</v>
          </cell>
          <cell r="L678" t="str">
            <v>马工程重点教材</v>
          </cell>
          <cell r="M678" t="str">
            <v>×</v>
          </cell>
          <cell r="N678" t="str">
            <v>√</v>
          </cell>
          <cell r="O678" t="str">
            <v>√</v>
          </cell>
          <cell r="P678" t="str">
            <v>√</v>
          </cell>
          <cell r="Q678" t="str">
            <v>√</v>
          </cell>
          <cell r="R678" t="str">
            <v> </v>
          </cell>
          <cell r="S678" t="str">
            <v> </v>
          </cell>
          <cell r="T678" t="str">
            <v>×</v>
          </cell>
          <cell r="U678" t="str">
            <v>×</v>
          </cell>
          <cell r="V678" t="str">
            <v>×</v>
          </cell>
        </row>
        <row r="679">
          <cell r="B679" t="str">
            <v>民法总则</v>
          </cell>
          <cell r="C679" t="str">
            <v>法学类</v>
          </cell>
          <cell r="D679" t="str">
            <v>民法学</v>
          </cell>
          <cell r="E679" t="str">
            <v> </v>
          </cell>
          <cell r="F679" t="str">
            <v>978-7-04-045924-1</v>
          </cell>
          <cell r="G679" t="str">
            <v>王利明、王卫国、陈小君</v>
          </cell>
          <cell r="H679" t="str">
            <v>高等教育出版社</v>
          </cell>
          <cell r="I679">
            <v>2019.1</v>
          </cell>
          <cell r="J679">
            <v>1</v>
          </cell>
          <cell r="K679">
            <v>58.6</v>
          </cell>
          <cell r="L679" t="str">
            <v>马工程重点教材</v>
          </cell>
          <cell r="M679" t="str">
            <v>×</v>
          </cell>
          <cell r="N679" t="str">
            <v>√</v>
          </cell>
          <cell r="O679" t="str">
            <v>√</v>
          </cell>
          <cell r="P679" t="str">
            <v>√</v>
          </cell>
          <cell r="Q679" t="str">
            <v>√</v>
          </cell>
          <cell r="R679" t="str">
            <v> </v>
          </cell>
          <cell r="S679" t="str">
            <v> </v>
          </cell>
          <cell r="T679" t="str">
            <v>×</v>
          </cell>
          <cell r="U679" t="str">
            <v>×</v>
          </cell>
          <cell r="V679" t="str">
            <v>×</v>
          </cell>
        </row>
        <row r="680">
          <cell r="B680" t="str">
            <v>艺术学概论</v>
          </cell>
          <cell r="C680" t="str">
            <v>艺术学类</v>
          </cell>
          <cell r="D680" t="str">
            <v>艺术学概论</v>
          </cell>
          <cell r="E680" t="str">
            <v> </v>
          </cell>
          <cell r="F680" t="str">
            <v>978-7-04-051290-8</v>
          </cell>
          <cell r="G680" t="str">
            <v>彭吉象、王一川</v>
          </cell>
          <cell r="H680" t="str">
            <v>高等教育出版社</v>
          </cell>
          <cell r="I680">
            <v>2019.1</v>
          </cell>
          <cell r="J680">
            <v>1</v>
          </cell>
          <cell r="K680">
            <v>37.4</v>
          </cell>
          <cell r="L680" t="str">
            <v>马工程重点教材</v>
          </cell>
          <cell r="M680" t="str">
            <v>×</v>
          </cell>
          <cell r="N680" t="str">
            <v>√</v>
          </cell>
          <cell r="O680" t="str">
            <v>√</v>
          </cell>
          <cell r="P680" t="str">
            <v>√</v>
          </cell>
          <cell r="Q680" t="str">
            <v>√</v>
          </cell>
          <cell r="R680" t="str">
            <v> </v>
          </cell>
          <cell r="S680" t="str">
            <v> </v>
          </cell>
          <cell r="T680" t="str">
            <v>×</v>
          </cell>
          <cell r="U680" t="str">
            <v>×</v>
          </cell>
          <cell r="V680" t="str">
            <v>×</v>
          </cell>
        </row>
        <row r="681">
          <cell r="B681" t="str">
            <v>艺术概论</v>
          </cell>
          <cell r="C681" t="str">
            <v>艺术学类</v>
          </cell>
          <cell r="D681" t="str">
            <v>艺术学概论</v>
          </cell>
          <cell r="E681" t="str">
            <v> </v>
          </cell>
          <cell r="F681" t="str">
            <v>978-7-04-051290-8</v>
          </cell>
          <cell r="G681" t="str">
            <v>彭吉象、王一川</v>
          </cell>
          <cell r="H681" t="str">
            <v>高等教育出版社</v>
          </cell>
          <cell r="I681">
            <v>2019.1</v>
          </cell>
          <cell r="J681">
            <v>1</v>
          </cell>
          <cell r="K681">
            <v>37.4</v>
          </cell>
          <cell r="L681" t="str">
            <v>马工程重点教材</v>
          </cell>
          <cell r="M681" t="str">
            <v>×</v>
          </cell>
          <cell r="N681" t="str">
            <v>√</v>
          </cell>
          <cell r="O681" t="str">
            <v>√</v>
          </cell>
          <cell r="P681" t="str">
            <v>√</v>
          </cell>
          <cell r="Q681" t="str">
            <v>√</v>
          </cell>
          <cell r="R681" t="str">
            <v> </v>
          </cell>
          <cell r="S681" t="str">
            <v> </v>
          </cell>
          <cell r="T681" t="str">
            <v>×</v>
          </cell>
          <cell r="U681" t="str">
            <v>×</v>
          </cell>
          <cell r="V681" t="str">
            <v>×</v>
          </cell>
        </row>
        <row r="682">
          <cell r="B682" t="str">
            <v>美学概论与艺术概论</v>
          </cell>
          <cell r="C682" t="str">
            <v>艺术学类</v>
          </cell>
          <cell r="D682" t="str">
            <v>艺术学概论</v>
          </cell>
          <cell r="E682" t="str">
            <v> </v>
          </cell>
          <cell r="F682" t="str">
            <v>978-7-04-051290-8</v>
          </cell>
          <cell r="G682" t="str">
            <v>彭吉象、王一川</v>
          </cell>
          <cell r="H682" t="str">
            <v>高等教育出版社</v>
          </cell>
          <cell r="I682">
            <v>2019.1</v>
          </cell>
          <cell r="J682">
            <v>1</v>
          </cell>
          <cell r="K682">
            <v>37.4</v>
          </cell>
          <cell r="L682" t="str">
            <v>马工程重点教材</v>
          </cell>
          <cell r="M682" t="str">
            <v>×</v>
          </cell>
          <cell r="N682" t="str">
            <v>√</v>
          </cell>
          <cell r="O682" t="str">
            <v>√</v>
          </cell>
          <cell r="P682" t="str">
            <v>√</v>
          </cell>
          <cell r="Q682" t="str">
            <v>√</v>
          </cell>
          <cell r="R682" t="str">
            <v> </v>
          </cell>
          <cell r="S682" t="str">
            <v> </v>
          </cell>
          <cell r="T682" t="str">
            <v>×</v>
          </cell>
          <cell r="U682" t="str">
            <v>×</v>
          </cell>
          <cell r="V682" t="str">
            <v>×</v>
          </cell>
        </row>
        <row r="683">
          <cell r="B683" t="str">
            <v>美学与艺术概论</v>
          </cell>
          <cell r="C683" t="str">
            <v>艺术学类</v>
          </cell>
          <cell r="D683" t="str">
            <v>艺术学概论</v>
          </cell>
          <cell r="E683" t="str">
            <v> </v>
          </cell>
          <cell r="F683" t="str">
            <v>978-7-04-051290-8</v>
          </cell>
          <cell r="G683" t="str">
            <v>彭吉象、王一川</v>
          </cell>
          <cell r="H683" t="str">
            <v>高等教育出版社</v>
          </cell>
          <cell r="I683">
            <v>2019.1</v>
          </cell>
          <cell r="J683">
            <v>1</v>
          </cell>
          <cell r="K683">
            <v>37.4</v>
          </cell>
          <cell r="L683" t="str">
            <v>马工程重点教材</v>
          </cell>
          <cell r="M683" t="str">
            <v>×</v>
          </cell>
          <cell r="N683" t="str">
            <v>√</v>
          </cell>
          <cell r="O683" t="str">
            <v>√</v>
          </cell>
          <cell r="P683" t="str">
            <v>√</v>
          </cell>
          <cell r="Q683" t="str">
            <v>√</v>
          </cell>
          <cell r="R683" t="str">
            <v> </v>
          </cell>
          <cell r="S683" t="str">
            <v> </v>
          </cell>
          <cell r="T683" t="str">
            <v>×</v>
          </cell>
          <cell r="U683" t="str">
            <v>×</v>
          </cell>
          <cell r="V683" t="str">
            <v>×</v>
          </cell>
        </row>
        <row r="684">
          <cell r="B684" t="str">
            <v>人文艺术概论</v>
          </cell>
          <cell r="C684" t="str">
            <v>艺术学类</v>
          </cell>
          <cell r="D684" t="str">
            <v>艺术学概论</v>
          </cell>
          <cell r="E684" t="str">
            <v> </v>
          </cell>
          <cell r="F684" t="str">
            <v>978-7-04-051290-8</v>
          </cell>
          <cell r="G684" t="str">
            <v>彭吉象、王一川</v>
          </cell>
          <cell r="H684" t="str">
            <v>高等教育出版社</v>
          </cell>
          <cell r="I684">
            <v>2019.1</v>
          </cell>
          <cell r="J684">
            <v>1</v>
          </cell>
          <cell r="K684">
            <v>37.4</v>
          </cell>
          <cell r="L684" t="str">
            <v>马工程重点教材</v>
          </cell>
          <cell r="M684" t="str">
            <v>×</v>
          </cell>
          <cell r="N684" t="str">
            <v>√</v>
          </cell>
          <cell r="O684" t="str">
            <v>√</v>
          </cell>
          <cell r="P684" t="str">
            <v>√</v>
          </cell>
          <cell r="Q684" t="str">
            <v>√</v>
          </cell>
          <cell r="R684" t="str">
            <v> </v>
          </cell>
          <cell r="S684" t="str">
            <v> </v>
          </cell>
          <cell r="T684" t="str">
            <v>×</v>
          </cell>
          <cell r="U684" t="str">
            <v>×</v>
          </cell>
          <cell r="V684" t="str">
            <v>×</v>
          </cell>
        </row>
        <row r="685">
          <cell r="B685" t="str">
            <v>文化艺术概论</v>
          </cell>
          <cell r="C685" t="str">
            <v>艺术学类</v>
          </cell>
          <cell r="D685" t="str">
            <v>艺术学概论</v>
          </cell>
          <cell r="E685" t="str">
            <v> </v>
          </cell>
          <cell r="F685" t="str">
            <v>978-7-04-051290-8</v>
          </cell>
          <cell r="G685" t="str">
            <v>彭吉象、王一川</v>
          </cell>
          <cell r="H685" t="str">
            <v>高等教育出版社</v>
          </cell>
          <cell r="I685">
            <v>2019.1</v>
          </cell>
          <cell r="J685">
            <v>1</v>
          </cell>
          <cell r="K685">
            <v>37.4</v>
          </cell>
          <cell r="L685" t="str">
            <v>马工程重点教材</v>
          </cell>
          <cell r="M685" t="str">
            <v>×</v>
          </cell>
          <cell r="N685" t="str">
            <v>√</v>
          </cell>
          <cell r="O685" t="str">
            <v>√</v>
          </cell>
          <cell r="P685" t="str">
            <v>√</v>
          </cell>
          <cell r="Q685" t="str">
            <v>√</v>
          </cell>
          <cell r="R685" t="str">
            <v> </v>
          </cell>
          <cell r="S685" t="str">
            <v> </v>
          </cell>
          <cell r="T685" t="str">
            <v>×</v>
          </cell>
          <cell r="U685" t="str">
            <v>×</v>
          </cell>
          <cell r="V685" t="str">
            <v>×</v>
          </cell>
        </row>
        <row r="686">
          <cell r="B686" t="str">
            <v>现代艺术概论</v>
          </cell>
          <cell r="C686" t="str">
            <v>艺术学类</v>
          </cell>
          <cell r="D686" t="str">
            <v>艺术学概论</v>
          </cell>
          <cell r="E686" t="str">
            <v> </v>
          </cell>
          <cell r="F686" t="str">
            <v>978-7-04-051290-8</v>
          </cell>
          <cell r="G686" t="str">
            <v>彭吉象、王一川</v>
          </cell>
          <cell r="H686" t="str">
            <v>高等教育出版社</v>
          </cell>
          <cell r="I686">
            <v>2019.1</v>
          </cell>
          <cell r="J686">
            <v>1</v>
          </cell>
          <cell r="K686">
            <v>37.4</v>
          </cell>
          <cell r="L686" t="str">
            <v>马工程重点教材</v>
          </cell>
          <cell r="M686" t="str">
            <v>×</v>
          </cell>
          <cell r="N686" t="str">
            <v>√</v>
          </cell>
          <cell r="O686" t="str">
            <v>√</v>
          </cell>
          <cell r="P686" t="str">
            <v>√</v>
          </cell>
          <cell r="Q686" t="str">
            <v>√</v>
          </cell>
          <cell r="R686" t="str">
            <v> </v>
          </cell>
          <cell r="S686" t="str">
            <v> </v>
          </cell>
          <cell r="T686" t="str">
            <v>×</v>
          </cell>
          <cell r="U686" t="str">
            <v>×</v>
          </cell>
          <cell r="V686" t="str">
            <v>×</v>
          </cell>
        </row>
        <row r="687">
          <cell r="B687" t="str">
            <v>艺术概论·美术</v>
          </cell>
          <cell r="C687" t="str">
            <v>艺术学类</v>
          </cell>
          <cell r="D687" t="str">
            <v>艺术学概论</v>
          </cell>
          <cell r="E687" t="str">
            <v> </v>
          </cell>
          <cell r="F687" t="str">
            <v>978-7-04-051290-8</v>
          </cell>
          <cell r="G687" t="str">
            <v>彭吉象、王一川</v>
          </cell>
          <cell r="H687" t="str">
            <v>高等教育出版社</v>
          </cell>
          <cell r="I687">
            <v>2019.1</v>
          </cell>
          <cell r="J687">
            <v>1</v>
          </cell>
          <cell r="K687">
            <v>37.4</v>
          </cell>
          <cell r="L687" t="str">
            <v>马工程重点教材</v>
          </cell>
          <cell r="M687" t="str">
            <v>×</v>
          </cell>
          <cell r="N687" t="str">
            <v>√</v>
          </cell>
          <cell r="O687" t="str">
            <v>√</v>
          </cell>
          <cell r="P687" t="str">
            <v>√</v>
          </cell>
          <cell r="Q687" t="str">
            <v>√</v>
          </cell>
          <cell r="R687" t="str">
            <v> </v>
          </cell>
          <cell r="S687" t="str">
            <v> </v>
          </cell>
          <cell r="T687" t="str">
            <v>×</v>
          </cell>
          <cell r="U687" t="str">
            <v>×</v>
          </cell>
          <cell r="V687" t="str">
            <v>×</v>
          </cell>
        </row>
        <row r="688">
          <cell r="B688" t="str">
            <v>艺术概论·音乐</v>
          </cell>
          <cell r="C688" t="str">
            <v>艺术学类</v>
          </cell>
          <cell r="D688" t="str">
            <v>艺术学概论</v>
          </cell>
          <cell r="E688" t="str">
            <v> </v>
          </cell>
          <cell r="F688" t="str">
            <v>978-7-04-051290-8</v>
          </cell>
          <cell r="G688" t="str">
            <v>彭吉象、王一川</v>
          </cell>
          <cell r="H688" t="str">
            <v>高等教育出版社</v>
          </cell>
          <cell r="I688">
            <v>2019.1</v>
          </cell>
          <cell r="J688">
            <v>1</v>
          </cell>
          <cell r="K688">
            <v>37.4</v>
          </cell>
          <cell r="L688" t="str">
            <v>马工程重点教材</v>
          </cell>
          <cell r="M688" t="str">
            <v>×</v>
          </cell>
          <cell r="N688" t="str">
            <v>√</v>
          </cell>
          <cell r="O688" t="str">
            <v>√</v>
          </cell>
          <cell r="P688" t="str">
            <v>√</v>
          </cell>
          <cell r="Q688" t="str">
            <v>√</v>
          </cell>
          <cell r="R688" t="str">
            <v> </v>
          </cell>
          <cell r="S688" t="str">
            <v> </v>
          </cell>
          <cell r="T688" t="str">
            <v>×</v>
          </cell>
          <cell r="U688" t="str">
            <v>×</v>
          </cell>
          <cell r="V688" t="str">
            <v>×</v>
          </cell>
        </row>
        <row r="689">
          <cell r="B689" t="str">
            <v>艺术概论（建筑学）</v>
          </cell>
          <cell r="C689" t="str">
            <v>艺术学类</v>
          </cell>
          <cell r="D689" t="str">
            <v>艺术学概论</v>
          </cell>
          <cell r="E689" t="str">
            <v> </v>
          </cell>
          <cell r="F689" t="str">
            <v>978-7-04-051290-8</v>
          </cell>
          <cell r="G689" t="str">
            <v>彭吉象、王一川</v>
          </cell>
          <cell r="H689" t="str">
            <v>高等教育出版社</v>
          </cell>
          <cell r="I689">
            <v>2019.1</v>
          </cell>
          <cell r="J689">
            <v>1</v>
          </cell>
          <cell r="K689">
            <v>37.4</v>
          </cell>
          <cell r="L689" t="str">
            <v>马工程重点教材</v>
          </cell>
          <cell r="M689" t="str">
            <v>×</v>
          </cell>
          <cell r="N689" t="str">
            <v>√</v>
          </cell>
          <cell r="O689" t="str">
            <v>√</v>
          </cell>
          <cell r="P689" t="str">
            <v>√</v>
          </cell>
          <cell r="Q689" t="str">
            <v>√</v>
          </cell>
          <cell r="R689" t="str">
            <v> </v>
          </cell>
          <cell r="S689" t="str">
            <v> </v>
          </cell>
          <cell r="T689" t="str">
            <v>×</v>
          </cell>
          <cell r="U689" t="str">
            <v>×</v>
          </cell>
          <cell r="V689" t="str">
            <v>×</v>
          </cell>
        </row>
        <row r="690">
          <cell r="B690" t="str">
            <v>艺术概论(美术)</v>
          </cell>
          <cell r="C690" t="str">
            <v>艺术学类</v>
          </cell>
          <cell r="D690" t="str">
            <v>艺术学概论</v>
          </cell>
          <cell r="E690" t="str">
            <v> </v>
          </cell>
          <cell r="F690" t="str">
            <v>978-7-04-051290-8</v>
          </cell>
          <cell r="G690" t="str">
            <v>彭吉象、王一川</v>
          </cell>
          <cell r="H690" t="str">
            <v>高等教育出版社</v>
          </cell>
          <cell r="I690">
            <v>2019.1</v>
          </cell>
          <cell r="J690">
            <v>1</v>
          </cell>
          <cell r="K690">
            <v>37.4</v>
          </cell>
          <cell r="L690" t="str">
            <v>马工程重点教材</v>
          </cell>
          <cell r="M690" t="str">
            <v>×</v>
          </cell>
          <cell r="N690" t="str">
            <v>√</v>
          </cell>
          <cell r="O690" t="str">
            <v>√</v>
          </cell>
          <cell r="P690" t="str">
            <v>√</v>
          </cell>
          <cell r="Q690" t="str">
            <v>√</v>
          </cell>
          <cell r="R690" t="str">
            <v> </v>
          </cell>
          <cell r="S690" t="str">
            <v> </v>
          </cell>
          <cell r="T690" t="str">
            <v>×</v>
          </cell>
          <cell r="U690" t="str">
            <v>×</v>
          </cell>
          <cell r="V690" t="str">
            <v>×</v>
          </cell>
        </row>
        <row r="691">
          <cell r="B691" t="str">
            <v>艺术概论(双语)</v>
          </cell>
          <cell r="C691" t="str">
            <v>艺术学类</v>
          </cell>
          <cell r="D691" t="str">
            <v>艺术学概论</v>
          </cell>
          <cell r="E691" t="str">
            <v> </v>
          </cell>
          <cell r="F691" t="str">
            <v>978-7-04-051290-8</v>
          </cell>
          <cell r="G691" t="str">
            <v>彭吉象、王一川</v>
          </cell>
          <cell r="H691" t="str">
            <v>高等教育出版社</v>
          </cell>
          <cell r="I691">
            <v>2019.1</v>
          </cell>
          <cell r="J691">
            <v>1</v>
          </cell>
          <cell r="K691">
            <v>37.4</v>
          </cell>
          <cell r="L691" t="str">
            <v>马工程重点教材</v>
          </cell>
          <cell r="M691" t="str">
            <v>×</v>
          </cell>
          <cell r="N691" t="str">
            <v>√</v>
          </cell>
          <cell r="O691" t="str">
            <v>√</v>
          </cell>
          <cell r="P691" t="str">
            <v>√</v>
          </cell>
          <cell r="Q691" t="str">
            <v>√</v>
          </cell>
          <cell r="R691" t="str">
            <v> </v>
          </cell>
          <cell r="S691" t="str">
            <v> </v>
          </cell>
          <cell r="T691" t="str">
            <v>×</v>
          </cell>
          <cell r="U691" t="str">
            <v>×</v>
          </cell>
          <cell r="V691" t="str">
            <v>×</v>
          </cell>
        </row>
        <row r="692">
          <cell r="B692" t="str">
            <v>艺术概论(音乐)</v>
          </cell>
          <cell r="C692" t="str">
            <v>艺术学类</v>
          </cell>
          <cell r="D692" t="str">
            <v>艺术学概论</v>
          </cell>
          <cell r="E692" t="str">
            <v> </v>
          </cell>
          <cell r="F692" t="str">
            <v>978-7-04-051290-8</v>
          </cell>
          <cell r="G692" t="str">
            <v>彭吉象、王一川</v>
          </cell>
          <cell r="H692" t="str">
            <v>高等教育出版社</v>
          </cell>
          <cell r="I692">
            <v>2019.1</v>
          </cell>
          <cell r="J692">
            <v>1</v>
          </cell>
          <cell r="K692">
            <v>37.4</v>
          </cell>
          <cell r="L692" t="str">
            <v>马工程重点教材</v>
          </cell>
          <cell r="M692" t="str">
            <v>×</v>
          </cell>
          <cell r="N692" t="str">
            <v>√</v>
          </cell>
          <cell r="O692" t="str">
            <v>√</v>
          </cell>
          <cell r="P692" t="str">
            <v>√</v>
          </cell>
          <cell r="Q692" t="str">
            <v>√</v>
          </cell>
          <cell r="R692" t="str">
            <v> </v>
          </cell>
          <cell r="S692" t="str">
            <v> </v>
          </cell>
          <cell r="T692" t="str">
            <v>×</v>
          </cell>
          <cell r="U692" t="str">
            <v>×</v>
          </cell>
          <cell r="V692" t="str">
            <v>×</v>
          </cell>
        </row>
        <row r="693">
          <cell r="B693" t="str">
            <v>艺术概论(专业导论)</v>
          </cell>
          <cell r="C693" t="str">
            <v>艺术学类</v>
          </cell>
          <cell r="D693" t="str">
            <v>艺术学概论</v>
          </cell>
          <cell r="E693" t="str">
            <v> </v>
          </cell>
          <cell r="F693" t="str">
            <v>978-7-04-051290-8</v>
          </cell>
          <cell r="G693" t="str">
            <v>彭吉象、王一川</v>
          </cell>
          <cell r="H693" t="str">
            <v>高等教育出版社</v>
          </cell>
          <cell r="I693">
            <v>2019.1</v>
          </cell>
          <cell r="J693">
            <v>1</v>
          </cell>
          <cell r="K693">
            <v>37.4</v>
          </cell>
          <cell r="L693" t="str">
            <v>马工程重点教材</v>
          </cell>
          <cell r="M693" t="str">
            <v>×</v>
          </cell>
          <cell r="N693" t="str">
            <v>√</v>
          </cell>
          <cell r="O693" t="str">
            <v>√</v>
          </cell>
          <cell r="P693" t="str">
            <v>√</v>
          </cell>
          <cell r="Q693" t="str">
            <v>√</v>
          </cell>
          <cell r="R693" t="str">
            <v> </v>
          </cell>
          <cell r="S693" t="str">
            <v> </v>
          </cell>
          <cell r="T693" t="str">
            <v>×</v>
          </cell>
          <cell r="U693" t="str">
            <v>×</v>
          </cell>
          <cell r="V693" t="str">
            <v>×</v>
          </cell>
        </row>
        <row r="694">
          <cell r="B694" t="str">
            <v>艺术概论与艺术欣赏</v>
          </cell>
          <cell r="C694" t="str">
            <v>艺术学类</v>
          </cell>
          <cell r="D694" t="str">
            <v>艺术学概论</v>
          </cell>
          <cell r="E694" t="str">
            <v> </v>
          </cell>
          <cell r="F694" t="str">
            <v>978-7-04-051290-8</v>
          </cell>
          <cell r="G694" t="str">
            <v>彭吉象、王一川</v>
          </cell>
          <cell r="H694" t="str">
            <v>高等教育出版社</v>
          </cell>
          <cell r="I694">
            <v>2019.1</v>
          </cell>
          <cell r="J694">
            <v>1</v>
          </cell>
          <cell r="K694">
            <v>37.4</v>
          </cell>
          <cell r="L694" t="str">
            <v>马工程重点教材</v>
          </cell>
          <cell r="M694" t="str">
            <v>×</v>
          </cell>
          <cell r="N694" t="str">
            <v>√</v>
          </cell>
          <cell r="O694" t="str">
            <v>√</v>
          </cell>
          <cell r="P694" t="str">
            <v>√</v>
          </cell>
          <cell r="Q694" t="str">
            <v>√</v>
          </cell>
          <cell r="R694" t="str">
            <v> </v>
          </cell>
          <cell r="S694" t="str">
            <v> </v>
          </cell>
          <cell r="T694" t="str">
            <v>×</v>
          </cell>
          <cell r="U694" t="str">
            <v>×</v>
          </cell>
          <cell r="V694" t="str">
            <v>×</v>
          </cell>
        </row>
        <row r="695">
          <cell r="B695" t="str">
            <v>艺术概论专题</v>
          </cell>
          <cell r="C695" t="str">
            <v>艺术学类</v>
          </cell>
          <cell r="D695" t="str">
            <v>艺术学概论</v>
          </cell>
          <cell r="E695" t="str">
            <v> </v>
          </cell>
          <cell r="F695" t="str">
            <v>978-7-04-051290-8</v>
          </cell>
          <cell r="G695" t="str">
            <v>彭吉象、王一川</v>
          </cell>
          <cell r="H695" t="str">
            <v>高等教育出版社</v>
          </cell>
          <cell r="I695">
            <v>2019.1</v>
          </cell>
          <cell r="J695">
            <v>1</v>
          </cell>
          <cell r="K695">
            <v>37.4</v>
          </cell>
          <cell r="L695" t="str">
            <v>马工程重点教材</v>
          </cell>
          <cell r="M695" t="str">
            <v>×</v>
          </cell>
          <cell r="N695" t="str">
            <v>√</v>
          </cell>
          <cell r="O695" t="str">
            <v>√</v>
          </cell>
          <cell r="P695" t="str">
            <v>√</v>
          </cell>
          <cell r="Q695" t="str">
            <v>√</v>
          </cell>
          <cell r="R695" t="str">
            <v> </v>
          </cell>
          <cell r="S695" t="str">
            <v> </v>
          </cell>
          <cell r="T695" t="str">
            <v>×</v>
          </cell>
          <cell r="U695" t="str">
            <v>×</v>
          </cell>
          <cell r="V695" t="str">
            <v>×</v>
          </cell>
        </row>
        <row r="696">
          <cell r="B696" t="str">
            <v>音乐美学与艺术概论</v>
          </cell>
          <cell r="C696" t="str">
            <v>艺术学类</v>
          </cell>
          <cell r="D696" t="str">
            <v>艺术学概论</v>
          </cell>
          <cell r="E696" t="str">
            <v> </v>
          </cell>
          <cell r="F696" t="str">
            <v>978-7-04-051290-8</v>
          </cell>
          <cell r="G696" t="str">
            <v>彭吉象、王一川</v>
          </cell>
          <cell r="H696" t="str">
            <v>高等教育出版社</v>
          </cell>
          <cell r="I696">
            <v>2019.1</v>
          </cell>
          <cell r="J696">
            <v>1</v>
          </cell>
          <cell r="K696">
            <v>37.4</v>
          </cell>
          <cell r="L696" t="str">
            <v>马工程重点教材</v>
          </cell>
          <cell r="M696" t="str">
            <v>×</v>
          </cell>
          <cell r="N696" t="str">
            <v>√</v>
          </cell>
          <cell r="O696" t="str">
            <v>√</v>
          </cell>
          <cell r="P696" t="str">
            <v>√</v>
          </cell>
          <cell r="Q696" t="str">
            <v>√</v>
          </cell>
          <cell r="R696" t="str">
            <v> </v>
          </cell>
          <cell r="S696" t="str">
            <v> </v>
          </cell>
          <cell r="T696" t="str">
            <v>×</v>
          </cell>
          <cell r="U696" t="str">
            <v>×</v>
          </cell>
          <cell r="V696" t="str">
            <v>×</v>
          </cell>
        </row>
        <row r="697">
          <cell r="B697" t="str">
            <v>中国艺术学</v>
          </cell>
          <cell r="C697" t="str">
            <v>艺术学类</v>
          </cell>
          <cell r="D697" t="str">
            <v>艺术学概论</v>
          </cell>
          <cell r="E697" t="str">
            <v> </v>
          </cell>
          <cell r="F697" t="str">
            <v>978-7-04-051290-8</v>
          </cell>
          <cell r="G697" t="str">
            <v>彭吉象、王一川</v>
          </cell>
          <cell r="H697" t="str">
            <v>高等教育出版社</v>
          </cell>
          <cell r="I697">
            <v>2019.1</v>
          </cell>
          <cell r="J697">
            <v>1</v>
          </cell>
          <cell r="K697">
            <v>37.4</v>
          </cell>
          <cell r="L697" t="str">
            <v>马工程重点教材</v>
          </cell>
          <cell r="M697" t="str">
            <v>×</v>
          </cell>
          <cell r="N697" t="str">
            <v>√</v>
          </cell>
          <cell r="O697" t="str">
            <v>√</v>
          </cell>
          <cell r="P697" t="str">
            <v>√</v>
          </cell>
          <cell r="Q697" t="str">
            <v>√</v>
          </cell>
          <cell r="R697" t="str">
            <v> </v>
          </cell>
          <cell r="S697" t="str">
            <v> </v>
          </cell>
          <cell r="T697" t="str">
            <v>×</v>
          </cell>
          <cell r="U697" t="str">
            <v>×</v>
          </cell>
          <cell r="V697" t="str">
            <v>×</v>
          </cell>
        </row>
        <row r="698">
          <cell r="B698" t="str">
            <v>中外美术概论</v>
          </cell>
          <cell r="C698" t="str">
            <v>艺术学类</v>
          </cell>
          <cell r="D698" t="str">
            <v>艺术学概论</v>
          </cell>
          <cell r="E698" t="str">
            <v> </v>
          </cell>
          <cell r="F698" t="str">
            <v>978-7-04-051290-8</v>
          </cell>
          <cell r="G698" t="str">
            <v>彭吉象、王一川</v>
          </cell>
          <cell r="H698" t="str">
            <v>高等教育出版社</v>
          </cell>
          <cell r="I698">
            <v>2019.1</v>
          </cell>
          <cell r="J698">
            <v>1</v>
          </cell>
          <cell r="K698">
            <v>37.4</v>
          </cell>
          <cell r="L698" t="str">
            <v>马工程重点教材</v>
          </cell>
          <cell r="M698" t="str">
            <v>×</v>
          </cell>
          <cell r="N698" t="str">
            <v>√</v>
          </cell>
          <cell r="O698" t="str">
            <v>√</v>
          </cell>
          <cell r="P698" t="str">
            <v>√</v>
          </cell>
          <cell r="Q698" t="str">
            <v>√</v>
          </cell>
          <cell r="R698" t="str">
            <v> </v>
          </cell>
          <cell r="S698" t="str">
            <v> </v>
          </cell>
          <cell r="T698" t="str">
            <v>×</v>
          </cell>
          <cell r="U698" t="str">
            <v>×</v>
          </cell>
          <cell r="V698" t="str">
            <v>×</v>
          </cell>
        </row>
        <row r="699">
          <cell r="B699" t="str">
            <v>艺术学导论</v>
          </cell>
          <cell r="C699" t="str">
            <v>艺术学类</v>
          </cell>
          <cell r="D699" t="str">
            <v>艺术学概论</v>
          </cell>
          <cell r="E699" t="str">
            <v> </v>
          </cell>
          <cell r="F699" t="str">
            <v>978-7-04-051290-8</v>
          </cell>
          <cell r="G699" t="str">
            <v>彭吉象、王一川</v>
          </cell>
          <cell r="H699" t="str">
            <v>高等教育出版社</v>
          </cell>
          <cell r="I699">
            <v>2019.1</v>
          </cell>
          <cell r="J699">
            <v>1</v>
          </cell>
          <cell r="K699">
            <v>37.4</v>
          </cell>
          <cell r="L699" t="str">
            <v>马工程重点教材</v>
          </cell>
          <cell r="M699" t="str">
            <v>×</v>
          </cell>
          <cell r="N699" t="str">
            <v>√</v>
          </cell>
          <cell r="O699" t="str">
            <v>√</v>
          </cell>
          <cell r="P699" t="str">
            <v>√</v>
          </cell>
          <cell r="Q699" t="str">
            <v>√</v>
          </cell>
          <cell r="R699" t="str">
            <v> </v>
          </cell>
          <cell r="S699" t="str">
            <v> </v>
          </cell>
          <cell r="T699" t="str">
            <v>×</v>
          </cell>
          <cell r="U699" t="str">
            <v>×</v>
          </cell>
          <cell r="V699" t="str">
            <v>×</v>
          </cell>
        </row>
        <row r="700">
          <cell r="B700" t="str">
            <v>艺术学</v>
          </cell>
          <cell r="C700" t="str">
            <v>艺术学类</v>
          </cell>
          <cell r="D700" t="str">
            <v>艺术学概论</v>
          </cell>
          <cell r="E700" t="str">
            <v> </v>
          </cell>
          <cell r="F700" t="str">
            <v>978-7-04-051290-8</v>
          </cell>
          <cell r="G700" t="str">
            <v>彭吉象、王一川</v>
          </cell>
          <cell r="H700" t="str">
            <v>高等教育出版社</v>
          </cell>
          <cell r="I700">
            <v>2019.1</v>
          </cell>
          <cell r="J700">
            <v>1</v>
          </cell>
          <cell r="K700">
            <v>37.4</v>
          </cell>
          <cell r="L700" t="str">
            <v>马工程重点教材</v>
          </cell>
          <cell r="M700" t="str">
            <v>×</v>
          </cell>
          <cell r="N700" t="str">
            <v>√</v>
          </cell>
          <cell r="O700" t="str">
            <v>√</v>
          </cell>
          <cell r="P700" t="str">
            <v>√</v>
          </cell>
          <cell r="Q700" t="str">
            <v>√</v>
          </cell>
          <cell r="R700" t="str">
            <v> </v>
          </cell>
          <cell r="S700" t="str">
            <v> </v>
          </cell>
          <cell r="T700" t="str">
            <v>×</v>
          </cell>
          <cell r="U700" t="str">
            <v>×</v>
          </cell>
          <cell r="V700" t="str">
            <v>×</v>
          </cell>
        </row>
        <row r="701">
          <cell r="B701" t="str">
            <v>艺术学基本问题研讨</v>
          </cell>
          <cell r="C701" t="str">
            <v>艺术学类</v>
          </cell>
          <cell r="D701" t="str">
            <v>艺术学概论</v>
          </cell>
          <cell r="E701" t="str">
            <v> </v>
          </cell>
          <cell r="F701" t="str">
            <v>978-7-04-051290-8</v>
          </cell>
          <cell r="G701" t="str">
            <v>彭吉象、王一川</v>
          </cell>
          <cell r="H701" t="str">
            <v>高等教育出版社</v>
          </cell>
          <cell r="I701">
            <v>2019.1</v>
          </cell>
          <cell r="J701">
            <v>1</v>
          </cell>
          <cell r="K701">
            <v>37.4</v>
          </cell>
          <cell r="L701" t="str">
            <v>马工程重点教材</v>
          </cell>
          <cell r="M701" t="str">
            <v>×</v>
          </cell>
          <cell r="N701" t="str">
            <v>√</v>
          </cell>
          <cell r="O701" t="str">
            <v>√</v>
          </cell>
          <cell r="P701" t="str">
            <v>√</v>
          </cell>
          <cell r="Q701" t="str">
            <v>√</v>
          </cell>
          <cell r="R701" t="str">
            <v> </v>
          </cell>
          <cell r="S701" t="str">
            <v> </v>
          </cell>
          <cell r="T701" t="str">
            <v>×</v>
          </cell>
          <cell r="U701" t="str">
            <v>×</v>
          </cell>
          <cell r="V701" t="str">
            <v>×</v>
          </cell>
        </row>
        <row r="702">
          <cell r="B702" t="str">
            <v>艺术学基础</v>
          </cell>
          <cell r="C702" t="str">
            <v>艺术学类</v>
          </cell>
          <cell r="D702" t="str">
            <v>艺术学概论</v>
          </cell>
          <cell r="E702" t="str">
            <v> </v>
          </cell>
          <cell r="F702" t="str">
            <v>978-7-04-051290-8</v>
          </cell>
          <cell r="G702" t="str">
            <v>彭吉象、王一川</v>
          </cell>
          <cell r="H702" t="str">
            <v>高等教育出版社</v>
          </cell>
          <cell r="I702">
            <v>2019.1</v>
          </cell>
          <cell r="J702">
            <v>1</v>
          </cell>
          <cell r="K702">
            <v>37.4</v>
          </cell>
          <cell r="L702" t="str">
            <v>马工程重点教材</v>
          </cell>
          <cell r="M702" t="str">
            <v>×</v>
          </cell>
          <cell r="N702" t="str">
            <v>√</v>
          </cell>
          <cell r="O702" t="str">
            <v>√</v>
          </cell>
          <cell r="P702" t="str">
            <v>√</v>
          </cell>
          <cell r="Q702" t="str">
            <v>√</v>
          </cell>
          <cell r="R702" t="str">
            <v> </v>
          </cell>
          <cell r="S702" t="str">
            <v> </v>
          </cell>
          <cell r="T702" t="str">
            <v>×</v>
          </cell>
          <cell r="U702" t="str">
            <v>×</v>
          </cell>
          <cell r="V702" t="str">
            <v>×</v>
          </cell>
        </row>
        <row r="703">
          <cell r="B703" t="str">
            <v>艺术学基础知识与艺术作品赏析</v>
          </cell>
          <cell r="C703" t="str">
            <v>艺术学类</v>
          </cell>
          <cell r="D703" t="str">
            <v>艺术学概论</v>
          </cell>
          <cell r="E703" t="str">
            <v> </v>
          </cell>
          <cell r="F703" t="str">
            <v>978-7-04-051290-8</v>
          </cell>
          <cell r="G703" t="str">
            <v>彭吉象、王一川</v>
          </cell>
          <cell r="H703" t="str">
            <v>高等教育出版社</v>
          </cell>
          <cell r="I703">
            <v>2019.1</v>
          </cell>
          <cell r="J703">
            <v>1</v>
          </cell>
          <cell r="K703">
            <v>37.4</v>
          </cell>
          <cell r="L703" t="str">
            <v>马工程重点教材</v>
          </cell>
          <cell r="M703" t="str">
            <v>×</v>
          </cell>
          <cell r="N703" t="str">
            <v>√</v>
          </cell>
          <cell r="O703" t="str">
            <v>√</v>
          </cell>
          <cell r="P703" t="str">
            <v>√</v>
          </cell>
          <cell r="Q703" t="str">
            <v>√</v>
          </cell>
          <cell r="R703" t="str">
            <v> </v>
          </cell>
          <cell r="S703" t="str">
            <v> </v>
          </cell>
          <cell r="T703" t="str">
            <v>×</v>
          </cell>
          <cell r="U703" t="str">
            <v>×</v>
          </cell>
          <cell r="V703" t="str">
            <v>×</v>
          </cell>
        </row>
        <row r="704">
          <cell r="B704" t="str">
            <v>艺术学理论入门</v>
          </cell>
          <cell r="C704" t="str">
            <v>艺术学类</v>
          </cell>
          <cell r="D704" t="str">
            <v>艺术学概论</v>
          </cell>
          <cell r="E704" t="str">
            <v> </v>
          </cell>
          <cell r="F704" t="str">
            <v>978-7-04-051290-8</v>
          </cell>
          <cell r="G704" t="str">
            <v>彭吉象、王一川</v>
          </cell>
          <cell r="H704" t="str">
            <v>高等教育出版社</v>
          </cell>
          <cell r="I704">
            <v>2019.1</v>
          </cell>
          <cell r="J704">
            <v>1</v>
          </cell>
          <cell r="K704">
            <v>37.4</v>
          </cell>
          <cell r="L704" t="str">
            <v>马工程重点教材</v>
          </cell>
          <cell r="M704" t="str">
            <v>×</v>
          </cell>
          <cell r="N704" t="str">
            <v>√</v>
          </cell>
          <cell r="O704" t="str">
            <v>√</v>
          </cell>
          <cell r="P704" t="str">
            <v>√</v>
          </cell>
          <cell r="Q704" t="str">
            <v>√</v>
          </cell>
          <cell r="R704" t="str">
            <v> </v>
          </cell>
          <cell r="S704" t="str">
            <v> </v>
          </cell>
          <cell r="T704" t="str">
            <v>×</v>
          </cell>
          <cell r="U704" t="str">
            <v>×</v>
          </cell>
          <cell r="V704" t="str">
            <v>×</v>
          </cell>
        </row>
        <row r="705">
          <cell r="B705" t="str">
            <v>艺术学原理</v>
          </cell>
          <cell r="C705" t="str">
            <v>艺术学类</v>
          </cell>
          <cell r="D705" t="str">
            <v>艺术学概论</v>
          </cell>
          <cell r="E705" t="str">
            <v> </v>
          </cell>
          <cell r="F705" t="str">
            <v>978-7-04-051290-8</v>
          </cell>
          <cell r="G705" t="str">
            <v>彭吉象、王一川</v>
          </cell>
          <cell r="H705" t="str">
            <v>高等教育出版社</v>
          </cell>
          <cell r="I705">
            <v>2019.1</v>
          </cell>
          <cell r="J705">
            <v>1</v>
          </cell>
          <cell r="K705">
            <v>37.4</v>
          </cell>
          <cell r="L705" t="str">
            <v>马工程重点教材</v>
          </cell>
          <cell r="M705" t="str">
            <v>×</v>
          </cell>
          <cell r="N705" t="str">
            <v>√</v>
          </cell>
          <cell r="O705" t="str">
            <v>√</v>
          </cell>
          <cell r="P705" t="str">
            <v>√</v>
          </cell>
          <cell r="Q705" t="str">
            <v>√</v>
          </cell>
          <cell r="R705" t="str">
            <v> </v>
          </cell>
          <cell r="S705" t="str">
            <v> </v>
          </cell>
          <cell r="T705" t="str">
            <v>×</v>
          </cell>
          <cell r="U705" t="str">
            <v>×</v>
          </cell>
          <cell r="V705" t="str">
            <v>×</v>
          </cell>
        </row>
        <row r="706">
          <cell r="B706" t="str">
            <v>艺术导论</v>
          </cell>
          <cell r="C706" t="str">
            <v>艺术学类</v>
          </cell>
          <cell r="D706" t="str">
            <v>艺术学概论</v>
          </cell>
          <cell r="E706" t="str">
            <v> </v>
          </cell>
          <cell r="F706" t="str">
            <v>978-7-04-051290-8</v>
          </cell>
          <cell r="G706" t="str">
            <v>彭吉象、王一川</v>
          </cell>
          <cell r="H706" t="str">
            <v>高等教育出版社</v>
          </cell>
          <cell r="I706">
            <v>2019.1</v>
          </cell>
          <cell r="J706">
            <v>1</v>
          </cell>
          <cell r="K706">
            <v>37.4</v>
          </cell>
          <cell r="L706" t="str">
            <v>马工程重点教材</v>
          </cell>
          <cell r="M706" t="str">
            <v>×</v>
          </cell>
          <cell r="N706" t="str">
            <v>√</v>
          </cell>
          <cell r="O706" t="str">
            <v>√</v>
          </cell>
          <cell r="P706" t="str">
            <v>√</v>
          </cell>
          <cell r="Q706" t="str">
            <v>√</v>
          </cell>
          <cell r="R706" t="str">
            <v> </v>
          </cell>
          <cell r="S706" t="str">
            <v> </v>
          </cell>
          <cell r="T706" t="str">
            <v>×</v>
          </cell>
          <cell r="U706" t="str">
            <v>×</v>
          </cell>
          <cell r="V706" t="str">
            <v>×</v>
          </cell>
        </row>
        <row r="707">
          <cell r="B707" t="str">
            <v>艺术导论与欣赏</v>
          </cell>
          <cell r="C707" t="str">
            <v>艺术学类</v>
          </cell>
          <cell r="D707" t="str">
            <v>艺术学概论</v>
          </cell>
          <cell r="E707" t="str">
            <v> </v>
          </cell>
          <cell r="F707" t="str">
            <v>978-7-04-051290-8</v>
          </cell>
          <cell r="G707" t="str">
            <v>彭吉象、王一川</v>
          </cell>
          <cell r="H707" t="str">
            <v>高等教育出版社</v>
          </cell>
          <cell r="I707">
            <v>2019.1</v>
          </cell>
          <cell r="J707">
            <v>1</v>
          </cell>
          <cell r="K707">
            <v>37.4</v>
          </cell>
          <cell r="L707" t="str">
            <v>马工程重点教材</v>
          </cell>
          <cell r="M707" t="str">
            <v>×</v>
          </cell>
          <cell r="N707" t="str">
            <v>√</v>
          </cell>
          <cell r="O707" t="str">
            <v>√</v>
          </cell>
          <cell r="P707" t="str">
            <v>√</v>
          </cell>
          <cell r="Q707" t="str">
            <v>√</v>
          </cell>
          <cell r="R707" t="str">
            <v> </v>
          </cell>
          <cell r="S707" t="str">
            <v> </v>
          </cell>
          <cell r="T707" t="str">
            <v>×</v>
          </cell>
          <cell r="U707" t="str">
            <v>×</v>
          </cell>
          <cell r="V707" t="str">
            <v>×</v>
          </cell>
        </row>
        <row r="708">
          <cell r="B708" t="str">
            <v>中国文化艺术导论</v>
          </cell>
          <cell r="C708" t="str">
            <v>艺术学类</v>
          </cell>
          <cell r="D708" t="str">
            <v>艺术学概论</v>
          </cell>
          <cell r="E708" t="str">
            <v> </v>
          </cell>
          <cell r="F708" t="str">
            <v>978-7-04-051290-8</v>
          </cell>
          <cell r="G708" t="str">
            <v>彭吉象、王一川</v>
          </cell>
          <cell r="H708" t="str">
            <v>高等教育出版社</v>
          </cell>
          <cell r="I708">
            <v>2019.1</v>
          </cell>
          <cell r="J708">
            <v>1</v>
          </cell>
          <cell r="K708">
            <v>37.4</v>
          </cell>
          <cell r="L708" t="str">
            <v>马工程重点教材</v>
          </cell>
          <cell r="M708" t="str">
            <v>×</v>
          </cell>
          <cell r="N708" t="str">
            <v>√</v>
          </cell>
          <cell r="O708" t="str">
            <v>√</v>
          </cell>
          <cell r="P708" t="str">
            <v>√</v>
          </cell>
          <cell r="Q708" t="str">
            <v>√</v>
          </cell>
          <cell r="R708" t="str">
            <v> </v>
          </cell>
          <cell r="S708" t="str">
            <v> </v>
          </cell>
          <cell r="T708" t="str">
            <v>×</v>
          </cell>
          <cell r="U708" t="str">
            <v>×</v>
          </cell>
          <cell r="V708" t="str">
            <v>×</v>
          </cell>
        </row>
        <row r="709">
          <cell r="B709" t="str">
            <v>艺术原理</v>
          </cell>
          <cell r="C709" t="str">
            <v>艺术学类</v>
          </cell>
          <cell r="D709" t="str">
            <v>艺术学概论</v>
          </cell>
          <cell r="E709" t="str">
            <v> </v>
          </cell>
          <cell r="F709" t="str">
            <v>978-7-04-051290-8</v>
          </cell>
          <cell r="G709" t="str">
            <v>彭吉象、王一川</v>
          </cell>
          <cell r="H709" t="str">
            <v>高等教育出版社</v>
          </cell>
          <cell r="I709">
            <v>2019.1</v>
          </cell>
          <cell r="J709">
            <v>1</v>
          </cell>
          <cell r="K709">
            <v>37.4</v>
          </cell>
          <cell r="L709" t="str">
            <v>马工程重点教材</v>
          </cell>
          <cell r="M709" t="str">
            <v>×</v>
          </cell>
          <cell r="N709" t="str">
            <v>√</v>
          </cell>
          <cell r="O709" t="str">
            <v>√</v>
          </cell>
          <cell r="P709" t="str">
            <v>√</v>
          </cell>
          <cell r="Q709" t="str">
            <v>√</v>
          </cell>
          <cell r="R709" t="str">
            <v> </v>
          </cell>
          <cell r="S709" t="str">
            <v> </v>
          </cell>
          <cell r="T709" t="str">
            <v>×</v>
          </cell>
          <cell r="U709" t="str">
            <v>×</v>
          </cell>
          <cell r="V709" t="str">
            <v>×</v>
          </cell>
        </row>
        <row r="710">
          <cell r="B710" t="str">
            <v>艺术原理与实验</v>
          </cell>
          <cell r="C710" t="str">
            <v>艺术学类</v>
          </cell>
          <cell r="D710" t="str">
            <v>艺术学概论</v>
          </cell>
          <cell r="E710" t="str">
            <v> </v>
          </cell>
          <cell r="F710" t="str">
            <v>978-7-04-051290-8</v>
          </cell>
          <cell r="G710" t="str">
            <v>彭吉象、王一川</v>
          </cell>
          <cell r="H710" t="str">
            <v>高等教育出版社</v>
          </cell>
          <cell r="I710">
            <v>2019.1</v>
          </cell>
          <cell r="J710">
            <v>1</v>
          </cell>
          <cell r="K710">
            <v>37.4</v>
          </cell>
          <cell r="L710" t="str">
            <v>马工程重点教材</v>
          </cell>
          <cell r="M710" t="str">
            <v>×</v>
          </cell>
          <cell r="N710" t="str">
            <v>√</v>
          </cell>
          <cell r="O710" t="str">
            <v>√</v>
          </cell>
          <cell r="P710" t="str">
            <v>√</v>
          </cell>
          <cell r="Q710" t="str">
            <v>√</v>
          </cell>
          <cell r="R710" t="str">
            <v> </v>
          </cell>
          <cell r="S710" t="str">
            <v> </v>
          </cell>
          <cell r="T710" t="str">
            <v>×</v>
          </cell>
          <cell r="U710" t="str">
            <v>×</v>
          </cell>
          <cell r="V710" t="str">
            <v>×</v>
          </cell>
        </row>
        <row r="711">
          <cell r="B711" t="str">
            <v>艺术导学</v>
          </cell>
          <cell r="C711" t="str">
            <v>艺术学类</v>
          </cell>
          <cell r="D711" t="str">
            <v>艺术学概论</v>
          </cell>
          <cell r="E711" t="str">
            <v> </v>
          </cell>
          <cell r="F711" t="str">
            <v>978-7-04-051290-8</v>
          </cell>
          <cell r="G711" t="str">
            <v>彭吉象、王一川</v>
          </cell>
          <cell r="H711" t="str">
            <v>高等教育出版社</v>
          </cell>
          <cell r="I711">
            <v>2019.1</v>
          </cell>
          <cell r="J711">
            <v>1</v>
          </cell>
          <cell r="K711">
            <v>37.4</v>
          </cell>
          <cell r="L711" t="str">
            <v>马工程重点教材</v>
          </cell>
          <cell r="M711" t="str">
            <v>×</v>
          </cell>
          <cell r="N711" t="str">
            <v>√</v>
          </cell>
          <cell r="O711" t="str">
            <v>√</v>
          </cell>
          <cell r="P711" t="str">
            <v>√</v>
          </cell>
          <cell r="Q711" t="str">
            <v>√</v>
          </cell>
          <cell r="R711" t="str">
            <v> </v>
          </cell>
          <cell r="S711" t="str">
            <v> </v>
          </cell>
          <cell r="T711" t="str">
            <v>×</v>
          </cell>
          <cell r="U711" t="str">
            <v>×</v>
          </cell>
          <cell r="V711" t="str">
            <v>×</v>
          </cell>
        </row>
        <row r="712">
          <cell r="B712" t="str">
            <v>城市社会保障概论</v>
          </cell>
          <cell r="C712" t="str">
            <v>管理类</v>
          </cell>
          <cell r="D712" t="str">
            <v>社会保障概论</v>
          </cell>
          <cell r="E712" t="str">
            <v> </v>
          </cell>
          <cell r="F712" t="str">
            <v>978-7-04-051071-3</v>
          </cell>
          <cell r="G712" t="str">
            <v>邓大松、杨燕绥</v>
          </cell>
          <cell r="H712" t="str">
            <v>高等教育出版社</v>
          </cell>
          <cell r="I712">
            <v>2019.1</v>
          </cell>
          <cell r="J712">
            <v>1</v>
          </cell>
          <cell r="K712">
            <v>46</v>
          </cell>
          <cell r="L712" t="str">
            <v>马工程重点教材</v>
          </cell>
          <cell r="M712" t="str">
            <v>×</v>
          </cell>
          <cell r="N712" t="str">
            <v>√</v>
          </cell>
          <cell r="O712" t="str">
            <v>√</v>
          </cell>
          <cell r="P712" t="str">
            <v>√</v>
          </cell>
          <cell r="Q712" t="str">
            <v>√</v>
          </cell>
          <cell r="R712" t="str">
            <v> </v>
          </cell>
          <cell r="S712" t="str">
            <v> </v>
          </cell>
          <cell r="T712" t="str">
            <v>×</v>
          </cell>
          <cell r="U712" t="str">
            <v>×</v>
          </cell>
          <cell r="V712" t="str">
            <v>×</v>
          </cell>
        </row>
        <row r="713">
          <cell r="B713" t="str">
            <v>社会保障制度</v>
          </cell>
          <cell r="C713" t="str">
            <v>管理类</v>
          </cell>
          <cell r="D713" t="str">
            <v>社会保障概论</v>
          </cell>
          <cell r="E713" t="str">
            <v> </v>
          </cell>
          <cell r="F713" t="str">
            <v>978-7-04-051071-3</v>
          </cell>
          <cell r="G713" t="str">
            <v>邓大松、杨燕绥</v>
          </cell>
          <cell r="H713" t="str">
            <v>高等教育出版社</v>
          </cell>
          <cell r="I713">
            <v>2019.1</v>
          </cell>
          <cell r="J713">
            <v>1</v>
          </cell>
          <cell r="K713">
            <v>46</v>
          </cell>
          <cell r="L713" t="str">
            <v>马工程重点教材</v>
          </cell>
          <cell r="M713" t="str">
            <v>×</v>
          </cell>
          <cell r="N713" t="str">
            <v>√</v>
          </cell>
          <cell r="O713" t="str">
            <v>√</v>
          </cell>
          <cell r="P713" t="str">
            <v>√</v>
          </cell>
          <cell r="Q713" t="str">
            <v>√</v>
          </cell>
          <cell r="R713" t="str">
            <v> </v>
          </cell>
          <cell r="S713" t="str">
            <v> </v>
          </cell>
          <cell r="T713" t="str">
            <v>×</v>
          </cell>
          <cell r="U713" t="str">
            <v>×</v>
          </cell>
          <cell r="V713" t="str">
            <v>×</v>
          </cell>
        </row>
        <row r="714">
          <cell r="B714" t="str">
            <v>社会保障学</v>
          </cell>
          <cell r="C714" t="str">
            <v>管理类</v>
          </cell>
          <cell r="D714" t="str">
            <v>社会保障概论</v>
          </cell>
          <cell r="E714" t="str">
            <v> </v>
          </cell>
          <cell r="F714" t="str">
            <v>978-7-04-051071-3</v>
          </cell>
          <cell r="G714" t="str">
            <v>邓大松、杨燕绥</v>
          </cell>
          <cell r="H714" t="str">
            <v>高等教育出版社</v>
          </cell>
          <cell r="I714">
            <v>2019.1</v>
          </cell>
          <cell r="J714">
            <v>1</v>
          </cell>
          <cell r="K714">
            <v>46</v>
          </cell>
          <cell r="L714" t="str">
            <v>马工程重点教材</v>
          </cell>
          <cell r="M714" t="str">
            <v>×</v>
          </cell>
          <cell r="N714" t="str">
            <v>√</v>
          </cell>
          <cell r="O714" t="str">
            <v>√</v>
          </cell>
          <cell r="P714" t="str">
            <v>√</v>
          </cell>
          <cell r="Q714" t="str">
            <v>√</v>
          </cell>
          <cell r="R714" t="str">
            <v> </v>
          </cell>
          <cell r="S714" t="str">
            <v> </v>
          </cell>
          <cell r="T714" t="str">
            <v>×</v>
          </cell>
          <cell r="U714" t="str">
            <v>×</v>
          </cell>
          <cell r="V714" t="str">
            <v>×</v>
          </cell>
        </row>
        <row r="715">
          <cell r="B715" t="str">
            <v>社会保障概论</v>
          </cell>
          <cell r="C715" t="str">
            <v>管理类</v>
          </cell>
          <cell r="D715" t="str">
            <v>社会保障概论</v>
          </cell>
          <cell r="E715" t="str">
            <v> </v>
          </cell>
          <cell r="F715" t="str">
            <v>978-7-04-051071-3</v>
          </cell>
          <cell r="G715" t="str">
            <v>邓大松、杨燕绥</v>
          </cell>
          <cell r="H715" t="str">
            <v>高等教育出版社</v>
          </cell>
          <cell r="I715">
            <v>2019.1</v>
          </cell>
          <cell r="J715">
            <v>1</v>
          </cell>
          <cell r="K715">
            <v>46</v>
          </cell>
          <cell r="L715" t="str">
            <v>马工程重点教材</v>
          </cell>
          <cell r="M715" t="str">
            <v>×</v>
          </cell>
          <cell r="N715" t="str">
            <v>√</v>
          </cell>
          <cell r="O715" t="str">
            <v>√</v>
          </cell>
          <cell r="P715" t="str">
            <v>√</v>
          </cell>
          <cell r="Q715" t="str">
            <v>√</v>
          </cell>
          <cell r="R715" t="str">
            <v> </v>
          </cell>
          <cell r="S715" t="str">
            <v> </v>
          </cell>
          <cell r="T715" t="str">
            <v>×</v>
          </cell>
          <cell r="U715" t="str">
            <v>×</v>
          </cell>
          <cell r="V715" t="str">
            <v>×</v>
          </cell>
        </row>
        <row r="716">
          <cell r="B716" t="str">
            <v>城市就业与社会保障</v>
          </cell>
          <cell r="C716" t="str">
            <v>管理类</v>
          </cell>
          <cell r="D716" t="str">
            <v>社会保障概论</v>
          </cell>
          <cell r="E716" t="str">
            <v> </v>
          </cell>
          <cell r="F716" t="str">
            <v>978-7-04-051071-3</v>
          </cell>
          <cell r="G716" t="str">
            <v>邓大松、杨燕绥</v>
          </cell>
          <cell r="H716" t="str">
            <v>高等教育出版社</v>
          </cell>
          <cell r="I716">
            <v>2019.1</v>
          </cell>
          <cell r="J716">
            <v>1</v>
          </cell>
          <cell r="K716">
            <v>46</v>
          </cell>
          <cell r="L716" t="str">
            <v>马工程重点教材</v>
          </cell>
          <cell r="M716" t="str">
            <v>×</v>
          </cell>
          <cell r="N716" t="str">
            <v>√</v>
          </cell>
          <cell r="O716" t="str">
            <v>√</v>
          </cell>
          <cell r="P716" t="str">
            <v>√</v>
          </cell>
          <cell r="Q716" t="str">
            <v>√</v>
          </cell>
          <cell r="R716" t="str">
            <v> </v>
          </cell>
          <cell r="S716" t="str">
            <v> </v>
          </cell>
          <cell r="T716" t="str">
            <v>×</v>
          </cell>
          <cell r="U716" t="str">
            <v>×</v>
          </cell>
          <cell r="V716" t="str">
            <v>×</v>
          </cell>
        </row>
        <row r="717">
          <cell r="B717" t="str">
            <v>当代中国社会保障概论</v>
          </cell>
          <cell r="C717" t="str">
            <v>管理类</v>
          </cell>
          <cell r="D717" t="str">
            <v>社会保障概论</v>
          </cell>
          <cell r="E717" t="str">
            <v> </v>
          </cell>
          <cell r="F717" t="str">
            <v>978-7-04-051071-3</v>
          </cell>
          <cell r="G717" t="str">
            <v>邓大松、杨燕绥</v>
          </cell>
          <cell r="H717" t="str">
            <v>高等教育出版社</v>
          </cell>
          <cell r="I717">
            <v>2019.1</v>
          </cell>
          <cell r="J717">
            <v>1</v>
          </cell>
          <cell r="K717">
            <v>46</v>
          </cell>
          <cell r="L717" t="str">
            <v>马工程重点教材</v>
          </cell>
          <cell r="M717" t="str">
            <v>×</v>
          </cell>
          <cell r="N717" t="str">
            <v>√</v>
          </cell>
          <cell r="O717" t="str">
            <v>√</v>
          </cell>
          <cell r="P717" t="str">
            <v>√</v>
          </cell>
          <cell r="Q717" t="str">
            <v>√</v>
          </cell>
          <cell r="R717" t="str">
            <v> </v>
          </cell>
          <cell r="S717" t="str">
            <v> </v>
          </cell>
          <cell r="T717" t="str">
            <v>×</v>
          </cell>
          <cell r="U717" t="str">
            <v>×</v>
          </cell>
          <cell r="V717" t="str">
            <v>×</v>
          </cell>
        </row>
        <row r="718">
          <cell r="B718" t="str">
            <v>就业与社会保障</v>
          </cell>
          <cell r="C718" t="str">
            <v>管理类</v>
          </cell>
          <cell r="D718" t="str">
            <v>社会保障概论</v>
          </cell>
          <cell r="E718" t="str">
            <v> </v>
          </cell>
          <cell r="F718" t="str">
            <v>978-7-04-051071-3</v>
          </cell>
          <cell r="G718" t="str">
            <v>邓大松、杨燕绥</v>
          </cell>
          <cell r="H718" t="str">
            <v>高等教育出版社</v>
          </cell>
          <cell r="I718">
            <v>2019.1</v>
          </cell>
          <cell r="J718">
            <v>1</v>
          </cell>
          <cell r="K718">
            <v>46</v>
          </cell>
          <cell r="L718" t="str">
            <v>马工程重点教材</v>
          </cell>
          <cell r="M718" t="str">
            <v>×</v>
          </cell>
          <cell r="N718" t="str">
            <v>√</v>
          </cell>
          <cell r="O718" t="str">
            <v>√</v>
          </cell>
          <cell r="P718" t="str">
            <v>√</v>
          </cell>
          <cell r="Q718" t="str">
            <v>√</v>
          </cell>
          <cell r="R718" t="str">
            <v> </v>
          </cell>
          <cell r="S718" t="str">
            <v> </v>
          </cell>
          <cell r="T718" t="str">
            <v>×</v>
          </cell>
          <cell r="U718" t="str">
            <v>×</v>
          </cell>
          <cell r="V718" t="str">
            <v>×</v>
          </cell>
        </row>
        <row r="719">
          <cell r="B719" t="str">
            <v>劳动和社会保障概论</v>
          </cell>
          <cell r="C719" t="str">
            <v>管理类</v>
          </cell>
          <cell r="D719" t="str">
            <v>社会保障概论</v>
          </cell>
          <cell r="E719" t="str">
            <v> </v>
          </cell>
          <cell r="F719" t="str">
            <v>978-7-04-051071-3</v>
          </cell>
          <cell r="G719" t="str">
            <v>邓大松、杨燕绥</v>
          </cell>
          <cell r="H719" t="str">
            <v>高等教育出版社</v>
          </cell>
          <cell r="I719">
            <v>2019.1</v>
          </cell>
          <cell r="J719">
            <v>1</v>
          </cell>
          <cell r="K719">
            <v>46</v>
          </cell>
          <cell r="L719" t="str">
            <v>马工程重点教材</v>
          </cell>
          <cell r="M719" t="str">
            <v>×</v>
          </cell>
          <cell r="N719" t="str">
            <v>√</v>
          </cell>
          <cell r="O719" t="str">
            <v>√</v>
          </cell>
          <cell r="P719" t="str">
            <v>√</v>
          </cell>
          <cell r="Q719" t="str">
            <v>√</v>
          </cell>
          <cell r="R719" t="str">
            <v> </v>
          </cell>
          <cell r="S719" t="str">
            <v> </v>
          </cell>
          <cell r="T719" t="str">
            <v>×</v>
          </cell>
          <cell r="U719" t="str">
            <v>×</v>
          </cell>
          <cell r="V719" t="str">
            <v>×</v>
          </cell>
        </row>
        <row r="720">
          <cell r="B720" t="str">
            <v>劳动就业和社会保障</v>
          </cell>
          <cell r="C720" t="str">
            <v>管理类</v>
          </cell>
          <cell r="D720" t="str">
            <v>社会保障概论</v>
          </cell>
          <cell r="E720" t="str">
            <v> </v>
          </cell>
          <cell r="F720" t="str">
            <v>978-7-04-051071-3</v>
          </cell>
          <cell r="G720" t="str">
            <v>邓大松、杨燕绥</v>
          </cell>
          <cell r="H720" t="str">
            <v>高等教育出版社</v>
          </cell>
          <cell r="I720">
            <v>2019.1</v>
          </cell>
          <cell r="J720">
            <v>1</v>
          </cell>
          <cell r="K720">
            <v>46</v>
          </cell>
          <cell r="L720" t="str">
            <v>马工程重点教材</v>
          </cell>
          <cell r="M720" t="str">
            <v>×</v>
          </cell>
          <cell r="N720" t="str">
            <v>√</v>
          </cell>
          <cell r="O720" t="str">
            <v>√</v>
          </cell>
          <cell r="P720" t="str">
            <v>√</v>
          </cell>
          <cell r="Q720" t="str">
            <v>√</v>
          </cell>
          <cell r="R720" t="str">
            <v> </v>
          </cell>
          <cell r="S720" t="str">
            <v> </v>
          </cell>
          <cell r="T720" t="str">
            <v>×</v>
          </cell>
          <cell r="U720" t="str">
            <v>×</v>
          </cell>
          <cell r="V720" t="str">
            <v>×</v>
          </cell>
        </row>
        <row r="721">
          <cell r="B721" t="str">
            <v>劳动社会保障</v>
          </cell>
          <cell r="C721" t="str">
            <v>管理类</v>
          </cell>
          <cell r="D721" t="str">
            <v>社会保障概论</v>
          </cell>
          <cell r="E721" t="str">
            <v> </v>
          </cell>
          <cell r="F721" t="str">
            <v>978-7-04-051071-3</v>
          </cell>
          <cell r="G721" t="str">
            <v>邓大松、杨燕绥</v>
          </cell>
          <cell r="H721" t="str">
            <v>高等教育出版社</v>
          </cell>
          <cell r="I721">
            <v>2019.1</v>
          </cell>
          <cell r="J721">
            <v>1</v>
          </cell>
          <cell r="K721">
            <v>46</v>
          </cell>
          <cell r="L721" t="str">
            <v>马工程重点教材</v>
          </cell>
          <cell r="M721" t="str">
            <v>×</v>
          </cell>
          <cell r="N721" t="str">
            <v>√</v>
          </cell>
          <cell r="O721" t="str">
            <v>√</v>
          </cell>
          <cell r="P721" t="str">
            <v>√</v>
          </cell>
          <cell r="Q721" t="str">
            <v>√</v>
          </cell>
          <cell r="R721" t="str">
            <v> </v>
          </cell>
          <cell r="S721" t="str">
            <v> </v>
          </cell>
          <cell r="T721" t="str">
            <v>×</v>
          </cell>
          <cell r="U721" t="str">
            <v>×</v>
          </cell>
          <cell r="V721" t="str">
            <v>×</v>
          </cell>
        </row>
        <row r="722">
          <cell r="B722" t="str">
            <v>劳动社会保障概论</v>
          </cell>
          <cell r="C722" t="str">
            <v>管理类</v>
          </cell>
          <cell r="D722" t="str">
            <v>社会保障概论</v>
          </cell>
          <cell r="E722" t="str">
            <v> </v>
          </cell>
          <cell r="F722" t="str">
            <v>978-7-04-051071-3</v>
          </cell>
          <cell r="G722" t="str">
            <v>邓大松、杨燕绥</v>
          </cell>
          <cell r="H722" t="str">
            <v>高等教育出版社</v>
          </cell>
          <cell r="I722">
            <v>2019.1</v>
          </cell>
          <cell r="J722">
            <v>1</v>
          </cell>
          <cell r="K722">
            <v>46</v>
          </cell>
          <cell r="L722" t="str">
            <v>马工程重点教材</v>
          </cell>
          <cell r="M722" t="str">
            <v>×</v>
          </cell>
          <cell r="N722" t="str">
            <v>√</v>
          </cell>
          <cell r="O722" t="str">
            <v>√</v>
          </cell>
          <cell r="P722" t="str">
            <v>√</v>
          </cell>
          <cell r="Q722" t="str">
            <v>√</v>
          </cell>
          <cell r="R722" t="str">
            <v> </v>
          </cell>
          <cell r="S722" t="str">
            <v> </v>
          </cell>
          <cell r="T722" t="str">
            <v>×</v>
          </cell>
          <cell r="U722" t="str">
            <v>×</v>
          </cell>
          <cell r="V722" t="str">
            <v>×</v>
          </cell>
        </row>
        <row r="723">
          <cell r="B723" t="str">
            <v>劳动与社会保障</v>
          </cell>
          <cell r="C723" t="str">
            <v>管理类</v>
          </cell>
          <cell r="D723" t="str">
            <v>社会保障概论</v>
          </cell>
          <cell r="E723" t="str">
            <v> </v>
          </cell>
          <cell r="F723" t="str">
            <v>978-7-04-051071-3</v>
          </cell>
          <cell r="G723" t="str">
            <v>邓大松、杨燕绥</v>
          </cell>
          <cell r="H723" t="str">
            <v>高等教育出版社</v>
          </cell>
          <cell r="I723">
            <v>2019.1</v>
          </cell>
          <cell r="J723">
            <v>1</v>
          </cell>
          <cell r="K723">
            <v>46</v>
          </cell>
          <cell r="L723" t="str">
            <v>马工程重点教材</v>
          </cell>
          <cell r="M723" t="str">
            <v>×</v>
          </cell>
          <cell r="N723" t="str">
            <v>√</v>
          </cell>
          <cell r="O723" t="str">
            <v>√</v>
          </cell>
          <cell r="P723" t="str">
            <v>√</v>
          </cell>
          <cell r="Q723" t="str">
            <v>√</v>
          </cell>
          <cell r="R723" t="str">
            <v> </v>
          </cell>
          <cell r="S723" t="str">
            <v> </v>
          </cell>
          <cell r="T723" t="str">
            <v>×</v>
          </cell>
          <cell r="U723" t="str">
            <v>×</v>
          </cell>
          <cell r="V723" t="str">
            <v>×</v>
          </cell>
        </row>
        <row r="724">
          <cell r="B724" t="str">
            <v>劳动与社会保障导论</v>
          </cell>
          <cell r="C724" t="str">
            <v>管理类</v>
          </cell>
          <cell r="D724" t="str">
            <v>社会保障概论</v>
          </cell>
          <cell r="E724" t="str">
            <v> </v>
          </cell>
          <cell r="F724" t="str">
            <v>978-7-04-051071-3</v>
          </cell>
          <cell r="G724" t="str">
            <v>邓大松、杨燕绥</v>
          </cell>
          <cell r="H724" t="str">
            <v>高等教育出版社</v>
          </cell>
          <cell r="I724">
            <v>2019.1</v>
          </cell>
          <cell r="J724">
            <v>1</v>
          </cell>
          <cell r="K724">
            <v>46</v>
          </cell>
          <cell r="L724" t="str">
            <v>马工程重点教材</v>
          </cell>
          <cell r="M724" t="str">
            <v>×</v>
          </cell>
          <cell r="N724" t="str">
            <v>√</v>
          </cell>
          <cell r="O724" t="str">
            <v>√</v>
          </cell>
          <cell r="P724" t="str">
            <v>√</v>
          </cell>
          <cell r="Q724" t="str">
            <v>√</v>
          </cell>
          <cell r="R724" t="str">
            <v> </v>
          </cell>
          <cell r="S724" t="str">
            <v> </v>
          </cell>
          <cell r="T724" t="str">
            <v>×</v>
          </cell>
          <cell r="U724" t="str">
            <v>×</v>
          </cell>
          <cell r="V724" t="str">
            <v>×</v>
          </cell>
        </row>
        <row r="725">
          <cell r="B725" t="str">
            <v>劳动与社会保障概论</v>
          </cell>
          <cell r="C725" t="str">
            <v>管理类</v>
          </cell>
          <cell r="D725" t="str">
            <v>社会保障概论</v>
          </cell>
          <cell r="E725" t="str">
            <v> </v>
          </cell>
          <cell r="F725" t="str">
            <v>978-7-04-051071-3</v>
          </cell>
          <cell r="G725" t="str">
            <v>邓大松、杨燕绥</v>
          </cell>
          <cell r="H725" t="str">
            <v>高等教育出版社</v>
          </cell>
          <cell r="I725">
            <v>2019.1</v>
          </cell>
          <cell r="J725">
            <v>1</v>
          </cell>
          <cell r="K725">
            <v>46</v>
          </cell>
          <cell r="L725" t="str">
            <v>马工程重点教材</v>
          </cell>
          <cell r="M725" t="str">
            <v>×</v>
          </cell>
          <cell r="N725" t="str">
            <v>√</v>
          </cell>
          <cell r="O725" t="str">
            <v>√</v>
          </cell>
          <cell r="P725" t="str">
            <v>√</v>
          </cell>
          <cell r="Q725" t="str">
            <v>√</v>
          </cell>
          <cell r="R725" t="str">
            <v> </v>
          </cell>
          <cell r="S725" t="str">
            <v> </v>
          </cell>
          <cell r="T725" t="str">
            <v>×</v>
          </cell>
          <cell r="U725" t="str">
            <v>×</v>
          </cell>
          <cell r="V725" t="str">
            <v>×</v>
          </cell>
        </row>
        <row r="726">
          <cell r="B726" t="str">
            <v>劳动与社会保障学</v>
          </cell>
          <cell r="C726" t="str">
            <v>管理类</v>
          </cell>
          <cell r="D726" t="str">
            <v>社会保障概论</v>
          </cell>
          <cell r="E726" t="str">
            <v> </v>
          </cell>
          <cell r="F726" t="str">
            <v>978-7-04-051071-3</v>
          </cell>
          <cell r="G726" t="str">
            <v>邓大松、杨燕绥</v>
          </cell>
          <cell r="H726" t="str">
            <v>高等教育出版社</v>
          </cell>
          <cell r="I726">
            <v>2019.1</v>
          </cell>
          <cell r="J726">
            <v>1</v>
          </cell>
          <cell r="K726">
            <v>46</v>
          </cell>
          <cell r="L726" t="str">
            <v>马工程重点教材</v>
          </cell>
          <cell r="M726" t="str">
            <v>×</v>
          </cell>
          <cell r="N726" t="str">
            <v>√</v>
          </cell>
          <cell r="O726" t="str">
            <v>√</v>
          </cell>
          <cell r="P726" t="str">
            <v>√</v>
          </cell>
          <cell r="Q726" t="str">
            <v>√</v>
          </cell>
          <cell r="R726" t="str">
            <v> </v>
          </cell>
          <cell r="S726" t="str">
            <v> </v>
          </cell>
          <cell r="T726" t="str">
            <v>×</v>
          </cell>
          <cell r="U726" t="str">
            <v>×</v>
          </cell>
          <cell r="V726" t="str">
            <v>×</v>
          </cell>
        </row>
        <row r="727">
          <cell r="B727" t="str">
            <v>劳动与社会保障制度</v>
          </cell>
          <cell r="C727" t="str">
            <v>管理类</v>
          </cell>
          <cell r="D727" t="str">
            <v>社会保障概论</v>
          </cell>
          <cell r="E727" t="str">
            <v> </v>
          </cell>
          <cell r="F727" t="str">
            <v>978-7-04-051071-3</v>
          </cell>
          <cell r="G727" t="str">
            <v>邓大松、杨燕绥</v>
          </cell>
          <cell r="H727" t="str">
            <v>高等教育出版社</v>
          </cell>
          <cell r="I727">
            <v>2019.1</v>
          </cell>
          <cell r="J727">
            <v>1</v>
          </cell>
          <cell r="K727">
            <v>46</v>
          </cell>
          <cell r="L727" t="str">
            <v>马工程重点教材</v>
          </cell>
          <cell r="M727" t="str">
            <v>×</v>
          </cell>
          <cell r="N727" t="str">
            <v>√</v>
          </cell>
          <cell r="O727" t="str">
            <v>√</v>
          </cell>
          <cell r="P727" t="str">
            <v>√</v>
          </cell>
          <cell r="Q727" t="str">
            <v>√</v>
          </cell>
          <cell r="R727" t="str">
            <v> </v>
          </cell>
          <cell r="S727" t="str">
            <v> </v>
          </cell>
          <cell r="T727" t="str">
            <v>×</v>
          </cell>
          <cell r="U727" t="str">
            <v>×</v>
          </cell>
          <cell r="V727" t="str">
            <v>×</v>
          </cell>
        </row>
        <row r="728">
          <cell r="B728" t="str">
            <v>劳动与社会保障专业导论</v>
          </cell>
          <cell r="C728" t="str">
            <v>管理类</v>
          </cell>
          <cell r="D728" t="str">
            <v>社会保障概论</v>
          </cell>
          <cell r="E728" t="str">
            <v> </v>
          </cell>
          <cell r="F728" t="str">
            <v>978-7-04-051071-3</v>
          </cell>
          <cell r="G728" t="str">
            <v>邓大松、杨燕绥</v>
          </cell>
          <cell r="H728" t="str">
            <v>高等教育出版社</v>
          </cell>
          <cell r="I728">
            <v>2019.1</v>
          </cell>
          <cell r="J728">
            <v>1</v>
          </cell>
          <cell r="K728">
            <v>46</v>
          </cell>
          <cell r="L728" t="str">
            <v>马工程重点教材</v>
          </cell>
          <cell r="M728" t="str">
            <v>×</v>
          </cell>
          <cell r="N728" t="str">
            <v>√</v>
          </cell>
          <cell r="O728" t="str">
            <v>√</v>
          </cell>
          <cell r="P728" t="str">
            <v>√</v>
          </cell>
          <cell r="Q728" t="str">
            <v>√</v>
          </cell>
          <cell r="R728" t="str">
            <v> </v>
          </cell>
          <cell r="S728" t="str">
            <v> </v>
          </cell>
          <cell r="T728" t="str">
            <v>×</v>
          </cell>
          <cell r="U728" t="str">
            <v>×</v>
          </cell>
          <cell r="V728" t="str">
            <v>×</v>
          </cell>
        </row>
        <row r="729">
          <cell r="B729" t="str">
            <v>社会保障</v>
          </cell>
          <cell r="C729" t="str">
            <v>管理类</v>
          </cell>
          <cell r="D729" t="str">
            <v>社会保障概论</v>
          </cell>
          <cell r="E729" t="str">
            <v> </v>
          </cell>
          <cell r="F729" t="str">
            <v>978-7-04-051071-3</v>
          </cell>
          <cell r="G729" t="str">
            <v>邓大松、杨燕绥</v>
          </cell>
          <cell r="H729" t="str">
            <v>高等教育出版社</v>
          </cell>
          <cell r="I729">
            <v>2019.1</v>
          </cell>
          <cell r="J729">
            <v>1</v>
          </cell>
          <cell r="K729">
            <v>46</v>
          </cell>
          <cell r="L729" t="str">
            <v>马工程重点教材</v>
          </cell>
          <cell r="M729" t="str">
            <v>×</v>
          </cell>
          <cell r="N729" t="str">
            <v>√</v>
          </cell>
          <cell r="O729" t="str">
            <v>√</v>
          </cell>
          <cell r="P729" t="str">
            <v>√</v>
          </cell>
          <cell r="Q729" t="str">
            <v>√</v>
          </cell>
          <cell r="R729" t="str">
            <v> </v>
          </cell>
          <cell r="S729" t="str">
            <v> </v>
          </cell>
          <cell r="T729" t="str">
            <v>×</v>
          </cell>
          <cell r="U729" t="str">
            <v>×</v>
          </cell>
          <cell r="V729" t="str">
            <v>×</v>
          </cell>
        </row>
        <row r="730">
          <cell r="B730" t="str">
            <v>社会保障（政策与制度）</v>
          </cell>
          <cell r="C730" t="str">
            <v>管理类</v>
          </cell>
          <cell r="D730" t="str">
            <v>社会保障概论</v>
          </cell>
          <cell r="E730" t="str">
            <v> </v>
          </cell>
          <cell r="F730" t="str">
            <v>978-7-04-051071-3</v>
          </cell>
          <cell r="G730" t="str">
            <v>邓大松、杨燕绥</v>
          </cell>
          <cell r="H730" t="str">
            <v>高等教育出版社</v>
          </cell>
          <cell r="I730">
            <v>2019.1</v>
          </cell>
          <cell r="J730">
            <v>1</v>
          </cell>
          <cell r="K730">
            <v>46</v>
          </cell>
          <cell r="L730" t="str">
            <v>马工程重点教材</v>
          </cell>
          <cell r="M730" t="str">
            <v>×</v>
          </cell>
          <cell r="N730" t="str">
            <v>√</v>
          </cell>
          <cell r="O730" t="str">
            <v>√</v>
          </cell>
          <cell r="P730" t="str">
            <v>√</v>
          </cell>
          <cell r="Q730" t="str">
            <v>√</v>
          </cell>
          <cell r="R730" t="str">
            <v> </v>
          </cell>
          <cell r="S730" t="str">
            <v> </v>
          </cell>
          <cell r="T730" t="str">
            <v>×</v>
          </cell>
          <cell r="U730" t="str">
            <v>×</v>
          </cell>
          <cell r="V730" t="str">
            <v>×</v>
          </cell>
        </row>
        <row r="731">
          <cell r="B731" t="str">
            <v>社会保障导论</v>
          </cell>
          <cell r="C731" t="str">
            <v>管理类</v>
          </cell>
          <cell r="D731" t="str">
            <v>社会保障概论</v>
          </cell>
          <cell r="E731" t="str">
            <v> </v>
          </cell>
          <cell r="F731" t="str">
            <v>978-7-04-051071-3</v>
          </cell>
          <cell r="G731" t="str">
            <v>邓大松、杨燕绥</v>
          </cell>
          <cell r="H731" t="str">
            <v>高等教育出版社</v>
          </cell>
          <cell r="I731">
            <v>2019.1</v>
          </cell>
          <cell r="J731">
            <v>1</v>
          </cell>
          <cell r="K731">
            <v>46</v>
          </cell>
          <cell r="L731" t="str">
            <v>马工程重点教材</v>
          </cell>
          <cell r="M731" t="str">
            <v>×</v>
          </cell>
          <cell r="N731" t="str">
            <v>√</v>
          </cell>
          <cell r="O731" t="str">
            <v>√</v>
          </cell>
          <cell r="P731" t="str">
            <v>√</v>
          </cell>
          <cell r="Q731" t="str">
            <v>√</v>
          </cell>
          <cell r="R731" t="str">
            <v> </v>
          </cell>
          <cell r="S731" t="str">
            <v> </v>
          </cell>
          <cell r="T731" t="str">
            <v>×</v>
          </cell>
          <cell r="U731" t="str">
            <v>×</v>
          </cell>
          <cell r="V731" t="str">
            <v>×</v>
          </cell>
        </row>
        <row r="732">
          <cell r="B732" t="str">
            <v>社会保障和社会福利</v>
          </cell>
          <cell r="C732" t="str">
            <v>管理类</v>
          </cell>
          <cell r="D732" t="str">
            <v>社会保障概论</v>
          </cell>
          <cell r="E732" t="str">
            <v> </v>
          </cell>
          <cell r="F732" t="str">
            <v>978-7-04-051071-3</v>
          </cell>
          <cell r="G732" t="str">
            <v>邓大松、杨燕绥</v>
          </cell>
          <cell r="H732" t="str">
            <v>高等教育出版社</v>
          </cell>
          <cell r="I732">
            <v>2019.1</v>
          </cell>
          <cell r="J732">
            <v>1</v>
          </cell>
          <cell r="K732">
            <v>46</v>
          </cell>
          <cell r="L732" t="str">
            <v>马工程重点教材</v>
          </cell>
          <cell r="M732" t="str">
            <v>×</v>
          </cell>
          <cell r="N732" t="str">
            <v>√</v>
          </cell>
          <cell r="O732" t="str">
            <v>√</v>
          </cell>
          <cell r="P732" t="str">
            <v>√</v>
          </cell>
          <cell r="Q732" t="str">
            <v>√</v>
          </cell>
          <cell r="R732" t="str">
            <v> </v>
          </cell>
          <cell r="S732" t="str">
            <v> </v>
          </cell>
          <cell r="T732" t="str">
            <v>×</v>
          </cell>
          <cell r="U732" t="str">
            <v>×</v>
          </cell>
          <cell r="V732" t="str">
            <v>×</v>
          </cell>
        </row>
        <row r="733">
          <cell r="B733" t="str">
            <v>社会保障理论</v>
          </cell>
          <cell r="C733" t="str">
            <v>管理类</v>
          </cell>
          <cell r="D733" t="str">
            <v>社会保障概论</v>
          </cell>
          <cell r="E733" t="str">
            <v> </v>
          </cell>
          <cell r="F733" t="str">
            <v>978-7-04-051071-3</v>
          </cell>
          <cell r="G733" t="str">
            <v>邓大松、杨燕绥</v>
          </cell>
          <cell r="H733" t="str">
            <v>高等教育出版社</v>
          </cell>
          <cell r="I733">
            <v>2019.1</v>
          </cell>
          <cell r="J733">
            <v>1</v>
          </cell>
          <cell r="K733">
            <v>46</v>
          </cell>
          <cell r="L733" t="str">
            <v>马工程重点教材</v>
          </cell>
          <cell r="M733" t="str">
            <v>×</v>
          </cell>
          <cell r="N733" t="str">
            <v>√</v>
          </cell>
          <cell r="O733" t="str">
            <v>√</v>
          </cell>
          <cell r="P733" t="str">
            <v>√</v>
          </cell>
          <cell r="Q733" t="str">
            <v>√</v>
          </cell>
          <cell r="R733" t="str">
            <v> </v>
          </cell>
          <cell r="S733" t="str">
            <v> </v>
          </cell>
          <cell r="T733" t="str">
            <v>×</v>
          </cell>
          <cell r="U733" t="str">
            <v>×</v>
          </cell>
          <cell r="V733" t="str">
            <v>×</v>
          </cell>
        </row>
        <row r="734">
          <cell r="B734" t="str">
            <v>社会保障理论研究</v>
          </cell>
          <cell r="C734" t="str">
            <v>管理类</v>
          </cell>
          <cell r="D734" t="str">
            <v>社会保障概论</v>
          </cell>
          <cell r="E734" t="str">
            <v> </v>
          </cell>
          <cell r="F734" t="str">
            <v>978-7-04-051071-3</v>
          </cell>
          <cell r="G734" t="str">
            <v>邓大松、杨燕绥</v>
          </cell>
          <cell r="H734" t="str">
            <v>高等教育出版社</v>
          </cell>
          <cell r="I734">
            <v>2019.1</v>
          </cell>
          <cell r="J734">
            <v>1</v>
          </cell>
          <cell r="K734">
            <v>46</v>
          </cell>
          <cell r="L734" t="str">
            <v>马工程重点教材</v>
          </cell>
          <cell r="M734" t="str">
            <v>×</v>
          </cell>
          <cell r="N734" t="str">
            <v>√</v>
          </cell>
          <cell r="O734" t="str">
            <v>√</v>
          </cell>
          <cell r="P734" t="str">
            <v>√</v>
          </cell>
          <cell r="Q734" t="str">
            <v>√</v>
          </cell>
          <cell r="R734" t="str">
            <v> </v>
          </cell>
          <cell r="S734" t="str">
            <v> </v>
          </cell>
          <cell r="T734" t="str">
            <v>×</v>
          </cell>
          <cell r="U734" t="str">
            <v>×</v>
          </cell>
          <cell r="V734" t="str">
            <v>×</v>
          </cell>
        </row>
        <row r="735">
          <cell r="B735" t="str">
            <v>社会保障理论与实践</v>
          </cell>
          <cell r="C735" t="str">
            <v>管理类</v>
          </cell>
          <cell r="D735" t="str">
            <v>社会保障概论</v>
          </cell>
          <cell r="E735" t="str">
            <v> </v>
          </cell>
          <cell r="F735" t="str">
            <v>978-7-04-051071-3</v>
          </cell>
          <cell r="G735" t="str">
            <v>邓大松、杨燕绥</v>
          </cell>
          <cell r="H735" t="str">
            <v>高等教育出版社</v>
          </cell>
          <cell r="I735">
            <v>2019.1</v>
          </cell>
          <cell r="J735">
            <v>1</v>
          </cell>
          <cell r="K735">
            <v>46</v>
          </cell>
          <cell r="L735" t="str">
            <v>马工程重点教材</v>
          </cell>
          <cell r="M735" t="str">
            <v>×</v>
          </cell>
          <cell r="N735" t="str">
            <v>√</v>
          </cell>
          <cell r="O735" t="str">
            <v>√</v>
          </cell>
          <cell r="P735" t="str">
            <v>√</v>
          </cell>
          <cell r="Q735" t="str">
            <v>√</v>
          </cell>
          <cell r="R735" t="str">
            <v> </v>
          </cell>
          <cell r="S735" t="str">
            <v> </v>
          </cell>
          <cell r="T735" t="str">
            <v>×</v>
          </cell>
          <cell r="U735" t="str">
            <v>×</v>
          </cell>
          <cell r="V735" t="str">
            <v>×</v>
          </cell>
        </row>
        <row r="736">
          <cell r="B736" t="str">
            <v>社会保障理论与实务</v>
          </cell>
          <cell r="C736" t="str">
            <v>管理类</v>
          </cell>
          <cell r="D736" t="str">
            <v>社会保障概论</v>
          </cell>
          <cell r="E736" t="str">
            <v> </v>
          </cell>
          <cell r="F736" t="str">
            <v>978-7-04-051071-3</v>
          </cell>
          <cell r="G736" t="str">
            <v>邓大松、杨燕绥</v>
          </cell>
          <cell r="H736" t="str">
            <v>高等教育出版社</v>
          </cell>
          <cell r="I736">
            <v>2019.1</v>
          </cell>
          <cell r="J736">
            <v>1</v>
          </cell>
          <cell r="K736">
            <v>46</v>
          </cell>
          <cell r="L736" t="str">
            <v>马工程重点教材</v>
          </cell>
          <cell r="M736" t="str">
            <v>×</v>
          </cell>
          <cell r="N736" t="str">
            <v>√</v>
          </cell>
          <cell r="O736" t="str">
            <v>√</v>
          </cell>
          <cell r="P736" t="str">
            <v>√</v>
          </cell>
          <cell r="Q736" t="str">
            <v>√</v>
          </cell>
          <cell r="R736" t="str">
            <v> </v>
          </cell>
          <cell r="S736" t="str">
            <v> </v>
          </cell>
          <cell r="T736" t="str">
            <v>×</v>
          </cell>
          <cell r="U736" t="str">
            <v>×</v>
          </cell>
          <cell r="V736" t="str">
            <v>×</v>
          </cell>
        </row>
        <row r="737">
          <cell r="B737" t="str">
            <v>社会保障学概论</v>
          </cell>
          <cell r="C737" t="str">
            <v>管理类</v>
          </cell>
          <cell r="D737" t="str">
            <v>社会保障概论</v>
          </cell>
          <cell r="E737" t="str">
            <v> </v>
          </cell>
          <cell r="F737" t="str">
            <v>978-7-04-051071-3</v>
          </cell>
          <cell r="G737" t="str">
            <v>邓大松、杨燕绥</v>
          </cell>
          <cell r="H737" t="str">
            <v>高等教育出版社</v>
          </cell>
          <cell r="I737">
            <v>2019.1</v>
          </cell>
          <cell r="J737">
            <v>1</v>
          </cell>
          <cell r="K737">
            <v>46</v>
          </cell>
          <cell r="L737" t="str">
            <v>马工程重点教材</v>
          </cell>
          <cell r="M737" t="str">
            <v>×</v>
          </cell>
          <cell r="N737" t="str">
            <v>√</v>
          </cell>
          <cell r="O737" t="str">
            <v>√</v>
          </cell>
          <cell r="P737" t="str">
            <v>√</v>
          </cell>
          <cell r="Q737" t="str">
            <v>√</v>
          </cell>
          <cell r="R737" t="str">
            <v> </v>
          </cell>
          <cell r="S737" t="str">
            <v> </v>
          </cell>
          <cell r="T737" t="str">
            <v>×</v>
          </cell>
          <cell r="U737" t="str">
            <v>×</v>
          </cell>
          <cell r="V737" t="str">
            <v>×</v>
          </cell>
        </row>
        <row r="738">
          <cell r="B738" t="str">
            <v>社会保障与福利</v>
          </cell>
          <cell r="C738" t="str">
            <v>管理类</v>
          </cell>
          <cell r="D738" t="str">
            <v>社会保障概论</v>
          </cell>
          <cell r="E738" t="str">
            <v> </v>
          </cell>
          <cell r="F738" t="str">
            <v>978-7-04-051071-3</v>
          </cell>
          <cell r="G738" t="str">
            <v>邓大松、杨燕绥</v>
          </cell>
          <cell r="H738" t="str">
            <v>高等教育出版社</v>
          </cell>
          <cell r="I738">
            <v>2019.1</v>
          </cell>
          <cell r="J738">
            <v>1</v>
          </cell>
          <cell r="K738">
            <v>46</v>
          </cell>
          <cell r="L738" t="str">
            <v>马工程重点教材</v>
          </cell>
          <cell r="M738" t="str">
            <v>×</v>
          </cell>
          <cell r="N738" t="str">
            <v>√</v>
          </cell>
          <cell r="O738" t="str">
            <v>√</v>
          </cell>
          <cell r="P738" t="str">
            <v>√</v>
          </cell>
          <cell r="Q738" t="str">
            <v>√</v>
          </cell>
          <cell r="R738" t="str">
            <v> </v>
          </cell>
          <cell r="S738" t="str">
            <v> </v>
          </cell>
          <cell r="T738" t="str">
            <v>×</v>
          </cell>
          <cell r="U738" t="str">
            <v>×</v>
          </cell>
          <cell r="V738" t="str">
            <v>×</v>
          </cell>
        </row>
        <row r="739">
          <cell r="B739" t="str">
            <v>社会保障与管理</v>
          </cell>
          <cell r="C739" t="str">
            <v>管理类</v>
          </cell>
          <cell r="D739" t="str">
            <v>社会保障概论</v>
          </cell>
          <cell r="E739" t="str">
            <v> </v>
          </cell>
          <cell r="F739" t="str">
            <v>978-7-04-051071-3</v>
          </cell>
          <cell r="G739" t="str">
            <v>邓大松、杨燕绥</v>
          </cell>
          <cell r="H739" t="str">
            <v>高等教育出版社</v>
          </cell>
          <cell r="I739">
            <v>2019.1</v>
          </cell>
          <cell r="J739">
            <v>1</v>
          </cell>
          <cell r="K739">
            <v>46</v>
          </cell>
          <cell r="L739" t="str">
            <v>马工程重点教材</v>
          </cell>
          <cell r="M739" t="str">
            <v>×</v>
          </cell>
          <cell r="N739" t="str">
            <v>√</v>
          </cell>
          <cell r="O739" t="str">
            <v>√</v>
          </cell>
          <cell r="P739" t="str">
            <v>√</v>
          </cell>
          <cell r="Q739" t="str">
            <v>√</v>
          </cell>
          <cell r="R739" t="str">
            <v> </v>
          </cell>
          <cell r="S739" t="str">
            <v> </v>
          </cell>
          <cell r="T739" t="str">
            <v>×</v>
          </cell>
          <cell r="U739" t="str">
            <v>×</v>
          </cell>
          <cell r="V739" t="str">
            <v>×</v>
          </cell>
        </row>
        <row r="740">
          <cell r="B740" t="str">
            <v>社会保障与社会保险</v>
          </cell>
          <cell r="C740" t="str">
            <v>管理类</v>
          </cell>
          <cell r="D740" t="str">
            <v>社会保障概论</v>
          </cell>
          <cell r="E740" t="str">
            <v> </v>
          </cell>
          <cell r="F740" t="str">
            <v>978-7-04-051071-3</v>
          </cell>
          <cell r="G740" t="str">
            <v>邓大松、杨燕绥</v>
          </cell>
          <cell r="H740" t="str">
            <v>高等教育出版社</v>
          </cell>
          <cell r="I740">
            <v>2019.1</v>
          </cell>
          <cell r="J740">
            <v>1</v>
          </cell>
          <cell r="K740">
            <v>46</v>
          </cell>
          <cell r="L740" t="str">
            <v>马工程重点教材</v>
          </cell>
          <cell r="M740" t="str">
            <v>×</v>
          </cell>
          <cell r="N740" t="str">
            <v>√</v>
          </cell>
          <cell r="O740" t="str">
            <v>√</v>
          </cell>
          <cell r="P740" t="str">
            <v>√</v>
          </cell>
          <cell r="Q740" t="str">
            <v>√</v>
          </cell>
          <cell r="R740" t="str">
            <v> </v>
          </cell>
          <cell r="S740" t="str">
            <v> </v>
          </cell>
          <cell r="T740" t="str">
            <v>×</v>
          </cell>
          <cell r="U740" t="str">
            <v>×</v>
          </cell>
          <cell r="V740" t="str">
            <v>×</v>
          </cell>
        </row>
        <row r="741">
          <cell r="B741" t="str">
            <v>社会保障与社会福利</v>
          </cell>
          <cell r="C741" t="str">
            <v>管理类</v>
          </cell>
          <cell r="D741" t="str">
            <v>社会保障概论</v>
          </cell>
          <cell r="E741" t="str">
            <v> </v>
          </cell>
          <cell r="F741" t="str">
            <v>978-7-04-051071-3</v>
          </cell>
          <cell r="G741" t="str">
            <v>邓大松、杨燕绥</v>
          </cell>
          <cell r="H741" t="str">
            <v>高等教育出版社</v>
          </cell>
          <cell r="I741">
            <v>2019.1</v>
          </cell>
          <cell r="J741">
            <v>1</v>
          </cell>
          <cell r="K741">
            <v>46</v>
          </cell>
          <cell r="L741" t="str">
            <v>马工程重点教材</v>
          </cell>
          <cell r="M741" t="str">
            <v>×</v>
          </cell>
          <cell r="N741" t="str">
            <v>√</v>
          </cell>
          <cell r="O741" t="str">
            <v>√</v>
          </cell>
          <cell r="P741" t="str">
            <v>√</v>
          </cell>
          <cell r="Q741" t="str">
            <v>√</v>
          </cell>
          <cell r="R741" t="str">
            <v> </v>
          </cell>
          <cell r="S741" t="str">
            <v> </v>
          </cell>
          <cell r="T741" t="str">
            <v>×</v>
          </cell>
          <cell r="U741" t="str">
            <v>×</v>
          </cell>
          <cell r="V741" t="str">
            <v>×</v>
          </cell>
        </row>
        <row r="742">
          <cell r="B742" t="str">
            <v>社会保障与生活</v>
          </cell>
          <cell r="C742" t="str">
            <v>管理类</v>
          </cell>
          <cell r="D742" t="str">
            <v>社会保障概论</v>
          </cell>
          <cell r="E742" t="str">
            <v> </v>
          </cell>
          <cell r="F742" t="str">
            <v>978-7-04-051071-3</v>
          </cell>
          <cell r="G742" t="str">
            <v>邓大松、杨燕绥</v>
          </cell>
          <cell r="H742" t="str">
            <v>高等教育出版社</v>
          </cell>
          <cell r="I742">
            <v>2019.1</v>
          </cell>
          <cell r="J742">
            <v>1</v>
          </cell>
          <cell r="K742">
            <v>46</v>
          </cell>
          <cell r="L742" t="str">
            <v>马工程重点教材</v>
          </cell>
          <cell r="M742" t="str">
            <v>×</v>
          </cell>
          <cell r="N742" t="str">
            <v>√</v>
          </cell>
          <cell r="O742" t="str">
            <v>√</v>
          </cell>
          <cell r="P742" t="str">
            <v>√</v>
          </cell>
          <cell r="Q742" t="str">
            <v>√</v>
          </cell>
          <cell r="R742" t="str">
            <v> </v>
          </cell>
          <cell r="S742" t="str">
            <v> </v>
          </cell>
          <cell r="T742" t="str">
            <v>×</v>
          </cell>
          <cell r="U742" t="str">
            <v>×</v>
          </cell>
          <cell r="V742" t="str">
            <v>×</v>
          </cell>
        </row>
        <row r="743">
          <cell r="B743" t="str">
            <v>社会保障与员工福利</v>
          </cell>
          <cell r="C743" t="str">
            <v>管理类</v>
          </cell>
          <cell r="D743" t="str">
            <v>社会保障概论</v>
          </cell>
          <cell r="E743" t="str">
            <v> </v>
          </cell>
          <cell r="F743" t="str">
            <v>978-7-04-051071-3</v>
          </cell>
          <cell r="G743" t="str">
            <v>邓大松、杨燕绥</v>
          </cell>
          <cell r="H743" t="str">
            <v>高等教育出版社</v>
          </cell>
          <cell r="I743">
            <v>2019.1</v>
          </cell>
          <cell r="J743">
            <v>1</v>
          </cell>
          <cell r="K743">
            <v>46</v>
          </cell>
          <cell r="L743" t="str">
            <v>马工程重点教材</v>
          </cell>
          <cell r="M743" t="str">
            <v>×</v>
          </cell>
          <cell r="N743" t="str">
            <v>√</v>
          </cell>
          <cell r="O743" t="str">
            <v>√</v>
          </cell>
          <cell r="P743" t="str">
            <v>√</v>
          </cell>
          <cell r="Q743" t="str">
            <v>√</v>
          </cell>
          <cell r="R743" t="str">
            <v> </v>
          </cell>
          <cell r="S743" t="str">
            <v> </v>
          </cell>
          <cell r="T743" t="str">
            <v>×</v>
          </cell>
          <cell r="U743" t="str">
            <v>×</v>
          </cell>
          <cell r="V743" t="str">
            <v>×</v>
          </cell>
        </row>
        <row r="744">
          <cell r="B744" t="str">
            <v>社会保障原理</v>
          </cell>
          <cell r="C744" t="str">
            <v>管理类</v>
          </cell>
          <cell r="D744" t="str">
            <v>社会保障概论</v>
          </cell>
          <cell r="E744" t="str">
            <v> </v>
          </cell>
          <cell r="F744" t="str">
            <v>978-7-04-051071-3</v>
          </cell>
          <cell r="G744" t="str">
            <v>邓大松、杨燕绥</v>
          </cell>
          <cell r="H744" t="str">
            <v>高等教育出版社</v>
          </cell>
          <cell r="I744">
            <v>2019.1</v>
          </cell>
          <cell r="J744">
            <v>1</v>
          </cell>
          <cell r="K744">
            <v>46</v>
          </cell>
          <cell r="L744" t="str">
            <v>马工程重点教材</v>
          </cell>
          <cell r="M744" t="str">
            <v>×</v>
          </cell>
          <cell r="N744" t="str">
            <v>√</v>
          </cell>
          <cell r="O744" t="str">
            <v>√</v>
          </cell>
          <cell r="P744" t="str">
            <v>√</v>
          </cell>
          <cell r="Q744" t="str">
            <v>√</v>
          </cell>
          <cell r="R744" t="str">
            <v> </v>
          </cell>
          <cell r="S744" t="str">
            <v> </v>
          </cell>
          <cell r="T744" t="str">
            <v>×</v>
          </cell>
          <cell r="U744" t="str">
            <v>×</v>
          </cell>
          <cell r="V744" t="str">
            <v>×</v>
          </cell>
        </row>
        <row r="745">
          <cell r="B745" t="str">
            <v>社会保障原理与政策</v>
          </cell>
          <cell r="C745" t="str">
            <v>管理类</v>
          </cell>
          <cell r="D745" t="str">
            <v>社会保障概论</v>
          </cell>
          <cell r="E745" t="str">
            <v> </v>
          </cell>
          <cell r="F745" t="str">
            <v>978-7-04-051071-3</v>
          </cell>
          <cell r="G745" t="str">
            <v>邓大松、杨燕绥</v>
          </cell>
          <cell r="H745" t="str">
            <v>高等教育出版社</v>
          </cell>
          <cell r="I745">
            <v>2019.1</v>
          </cell>
          <cell r="J745">
            <v>1</v>
          </cell>
          <cell r="K745">
            <v>46</v>
          </cell>
          <cell r="L745" t="str">
            <v>马工程重点教材</v>
          </cell>
          <cell r="M745" t="str">
            <v>×</v>
          </cell>
          <cell r="N745" t="str">
            <v>√</v>
          </cell>
          <cell r="O745" t="str">
            <v>√</v>
          </cell>
          <cell r="P745" t="str">
            <v>√</v>
          </cell>
          <cell r="Q745" t="str">
            <v>√</v>
          </cell>
          <cell r="R745" t="str">
            <v> </v>
          </cell>
          <cell r="S745" t="str">
            <v> </v>
          </cell>
          <cell r="T745" t="str">
            <v>×</v>
          </cell>
          <cell r="U745" t="str">
            <v>×</v>
          </cell>
          <cell r="V745" t="str">
            <v>×</v>
          </cell>
        </row>
        <row r="746">
          <cell r="B746" t="str">
            <v>社会保障专题</v>
          </cell>
          <cell r="C746" t="str">
            <v>管理类</v>
          </cell>
          <cell r="D746" t="str">
            <v>社会保障概论</v>
          </cell>
          <cell r="E746" t="str">
            <v> </v>
          </cell>
          <cell r="F746" t="str">
            <v>978-7-04-051071-3</v>
          </cell>
          <cell r="G746" t="str">
            <v>邓大松、杨燕绥</v>
          </cell>
          <cell r="H746" t="str">
            <v>高等教育出版社</v>
          </cell>
          <cell r="I746">
            <v>2019.1</v>
          </cell>
          <cell r="J746">
            <v>1</v>
          </cell>
          <cell r="K746">
            <v>46</v>
          </cell>
          <cell r="L746" t="str">
            <v>马工程重点教材</v>
          </cell>
          <cell r="M746" t="str">
            <v>×</v>
          </cell>
          <cell r="N746" t="str">
            <v>√</v>
          </cell>
          <cell r="O746" t="str">
            <v>√</v>
          </cell>
          <cell r="P746" t="str">
            <v>√</v>
          </cell>
          <cell r="Q746" t="str">
            <v>√</v>
          </cell>
          <cell r="R746" t="str">
            <v> </v>
          </cell>
          <cell r="S746" t="str">
            <v> </v>
          </cell>
          <cell r="T746" t="str">
            <v>×</v>
          </cell>
          <cell r="U746" t="str">
            <v>×</v>
          </cell>
          <cell r="V746" t="str">
            <v>×</v>
          </cell>
        </row>
        <row r="747">
          <cell r="B747" t="str">
            <v>中国社会保障实践</v>
          </cell>
          <cell r="C747" t="str">
            <v>管理类</v>
          </cell>
          <cell r="D747" t="str">
            <v>社会保障概论</v>
          </cell>
          <cell r="E747" t="str">
            <v> </v>
          </cell>
          <cell r="F747" t="str">
            <v>978-7-04-051071-3</v>
          </cell>
          <cell r="G747" t="str">
            <v>邓大松、杨燕绥</v>
          </cell>
          <cell r="H747" t="str">
            <v>高等教育出版社</v>
          </cell>
          <cell r="I747">
            <v>2019.1</v>
          </cell>
          <cell r="J747">
            <v>1</v>
          </cell>
          <cell r="K747">
            <v>46</v>
          </cell>
          <cell r="L747" t="str">
            <v>马工程重点教材</v>
          </cell>
          <cell r="M747" t="str">
            <v>×</v>
          </cell>
          <cell r="N747" t="str">
            <v>√</v>
          </cell>
          <cell r="O747" t="str">
            <v>√</v>
          </cell>
          <cell r="P747" t="str">
            <v>√</v>
          </cell>
          <cell r="Q747" t="str">
            <v>√</v>
          </cell>
          <cell r="R747" t="str">
            <v> </v>
          </cell>
          <cell r="S747" t="str">
            <v> </v>
          </cell>
          <cell r="T747" t="str">
            <v>×</v>
          </cell>
          <cell r="U747" t="str">
            <v>×</v>
          </cell>
          <cell r="V747" t="str">
            <v>×</v>
          </cell>
        </row>
        <row r="748">
          <cell r="B748" t="str">
            <v>中国社会保障专题</v>
          </cell>
          <cell r="C748" t="str">
            <v>管理类</v>
          </cell>
          <cell r="D748" t="str">
            <v>社会保障概论</v>
          </cell>
          <cell r="E748" t="str">
            <v> </v>
          </cell>
          <cell r="F748" t="str">
            <v>978-7-04-051071-3</v>
          </cell>
          <cell r="G748" t="str">
            <v>邓大松、杨燕绥</v>
          </cell>
          <cell r="H748" t="str">
            <v>高等教育出版社</v>
          </cell>
          <cell r="I748">
            <v>2019.1</v>
          </cell>
          <cell r="J748">
            <v>1</v>
          </cell>
          <cell r="K748">
            <v>46</v>
          </cell>
          <cell r="L748" t="str">
            <v>马工程重点教材</v>
          </cell>
          <cell r="M748" t="str">
            <v>×</v>
          </cell>
          <cell r="N748" t="str">
            <v>√</v>
          </cell>
          <cell r="O748" t="str">
            <v>√</v>
          </cell>
          <cell r="P748" t="str">
            <v>√</v>
          </cell>
          <cell r="Q748" t="str">
            <v>√</v>
          </cell>
          <cell r="R748" t="str">
            <v> </v>
          </cell>
          <cell r="S748" t="str">
            <v> </v>
          </cell>
          <cell r="T748" t="str">
            <v>×</v>
          </cell>
          <cell r="U748" t="str">
            <v>×</v>
          </cell>
          <cell r="V748" t="str">
            <v>×</v>
          </cell>
        </row>
        <row r="749">
          <cell r="B749" t="str">
            <v>人类与社会</v>
          </cell>
          <cell r="C749" t="str">
            <v>社会学类</v>
          </cell>
          <cell r="D749" t="str">
            <v>人类学概论</v>
          </cell>
          <cell r="E749" t="str">
            <v> </v>
          </cell>
          <cell r="F749" t="str">
            <v>978-7-04-050889-5</v>
          </cell>
          <cell r="G749" t="str">
            <v>周大鸣、何明、刘夏蓓</v>
          </cell>
          <cell r="H749" t="str">
            <v>高等教育出版社</v>
          </cell>
          <cell r="I749">
            <v>2019.1</v>
          </cell>
          <cell r="J749">
            <v>1</v>
          </cell>
          <cell r="K749">
            <v>38</v>
          </cell>
          <cell r="L749" t="str">
            <v>马工程重点教材</v>
          </cell>
          <cell r="M749" t="str">
            <v>×</v>
          </cell>
          <cell r="N749" t="str">
            <v>√</v>
          </cell>
          <cell r="O749" t="str">
            <v>√</v>
          </cell>
          <cell r="P749" t="str">
            <v>√</v>
          </cell>
          <cell r="Q749" t="str">
            <v>√</v>
          </cell>
          <cell r="R749" t="str">
            <v> </v>
          </cell>
          <cell r="S749" t="str">
            <v> </v>
          </cell>
          <cell r="T749" t="str">
            <v>×</v>
          </cell>
          <cell r="U749" t="str">
            <v>×</v>
          </cell>
          <cell r="V749" t="str">
            <v>×</v>
          </cell>
        </row>
        <row r="750">
          <cell r="B750" t="str">
            <v>社会人类学</v>
          </cell>
          <cell r="C750" t="str">
            <v>社会学类</v>
          </cell>
          <cell r="D750" t="str">
            <v>人类学概论</v>
          </cell>
          <cell r="E750" t="str">
            <v> </v>
          </cell>
          <cell r="F750" t="str">
            <v>978-7-04-050889-5</v>
          </cell>
          <cell r="G750" t="str">
            <v>周大鸣、何明、刘夏蓓</v>
          </cell>
          <cell r="H750" t="str">
            <v>高等教育出版社</v>
          </cell>
          <cell r="I750">
            <v>2019.1</v>
          </cell>
          <cell r="J750">
            <v>1</v>
          </cell>
          <cell r="K750">
            <v>38</v>
          </cell>
          <cell r="L750" t="str">
            <v>马工程重点教材</v>
          </cell>
          <cell r="M750" t="str">
            <v>×</v>
          </cell>
          <cell r="N750" t="str">
            <v>√</v>
          </cell>
          <cell r="O750" t="str">
            <v>√</v>
          </cell>
          <cell r="P750" t="str">
            <v>√</v>
          </cell>
          <cell r="Q750" t="str">
            <v>√</v>
          </cell>
          <cell r="R750" t="str">
            <v> </v>
          </cell>
          <cell r="S750" t="str">
            <v> </v>
          </cell>
          <cell r="T750" t="str">
            <v>×</v>
          </cell>
          <cell r="U750" t="str">
            <v>×</v>
          </cell>
          <cell r="V750" t="str">
            <v>×</v>
          </cell>
        </row>
        <row r="751">
          <cell r="B751" t="str">
            <v>社会人类学方法</v>
          </cell>
          <cell r="C751" t="str">
            <v>社会学类</v>
          </cell>
          <cell r="D751" t="str">
            <v>人类学概论</v>
          </cell>
          <cell r="E751" t="str">
            <v> </v>
          </cell>
          <cell r="F751" t="str">
            <v>978-7-04-050889-5</v>
          </cell>
          <cell r="G751" t="str">
            <v>周大鸣、何明、刘夏蓓</v>
          </cell>
          <cell r="H751" t="str">
            <v>高等教育出版社</v>
          </cell>
          <cell r="I751">
            <v>2019.1</v>
          </cell>
          <cell r="J751">
            <v>1</v>
          </cell>
          <cell r="K751">
            <v>38</v>
          </cell>
          <cell r="L751" t="str">
            <v>马工程重点教材</v>
          </cell>
          <cell r="M751" t="str">
            <v>×</v>
          </cell>
          <cell r="N751" t="str">
            <v>√</v>
          </cell>
          <cell r="O751" t="str">
            <v>√</v>
          </cell>
          <cell r="P751" t="str">
            <v>√</v>
          </cell>
          <cell r="Q751" t="str">
            <v>√</v>
          </cell>
          <cell r="R751" t="str">
            <v> </v>
          </cell>
          <cell r="S751" t="str">
            <v> </v>
          </cell>
          <cell r="T751" t="str">
            <v>×</v>
          </cell>
          <cell r="U751" t="str">
            <v>×</v>
          </cell>
          <cell r="V751" t="str">
            <v>×</v>
          </cell>
        </row>
        <row r="752">
          <cell r="B752" t="str">
            <v>历史人类学</v>
          </cell>
          <cell r="C752" t="str">
            <v>社会学类</v>
          </cell>
          <cell r="D752" t="str">
            <v>人类学概论</v>
          </cell>
          <cell r="E752" t="str">
            <v> </v>
          </cell>
          <cell r="F752" t="str">
            <v>978-7-04-050889-5</v>
          </cell>
          <cell r="G752" t="str">
            <v>周大鸣、何明、刘夏蓓</v>
          </cell>
          <cell r="H752" t="str">
            <v>高等教育出版社</v>
          </cell>
          <cell r="I752">
            <v>2019.1</v>
          </cell>
          <cell r="J752">
            <v>1</v>
          </cell>
          <cell r="K752">
            <v>38</v>
          </cell>
          <cell r="L752" t="str">
            <v>马工程重点教材</v>
          </cell>
          <cell r="M752" t="str">
            <v>×</v>
          </cell>
          <cell r="N752" t="str">
            <v>√</v>
          </cell>
          <cell r="O752" t="str">
            <v>√</v>
          </cell>
          <cell r="P752" t="str">
            <v>√</v>
          </cell>
          <cell r="Q752" t="str">
            <v>√</v>
          </cell>
          <cell r="R752" t="str">
            <v> </v>
          </cell>
          <cell r="S752" t="str">
            <v> </v>
          </cell>
          <cell r="T752" t="str">
            <v>×</v>
          </cell>
          <cell r="U752" t="str">
            <v>×</v>
          </cell>
          <cell r="V752" t="str">
            <v>×</v>
          </cell>
        </row>
        <row r="753">
          <cell r="B753" t="str">
            <v>历史人类学导论</v>
          </cell>
          <cell r="C753" t="str">
            <v>社会学类</v>
          </cell>
          <cell r="D753" t="str">
            <v>人类学概论</v>
          </cell>
          <cell r="E753" t="str">
            <v> </v>
          </cell>
          <cell r="F753" t="str">
            <v>978-7-04-050889-5</v>
          </cell>
          <cell r="G753" t="str">
            <v>周大鸣、何明、刘夏蓓</v>
          </cell>
          <cell r="H753" t="str">
            <v>高等教育出版社</v>
          </cell>
          <cell r="I753">
            <v>2019.1</v>
          </cell>
          <cell r="J753">
            <v>1</v>
          </cell>
          <cell r="K753">
            <v>38</v>
          </cell>
          <cell r="L753" t="str">
            <v>马工程重点教材</v>
          </cell>
          <cell r="M753" t="str">
            <v>×</v>
          </cell>
          <cell r="N753" t="str">
            <v>√</v>
          </cell>
          <cell r="O753" t="str">
            <v>√</v>
          </cell>
          <cell r="P753" t="str">
            <v>√</v>
          </cell>
          <cell r="Q753" t="str">
            <v>√</v>
          </cell>
          <cell r="R753" t="str">
            <v> </v>
          </cell>
          <cell r="S753" t="str">
            <v> </v>
          </cell>
          <cell r="T753" t="str">
            <v>×</v>
          </cell>
          <cell r="U753" t="str">
            <v>×</v>
          </cell>
          <cell r="V753" t="str">
            <v>×</v>
          </cell>
        </row>
        <row r="754">
          <cell r="B754" t="str">
            <v>人口资源环境与社会</v>
          </cell>
          <cell r="C754" t="str">
            <v>经济类</v>
          </cell>
          <cell r="D754" t="str">
            <v>人口资源与环境经济学</v>
          </cell>
          <cell r="E754" t="str">
            <v> </v>
          </cell>
          <cell r="F754" t="str">
            <v>978-7-04-050888-8</v>
          </cell>
          <cell r="G754" t="str">
            <v>马中、刘学敏、白永秀</v>
          </cell>
          <cell r="H754" t="str">
            <v>高等教育出版社</v>
          </cell>
          <cell r="I754">
            <v>2019.1</v>
          </cell>
          <cell r="J754">
            <v>1</v>
          </cell>
          <cell r="K754">
            <v>44</v>
          </cell>
          <cell r="L754" t="str">
            <v>马工程重点教材</v>
          </cell>
          <cell r="M754" t="str">
            <v>×</v>
          </cell>
          <cell r="N754" t="str">
            <v>√</v>
          </cell>
          <cell r="O754" t="str">
            <v>√</v>
          </cell>
          <cell r="P754" t="str">
            <v>√</v>
          </cell>
          <cell r="Q754" t="str">
            <v>√</v>
          </cell>
          <cell r="R754" t="str">
            <v> </v>
          </cell>
          <cell r="S754" t="str">
            <v> </v>
          </cell>
          <cell r="T754" t="str">
            <v>×</v>
          </cell>
          <cell r="U754" t="str">
            <v>×</v>
          </cell>
          <cell r="V754" t="str">
            <v>×</v>
          </cell>
        </row>
        <row r="755">
          <cell r="B755" t="str">
            <v>人口资源和环境经济学</v>
          </cell>
          <cell r="C755" t="str">
            <v>经济类</v>
          </cell>
          <cell r="D755" t="str">
            <v>人口资源与环境经济学</v>
          </cell>
          <cell r="E755" t="str">
            <v> </v>
          </cell>
          <cell r="F755" t="str">
            <v>978-7-04-050888-8</v>
          </cell>
          <cell r="G755" t="str">
            <v>马中、刘学敏、白永秀</v>
          </cell>
          <cell r="H755" t="str">
            <v>高等教育出版社</v>
          </cell>
          <cell r="I755">
            <v>2019.1</v>
          </cell>
          <cell r="J755">
            <v>1</v>
          </cell>
          <cell r="K755">
            <v>44</v>
          </cell>
          <cell r="L755" t="str">
            <v>马工程重点教材</v>
          </cell>
          <cell r="M755" t="str">
            <v>×</v>
          </cell>
          <cell r="N755" t="str">
            <v>√</v>
          </cell>
          <cell r="O755" t="str">
            <v>√</v>
          </cell>
          <cell r="P755" t="str">
            <v>√</v>
          </cell>
          <cell r="Q755" t="str">
            <v>√</v>
          </cell>
          <cell r="R755" t="str">
            <v> </v>
          </cell>
          <cell r="S755" t="str">
            <v> </v>
          </cell>
          <cell r="T755" t="str">
            <v>×</v>
          </cell>
          <cell r="U755" t="str">
            <v>×</v>
          </cell>
          <cell r="V755" t="str">
            <v>×</v>
          </cell>
        </row>
        <row r="756">
          <cell r="B756" t="str">
            <v>人口资源环境经济学</v>
          </cell>
          <cell r="C756" t="str">
            <v>经济类</v>
          </cell>
          <cell r="D756" t="str">
            <v>人口资源与环境经济学</v>
          </cell>
          <cell r="E756" t="str">
            <v> </v>
          </cell>
          <cell r="F756" t="str">
            <v>978-7-04-050888-8</v>
          </cell>
          <cell r="G756" t="str">
            <v>马中、刘学敏、白永秀</v>
          </cell>
          <cell r="H756" t="str">
            <v>高等教育出版社</v>
          </cell>
          <cell r="I756">
            <v>2019.1</v>
          </cell>
          <cell r="J756">
            <v>1</v>
          </cell>
          <cell r="K756">
            <v>44</v>
          </cell>
          <cell r="L756" t="str">
            <v>马工程重点教材</v>
          </cell>
          <cell r="M756" t="str">
            <v>×</v>
          </cell>
          <cell r="N756" t="str">
            <v>√</v>
          </cell>
          <cell r="O756" t="str">
            <v>√</v>
          </cell>
          <cell r="P756" t="str">
            <v>√</v>
          </cell>
          <cell r="Q756" t="str">
            <v>√</v>
          </cell>
          <cell r="R756" t="str">
            <v> </v>
          </cell>
          <cell r="S756" t="str">
            <v> </v>
          </cell>
          <cell r="T756" t="str">
            <v>×</v>
          </cell>
          <cell r="U756" t="str">
            <v>×</v>
          </cell>
          <cell r="V756" t="str">
            <v>×</v>
          </cell>
        </row>
        <row r="757">
          <cell r="B757" t="str">
            <v>人口资源与环境</v>
          </cell>
          <cell r="C757" t="str">
            <v>经济类</v>
          </cell>
          <cell r="D757" t="str">
            <v>人口资源与环境经济学</v>
          </cell>
          <cell r="E757" t="str">
            <v> </v>
          </cell>
          <cell r="F757" t="str">
            <v>978-7-04-050888-8</v>
          </cell>
          <cell r="G757" t="str">
            <v>马中、刘学敏、白永秀</v>
          </cell>
          <cell r="H757" t="str">
            <v>高等教育出版社</v>
          </cell>
          <cell r="I757">
            <v>2019.1</v>
          </cell>
          <cell r="J757">
            <v>1</v>
          </cell>
          <cell r="K757">
            <v>44</v>
          </cell>
          <cell r="L757" t="str">
            <v>马工程重点教材</v>
          </cell>
          <cell r="M757" t="str">
            <v>×</v>
          </cell>
          <cell r="N757" t="str">
            <v>√</v>
          </cell>
          <cell r="O757" t="str">
            <v>√</v>
          </cell>
          <cell r="P757" t="str">
            <v>√</v>
          </cell>
          <cell r="Q757" t="str">
            <v>√</v>
          </cell>
          <cell r="R757" t="str">
            <v> </v>
          </cell>
          <cell r="S757" t="str">
            <v> </v>
          </cell>
          <cell r="T757" t="str">
            <v>×</v>
          </cell>
          <cell r="U757" t="str">
            <v>×</v>
          </cell>
          <cell r="V757" t="str">
            <v>×</v>
          </cell>
        </row>
        <row r="758">
          <cell r="B758" t="str">
            <v>人口资源与环境经济学</v>
          </cell>
          <cell r="C758" t="str">
            <v>经济类</v>
          </cell>
          <cell r="D758" t="str">
            <v>人口资源与环境经济学</v>
          </cell>
          <cell r="E758" t="str">
            <v> </v>
          </cell>
          <cell r="F758" t="str">
            <v>978-7-04-050888-8</v>
          </cell>
          <cell r="G758" t="str">
            <v>马中、刘学敏、白永秀</v>
          </cell>
          <cell r="H758" t="str">
            <v>高等教育出版社</v>
          </cell>
          <cell r="I758">
            <v>2019.1</v>
          </cell>
          <cell r="J758">
            <v>1</v>
          </cell>
          <cell r="K758">
            <v>44</v>
          </cell>
          <cell r="L758" t="str">
            <v>马工程重点教材</v>
          </cell>
          <cell r="M758" t="str">
            <v>×</v>
          </cell>
          <cell r="N758" t="str">
            <v>√</v>
          </cell>
          <cell r="O758" t="str">
            <v>√</v>
          </cell>
          <cell r="P758" t="str">
            <v>√</v>
          </cell>
          <cell r="Q758" t="str">
            <v>√</v>
          </cell>
          <cell r="R758" t="str">
            <v> </v>
          </cell>
          <cell r="S758" t="str">
            <v> </v>
          </cell>
          <cell r="T758" t="str">
            <v>×</v>
          </cell>
          <cell r="U758" t="str">
            <v>×</v>
          </cell>
          <cell r="V758" t="str">
            <v>×</v>
          </cell>
        </row>
        <row r="759">
          <cell r="B759" t="str">
            <v>人口资源与环境经济专题</v>
          </cell>
          <cell r="C759" t="str">
            <v>经济类</v>
          </cell>
          <cell r="D759" t="str">
            <v>人口资源与环境经济学</v>
          </cell>
          <cell r="E759" t="str">
            <v> </v>
          </cell>
          <cell r="F759" t="str">
            <v>978-7-04-050888-8</v>
          </cell>
          <cell r="G759" t="str">
            <v>马中、刘学敏、白永秀</v>
          </cell>
          <cell r="H759" t="str">
            <v>高等教育出版社</v>
          </cell>
          <cell r="I759">
            <v>2019.1</v>
          </cell>
          <cell r="J759">
            <v>1</v>
          </cell>
          <cell r="K759">
            <v>44</v>
          </cell>
          <cell r="L759" t="str">
            <v>马工程重点教材</v>
          </cell>
          <cell r="M759" t="str">
            <v>×</v>
          </cell>
          <cell r="N759" t="str">
            <v>√</v>
          </cell>
          <cell r="O759" t="str">
            <v>√</v>
          </cell>
          <cell r="P759" t="str">
            <v>√</v>
          </cell>
          <cell r="Q759" t="str">
            <v>√</v>
          </cell>
          <cell r="R759" t="str">
            <v> </v>
          </cell>
          <cell r="S759" t="str">
            <v> </v>
          </cell>
          <cell r="T759" t="str">
            <v>×</v>
          </cell>
          <cell r="U759" t="str">
            <v>×</v>
          </cell>
          <cell r="V759" t="str">
            <v>×</v>
          </cell>
        </row>
        <row r="760">
          <cell r="B760" t="str">
            <v>人口资源环境与可持续发展</v>
          </cell>
          <cell r="C760" t="str">
            <v>经济类</v>
          </cell>
          <cell r="D760" t="str">
            <v>人口资源与环境经济学</v>
          </cell>
          <cell r="E760" t="str">
            <v> </v>
          </cell>
          <cell r="F760" t="str">
            <v>978-7-04-050888-8</v>
          </cell>
          <cell r="G760" t="str">
            <v>马中、刘学敏、白永秀</v>
          </cell>
          <cell r="H760" t="str">
            <v>高等教育出版社</v>
          </cell>
          <cell r="I760">
            <v>2019.1</v>
          </cell>
          <cell r="J760">
            <v>1</v>
          </cell>
          <cell r="K760">
            <v>44</v>
          </cell>
          <cell r="L760" t="str">
            <v>马工程重点教材</v>
          </cell>
          <cell r="M760" t="str">
            <v>×</v>
          </cell>
          <cell r="N760" t="str">
            <v>√</v>
          </cell>
          <cell r="O760" t="str">
            <v>√</v>
          </cell>
          <cell r="P760" t="str">
            <v>√</v>
          </cell>
          <cell r="Q760" t="str">
            <v>√</v>
          </cell>
          <cell r="R760" t="str">
            <v> </v>
          </cell>
          <cell r="S760" t="str">
            <v> </v>
          </cell>
          <cell r="T760" t="str">
            <v>×</v>
          </cell>
          <cell r="U760" t="str">
            <v>×</v>
          </cell>
          <cell r="V760" t="str">
            <v>×</v>
          </cell>
        </row>
        <row r="761">
          <cell r="B761" t="str">
            <v>资源环境经济学</v>
          </cell>
          <cell r="C761" t="str">
            <v>经济类</v>
          </cell>
          <cell r="D761" t="str">
            <v>人口资源与环境经济学</v>
          </cell>
          <cell r="E761" t="str">
            <v> </v>
          </cell>
          <cell r="F761" t="str">
            <v>978-7-04-050888-8</v>
          </cell>
          <cell r="G761" t="str">
            <v>马中、刘学敏、白永秀</v>
          </cell>
          <cell r="H761" t="str">
            <v>高等教育出版社</v>
          </cell>
          <cell r="I761">
            <v>2019.1</v>
          </cell>
          <cell r="J761">
            <v>1</v>
          </cell>
          <cell r="K761">
            <v>44</v>
          </cell>
          <cell r="L761" t="str">
            <v>马工程重点教材</v>
          </cell>
          <cell r="M761" t="str">
            <v>×</v>
          </cell>
          <cell r="N761" t="str">
            <v>√</v>
          </cell>
          <cell r="O761" t="str">
            <v>√</v>
          </cell>
          <cell r="P761" t="str">
            <v>√</v>
          </cell>
          <cell r="Q761" t="str">
            <v>√</v>
          </cell>
          <cell r="R761" t="str">
            <v> </v>
          </cell>
          <cell r="S761" t="str">
            <v> </v>
          </cell>
          <cell r="T761" t="str">
            <v>×</v>
          </cell>
          <cell r="U761" t="str">
            <v>×</v>
          </cell>
          <cell r="V761" t="str">
            <v>×</v>
          </cell>
        </row>
        <row r="762">
          <cell r="B762" t="str">
            <v>城乡社会学</v>
          </cell>
          <cell r="C762" t="str">
            <v>社会学类</v>
          </cell>
          <cell r="D762" t="str">
            <v>农村社会学</v>
          </cell>
          <cell r="E762" t="str">
            <v> </v>
          </cell>
          <cell r="F762" t="str">
            <v>978-7-04-050890-1</v>
          </cell>
          <cell r="G762" t="str">
            <v>钟涨宝、董磊明、陆益龙</v>
          </cell>
          <cell r="H762" t="str">
            <v>高等教育出版社</v>
          </cell>
          <cell r="I762">
            <v>2019.1</v>
          </cell>
          <cell r="J762">
            <v>1</v>
          </cell>
          <cell r="K762">
            <v>35.7</v>
          </cell>
          <cell r="L762" t="str">
            <v>马工程重点教材</v>
          </cell>
          <cell r="M762" t="str">
            <v>×</v>
          </cell>
          <cell r="N762" t="str">
            <v>√</v>
          </cell>
          <cell r="O762" t="str">
            <v>√</v>
          </cell>
          <cell r="P762" t="str">
            <v>√</v>
          </cell>
          <cell r="Q762" t="str">
            <v>√</v>
          </cell>
          <cell r="R762" t="str">
            <v> </v>
          </cell>
          <cell r="S762" t="str">
            <v> </v>
          </cell>
          <cell r="T762" t="str">
            <v>×</v>
          </cell>
          <cell r="U762" t="str">
            <v>×</v>
          </cell>
          <cell r="V762" t="str">
            <v>×</v>
          </cell>
        </row>
        <row r="763">
          <cell r="B763" t="str">
            <v>农村社会学</v>
          </cell>
          <cell r="C763" t="str">
            <v>社会学类</v>
          </cell>
          <cell r="D763" t="str">
            <v>农村社会学</v>
          </cell>
          <cell r="E763" t="str">
            <v> </v>
          </cell>
          <cell r="F763" t="str">
            <v>978-7-04-050890-1</v>
          </cell>
          <cell r="G763" t="str">
            <v>钟涨宝、董磊明、陆益龙</v>
          </cell>
          <cell r="H763" t="str">
            <v>高等教育出版社</v>
          </cell>
          <cell r="I763">
            <v>2019.1</v>
          </cell>
          <cell r="J763">
            <v>1</v>
          </cell>
          <cell r="K763">
            <v>35.7</v>
          </cell>
          <cell r="L763" t="str">
            <v>马工程重点教材</v>
          </cell>
          <cell r="M763" t="str">
            <v>×</v>
          </cell>
          <cell r="N763" t="str">
            <v>√</v>
          </cell>
          <cell r="O763" t="str">
            <v>√</v>
          </cell>
          <cell r="P763" t="str">
            <v>√</v>
          </cell>
          <cell r="Q763" t="str">
            <v>√</v>
          </cell>
          <cell r="R763" t="str">
            <v> </v>
          </cell>
          <cell r="S763" t="str">
            <v> </v>
          </cell>
          <cell r="T763" t="str">
            <v>×</v>
          </cell>
          <cell r="U763" t="str">
            <v>×</v>
          </cell>
          <cell r="V763" t="str">
            <v>×</v>
          </cell>
        </row>
        <row r="764">
          <cell r="B764" t="str">
            <v>农村社会学与社会工作</v>
          </cell>
          <cell r="C764" t="str">
            <v>社会学类</v>
          </cell>
          <cell r="D764" t="str">
            <v>农村社会学</v>
          </cell>
          <cell r="E764" t="str">
            <v> </v>
          </cell>
          <cell r="F764" t="str">
            <v>978-7-04-050890-1</v>
          </cell>
          <cell r="G764" t="str">
            <v>钟涨宝、董磊明、陆益龙</v>
          </cell>
          <cell r="H764" t="str">
            <v>高等教育出版社</v>
          </cell>
          <cell r="I764">
            <v>2019.1</v>
          </cell>
          <cell r="J764">
            <v>1</v>
          </cell>
          <cell r="K764">
            <v>35.7</v>
          </cell>
          <cell r="L764" t="str">
            <v>马工程重点教材</v>
          </cell>
          <cell r="M764" t="str">
            <v>×</v>
          </cell>
          <cell r="N764" t="str">
            <v>√</v>
          </cell>
          <cell r="O764" t="str">
            <v>√</v>
          </cell>
          <cell r="P764" t="str">
            <v>√</v>
          </cell>
          <cell r="Q764" t="str">
            <v>√</v>
          </cell>
          <cell r="R764" t="str">
            <v> </v>
          </cell>
          <cell r="S764" t="str">
            <v> </v>
          </cell>
          <cell r="T764" t="str">
            <v>×</v>
          </cell>
          <cell r="U764" t="str">
            <v>×</v>
          </cell>
          <cell r="V764" t="str">
            <v>×</v>
          </cell>
        </row>
        <row r="765">
          <cell r="B765" t="str">
            <v>农村社会专题</v>
          </cell>
          <cell r="C765" t="str">
            <v>社会学类</v>
          </cell>
          <cell r="D765" t="str">
            <v>农村社会学</v>
          </cell>
          <cell r="E765" t="str">
            <v> </v>
          </cell>
          <cell r="F765" t="str">
            <v>978-7-04-050890-1</v>
          </cell>
          <cell r="G765" t="str">
            <v>钟涨宝、董磊明、陆益龙</v>
          </cell>
          <cell r="H765" t="str">
            <v>高等教育出版社</v>
          </cell>
          <cell r="I765">
            <v>2019.1</v>
          </cell>
          <cell r="J765">
            <v>1</v>
          </cell>
          <cell r="K765">
            <v>35.7</v>
          </cell>
          <cell r="L765" t="str">
            <v>马工程重点教材</v>
          </cell>
          <cell r="M765" t="str">
            <v>×</v>
          </cell>
          <cell r="N765" t="str">
            <v>√</v>
          </cell>
          <cell r="O765" t="str">
            <v>√</v>
          </cell>
          <cell r="P765" t="str">
            <v>√</v>
          </cell>
          <cell r="Q765" t="str">
            <v>√</v>
          </cell>
          <cell r="R765" t="str">
            <v> </v>
          </cell>
          <cell r="S765" t="str">
            <v> </v>
          </cell>
          <cell r="T765" t="str">
            <v>×</v>
          </cell>
          <cell r="U765" t="str">
            <v>×</v>
          </cell>
          <cell r="V765" t="str">
            <v>×</v>
          </cell>
        </row>
        <row r="766">
          <cell r="B766" t="str">
            <v>农村社区管理</v>
          </cell>
          <cell r="C766" t="str">
            <v>社会学类</v>
          </cell>
          <cell r="D766" t="str">
            <v>农村社会学</v>
          </cell>
          <cell r="E766" t="str">
            <v> </v>
          </cell>
          <cell r="F766" t="str">
            <v>978-7-04-050890-1</v>
          </cell>
          <cell r="G766" t="str">
            <v>钟涨宝、董磊明、陆益龙</v>
          </cell>
          <cell r="H766" t="str">
            <v>高等教育出版社</v>
          </cell>
          <cell r="I766">
            <v>2019.1</v>
          </cell>
          <cell r="J766">
            <v>1</v>
          </cell>
          <cell r="K766">
            <v>35.7</v>
          </cell>
          <cell r="L766" t="str">
            <v>马工程重点教材</v>
          </cell>
          <cell r="M766" t="str">
            <v>×</v>
          </cell>
          <cell r="N766" t="str">
            <v>√</v>
          </cell>
          <cell r="O766" t="str">
            <v>√</v>
          </cell>
          <cell r="P766" t="str">
            <v>√</v>
          </cell>
          <cell r="Q766" t="str">
            <v>√</v>
          </cell>
          <cell r="R766" t="str">
            <v> </v>
          </cell>
          <cell r="S766" t="str">
            <v> </v>
          </cell>
          <cell r="T766" t="str">
            <v>×</v>
          </cell>
          <cell r="U766" t="str">
            <v>×</v>
          </cell>
          <cell r="V766" t="str">
            <v>×</v>
          </cell>
        </row>
        <row r="767">
          <cell r="B767" t="str">
            <v>农村社区管理学</v>
          </cell>
          <cell r="C767" t="str">
            <v>社会学类</v>
          </cell>
          <cell r="D767" t="str">
            <v>农村社会学</v>
          </cell>
          <cell r="E767" t="str">
            <v> </v>
          </cell>
          <cell r="F767" t="str">
            <v>978-7-04-050890-1</v>
          </cell>
          <cell r="G767" t="str">
            <v>钟涨宝、董磊明、陆益龙</v>
          </cell>
          <cell r="H767" t="str">
            <v>高等教育出版社</v>
          </cell>
          <cell r="I767">
            <v>2019.1</v>
          </cell>
          <cell r="J767">
            <v>1</v>
          </cell>
          <cell r="K767">
            <v>35.7</v>
          </cell>
          <cell r="L767" t="str">
            <v>马工程重点教材</v>
          </cell>
          <cell r="M767" t="str">
            <v>×</v>
          </cell>
          <cell r="N767" t="str">
            <v>√</v>
          </cell>
          <cell r="O767" t="str">
            <v>√</v>
          </cell>
          <cell r="P767" t="str">
            <v>√</v>
          </cell>
          <cell r="Q767" t="str">
            <v>√</v>
          </cell>
          <cell r="R767" t="str">
            <v> </v>
          </cell>
          <cell r="S767" t="str">
            <v> </v>
          </cell>
          <cell r="T767" t="str">
            <v>×</v>
          </cell>
          <cell r="U767" t="str">
            <v>×</v>
          </cell>
          <cell r="V767" t="str">
            <v>×</v>
          </cell>
        </row>
        <row r="768">
          <cell r="B768" t="str">
            <v>外国史学史</v>
          </cell>
          <cell r="C768" t="str">
            <v>历史学类</v>
          </cell>
          <cell r="D768" t="str">
            <v>外国史学史</v>
          </cell>
          <cell r="E768" t="str">
            <v> </v>
          </cell>
          <cell r="F768" t="str">
            <v>978-7-04-050882-6</v>
          </cell>
          <cell r="G768" t="str">
            <v>陈恒</v>
          </cell>
          <cell r="H768" t="str">
            <v>高等教育出版社</v>
          </cell>
          <cell r="I768">
            <v>2019.1</v>
          </cell>
          <cell r="J768">
            <v>1</v>
          </cell>
          <cell r="K768">
            <v>58</v>
          </cell>
          <cell r="L768" t="str">
            <v>马工程重点教材</v>
          </cell>
          <cell r="M768" t="str">
            <v>×</v>
          </cell>
          <cell r="N768" t="str">
            <v>√</v>
          </cell>
          <cell r="O768" t="str">
            <v>√</v>
          </cell>
          <cell r="P768" t="str">
            <v>√</v>
          </cell>
          <cell r="Q768" t="str">
            <v>√</v>
          </cell>
          <cell r="R768" t="str">
            <v> </v>
          </cell>
          <cell r="S768" t="str">
            <v> </v>
          </cell>
          <cell r="T768" t="str">
            <v>×</v>
          </cell>
          <cell r="U768" t="str">
            <v>×</v>
          </cell>
          <cell r="V768" t="str">
            <v>×</v>
          </cell>
        </row>
        <row r="769">
          <cell r="B769" t="str">
            <v>西方史学史</v>
          </cell>
          <cell r="C769" t="str">
            <v>历史学类</v>
          </cell>
          <cell r="D769" t="str">
            <v>外国史学史</v>
          </cell>
          <cell r="E769" t="str">
            <v> </v>
          </cell>
          <cell r="F769" t="str">
            <v>978-7-04-050882-6</v>
          </cell>
          <cell r="G769" t="str">
            <v>陈恒</v>
          </cell>
          <cell r="H769" t="str">
            <v>高等教育出版社</v>
          </cell>
          <cell r="I769">
            <v>2019.1</v>
          </cell>
          <cell r="J769">
            <v>1</v>
          </cell>
          <cell r="K769">
            <v>58</v>
          </cell>
          <cell r="L769" t="str">
            <v>马工程重点教材</v>
          </cell>
          <cell r="M769" t="str">
            <v>×</v>
          </cell>
          <cell r="N769" t="str">
            <v>√</v>
          </cell>
          <cell r="O769" t="str">
            <v>√</v>
          </cell>
          <cell r="P769" t="str">
            <v>√</v>
          </cell>
          <cell r="Q769" t="str">
            <v>√</v>
          </cell>
          <cell r="R769" t="str">
            <v> </v>
          </cell>
          <cell r="S769" t="str">
            <v> </v>
          </cell>
          <cell r="T769" t="str">
            <v>×</v>
          </cell>
          <cell r="U769" t="str">
            <v>×</v>
          </cell>
          <cell r="V769" t="str">
            <v>×</v>
          </cell>
        </row>
        <row r="770">
          <cell r="B770" t="str">
            <v>西方史学流派</v>
          </cell>
          <cell r="C770" t="str">
            <v>历史学类</v>
          </cell>
          <cell r="D770" t="str">
            <v>外国史学史</v>
          </cell>
          <cell r="E770" t="str">
            <v> </v>
          </cell>
          <cell r="F770" t="str">
            <v>978-7-04-050882-6</v>
          </cell>
          <cell r="G770" t="str">
            <v>陈恒</v>
          </cell>
          <cell r="H770" t="str">
            <v>高等教育出版社</v>
          </cell>
          <cell r="I770">
            <v>2019.1</v>
          </cell>
          <cell r="J770">
            <v>1</v>
          </cell>
          <cell r="K770">
            <v>58</v>
          </cell>
          <cell r="L770" t="str">
            <v>马工程重点教材</v>
          </cell>
          <cell r="M770" t="str">
            <v>×</v>
          </cell>
          <cell r="N770" t="str">
            <v>√</v>
          </cell>
          <cell r="O770" t="str">
            <v>√</v>
          </cell>
          <cell r="P770" t="str">
            <v>√</v>
          </cell>
          <cell r="Q770" t="str">
            <v>√</v>
          </cell>
          <cell r="R770" t="str">
            <v> </v>
          </cell>
          <cell r="S770" t="str">
            <v> </v>
          </cell>
          <cell r="T770" t="str">
            <v>×</v>
          </cell>
          <cell r="U770" t="str">
            <v>×</v>
          </cell>
          <cell r="V770" t="str">
            <v>×</v>
          </cell>
        </row>
        <row r="771">
          <cell r="B771" t="str">
            <v>西方史学理论与流派</v>
          </cell>
          <cell r="C771" t="str">
            <v>历史学类</v>
          </cell>
          <cell r="D771" t="str">
            <v>外国史学史</v>
          </cell>
          <cell r="E771" t="str">
            <v> </v>
          </cell>
          <cell r="F771" t="str">
            <v>978-7-04-050882-6</v>
          </cell>
          <cell r="G771" t="str">
            <v>陈恒</v>
          </cell>
          <cell r="H771" t="str">
            <v>高等教育出版社</v>
          </cell>
          <cell r="I771">
            <v>2019.1</v>
          </cell>
          <cell r="J771">
            <v>1</v>
          </cell>
          <cell r="K771">
            <v>58</v>
          </cell>
          <cell r="L771" t="str">
            <v>马工程重点教材</v>
          </cell>
          <cell r="M771" t="str">
            <v>×</v>
          </cell>
          <cell r="N771" t="str">
            <v>√</v>
          </cell>
          <cell r="O771" t="str">
            <v>√</v>
          </cell>
          <cell r="P771" t="str">
            <v>√</v>
          </cell>
          <cell r="Q771" t="str">
            <v>√</v>
          </cell>
          <cell r="R771" t="str">
            <v> </v>
          </cell>
          <cell r="S771" t="str">
            <v> </v>
          </cell>
          <cell r="T771" t="str">
            <v>×</v>
          </cell>
          <cell r="U771" t="str">
            <v>×</v>
          </cell>
          <cell r="V771" t="str">
            <v>×</v>
          </cell>
        </row>
        <row r="772">
          <cell r="B772" t="str">
            <v>西方史学史与史学名著导读</v>
          </cell>
          <cell r="C772" t="str">
            <v>历史学类</v>
          </cell>
          <cell r="D772" t="str">
            <v>外国史学史</v>
          </cell>
          <cell r="E772" t="str">
            <v> </v>
          </cell>
          <cell r="F772" t="str">
            <v>978-7-04-050882-6</v>
          </cell>
          <cell r="G772" t="str">
            <v>陈恒</v>
          </cell>
          <cell r="H772" t="str">
            <v>高等教育出版社</v>
          </cell>
          <cell r="I772">
            <v>2019.1</v>
          </cell>
          <cell r="J772">
            <v>1</v>
          </cell>
          <cell r="K772">
            <v>58</v>
          </cell>
          <cell r="L772" t="str">
            <v>马工程重点教材</v>
          </cell>
          <cell r="M772" t="str">
            <v>×</v>
          </cell>
          <cell r="N772" t="str">
            <v>√</v>
          </cell>
          <cell r="O772" t="str">
            <v>√</v>
          </cell>
          <cell r="P772" t="str">
            <v>√</v>
          </cell>
          <cell r="Q772" t="str">
            <v>√</v>
          </cell>
          <cell r="R772" t="str">
            <v> </v>
          </cell>
          <cell r="S772" t="str">
            <v> </v>
          </cell>
          <cell r="T772" t="str">
            <v>×</v>
          </cell>
          <cell r="U772" t="str">
            <v>×</v>
          </cell>
          <cell r="V772" t="str">
            <v>×</v>
          </cell>
        </row>
        <row r="773">
          <cell r="B773" t="str">
            <v>教育学原理</v>
          </cell>
          <cell r="C773" t="str">
            <v>教育学类</v>
          </cell>
          <cell r="D773" t="str">
            <v>教育学原理</v>
          </cell>
          <cell r="E773" t="str">
            <v> </v>
          </cell>
          <cell r="F773" t="str">
            <v>978-7-04-050938-0</v>
          </cell>
          <cell r="G773" t="str">
            <v>项贤明、冯建军、柳海民</v>
          </cell>
          <cell r="H773" t="str">
            <v>高等教育出版社</v>
          </cell>
          <cell r="I773">
            <v>2019.1</v>
          </cell>
          <cell r="J773">
            <v>1</v>
          </cell>
          <cell r="K773">
            <v>43.6</v>
          </cell>
          <cell r="L773" t="str">
            <v>马工程重点教材</v>
          </cell>
          <cell r="M773" t="str">
            <v>×</v>
          </cell>
          <cell r="N773" t="str">
            <v>√</v>
          </cell>
          <cell r="O773" t="str">
            <v>√</v>
          </cell>
          <cell r="P773" t="str">
            <v>√</v>
          </cell>
          <cell r="Q773" t="str">
            <v>√</v>
          </cell>
          <cell r="R773" t="str">
            <v> </v>
          </cell>
          <cell r="S773" t="str">
            <v> </v>
          </cell>
          <cell r="T773" t="str">
            <v>×</v>
          </cell>
          <cell r="U773" t="str">
            <v>×</v>
          </cell>
          <cell r="V773" t="str">
            <v>×</v>
          </cell>
        </row>
        <row r="774">
          <cell r="B774" t="str">
            <v>教育学原理专题</v>
          </cell>
          <cell r="C774" t="str">
            <v>教育学类</v>
          </cell>
          <cell r="D774" t="str">
            <v>教育学原理</v>
          </cell>
          <cell r="E774" t="str">
            <v> </v>
          </cell>
          <cell r="F774" t="str">
            <v>978-7-04-050938-0</v>
          </cell>
          <cell r="G774" t="str">
            <v>项贤明、冯建军、柳海民</v>
          </cell>
          <cell r="H774" t="str">
            <v>高等教育出版社</v>
          </cell>
          <cell r="I774">
            <v>2019.1</v>
          </cell>
          <cell r="J774">
            <v>1</v>
          </cell>
          <cell r="K774">
            <v>43.6</v>
          </cell>
          <cell r="L774" t="str">
            <v>马工程重点教材</v>
          </cell>
          <cell r="M774" t="str">
            <v>×</v>
          </cell>
          <cell r="N774" t="str">
            <v>√</v>
          </cell>
          <cell r="O774" t="str">
            <v>√</v>
          </cell>
          <cell r="P774" t="str">
            <v>√</v>
          </cell>
          <cell r="Q774" t="str">
            <v>√</v>
          </cell>
          <cell r="R774" t="str">
            <v> </v>
          </cell>
          <cell r="S774" t="str">
            <v> </v>
          </cell>
          <cell r="T774" t="str">
            <v>×</v>
          </cell>
          <cell r="U774" t="str">
            <v>×</v>
          </cell>
          <cell r="V774" t="str">
            <v>×</v>
          </cell>
        </row>
        <row r="775">
          <cell r="B775" t="str">
            <v>教育学原理与应用</v>
          </cell>
          <cell r="C775" t="str">
            <v>教育学类</v>
          </cell>
          <cell r="D775" t="str">
            <v>教育学原理</v>
          </cell>
          <cell r="E775" t="str">
            <v> </v>
          </cell>
          <cell r="F775" t="str">
            <v>978-7-04-050938-0</v>
          </cell>
          <cell r="G775" t="str">
            <v>项贤明、冯建军、柳海民</v>
          </cell>
          <cell r="H775" t="str">
            <v>高等教育出版社</v>
          </cell>
          <cell r="I775">
            <v>2019.1</v>
          </cell>
          <cell r="J775">
            <v>1</v>
          </cell>
          <cell r="K775">
            <v>43.6</v>
          </cell>
          <cell r="L775" t="str">
            <v>马工程重点教材</v>
          </cell>
          <cell r="M775" t="str">
            <v>×</v>
          </cell>
          <cell r="N775" t="str">
            <v>√</v>
          </cell>
          <cell r="O775" t="str">
            <v>√</v>
          </cell>
          <cell r="P775" t="str">
            <v>√</v>
          </cell>
          <cell r="Q775" t="str">
            <v>√</v>
          </cell>
          <cell r="R775" t="str">
            <v> </v>
          </cell>
          <cell r="S775" t="str">
            <v> </v>
          </cell>
          <cell r="T775" t="str">
            <v>×</v>
          </cell>
          <cell r="U775" t="str">
            <v>×</v>
          </cell>
          <cell r="V775" t="str">
            <v>×</v>
          </cell>
        </row>
        <row r="776">
          <cell r="B776" t="str">
            <v>教育概论</v>
          </cell>
          <cell r="C776" t="str">
            <v>教育学类</v>
          </cell>
          <cell r="D776" t="str">
            <v>教育学原理</v>
          </cell>
          <cell r="E776" t="str">
            <v> </v>
          </cell>
          <cell r="F776" t="str">
            <v>978-7-04-050938-0</v>
          </cell>
          <cell r="G776" t="str">
            <v>项贤明、冯建军、柳海民</v>
          </cell>
          <cell r="H776" t="str">
            <v>高等教育出版社</v>
          </cell>
          <cell r="I776">
            <v>2019.1</v>
          </cell>
          <cell r="J776">
            <v>1</v>
          </cell>
          <cell r="K776">
            <v>43.6</v>
          </cell>
          <cell r="L776" t="str">
            <v>马工程重点教材</v>
          </cell>
          <cell r="M776" t="str">
            <v>×</v>
          </cell>
          <cell r="N776" t="str">
            <v>√</v>
          </cell>
          <cell r="O776" t="str">
            <v>√</v>
          </cell>
          <cell r="P776" t="str">
            <v>√</v>
          </cell>
          <cell r="Q776" t="str">
            <v>√</v>
          </cell>
          <cell r="R776" t="str">
            <v> </v>
          </cell>
          <cell r="S776" t="str">
            <v> </v>
          </cell>
          <cell r="T776" t="str">
            <v>×</v>
          </cell>
          <cell r="U776" t="str">
            <v>×</v>
          </cell>
          <cell r="V776" t="str">
            <v>×</v>
          </cell>
        </row>
        <row r="777">
          <cell r="B777" t="str">
            <v>教育原理</v>
          </cell>
          <cell r="C777" t="str">
            <v>教育学类</v>
          </cell>
          <cell r="D777" t="str">
            <v>教育学原理</v>
          </cell>
          <cell r="E777" t="str">
            <v> </v>
          </cell>
          <cell r="F777" t="str">
            <v>978-7-04-050938-0</v>
          </cell>
          <cell r="G777" t="str">
            <v>项贤明、冯建军、柳海民</v>
          </cell>
          <cell r="H777" t="str">
            <v>高等教育出版社</v>
          </cell>
          <cell r="I777">
            <v>2019.1</v>
          </cell>
          <cell r="J777">
            <v>1</v>
          </cell>
          <cell r="K777">
            <v>43.6</v>
          </cell>
          <cell r="L777" t="str">
            <v>马工程重点教材</v>
          </cell>
          <cell r="M777" t="str">
            <v>×</v>
          </cell>
          <cell r="N777" t="str">
            <v>√</v>
          </cell>
          <cell r="O777" t="str">
            <v>√</v>
          </cell>
          <cell r="P777" t="str">
            <v>√</v>
          </cell>
          <cell r="Q777" t="str">
            <v>√</v>
          </cell>
          <cell r="R777" t="str">
            <v> </v>
          </cell>
          <cell r="S777" t="str">
            <v> </v>
          </cell>
          <cell r="T777" t="str">
            <v>×</v>
          </cell>
          <cell r="U777" t="str">
            <v>×</v>
          </cell>
          <cell r="V777" t="str">
            <v>×</v>
          </cell>
        </row>
        <row r="778">
          <cell r="B778" t="str">
            <v>教育基本原理</v>
          </cell>
          <cell r="C778" t="str">
            <v>教育学类</v>
          </cell>
          <cell r="D778" t="str">
            <v>教育学原理</v>
          </cell>
          <cell r="E778" t="str">
            <v> </v>
          </cell>
          <cell r="F778" t="str">
            <v>978-7-04-050938-0</v>
          </cell>
          <cell r="G778" t="str">
            <v>项贤明、冯建军、柳海民</v>
          </cell>
          <cell r="H778" t="str">
            <v>高等教育出版社</v>
          </cell>
          <cell r="I778">
            <v>2019.1</v>
          </cell>
          <cell r="J778">
            <v>1</v>
          </cell>
          <cell r="K778">
            <v>43.6</v>
          </cell>
          <cell r="L778" t="str">
            <v>马工程重点教材</v>
          </cell>
          <cell r="M778" t="str">
            <v>×</v>
          </cell>
          <cell r="N778" t="str">
            <v>√</v>
          </cell>
          <cell r="O778" t="str">
            <v>√</v>
          </cell>
          <cell r="P778" t="str">
            <v>√</v>
          </cell>
          <cell r="Q778" t="str">
            <v>√</v>
          </cell>
          <cell r="R778" t="str">
            <v> </v>
          </cell>
          <cell r="S778" t="str">
            <v> </v>
          </cell>
          <cell r="T778" t="str">
            <v>×</v>
          </cell>
          <cell r="U778" t="str">
            <v>×</v>
          </cell>
          <cell r="V778" t="str">
            <v>×</v>
          </cell>
        </row>
        <row r="779">
          <cell r="B779" t="str">
            <v>教育学基本原理</v>
          </cell>
          <cell r="C779" t="str">
            <v>教育学类</v>
          </cell>
          <cell r="D779" t="str">
            <v>教育学原理</v>
          </cell>
          <cell r="E779" t="str">
            <v> </v>
          </cell>
          <cell r="F779" t="str">
            <v>978-7-04-050938-0</v>
          </cell>
          <cell r="G779" t="str">
            <v>项贤明、冯建军、柳海民</v>
          </cell>
          <cell r="H779" t="str">
            <v>高等教育出版社</v>
          </cell>
          <cell r="I779">
            <v>2019.1</v>
          </cell>
          <cell r="J779">
            <v>1</v>
          </cell>
          <cell r="K779">
            <v>43.6</v>
          </cell>
          <cell r="L779" t="str">
            <v>马工程重点教材</v>
          </cell>
          <cell r="M779" t="str">
            <v>×</v>
          </cell>
          <cell r="N779" t="str">
            <v>√</v>
          </cell>
          <cell r="O779" t="str">
            <v>√</v>
          </cell>
          <cell r="P779" t="str">
            <v>√</v>
          </cell>
          <cell r="Q779" t="str">
            <v>√</v>
          </cell>
          <cell r="R779" t="str">
            <v> </v>
          </cell>
          <cell r="S779" t="str">
            <v> </v>
          </cell>
          <cell r="T779" t="str">
            <v>×</v>
          </cell>
          <cell r="U779" t="str">
            <v>×</v>
          </cell>
          <cell r="V779" t="str">
            <v>×</v>
          </cell>
        </row>
        <row r="780">
          <cell r="B780" t="str">
            <v>教育学基础</v>
          </cell>
          <cell r="C780" t="str">
            <v>教育学类</v>
          </cell>
          <cell r="D780" t="str">
            <v>教育学原理</v>
          </cell>
          <cell r="E780" t="str">
            <v> </v>
          </cell>
          <cell r="F780" t="str">
            <v>978-7-04-050938-0</v>
          </cell>
          <cell r="G780" t="str">
            <v>项贤明、冯建军、柳海民</v>
          </cell>
          <cell r="H780" t="str">
            <v>高等教育出版社</v>
          </cell>
          <cell r="I780">
            <v>2019.1</v>
          </cell>
          <cell r="J780">
            <v>1</v>
          </cell>
          <cell r="K780">
            <v>43.6</v>
          </cell>
          <cell r="L780" t="str">
            <v>马工程重点教材</v>
          </cell>
          <cell r="M780" t="str">
            <v>×</v>
          </cell>
          <cell r="N780" t="str">
            <v>√</v>
          </cell>
          <cell r="O780" t="str">
            <v>√</v>
          </cell>
          <cell r="P780" t="str">
            <v>√</v>
          </cell>
          <cell r="Q780" t="str">
            <v>√</v>
          </cell>
          <cell r="R780" t="str">
            <v> </v>
          </cell>
          <cell r="S780" t="str">
            <v> </v>
          </cell>
          <cell r="T780" t="str">
            <v>×</v>
          </cell>
          <cell r="U780" t="str">
            <v>×</v>
          </cell>
          <cell r="V780" t="str">
            <v>×</v>
          </cell>
        </row>
        <row r="781">
          <cell r="B781" t="str">
            <v>教育学</v>
          </cell>
          <cell r="C781" t="str">
            <v>教育学类</v>
          </cell>
          <cell r="D781" t="str">
            <v>教育学原理</v>
          </cell>
          <cell r="E781" t="str">
            <v> </v>
          </cell>
          <cell r="F781" t="str">
            <v>978-7-04-050938-0</v>
          </cell>
          <cell r="G781" t="str">
            <v>项贤明、冯建军、柳海民</v>
          </cell>
          <cell r="H781" t="str">
            <v>高等教育出版社</v>
          </cell>
          <cell r="I781">
            <v>2019.1</v>
          </cell>
          <cell r="J781">
            <v>1</v>
          </cell>
          <cell r="K781">
            <v>43.6</v>
          </cell>
          <cell r="L781" t="str">
            <v>马工程重点教材</v>
          </cell>
          <cell r="M781" t="str">
            <v>×</v>
          </cell>
          <cell r="N781" t="str">
            <v>√</v>
          </cell>
          <cell r="O781" t="str">
            <v>√</v>
          </cell>
          <cell r="P781" t="str">
            <v>√</v>
          </cell>
          <cell r="Q781" t="str">
            <v>√</v>
          </cell>
          <cell r="R781" t="str">
            <v> </v>
          </cell>
          <cell r="S781" t="str">
            <v> </v>
          </cell>
          <cell r="T781" t="str">
            <v>×</v>
          </cell>
          <cell r="U781" t="str">
            <v>×</v>
          </cell>
          <cell r="V781" t="str">
            <v>×</v>
          </cell>
        </row>
        <row r="782">
          <cell r="B782" t="str">
            <v>当代教育学</v>
          </cell>
          <cell r="C782" t="str">
            <v>教育学类</v>
          </cell>
          <cell r="D782" t="str">
            <v>教育学原理</v>
          </cell>
          <cell r="E782" t="str">
            <v> </v>
          </cell>
          <cell r="F782" t="str">
            <v>978-7-04-050938-0</v>
          </cell>
          <cell r="G782" t="str">
            <v>项贤明、冯建军、柳海民</v>
          </cell>
          <cell r="H782" t="str">
            <v>高等教育出版社</v>
          </cell>
          <cell r="I782">
            <v>2019.1</v>
          </cell>
          <cell r="J782">
            <v>1</v>
          </cell>
          <cell r="K782">
            <v>43.6</v>
          </cell>
          <cell r="L782" t="str">
            <v>马工程重点教材</v>
          </cell>
          <cell r="M782" t="str">
            <v>×</v>
          </cell>
          <cell r="N782" t="str">
            <v>√</v>
          </cell>
          <cell r="O782" t="str">
            <v>√</v>
          </cell>
          <cell r="P782" t="str">
            <v>√</v>
          </cell>
          <cell r="Q782" t="str">
            <v>√</v>
          </cell>
          <cell r="R782" t="str">
            <v> </v>
          </cell>
          <cell r="S782" t="str">
            <v> </v>
          </cell>
          <cell r="T782" t="str">
            <v>×</v>
          </cell>
          <cell r="U782" t="str">
            <v>×</v>
          </cell>
          <cell r="V782" t="str">
            <v>×</v>
          </cell>
        </row>
        <row r="783">
          <cell r="B783" t="str">
            <v>普通教育学</v>
          </cell>
          <cell r="C783" t="str">
            <v>教育学类</v>
          </cell>
          <cell r="D783" t="str">
            <v>教育学原理</v>
          </cell>
          <cell r="E783" t="str">
            <v> </v>
          </cell>
          <cell r="F783" t="str">
            <v>978-7-04-050938-0</v>
          </cell>
          <cell r="G783" t="str">
            <v>项贤明、冯建军、柳海民</v>
          </cell>
          <cell r="H783" t="str">
            <v>高等教育出版社</v>
          </cell>
          <cell r="I783">
            <v>2019.1</v>
          </cell>
          <cell r="J783">
            <v>1</v>
          </cell>
          <cell r="K783">
            <v>43.6</v>
          </cell>
          <cell r="L783" t="str">
            <v>马工程重点教材</v>
          </cell>
          <cell r="M783" t="str">
            <v>×</v>
          </cell>
          <cell r="N783" t="str">
            <v>√</v>
          </cell>
          <cell r="O783" t="str">
            <v>√</v>
          </cell>
          <cell r="P783" t="str">
            <v>√</v>
          </cell>
          <cell r="Q783" t="str">
            <v>√</v>
          </cell>
          <cell r="R783" t="str">
            <v> </v>
          </cell>
          <cell r="S783" t="str">
            <v> </v>
          </cell>
          <cell r="T783" t="str">
            <v>×</v>
          </cell>
          <cell r="U783" t="str">
            <v>×</v>
          </cell>
          <cell r="V783" t="str">
            <v>×</v>
          </cell>
        </row>
        <row r="784">
          <cell r="B784" t="str">
            <v>中小学教育原理</v>
          </cell>
          <cell r="C784" t="str">
            <v>教育学类</v>
          </cell>
          <cell r="D784" t="str">
            <v>教育学原理</v>
          </cell>
          <cell r="E784" t="str">
            <v> </v>
          </cell>
          <cell r="F784" t="str">
            <v>978-7-04-050938-0</v>
          </cell>
          <cell r="G784" t="str">
            <v>项贤明、冯建军、柳海民</v>
          </cell>
          <cell r="H784" t="str">
            <v>高等教育出版社</v>
          </cell>
          <cell r="I784">
            <v>2019.1</v>
          </cell>
          <cell r="J784">
            <v>1</v>
          </cell>
          <cell r="K784">
            <v>43.6</v>
          </cell>
          <cell r="L784" t="str">
            <v>马工程重点教材</v>
          </cell>
          <cell r="M784" t="str">
            <v>×</v>
          </cell>
          <cell r="N784" t="str">
            <v>√</v>
          </cell>
          <cell r="O784" t="str">
            <v>√</v>
          </cell>
          <cell r="P784" t="str">
            <v>√</v>
          </cell>
          <cell r="Q784" t="str">
            <v>√</v>
          </cell>
          <cell r="R784" t="str">
            <v> </v>
          </cell>
          <cell r="S784" t="str">
            <v> </v>
          </cell>
          <cell r="T784" t="str">
            <v>×</v>
          </cell>
          <cell r="U784" t="str">
            <v>×</v>
          </cell>
          <cell r="V784" t="str">
            <v>×</v>
          </cell>
        </row>
        <row r="785">
          <cell r="B785" t="str">
            <v>教育学导论</v>
          </cell>
          <cell r="C785" t="str">
            <v>教育学类</v>
          </cell>
          <cell r="D785" t="str">
            <v>教育学原理</v>
          </cell>
          <cell r="E785" t="str">
            <v> </v>
          </cell>
          <cell r="F785" t="str">
            <v>978-7-04-050938-0</v>
          </cell>
          <cell r="G785" t="str">
            <v>项贤明、冯建军、柳海民</v>
          </cell>
          <cell r="H785" t="str">
            <v>高等教育出版社</v>
          </cell>
          <cell r="I785">
            <v>2019.1</v>
          </cell>
          <cell r="J785">
            <v>1</v>
          </cell>
          <cell r="K785">
            <v>43.6</v>
          </cell>
          <cell r="L785" t="str">
            <v>马工程重点教材</v>
          </cell>
          <cell r="M785" t="str">
            <v>×</v>
          </cell>
          <cell r="N785" t="str">
            <v>√</v>
          </cell>
          <cell r="O785" t="str">
            <v>√</v>
          </cell>
          <cell r="P785" t="str">
            <v>√</v>
          </cell>
          <cell r="Q785" t="str">
            <v>√</v>
          </cell>
          <cell r="R785" t="str">
            <v> </v>
          </cell>
          <cell r="S785" t="str">
            <v> </v>
          </cell>
          <cell r="T785" t="str">
            <v>×</v>
          </cell>
          <cell r="U785" t="str">
            <v>×</v>
          </cell>
          <cell r="V785" t="str">
            <v>×</v>
          </cell>
        </row>
        <row r="786">
          <cell r="B786" t="str">
            <v>现代教育学</v>
          </cell>
          <cell r="C786" t="str">
            <v>教育学类</v>
          </cell>
          <cell r="D786" t="str">
            <v>教育学原理</v>
          </cell>
          <cell r="E786" t="str">
            <v> </v>
          </cell>
          <cell r="F786" t="str">
            <v>978-7-04-050938-0</v>
          </cell>
          <cell r="G786" t="str">
            <v>项贤明、冯建军、柳海民</v>
          </cell>
          <cell r="H786" t="str">
            <v>高等教育出版社</v>
          </cell>
          <cell r="I786">
            <v>2019.1</v>
          </cell>
          <cell r="J786">
            <v>1</v>
          </cell>
          <cell r="K786">
            <v>43.6</v>
          </cell>
          <cell r="L786" t="str">
            <v>马工程重点教材</v>
          </cell>
          <cell r="M786" t="str">
            <v>×</v>
          </cell>
          <cell r="N786" t="str">
            <v>√</v>
          </cell>
          <cell r="O786" t="str">
            <v>√</v>
          </cell>
          <cell r="P786" t="str">
            <v>√</v>
          </cell>
          <cell r="Q786" t="str">
            <v>√</v>
          </cell>
          <cell r="R786" t="str">
            <v> </v>
          </cell>
          <cell r="S786" t="str">
            <v> </v>
          </cell>
          <cell r="T786" t="str">
            <v>×</v>
          </cell>
          <cell r="U786" t="str">
            <v>×</v>
          </cell>
          <cell r="V786" t="str">
            <v>×</v>
          </cell>
        </row>
        <row r="787">
          <cell r="B787" t="str">
            <v>国际政治学概论</v>
          </cell>
          <cell r="C787" t="str">
            <v>政治学类</v>
          </cell>
          <cell r="D787" t="str">
            <v>国际政治学</v>
          </cell>
          <cell r="E787" t="str">
            <v> </v>
          </cell>
          <cell r="F787" t="str">
            <v>978-7-04-050728-7</v>
          </cell>
          <cell r="G787" t="str">
            <v>陈岳、门洪华、刘清才</v>
          </cell>
          <cell r="H787" t="str">
            <v>高等教育出版社</v>
          </cell>
          <cell r="I787">
            <v>2019.1</v>
          </cell>
          <cell r="J787">
            <v>1</v>
          </cell>
          <cell r="K787">
            <v>31.9</v>
          </cell>
          <cell r="L787" t="str">
            <v>马工程重点教材</v>
          </cell>
          <cell r="M787" t="str">
            <v>×</v>
          </cell>
          <cell r="N787" t="str">
            <v>√</v>
          </cell>
          <cell r="O787" t="str">
            <v>√</v>
          </cell>
          <cell r="P787" t="str">
            <v>√</v>
          </cell>
          <cell r="Q787" t="str">
            <v>√</v>
          </cell>
          <cell r="R787" t="str">
            <v> </v>
          </cell>
          <cell r="S787" t="str">
            <v> </v>
          </cell>
          <cell r="T787" t="str">
            <v>×</v>
          </cell>
          <cell r="U787" t="str">
            <v>×</v>
          </cell>
          <cell r="V787" t="str">
            <v>×</v>
          </cell>
        </row>
        <row r="788">
          <cell r="B788" t="str">
            <v>国际政治学</v>
          </cell>
          <cell r="C788" t="str">
            <v>政治学类</v>
          </cell>
          <cell r="D788" t="str">
            <v>国际政治学</v>
          </cell>
          <cell r="E788" t="str">
            <v> </v>
          </cell>
          <cell r="F788" t="str">
            <v>978-7-04-050728-7</v>
          </cell>
          <cell r="G788" t="str">
            <v>陈岳、门洪华、刘清才</v>
          </cell>
          <cell r="H788" t="str">
            <v>高等教育出版社</v>
          </cell>
          <cell r="I788">
            <v>2019.1</v>
          </cell>
          <cell r="J788">
            <v>1</v>
          </cell>
          <cell r="K788">
            <v>31.9</v>
          </cell>
          <cell r="L788" t="str">
            <v>马工程重点教材</v>
          </cell>
          <cell r="M788" t="str">
            <v>×</v>
          </cell>
          <cell r="N788" t="str">
            <v>√</v>
          </cell>
          <cell r="O788" t="str">
            <v>√</v>
          </cell>
          <cell r="P788" t="str">
            <v>√</v>
          </cell>
          <cell r="Q788" t="str">
            <v>√</v>
          </cell>
          <cell r="R788" t="str">
            <v> </v>
          </cell>
          <cell r="S788" t="str">
            <v> </v>
          </cell>
          <cell r="T788" t="str">
            <v>×</v>
          </cell>
          <cell r="U788" t="str">
            <v>×</v>
          </cell>
          <cell r="V788" t="str">
            <v>×</v>
          </cell>
        </row>
        <row r="789">
          <cell r="B789" t="str">
            <v>国际政治学导论</v>
          </cell>
          <cell r="C789" t="str">
            <v>政治学类</v>
          </cell>
          <cell r="D789" t="str">
            <v>国际政治学</v>
          </cell>
          <cell r="E789" t="str">
            <v> </v>
          </cell>
          <cell r="F789" t="str">
            <v>978-7-04-050728-7</v>
          </cell>
          <cell r="G789" t="str">
            <v>陈岳、门洪华、刘清才</v>
          </cell>
          <cell r="H789" t="str">
            <v>高等教育出版社</v>
          </cell>
          <cell r="I789">
            <v>2019.1</v>
          </cell>
          <cell r="J789">
            <v>1</v>
          </cell>
          <cell r="K789">
            <v>31.9</v>
          </cell>
          <cell r="L789" t="str">
            <v>马工程重点教材</v>
          </cell>
          <cell r="M789" t="str">
            <v>×</v>
          </cell>
          <cell r="N789" t="str">
            <v>√</v>
          </cell>
          <cell r="O789" t="str">
            <v>√</v>
          </cell>
          <cell r="P789" t="str">
            <v>√</v>
          </cell>
          <cell r="Q789" t="str">
            <v>√</v>
          </cell>
          <cell r="R789" t="str">
            <v> </v>
          </cell>
          <cell r="S789" t="str">
            <v> </v>
          </cell>
          <cell r="T789" t="str">
            <v>×</v>
          </cell>
          <cell r="U789" t="str">
            <v>×</v>
          </cell>
          <cell r="V789" t="str">
            <v>×</v>
          </cell>
        </row>
        <row r="790">
          <cell r="B790" t="str">
            <v>国际政治学原理</v>
          </cell>
          <cell r="C790" t="str">
            <v>政治学类</v>
          </cell>
          <cell r="D790" t="str">
            <v>国际政治学</v>
          </cell>
          <cell r="E790" t="str">
            <v> </v>
          </cell>
          <cell r="F790" t="str">
            <v>978-7-04-050728-7</v>
          </cell>
          <cell r="G790" t="str">
            <v>陈岳、门洪华、刘清才</v>
          </cell>
          <cell r="H790" t="str">
            <v>高等教育出版社</v>
          </cell>
          <cell r="I790">
            <v>2019.1</v>
          </cell>
          <cell r="J790">
            <v>1</v>
          </cell>
          <cell r="K790">
            <v>31.9</v>
          </cell>
          <cell r="L790" t="str">
            <v>马工程重点教材</v>
          </cell>
          <cell r="M790" t="str">
            <v>×</v>
          </cell>
          <cell r="N790" t="str">
            <v>√</v>
          </cell>
          <cell r="O790" t="str">
            <v>√</v>
          </cell>
          <cell r="P790" t="str">
            <v>√</v>
          </cell>
          <cell r="Q790" t="str">
            <v>√</v>
          </cell>
          <cell r="R790" t="str">
            <v> </v>
          </cell>
          <cell r="S790" t="str">
            <v> </v>
          </cell>
          <cell r="T790" t="str">
            <v>×</v>
          </cell>
          <cell r="U790" t="str">
            <v>×</v>
          </cell>
          <cell r="V790" t="str">
            <v>×</v>
          </cell>
        </row>
        <row r="791">
          <cell r="B791" t="str">
            <v>博物馆学概论</v>
          </cell>
          <cell r="C791" t="str">
            <v>历史学类</v>
          </cell>
          <cell r="D791" t="str">
            <v>博物馆学概论</v>
          </cell>
          <cell r="E791" t="str">
            <v> </v>
          </cell>
          <cell r="F791" t="str">
            <v>978-7-04-050853-6</v>
          </cell>
          <cell r="G791" t="str">
            <v>陈红京</v>
          </cell>
          <cell r="H791" t="str">
            <v>高等教育出版社</v>
          </cell>
          <cell r="I791">
            <v>2019.1</v>
          </cell>
          <cell r="J791">
            <v>1</v>
          </cell>
          <cell r="K791">
            <v>37</v>
          </cell>
          <cell r="L791" t="str">
            <v>马工程重点教材</v>
          </cell>
          <cell r="M791" t="str">
            <v>×</v>
          </cell>
          <cell r="N791" t="str">
            <v>√</v>
          </cell>
          <cell r="O791" t="str">
            <v>√</v>
          </cell>
          <cell r="P791" t="str">
            <v>√</v>
          </cell>
          <cell r="Q791" t="str">
            <v>√</v>
          </cell>
          <cell r="R791" t="str">
            <v> </v>
          </cell>
          <cell r="S791" t="str">
            <v> </v>
          </cell>
          <cell r="T791" t="str">
            <v>×</v>
          </cell>
          <cell r="U791" t="str">
            <v>×</v>
          </cell>
          <cell r="V791" t="str">
            <v>×</v>
          </cell>
        </row>
        <row r="792">
          <cell r="B792" t="str">
            <v>博物馆学基础</v>
          </cell>
          <cell r="C792" t="str">
            <v>历史学类</v>
          </cell>
          <cell r="D792" t="str">
            <v>博物馆学概论</v>
          </cell>
          <cell r="E792" t="str">
            <v> </v>
          </cell>
          <cell r="F792" t="str">
            <v>978-7-04-050853-6</v>
          </cell>
          <cell r="G792" t="str">
            <v>陈红京</v>
          </cell>
          <cell r="H792" t="str">
            <v>高等教育出版社</v>
          </cell>
          <cell r="I792">
            <v>2019.1</v>
          </cell>
          <cell r="J792">
            <v>1</v>
          </cell>
          <cell r="K792">
            <v>37</v>
          </cell>
          <cell r="L792" t="str">
            <v>马工程重点教材</v>
          </cell>
          <cell r="M792" t="str">
            <v>×</v>
          </cell>
          <cell r="N792" t="str">
            <v>√</v>
          </cell>
          <cell r="O792" t="str">
            <v>√</v>
          </cell>
          <cell r="P792" t="str">
            <v>√</v>
          </cell>
          <cell r="Q792" t="str">
            <v>√</v>
          </cell>
          <cell r="R792" t="str">
            <v> </v>
          </cell>
          <cell r="S792" t="str">
            <v> </v>
          </cell>
          <cell r="T792" t="str">
            <v>×</v>
          </cell>
          <cell r="U792" t="str">
            <v>×</v>
          </cell>
          <cell r="V792" t="str">
            <v>×</v>
          </cell>
        </row>
        <row r="793">
          <cell r="B793" t="str">
            <v>考古与博物馆学</v>
          </cell>
          <cell r="C793" t="str">
            <v>历史学类</v>
          </cell>
          <cell r="D793" t="str">
            <v>博物馆学概论</v>
          </cell>
          <cell r="E793" t="str">
            <v> </v>
          </cell>
          <cell r="F793" t="str">
            <v>978-7-04-050853-6</v>
          </cell>
          <cell r="G793" t="str">
            <v>陈红京</v>
          </cell>
          <cell r="H793" t="str">
            <v>高等教育出版社</v>
          </cell>
          <cell r="I793">
            <v>2019.1</v>
          </cell>
          <cell r="J793">
            <v>1</v>
          </cell>
          <cell r="K793">
            <v>37</v>
          </cell>
          <cell r="L793" t="str">
            <v>马工程重点教材</v>
          </cell>
          <cell r="M793" t="str">
            <v>×</v>
          </cell>
          <cell r="N793" t="str">
            <v>√</v>
          </cell>
          <cell r="O793" t="str">
            <v>√</v>
          </cell>
          <cell r="P793" t="str">
            <v>√</v>
          </cell>
          <cell r="Q793" t="str">
            <v>√</v>
          </cell>
          <cell r="R793" t="str">
            <v> </v>
          </cell>
          <cell r="S793" t="str">
            <v> </v>
          </cell>
          <cell r="T793" t="str">
            <v>×</v>
          </cell>
          <cell r="U793" t="str">
            <v>×</v>
          </cell>
          <cell r="V793" t="str">
            <v>×</v>
          </cell>
        </row>
        <row r="794">
          <cell r="B794" t="str">
            <v>中外舞蹈史及作品鉴赏</v>
          </cell>
          <cell r="C794" t="str">
            <v>艺术学类</v>
          </cell>
          <cell r="D794" t="str">
            <v>中国舞蹈史</v>
          </cell>
          <cell r="E794" t="str">
            <v> </v>
          </cell>
          <cell r="F794" t="str">
            <v>978-7-04-051068-3</v>
          </cell>
          <cell r="G794" t="str">
            <v>袁禾、郑慧慧</v>
          </cell>
          <cell r="H794" t="str">
            <v>高等教育出版社</v>
          </cell>
          <cell r="I794">
            <v>2019.3</v>
          </cell>
          <cell r="J794">
            <v>1</v>
          </cell>
          <cell r="K794">
            <v>65</v>
          </cell>
          <cell r="L794" t="str">
            <v>马工程重点教材</v>
          </cell>
          <cell r="M794" t="str">
            <v>×</v>
          </cell>
          <cell r="N794" t="str">
            <v>√</v>
          </cell>
          <cell r="O794" t="str">
            <v>√</v>
          </cell>
          <cell r="P794" t="str">
            <v>√</v>
          </cell>
          <cell r="Q794" t="str">
            <v>√</v>
          </cell>
          <cell r="R794" t="str">
            <v> </v>
          </cell>
          <cell r="S794" t="str">
            <v> </v>
          </cell>
          <cell r="T794" t="str">
            <v>×</v>
          </cell>
          <cell r="U794" t="str">
            <v>×</v>
          </cell>
          <cell r="V794" t="str">
            <v>×</v>
          </cell>
        </row>
        <row r="795">
          <cell r="B795" t="str">
            <v>中外舞蹈史</v>
          </cell>
          <cell r="C795" t="str">
            <v>艺术学类</v>
          </cell>
          <cell r="D795" t="str">
            <v>中国舞蹈史</v>
          </cell>
          <cell r="E795" t="str">
            <v> </v>
          </cell>
          <cell r="F795" t="str">
            <v>978-7-04-051068-3</v>
          </cell>
          <cell r="G795" t="str">
            <v>袁禾、郑慧慧</v>
          </cell>
          <cell r="H795" t="str">
            <v>高等教育出版社</v>
          </cell>
          <cell r="I795">
            <v>2019.3</v>
          </cell>
          <cell r="J795">
            <v>1</v>
          </cell>
          <cell r="K795">
            <v>65</v>
          </cell>
          <cell r="L795" t="str">
            <v>马工程重点教材</v>
          </cell>
          <cell r="M795" t="str">
            <v>×</v>
          </cell>
          <cell r="N795" t="str">
            <v>√</v>
          </cell>
          <cell r="O795" t="str">
            <v>√</v>
          </cell>
          <cell r="P795" t="str">
            <v>√</v>
          </cell>
          <cell r="Q795" t="str">
            <v>√</v>
          </cell>
          <cell r="R795" t="str">
            <v> </v>
          </cell>
          <cell r="S795" t="str">
            <v> </v>
          </cell>
          <cell r="T795" t="str">
            <v>×</v>
          </cell>
          <cell r="U795" t="str">
            <v>×</v>
          </cell>
          <cell r="V795" t="str">
            <v>×</v>
          </cell>
        </row>
        <row r="796">
          <cell r="B796" t="str">
            <v>舞蹈发展史与作品赏析</v>
          </cell>
          <cell r="C796" t="str">
            <v>艺术学类</v>
          </cell>
          <cell r="D796" t="str">
            <v>中国舞蹈史</v>
          </cell>
          <cell r="E796" t="str">
            <v> </v>
          </cell>
          <cell r="F796" t="str">
            <v>978-7-04-051068-3</v>
          </cell>
          <cell r="G796" t="str">
            <v>袁禾、郑慧慧</v>
          </cell>
          <cell r="H796" t="str">
            <v>高等教育出版社</v>
          </cell>
          <cell r="I796">
            <v>2019.3</v>
          </cell>
          <cell r="J796">
            <v>1</v>
          </cell>
          <cell r="K796">
            <v>65</v>
          </cell>
          <cell r="L796" t="str">
            <v>马工程重点教材</v>
          </cell>
          <cell r="M796" t="str">
            <v>×</v>
          </cell>
          <cell r="N796" t="str">
            <v>√</v>
          </cell>
          <cell r="O796" t="str">
            <v>√</v>
          </cell>
          <cell r="P796" t="str">
            <v>√</v>
          </cell>
          <cell r="Q796" t="str">
            <v>√</v>
          </cell>
          <cell r="R796" t="str">
            <v> </v>
          </cell>
          <cell r="S796" t="str">
            <v> </v>
          </cell>
          <cell r="T796" t="str">
            <v>×</v>
          </cell>
          <cell r="U796" t="str">
            <v>×</v>
          </cell>
          <cell r="V796" t="str">
            <v>×</v>
          </cell>
        </row>
        <row r="797">
          <cell r="B797" t="str">
            <v>舞蹈简史</v>
          </cell>
          <cell r="C797" t="str">
            <v>艺术学类</v>
          </cell>
          <cell r="D797" t="str">
            <v>中国舞蹈史</v>
          </cell>
          <cell r="E797" t="str">
            <v> </v>
          </cell>
          <cell r="F797" t="str">
            <v>978-7-04-051068-3</v>
          </cell>
          <cell r="G797" t="str">
            <v>袁禾、郑慧慧</v>
          </cell>
          <cell r="H797" t="str">
            <v>高等教育出版社</v>
          </cell>
          <cell r="I797">
            <v>2019.3</v>
          </cell>
          <cell r="J797">
            <v>1</v>
          </cell>
          <cell r="K797">
            <v>65</v>
          </cell>
          <cell r="L797" t="str">
            <v>马工程重点教材</v>
          </cell>
          <cell r="M797" t="str">
            <v>×</v>
          </cell>
          <cell r="N797" t="str">
            <v>√</v>
          </cell>
          <cell r="O797" t="str">
            <v>√</v>
          </cell>
          <cell r="P797" t="str">
            <v>√</v>
          </cell>
          <cell r="Q797" t="str">
            <v>√</v>
          </cell>
          <cell r="R797" t="str">
            <v> </v>
          </cell>
          <cell r="S797" t="str">
            <v> </v>
          </cell>
          <cell r="T797" t="str">
            <v>×</v>
          </cell>
          <cell r="U797" t="str">
            <v>×</v>
          </cell>
          <cell r="V797" t="str">
            <v>×</v>
          </cell>
        </row>
        <row r="798">
          <cell r="B798" t="str">
            <v>舞蹈简史与欣赏</v>
          </cell>
          <cell r="C798" t="str">
            <v>艺术学类</v>
          </cell>
          <cell r="D798" t="str">
            <v>中国舞蹈史</v>
          </cell>
          <cell r="E798" t="str">
            <v> </v>
          </cell>
          <cell r="F798" t="str">
            <v>978-7-04-051068-3</v>
          </cell>
          <cell r="G798" t="str">
            <v>袁禾、郑慧慧</v>
          </cell>
          <cell r="H798" t="str">
            <v>高等教育出版社</v>
          </cell>
          <cell r="I798">
            <v>2019.3</v>
          </cell>
          <cell r="J798">
            <v>1</v>
          </cell>
          <cell r="K798">
            <v>65</v>
          </cell>
          <cell r="L798" t="str">
            <v>马工程重点教材</v>
          </cell>
          <cell r="M798" t="str">
            <v>×</v>
          </cell>
          <cell r="N798" t="str">
            <v>√</v>
          </cell>
          <cell r="O798" t="str">
            <v>√</v>
          </cell>
          <cell r="P798" t="str">
            <v>√</v>
          </cell>
          <cell r="Q798" t="str">
            <v>√</v>
          </cell>
          <cell r="R798" t="str">
            <v> </v>
          </cell>
          <cell r="S798" t="str">
            <v> </v>
          </cell>
          <cell r="T798" t="str">
            <v>×</v>
          </cell>
          <cell r="U798" t="str">
            <v>×</v>
          </cell>
          <cell r="V798" t="str">
            <v>×</v>
          </cell>
        </row>
        <row r="799">
          <cell r="B799" t="str">
            <v>舞蹈史</v>
          </cell>
          <cell r="C799" t="str">
            <v>艺术学类</v>
          </cell>
          <cell r="D799" t="str">
            <v>中国舞蹈史</v>
          </cell>
          <cell r="E799" t="str">
            <v> </v>
          </cell>
          <cell r="F799" t="str">
            <v>978-7-04-051068-3</v>
          </cell>
          <cell r="G799" t="str">
            <v>袁禾、郑慧慧</v>
          </cell>
          <cell r="H799" t="str">
            <v>高等教育出版社</v>
          </cell>
          <cell r="I799">
            <v>2019.3</v>
          </cell>
          <cell r="J799">
            <v>1</v>
          </cell>
          <cell r="K799">
            <v>65</v>
          </cell>
          <cell r="L799" t="str">
            <v>马工程重点教材</v>
          </cell>
          <cell r="M799" t="str">
            <v>×</v>
          </cell>
          <cell r="N799" t="str">
            <v>√</v>
          </cell>
          <cell r="O799" t="str">
            <v>√</v>
          </cell>
          <cell r="P799" t="str">
            <v>√</v>
          </cell>
          <cell r="Q799" t="str">
            <v>√</v>
          </cell>
          <cell r="R799" t="str">
            <v> </v>
          </cell>
          <cell r="S799" t="str">
            <v> </v>
          </cell>
          <cell r="T799" t="str">
            <v>×</v>
          </cell>
          <cell r="U799" t="str">
            <v>×</v>
          </cell>
          <cell r="V799" t="str">
            <v>×</v>
          </cell>
        </row>
        <row r="800">
          <cell r="B800" t="str">
            <v>舞蹈史论</v>
          </cell>
          <cell r="C800" t="str">
            <v>艺术学类</v>
          </cell>
          <cell r="D800" t="str">
            <v>中国舞蹈史</v>
          </cell>
          <cell r="E800" t="str">
            <v> </v>
          </cell>
          <cell r="F800" t="str">
            <v>978-7-04-051068-3</v>
          </cell>
          <cell r="G800" t="str">
            <v>袁禾、郑慧慧</v>
          </cell>
          <cell r="H800" t="str">
            <v>高等教育出版社</v>
          </cell>
          <cell r="I800">
            <v>2019.3</v>
          </cell>
          <cell r="J800">
            <v>1</v>
          </cell>
          <cell r="K800">
            <v>65</v>
          </cell>
          <cell r="L800" t="str">
            <v>马工程重点教材</v>
          </cell>
          <cell r="M800" t="str">
            <v>×</v>
          </cell>
          <cell r="N800" t="str">
            <v>√</v>
          </cell>
          <cell r="O800" t="str">
            <v>√</v>
          </cell>
          <cell r="P800" t="str">
            <v>√</v>
          </cell>
          <cell r="Q800" t="str">
            <v>√</v>
          </cell>
          <cell r="R800" t="str">
            <v> </v>
          </cell>
          <cell r="S800" t="str">
            <v> </v>
          </cell>
          <cell r="T800" t="str">
            <v>×</v>
          </cell>
          <cell r="U800" t="str">
            <v>×</v>
          </cell>
          <cell r="V800" t="str">
            <v>×</v>
          </cell>
        </row>
        <row r="801">
          <cell r="B801" t="str">
            <v>舞蹈史与作品鉴赏</v>
          </cell>
          <cell r="C801" t="str">
            <v>艺术学类</v>
          </cell>
          <cell r="D801" t="str">
            <v>中国舞蹈史</v>
          </cell>
          <cell r="E801" t="str">
            <v> </v>
          </cell>
          <cell r="F801" t="str">
            <v>978-7-04-051068-3</v>
          </cell>
          <cell r="G801" t="str">
            <v>袁禾、郑慧慧</v>
          </cell>
          <cell r="H801" t="str">
            <v>高等教育出版社</v>
          </cell>
          <cell r="I801">
            <v>2019.3</v>
          </cell>
          <cell r="J801">
            <v>1</v>
          </cell>
          <cell r="K801">
            <v>65</v>
          </cell>
          <cell r="L801" t="str">
            <v>马工程重点教材</v>
          </cell>
          <cell r="M801" t="str">
            <v>×</v>
          </cell>
          <cell r="N801" t="str">
            <v>√</v>
          </cell>
          <cell r="O801" t="str">
            <v>√</v>
          </cell>
          <cell r="P801" t="str">
            <v>√</v>
          </cell>
          <cell r="Q801" t="str">
            <v>√</v>
          </cell>
          <cell r="R801" t="str">
            <v> </v>
          </cell>
          <cell r="S801" t="str">
            <v> </v>
          </cell>
          <cell r="T801" t="str">
            <v>×</v>
          </cell>
          <cell r="U801" t="str">
            <v>×</v>
          </cell>
          <cell r="V801" t="str">
            <v>×</v>
          </cell>
        </row>
        <row r="802">
          <cell r="B802" t="str">
            <v>舞蹈史与作品赏析</v>
          </cell>
          <cell r="C802" t="str">
            <v>艺术学类</v>
          </cell>
          <cell r="D802" t="str">
            <v>中国舞蹈史</v>
          </cell>
          <cell r="E802" t="str">
            <v> </v>
          </cell>
          <cell r="F802" t="str">
            <v>978-7-04-051068-3</v>
          </cell>
          <cell r="G802" t="str">
            <v>袁禾、郑慧慧</v>
          </cell>
          <cell r="H802" t="str">
            <v>高等教育出版社</v>
          </cell>
          <cell r="I802">
            <v>2019.3</v>
          </cell>
          <cell r="J802">
            <v>1</v>
          </cell>
          <cell r="K802">
            <v>65</v>
          </cell>
          <cell r="L802" t="str">
            <v>马工程重点教材</v>
          </cell>
          <cell r="M802" t="str">
            <v>×</v>
          </cell>
          <cell r="N802" t="str">
            <v>√</v>
          </cell>
          <cell r="O802" t="str">
            <v>√</v>
          </cell>
          <cell r="P802" t="str">
            <v>√</v>
          </cell>
          <cell r="Q802" t="str">
            <v>√</v>
          </cell>
          <cell r="R802" t="str">
            <v> </v>
          </cell>
          <cell r="S802" t="str">
            <v> </v>
          </cell>
          <cell r="T802" t="str">
            <v>×</v>
          </cell>
          <cell r="U802" t="str">
            <v>×</v>
          </cell>
          <cell r="V802" t="str">
            <v>×</v>
          </cell>
        </row>
        <row r="803">
          <cell r="B803" t="str">
            <v>中国古代舞蹈史</v>
          </cell>
          <cell r="C803" t="str">
            <v>艺术学类</v>
          </cell>
          <cell r="D803" t="str">
            <v>中国舞蹈史</v>
          </cell>
          <cell r="E803" t="str">
            <v> </v>
          </cell>
          <cell r="F803" t="str">
            <v>978-7-04-051068-3</v>
          </cell>
          <cell r="G803" t="str">
            <v>袁禾、郑慧慧</v>
          </cell>
          <cell r="H803" t="str">
            <v>高等教育出版社</v>
          </cell>
          <cell r="I803">
            <v>2019.3</v>
          </cell>
          <cell r="J803">
            <v>1</v>
          </cell>
          <cell r="K803">
            <v>65</v>
          </cell>
          <cell r="L803" t="str">
            <v>马工程重点教材</v>
          </cell>
          <cell r="M803" t="str">
            <v>×</v>
          </cell>
          <cell r="N803" t="str">
            <v>√</v>
          </cell>
          <cell r="O803" t="str">
            <v>√</v>
          </cell>
          <cell r="P803" t="str">
            <v>√</v>
          </cell>
          <cell r="Q803" t="str">
            <v>√</v>
          </cell>
          <cell r="R803" t="str">
            <v> </v>
          </cell>
          <cell r="S803" t="str">
            <v> </v>
          </cell>
          <cell r="T803" t="str">
            <v>×</v>
          </cell>
          <cell r="U803" t="str">
            <v>×</v>
          </cell>
          <cell r="V803" t="str">
            <v>×</v>
          </cell>
        </row>
        <row r="804">
          <cell r="B804" t="str">
            <v>中国古代舞蹈史纲</v>
          </cell>
          <cell r="C804" t="str">
            <v>艺术学类</v>
          </cell>
          <cell r="D804" t="str">
            <v>中国舞蹈史</v>
          </cell>
          <cell r="E804" t="str">
            <v> </v>
          </cell>
          <cell r="F804" t="str">
            <v>978-7-04-051068-3</v>
          </cell>
          <cell r="G804" t="str">
            <v>袁禾、郑慧慧</v>
          </cell>
          <cell r="H804" t="str">
            <v>高等教育出版社</v>
          </cell>
          <cell r="I804">
            <v>2019.3</v>
          </cell>
          <cell r="J804">
            <v>1</v>
          </cell>
          <cell r="K804">
            <v>65</v>
          </cell>
          <cell r="L804" t="str">
            <v>马工程重点教材</v>
          </cell>
          <cell r="M804" t="str">
            <v>×</v>
          </cell>
          <cell r="N804" t="str">
            <v>√</v>
          </cell>
          <cell r="O804" t="str">
            <v>√</v>
          </cell>
          <cell r="P804" t="str">
            <v>√</v>
          </cell>
          <cell r="Q804" t="str">
            <v>√</v>
          </cell>
          <cell r="R804" t="str">
            <v> </v>
          </cell>
          <cell r="S804" t="str">
            <v> </v>
          </cell>
          <cell r="T804" t="str">
            <v>×</v>
          </cell>
          <cell r="U804" t="str">
            <v>×</v>
          </cell>
          <cell r="V804" t="str">
            <v>×</v>
          </cell>
        </row>
        <row r="805">
          <cell r="B805" t="str">
            <v>中国古典舞蹈</v>
          </cell>
          <cell r="C805" t="str">
            <v>艺术学类</v>
          </cell>
          <cell r="D805" t="str">
            <v>中国舞蹈史</v>
          </cell>
          <cell r="E805" t="str">
            <v> </v>
          </cell>
          <cell r="F805" t="str">
            <v>978-7-04-051068-3</v>
          </cell>
          <cell r="G805" t="str">
            <v>袁禾、郑慧慧</v>
          </cell>
          <cell r="H805" t="str">
            <v>高等教育出版社</v>
          </cell>
          <cell r="I805">
            <v>2019.3</v>
          </cell>
          <cell r="J805">
            <v>1</v>
          </cell>
          <cell r="K805">
            <v>65</v>
          </cell>
          <cell r="L805" t="str">
            <v>马工程重点教材</v>
          </cell>
          <cell r="M805" t="str">
            <v>×</v>
          </cell>
          <cell r="N805" t="str">
            <v>√</v>
          </cell>
          <cell r="O805" t="str">
            <v>√</v>
          </cell>
          <cell r="P805" t="str">
            <v>√</v>
          </cell>
          <cell r="Q805" t="str">
            <v>√</v>
          </cell>
          <cell r="R805" t="str">
            <v> </v>
          </cell>
          <cell r="S805" t="str">
            <v> </v>
          </cell>
          <cell r="T805" t="str">
            <v>×</v>
          </cell>
          <cell r="U805" t="str">
            <v>×</v>
          </cell>
          <cell r="V805" t="str">
            <v>×</v>
          </cell>
        </row>
        <row r="806">
          <cell r="B806" t="str">
            <v>中国近代舞蹈史</v>
          </cell>
          <cell r="C806" t="str">
            <v>艺术学类</v>
          </cell>
          <cell r="D806" t="str">
            <v>中国舞蹈史</v>
          </cell>
          <cell r="E806" t="str">
            <v> </v>
          </cell>
          <cell r="F806" t="str">
            <v>978-7-04-051068-3</v>
          </cell>
          <cell r="G806" t="str">
            <v>袁禾、郑慧慧</v>
          </cell>
          <cell r="H806" t="str">
            <v>高等教育出版社</v>
          </cell>
          <cell r="I806">
            <v>2019.3</v>
          </cell>
          <cell r="J806">
            <v>1</v>
          </cell>
          <cell r="K806">
            <v>65</v>
          </cell>
          <cell r="L806" t="str">
            <v>马工程重点教材</v>
          </cell>
          <cell r="M806" t="str">
            <v>×</v>
          </cell>
          <cell r="N806" t="str">
            <v>√</v>
          </cell>
          <cell r="O806" t="str">
            <v>√</v>
          </cell>
          <cell r="P806" t="str">
            <v>√</v>
          </cell>
          <cell r="Q806" t="str">
            <v>√</v>
          </cell>
          <cell r="R806" t="str">
            <v> </v>
          </cell>
          <cell r="S806" t="str">
            <v> </v>
          </cell>
          <cell r="T806" t="str">
            <v>×</v>
          </cell>
          <cell r="U806" t="str">
            <v>×</v>
          </cell>
          <cell r="V806" t="str">
            <v>×</v>
          </cell>
        </row>
        <row r="807">
          <cell r="B807" t="str">
            <v>中国近代现代当代舞蹈发展史</v>
          </cell>
          <cell r="C807" t="str">
            <v>艺术学类</v>
          </cell>
          <cell r="D807" t="str">
            <v>中国舞蹈史</v>
          </cell>
          <cell r="E807" t="str">
            <v> </v>
          </cell>
          <cell r="F807" t="str">
            <v>978-7-04-051068-3</v>
          </cell>
          <cell r="G807" t="str">
            <v>袁禾、郑慧慧</v>
          </cell>
          <cell r="H807" t="str">
            <v>高等教育出版社</v>
          </cell>
          <cell r="I807">
            <v>2019.3</v>
          </cell>
          <cell r="J807">
            <v>1</v>
          </cell>
          <cell r="K807">
            <v>65</v>
          </cell>
          <cell r="L807" t="str">
            <v>马工程重点教材</v>
          </cell>
          <cell r="M807" t="str">
            <v>×</v>
          </cell>
          <cell r="N807" t="str">
            <v>√</v>
          </cell>
          <cell r="O807" t="str">
            <v>√</v>
          </cell>
          <cell r="P807" t="str">
            <v>√</v>
          </cell>
          <cell r="Q807" t="str">
            <v>√</v>
          </cell>
          <cell r="R807" t="str">
            <v> </v>
          </cell>
          <cell r="S807" t="str">
            <v> </v>
          </cell>
          <cell r="T807" t="str">
            <v>×</v>
          </cell>
          <cell r="U807" t="str">
            <v>×</v>
          </cell>
          <cell r="V807" t="str">
            <v>×</v>
          </cell>
        </row>
        <row r="808">
          <cell r="B808" t="str">
            <v>中国近现代当代舞蹈发展史</v>
          </cell>
          <cell r="C808" t="str">
            <v>艺术学类</v>
          </cell>
          <cell r="D808" t="str">
            <v>中国舞蹈史</v>
          </cell>
          <cell r="E808" t="str">
            <v> </v>
          </cell>
          <cell r="F808" t="str">
            <v>978-7-04-051068-3</v>
          </cell>
          <cell r="G808" t="str">
            <v>袁禾、郑慧慧</v>
          </cell>
          <cell r="H808" t="str">
            <v>高等教育出版社</v>
          </cell>
          <cell r="I808">
            <v>2019.3</v>
          </cell>
          <cell r="J808">
            <v>1</v>
          </cell>
          <cell r="K808">
            <v>65</v>
          </cell>
          <cell r="L808" t="str">
            <v>马工程重点教材</v>
          </cell>
          <cell r="M808" t="str">
            <v>×</v>
          </cell>
          <cell r="N808" t="str">
            <v>√</v>
          </cell>
          <cell r="O808" t="str">
            <v>√</v>
          </cell>
          <cell r="P808" t="str">
            <v>√</v>
          </cell>
          <cell r="Q808" t="str">
            <v>√</v>
          </cell>
          <cell r="R808" t="str">
            <v> </v>
          </cell>
          <cell r="S808" t="str">
            <v> </v>
          </cell>
          <cell r="T808" t="str">
            <v>×</v>
          </cell>
          <cell r="U808" t="str">
            <v>×</v>
          </cell>
          <cell r="V808" t="str">
            <v>×</v>
          </cell>
        </row>
        <row r="809">
          <cell r="B809" t="str">
            <v>中国近现代当代舞蹈史</v>
          </cell>
          <cell r="C809" t="str">
            <v>艺术学类</v>
          </cell>
          <cell r="D809" t="str">
            <v>中国舞蹈史</v>
          </cell>
          <cell r="E809" t="str">
            <v> </v>
          </cell>
          <cell r="F809" t="str">
            <v>978-7-04-051068-3</v>
          </cell>
          <cell r="G809" t="str">
            <v>袁禾、郑慧慧</v>
          </cell>
          <cell r="H809" t="str">
            <v>高等教育出版社</v>
          </cell>
          <cell r="I809">
            <v>2019.3</v>
          </cell>
          <cell r="J809">
            <v>1</v>
          </cell>
          <cell r="K809">
            <v>65</v>
          </cell>
          <cell r="L809" t="str">
            <v>马工程重点教材</v>
          </cell>
          <cell r="M809" t="str">
            <v>×</v>
          </cell>
          <cell r="N809" t="str">
            <v>√</v>
          </cell>
          <cell r="O809" t="str">
            <v>√</v>
          </cell>
          <cell r="P809" t="str">
            <v>√</v>
          </cell>
          <cell r="Q809" t="str">
            <v>√</v>
          </cell>
          <cell r="R809" t="str">
            <v> </v>
          </cell>
          <cell r="S809" t="str">
            <v> </v>
          </cell>
          <cell r="T809" t="str">
            <v>×</v>
          </cell>
          <cell r="U809" t="str">
            <v>×</v>
          </cell>
          <cell r="V809" t="str">
            <v>×</v>
          </cell>
        </row>
        <row r="810">
          <cell r="B810" t="str">
            <v>中国近现代舞蹈史</v>
          </cell>
          <cell r="C810" t="str">
            <v>艺术学类</v>
          </cell>
          <cell r="D810" t="str">
            <v>中国舞蹈史</v>
          </cell>
          <cell r="E810" t="str">
            <v> </v>
          </cell>
          <cell r="F810" t="str">
            <v>978-7-04-051068-3</v>
          </cell>
          <cell r="G810" t="str">
            <v>袁禾、郑慧慧</v>
          </cell>
          <cell r="H810" t="str">
            <v>高等教育出版社</v>
          </cell>
          <cell r="I810">
            <v>2019.3</v>
          </cell>
          <cell r="J810">
            <v>1</v>
          </cell>
          <cell r="K810">
            <v>65</v>
          </cell>
          <cell r="L810" t="str">
            <v>马工程重点教材</v>
          </cell>
          <cell r="M810" t="str">
            <v>×</v>
          </cell>
          <cell r="N810" t="str">
            <v>√</v>
          </cell>
          <cell r="O810" t="str">
            <v>√</v>
          </cell>
          <cell r="P810" t="str">
            <v>√</v>
          </cell>
          <cell r="Q810" t="str">
            <v>√</v>
          </cell>
          <cell r="R810" t="str">
            <v> </v>
          </cell>
          <cell r="S810" t="str">
            <v> </v>
          </cell>
          <cell r="T810" t="str">
            <v>×</v>
          </cell>
          <cell r="U810" t="str">
            <v>×</v>
          </cell>
          <cell r="V810" t="str">
            <v>×</v>
          </cell>
        </row>
        <row r="811">
          <cell r="B811" t="str">
            <v>中国近现当代舞蹈史</v>
          </cell>
          <cell r="C811" t="str">
            <v>艺术学类</v>
          </cell>
          <cell r="D811" t="str">
            <v>中国舞蹈史</v>
          </cell>
          <cell r="E811" t="str">
            <v> </v>
          </cell>
          <cell r="F811" t="str">
            <v>978-7-04-051068-3</v>
          </cell>
          <cell r="G811" t="str">
            <v>袁禾、郑慧慧</v>
          </cell>
          <cell r="H811" t="str">
            <v>高等教育出版社</v>
          </cell>
          <cell r="I811">
            <v>2019.3</v>
          </cell>
          <cell r="J811">
            <v>1</v>
          </cell>
          <cell r="K811">
            <v>65</v>
          </cell>
          <cell r="L811" t="str">
            <v>马工程重点教材</v>
          </cell>
          <cell r="M811" t="str">
            <v>×</v>
          </cell>
          <cell r="N811" t="str">
            <v>√</v>
          </cell>
          <cell r="O811" t="str">
            <v>√</v>
          </cell>
          <cell r="P811" t="str">
            <v>√</v>
          </cell>
          <cell r="Q811" t="str">
            <v>√</v>
          </cell>
          <cell r="R811" t="str">
            <v> </v>
          </cell>
          <cell r="S811" t="str">
            <v> </v>
          </cell>
          <cell r="T811" t="str">
            <v>×</v>
          </cell>
          <cell r="U811" t="str">
            <v>×</v>
          </cell>
          <cell r="V811" t="str">
            <v>×</v>
          </cell>
        </row>
        <row r="812">
          <cell r="B812" t="str">
            <v>中国舞蹈</v>
          </cell>
          <cell r="C812" t="str">
            <v>艺术学类</v>
          </cell>
          <cell r="D812" t="str">
            <v>中国舞蹈史</v>
          </cell>
          <cell r="E812" t="str">
            <v> </v>
          </cell>
          <cell r="F812" t="str">
            <v>978-7-04-051068-3</v>
          </cell>
          <cell r="G812" t="str">
            <v>袁禾、郑慧慧</v>
          </cell>
          <cell r="H812" t="str">
            <v>高等教育出版社</v>
          </cell>
          <cell r="I812">
            <v>2019.3</v>
          </cell>
          <cell r="J812">
            <v>1</v>
          </cell>
          <cell r="K812">
            <v>65</v>
          </cell>
          <cell r="L812" t="str">
            <v>马工程重点教材</v>
          </cell>
          <cell r="M812" t="str">
            <v>×</v>
          </cell>
          <cell r="N812" t="str">
            <v>√</v>
          </cell>
          <cell r="O812" t="str">
            <v>√</v>
          </cell>
          <cell r="P812" t="str">
            <v>√</v>
          </cell>
          <cell r="Q812" t="str">
            <v>√</v>
          </cell>
          <cell r="R812" t="str">
            <v> </v>
          </cell>
          <cell r="S812" t="str">
            <v> </v>
          </cell>
          <cell r="T812" t="str">
            <v>×</v>
          </cell>
          <cell r="U812" t="str">
            <v>×</v>
          </cell>
          <cell r="V812" t="str">
            <v>×</v>
          </cell>
        </row>
        <row r="813">
          <cell r="B813" t="str">
            <v>中国舞蹈发展史</v>
          </cell>
          <cell r="C813" t="str">
            <v>艺术学类</v>
          </cell>
          <cell r="D813" t="str">
            <v>中国舞蹈史</v>
          </cell>
          <cell r="E813" t="str">
            <v> </v>
          </cell>
          <cell r="F813" t="str">
            <v>978-7-04-051068-3</v>
          </cell>
          <cell r="G813" t="str">
            <v>袁禾、郑慧慧</v>
          </cell>
          <cell r="H813" t="str">
            <v>高等教育出版社</v>
          </cell>
          <cell r="I813">
            <v>2019.3</v>
          </cell>
          <cell r="J813">
            <v>1</v>
          </cell>
          <cell r="K813">
            <v>65</v>
          </cell>
          <cell r="L813" t="str">
            <v>马工程重点教材</v>
          </cell>
          <cell r="M813" t="str">
            <v>×</v>
          </cell>
          <cell r="N813" t="str">
            <v>√</v>
          </cell>
          <cell r="O813" t="str">
            <v>√</v>
          </cell>
          <cell r="P813" t="str">
            <v>√</v>
          </cell>
          <cell r="Q813" t="str">
            <v>√</v>
          </cell>
          <cell r="R813" t="str">
            <v> </v>
          </cell>
          <cell r="S813" t="str">
            <v> </v>
          </cell>
          <cell r="T813" t="str">
            <v>×</v>
          </cell>
          <cell r="U813" t="str">
            <v>×</v>
          </cell>
          <cell r="V813" t="str">
            <v>×</v>
          </cell>
        </row>
        <row r="814">
          <cell r="B814" t="str">
            <v>中国舞蹈简史</v>
          </cell>
          <cell r="C814" t="str">
            <v>艺术学类</v>
          </cell>
          <cell r="D814" t="str">
            <v>中国舞蹈史</v>
          </cell>
          <cell r="E814" t="str">
            <v> </v>
          </cell>
          <cell r="F814" t="str">
            <v>978-7-04-051068-3</v>
          </cell>
          <cell r="G814" t="str">
            <v>袁禾、郑慧慧</v>
          </cell>
          <cell r="H814" t="str">
            <v>高等教育出版社</v>
          </cell>
          <cell r="I814">
            <v>2019.3</v>
          </cell>
          <cell r="J814">
            <v>1</v>
          </cell>
          <cell r="K814">
            <v>65</v>
          </cell>
          <cell r="L814" t="str">
            <v>马工程重点教材</v>
          </cell>
          <cell r="M814" t="str">
            <v>×</v>
          </cell>
          <cell r="N814" t="str">
            <v>√</v>
          </cell>
          <cell r="O814" t="str">
            <v>√</v>
          </cell>
          <cell r="P814" t="str">
            <v>√</v>
          </cell>
          <cell r="Q814" t="str">
            <v>√</v>
          </cell>
          <cell r="R814" t="str">
            <v> </v>
          </cell>
          <cell r="S814" t="str">
            <v> </v>
          </cell>
          <cell r="T814" t="str">
            <v>×</v>
          </cell>
          <cell r="U814" t="str">
            <v>×</v>
          </cell>
          <cell r="V814" t="str">
            <v>×</v>
          </cell>
        </row>
        <row r="815">
          <cell r="B815" t="str">
            <v>中国舞蹈简史及欣赏</v>
          </cell>
          <cell r="C815" t="str">
            <v>艺术学类</v>
          </cell>
          <cell r="D815" t="str">
            <v>中国舞蹈史</v>
          </cell>
          <cell r="E815" t="str">
            <v> </v>
          </cell>
          <cell r="F815" t="str">
            <v>978-7-04-051068-3</v>
          </cell>
          <cell r="G815" t="str">
            <v>袁禾、郑慧慧</v>
          </cell>
          <cell r="H815" t="str">
            <v>高等教育出版社</v>
          </cell>
          <cell r="I815">
            <v>2019.3</v>
          </cell>
          <cell r="J815">
            <v>1</v>
          </cell>
          <cell r="K815">
            <v>65</v>
          </cell>
          <cell r="L815" t="str">
            <v>马工程重点教材</v>
          </cell>
          <cell r="M815" t="str">
            <v>×</v>
          </cell>
          <cell r="N815" t="str">
            <v>√</v>
          </cell>
          <cell r="O815" t="str">
            <v>√</v>
          </cell>
          <cell r="P815" t="str">
            <v>√</v>
          </cell>
          <cell r="Q815" t="str">
            <v>√</v>
          </cell>
          <cell r="R815" t="str">
            <v> </v>
          </cell>
          <cell r="S815" t="str">
            <v> </v>
          </cell>
          <cell r="T815" t="str">
            <v>×</v>
          </cell>
          <cell r="U815" t="str">
            <v>×</v>
          </cell>
          <cell r="V815" t="str">
            <v>×</v>
          </cell>
        </row>
        <row r="816">
          <cell r="B816" t="str">
            <v>中国舞蹈简史与赏析</v>
          </cell>
          <cell r="C816" t="str">
            <v>艺术学类</v>
          </cell>
          <cell r="D816" t="str">
            <v>中国舞蹈史</v>
          </cell>
          <cell r="E816" t="str">
            <v> </v>
          </cell>
          <cell r="F816" t="str">
            <v>978-7-04-051068-3</v>
          </cell>
          <cell r="G816" t="str">
            <v>袁禾、郑慧慧</v>
          </cell>
          <cell r="H816" t="str">
            <v>高等教育出版社</v>
          </cell>
          <cell r="I816">
            <v>2019.3</v>
          </cell>
          <cell r="J816">
            <v>1</v>
          </cell>
          <cell r="K816">
            <v>65</v>
          </cell>
          <cell r="L816" t="str">
            <v>马工程重点教材</v>
          </cell>
          <cell r="M816" t="str">
            <v>×</v>
          </cell>
          <cell r="N816" t="str">
            <v>√</v>
          </cell>
          <cell r="O816" t="str">
            <v>√</v>
          </cell>
          <cell r="P816" t="str">
            <v>√</v>
          </cell>
          <cell r="Q816" t="str">
            <v>√</v>
          </cell>
          <cell r="R816" t="str">
            <v> </v>
          </cell>
          <cell r="S816" t="str">
            <v> </v>
          </cell>
          <cell r="T816" t="str">
            <v>×</v>
          </cell>
          <cell r="U816" t="str">
            <v>×</v>
          </cell>
          <cell r="V816" t="str">
            <v>×</v>
          </cell>
        </row>
        <row r="817">
          <cell r="B817" t="str">
            <v>中国舞蹈史</v>
          </cell>
          <cell r="C817" t="str">
            <v>艺术学类</v>
          </cell>
          <cell r="D817" t="str">
            <v>中国舞蹈史</v>
          </cell>
          <cell r="E817" t="str">
            <v> </v>
          </cell>
          <cell r="F817" t="str">
            <v>978-7-04-051068-3</v>
          </cell>
          <cell r="G817" t="str">
            <v>袁禾、郑慧慧</v>
          </cell>
          <cell r="H817" t="str">
            <v>高等教育出版社</v>
          </cell>
          <cell r="I817">
            <v>2019.3</v>
          </cell>
          <cell r="J817">
            <v>1</v>
          </cell>
          <cell r="K817">
            <v>65</v>
          </cell>
          <cell r="L817" t="str">
            <v>马工程重点教材</v>
          </cell>
          <cell r="M817" t="str">
            <v>×</v>
          </cell>
          <cell r="N817" t="str">
            <v>√</v>
          </cell>
          <cell r="O817" t="str">
            <v>√</v>
          </cell>
          <cell r="P817" t="str">
            <v>√</v>
          </cell>
          <cell r="Q817" t="str">
            <v>√</v>
          </cell>
          <cell r="R817" t="str">
            <v> </v>
          </cell>
          <cell r="S817" t="str">
            <v> </v>
          </cell>
          <cell r="T817" t="str">
            <v>×</v>
          </cell>
          <cell r="U817" t="str">
            <v>×</v>
          </cell>
          <cell r="V817" t="str">
            <v>×</v>
          </cell>
        </row>
        <row r="818">
          <cell r="B818" t="str">
            <v>中国舞蹈史及作品鉴赏</v>
          </cell>
          <cell r="C818" t="str">
            <v>艺术学类</v>
          </cell>
          <cell r="D818" t="str">
            <v>中国舞蹈史</v>
          </cell>
          <cell r="E818" t="str">
            <v> </v>
          </cell>
          <cell r="F818" t="str">
            <v>978-7-04-051068-3</v>
          </cell>
          <cell r="G818" t="str">
            <v>袁禾、郑慧慧</v>
          </cell>
          <cell r="H818" t="str">
            <v>高等教育出版社</v>
          </cell>
          <cell r="I818">
            <v>2019.3</v>
          </cell>
          <cell r="J818">
            <v>1</v>
          </cell>
          <cell r="K818">
            <v>65</v>
          </cell>
          <cell r="L818" t="str">
            <v>马工程重点教材</v>
          </cell>
          <cell r="M818" t="str">
            <v>×</v>
          </cell>
          <cell r="N818" t="str">
            <v>√</v>
          </cell>
          <cell r="O818" t="str">
            <v>√</v>
          </cell>
          <cell r="P818" t="str">
            <v>√</v>
          </cell>
          <cell r="Q818" t="str">
            <v>√</v>
          </cell>
          <cell r="R818" t="str">
            <v> </v>
          </cell>
          <cell r="S818" t="str">
            <v> </v>
          </cell>
          <cell r="T818" t="str">
            <v>×</v>
          </cell>
          <cell r="U818" t="str">
            <v>×</v>
          </cell>
          <cell r="V818" t="str">
            <v>×</v>
          </cell>
        </row>
        <row r="819">
          <cell r="B819" t="str">
            <v>中国舞蹈史与名作赏析</v>
          </cell>
          <cell r="C819" t="str">
            <v>艺术学类</v>
          </cell>
          <cell r="D819" t="str">
            <v>中国舞蹈史</v>
          </cell>
          <cell r="E819" t="str">
            <v> </v>
          </cell>
          <cell r="F819" t="str">
            <v>978-7-04-051068-3</v>
          </cell>
          <cell r="G819" t="str">
            <v>袁禾、郑慧慧</v>
          </cell>
          <cell r="H819" t="str">
            <v>高等教育出版社</v>
          </cell>
          <cell r="I819">
            <v>2019.3</v>
          </cell>
          <cell r="J819">
            <v>1</v>
          </cell>
          <cell r="K819">
            <v>65</v>
          </cell>
          <cell r="L819" t="str">
            <v>马工程重点教材</v>
          </cell>
          <cell r="M819" t="str">
            <v>×</v>
          </cell>
          <cell r="N819" t="str">
            <v>√</v>
          </cell>
          <cell r="O819" t="str">
            <v>√</v>
          </cell>
          <cell r="P819" t="str">
            <v>√</v>
          </cell>
          <cell r="Q819" t="str">
            <v>√</v>
          </cell>
          <cell r="R819" t="str">
            <v> </v>
          </cell>
          <cell r="S819" t="str">
            <v> </v>
          </cell>
          <cell r="T819" t="str">
            <v>×</v>
          </cell>
          <cell r="U819" t="str">
            <v>×</v>
          </cell>
          <cell r="V819" t="str">
            <v>×</v>
          </cell>
        </row>
        <row r="820">
          <cell r="B820" t="str">
            <v>中国舞蹈史与名作欣赏</v>
          </cell>
          <cell r="C820" t="str">
            <v>艺术学类</v>
          </cell>
          <cell r="D820" t="str">
            <v>中国舞蹈史</v>
          </cell>
          <cell r="E820" t="str">
            <v> </v>
          </cell>
          <cell r="F820" t="str">
            <v>978-7-04-051068-3</v>
          </cell>
          <cell r="G820" t="str">
            <v>袁禾、郑慧慧</v>
          </cell>
          <cell r="H820" t="str">
            <v>高等教育出版社</v>
          </cell>
          <cell r="I820">
            <v>2019.3</v>
          </cell>
          <cell r="J820">
            <v>1</v>
          </cell>
          <cell r="K820">
            <v>65</v>
          </cell>
          <cell r="L820" t="str">
            <v>马工程重点教材</v>
          </cell>
          <cell r="M820" t="str">
            <v>×</v>
          </cell>
          <cell r="N820" t="str">
            <v>√</v>
          </cell>
          <cell r="O820" t="str">
            <v>√</v>
          </cell>
          <cell r="P820" t="str">
            <v>√</v>
          </cell>
          <cell r="Q820" t="str">
            <v>√</v>
          </cell>
          <cell r="R820" t="str">
            <v> </v>
          </cell>
          <cell r="S820" t="str">
            <v> </v>
          </cell>
          <cell r="T820" t="str">
            <v>×</v>
          </cell>
          <cell r="U820" t="str">
            <v>×</v>
          </cell>
          <cell r="V820" t="str">
            <v>×</v>
          </cell>
        </row>
        <row r="821">
          <cell r="B821" t="str">
            <v>中国舞蹈史与赏析</v>
          </cell>
          <cell r="C821" t="str">
            <v>艺术学类</v>
          </cell>
          <cell r="D821" t="str">
            <v>中国舞蹈史</v>
          </cell>
          <cell r="E821" t="str">
            <v> </v>
          </cell>
          <cell r="F821" t="str">
            <v>978-7-04-051068-3</v>
          </cell>
          <cell r="G821" t="str">
            <v>袁禾、郑慧慧</v>
          </cell>
          <cell r="H821" t="str">
            <v>高等教育出版社</v>
          </cell>
          <cell r="I821">
            <v>2019.3</v>
          </cell>
          <cell r="J821">
            <v>1</v>
          </cell>
          <cell r="K821">
            <v>65</v>
          </cell>
          <cell r="L821" t="str">
            <v>马工程重点教材</v>
          </cell>
          <cell r="M821" t="str">
            <v>×</v>
          </cell>
          <cell r="N821" t="str">
            <v>√</v>
          </cell>
          <cell r="O821" t="str">
            <v>√</v>
          </cell>
          <cell r="P821" t="str">
            <v>√</v>
          </cell>
          <cell r="Q821" t="str">
            <v>√</v>
          </cell>
          <cell r="R821" t="str">
            <v> </v>
          </cell>
          <cell r="S821" t="str">
            <v> </v>
          </cell>
          <cell r="T821" t="str">
            <v>×</v>
          </cell>
          <cell r="U821" t="str">
            <v>×</v>
          </cell>
          <cell r="V821" t="str">
            <v>×</v>
          </cell>
        </row>
        <row r="822">
          <cell r="B822" t="str">
            <v>中国舞蹈史与舞蹈文化</v>
          </cell>
          <cell r="C822" t="str">
            <v>艺术学类</v>
          </cell>
          <cell r="D822" t="str">
            <v>中国舞蹈史</v>
          </cell>
          <cell r="E822" t="str">
            <v> </v>
          </cell>
          <cell r="F822" t="str">
            <v>978-7-04-051068-3</v>
          </cell>
          <cell r="G822" t="str">
            <v>袁禾、郑慧慧</v>
          </cell>
          <cell r="H822" t="str">
            <v>高等教育出版社</v>
          </cell>
          <cell r="I822">
            <v>2019.3</v>
          </cell>
          <cell r="J822">
            <v>1</v>
          </cell>
          <cell r="K822">
            <v>65</v>
          </cell>
          <cell r="L822" t="str">
            <v>马工程重点教材</v>
          </cell>
          <cell r="M822" t="str">
            <v>×</v>
          </cell>
          <cell r="N822" t="str">
            <v>√</v>
          </cell>
          <cell r="O822" t="str">
            <v>√</v>
          </cell>
          <cell r="P822" t="str">
            <v>√</v>
          </cell>
          <cell r="Q822" t="str">
            <v>√</v>
          </cell>
          <cell r="R822" t="str">
            <v> </v>
          </cell>
          <cell r="S822" t="str">
            <v> </v>
          </cell>
          <cell r="T822" t="str">
            <v>×</v>
          </cell>
          <cell r="U822" t="str">
            <v>×</v>
          </cell>
          <cell r="V822" t="str">
            <v>×</v>
          </cell>
        </row>
        <row r="823">
          <cell r="B823" t="str">
            <v>中国舞蹈史与欣赏</v>
          </cell>
          <cell r="C823" t="str">
            <v>艺术学类</v>
          </cell>
          <cell r="D823" t="str">
            <v>中国舞蹈史</v>
          </cell>
          <cell r="E823" t="str">
            <v> </v>
          </cell>
          <cell r="F823" t="str">
            <v>978-7-04-051068-3</v>
          </cell>
          <cell r="G823" t="str">
            <v>袁禾、郑慧慧</v>
          </cell>
          <cell r="H823" t="str">
            <v>高等教育出版社</v>
          </cell>
          <cell r="I823">
            <v>2019.3</v>
          </cell>
          <cell r="J823">
            <v>1</v>
          </cell>
          <cell r="K823">
            <v>65</v>
          </cell>
          <cell r="L823" t="str">
            <v>马工程重点教材</v>
          </cell>
          <cell r="M823" t="str">
            <v>×</v>
          </cell>
          <cell r="N823" t="str">
            <v>√</v>
          </cell>
          <cell r="O823" t="str">
            <v>√</v>
          </cell>
          <cell r="P823" t="str">
            <v>√</v>
          </cell>
          <cell r="Q823" t="str">
            <v>√</v>
          </cell>
          <cell r="R823" t="str">
            <v> </v>
          </cell>
          <cell r="S823" t="str">
            <v> </v>
          </cell>
          <cell r="T823" t="str">
            <v>×</v>
          </cell>
          <cell r="U823" t="str">
            <v>×</v>
          </cell>
          <cell r="V823" t="str">
            <v>×</v>
          </cell>
        </row>
        <row r="824">
          <cell r="B824" t="str">
            <v>中国舞蹈史与作品鉴赏</v>
          </cell>
          <cell r="C824" t="str">
            <v>艺术学类</v>
          </cell>
          <cell r="D824" t="str">
            <v>中国舞蹈史</v>
          </cell>
          <cell r="E824" t="str">
            <v> </v>
          </cell>
          <cell r="F824" t="str">
            <v>978-7-04-051068-3</v>
          </cell>
          <cell r="G824" t="str">
            <v>袁禾、郑慧慧</v>
          </cell>
          <cell r="H824" t="str">
            <v>高等教育出版社</v>
          </cell>
          <cell r="I824">
            <v>2019.3</v>
          </cell>
          <cell r="J824">
            <v>1</v>
          </cell>
          <cell r="K824">
            <v>65</v>
          </cell>
          <cell r="L824" t="str">
            <v>马工程重点教材</v>
          </cell>
          <cell r="M824" t="str">
            <v>×</v>
          </cell>
          <cell r="N824" t="str">
            <v>√</v>
          </cell>
          <cell r="O824" t="str">
            <v>√</v>
          </cell>
          <cell r="P824" t="str">
            <v>√</v>
          </cell>
          <cell r="Q824" t="str">
            <v>√</v>
          </cell>
          <cell r="R824" t="str">
            <v> </v>
          </cell>
          <cell r="S824" t="str">
            <v> </v>
          </cell>
          <cell r="T824" t="str">
            <v>×</v>
          </cell>
          <cell r="U824" t="str">
            <v>×</v>
          </cell>
          <cell r="V824" t="str">
            <v>×</v>
          </cell>
        </row>
        <row r="825">
          <cell r="B825" t="str">
            <v>中国舞蹈史与作品赏析</v>
          </cell>
          <cell r="C825" t="str">
            <v>艺术学类</v>
          </cell>
          <cell r="D825" t="str">
            <v>中国舞蹈史</v>
          </cell>
          <cell r="E825" t="str">
            <v> </v>
          </cell>
          <cell r="F825" t="str">
            <v>978-7-04-051068-3</v>
          </cell>
          <cell r="G825" t="str">
            <v>袁禾、郑慧慧</v>
          </cell>
          <cell r="H825" t="str">
            <v>高等教育出版社</v>
          </cell>
          <cell r="I825">
            <v>2019.3</v>
          </cell>
          <cell r="J825">
            <v>1</v>
          </cell>
          <cell r="K825">
            <v>65</v>
          </cell>
          <cell r="L825" t="str">
            <v>马工程重点教材</v>
          </cell>
          <cell r="M825" t="str">
            <v>×</v>
          </cell>
          <cell r="N825" t="str">
            <v>√</v>
          </cell>
          <cell r="O825" t="str">
            <v>√</v>
          </cell>
          <cell r="P825" t="str">
            <v>√</v>
          </cell>
          <cell r="Q825" t="str">
            <v>√</v>
          </cell>
          <cell r="R825" t="str">
            <v> </v>
          </cell>
          <cell r="S825" t="str">
            <v> </v>
          </cell>
          <cell r="T825" t="str">
            <v>×</v>
          </cell>
          <cell r="U825" t="str">
            <v>×</v>
          </cell>
          <cell r="V825" t="str">
            <v>×</v>
          </cell>
        </row>
        <row r="826">
          <cell r="B826" t="str">
            <v>中国舞蹈史与作品欣赏</v>
          </cell>
          <cell r="C826" t="str">
            <v>艺术学类</v>
          </cell>
          <cell r="D826" t="str">
            <v>中国舞蹈史</v>
          </cell>
          <cell r="E826" t="str">
            <v> </v>
          </cell>
          <cell r="F826" t="str">
            <v>978-7-04-051068-3</v>
          </cell>
          <cell r="G826" t="str">
            <v>袁禾、郑慧慧</v>
          </cell>
          <cell r="H826" t="str">
            <v>高等教育出版社</v>
          </cell>
          <cell r="I826">
            <v>2019.3</v>
          </cell>
          <cell r="J826">
            <v>1</v>
          </cell>
          <cell r="K826">
            <v>65</v>
          </cell>
          <cell r="L826" t="str">
            <v>马工程重点教材</v>
          </cell>
          <cell r="M826" t="str">
            <v>×</v>
          </cell>
          <cell r="N826" t="str">
            <v>√</v>
          </cell>
          <cell r="O826" t="str">
            <v>√</v>
          </cell>
          <cell r="P826" t="str">
            <v>√</v>
          </cell>
          <cell r="Q826" t="str">
            <v>√</v>
          </cell>
          <cell r="R826" t="str">
            <v> </v>
          </cell>
          <cell r="S826" t="str">
            <v> </v>
          </cell>
          <cell r="T826" t="str">
            <v>×</v>
          </cell>
          <cell r="U826" t="str">
            <v>×</v>
          </cell>
          <cell r="V826" t="str">
            <v>×</v>
          </cell>
        </row>
        <row r="827">
          <cell r="B827" t="str">
            <v>教育哲学</v>
          </cell>
          <cell r="C827" t="str">
            <v>教育学类</v>
          </cell>
          <cell r="D827" t="str">
            <v>教育哲学</v>
          </cell>
          <cell r="E827" t="str">
            <v> </v>
          </cell>
          <cell r="F827" t="str">
            <v>978-7-04-051112-3</v>
          </cell>
          <cell r="G827" t="str">
            <v>石中英、王坤庆、郝文武</v>
          </cell>
          <cell r="H827" t="str">
            <v>高等教育出版社</v>
          </cell>
          <cell r="I827">
            <v>2019.3</v>
          </cell>
          <cell r="J827">
            <v>1</v>
          </cell>
          <cell r="K827">
            <v>40.3</v>
          </cell>
          <cell r="L827" t="str">
            <v>马工程重点教材</v>
          </cell>
          <cell r="M827" t="str">
            <v>×</v>
          </cell>
          <cell r="N827" t="str">
            <v>√</v>
          </cell>
          <cell r="O827" t="str">
            <v>√</v>
          </cell>
          <cell r="P827" t="str">
            <v>√</v>
          </cell>
          <cell r="Q827" t="str">
            <v>√</v>
          </cell>
          <cell r="R827" t="str">
            <v> </v>
          </cell>
          <cell r="S827" t="str">
            <v> </v>
          </cell>
          <cell r="T827" t="str">
            <v>×</v>
          </cell>
          <cell r="U827" t="str">
            <v>×</v>
          </cell>
          <cell r="V827" t="str">
            <v>×</v>
          </cell>
        </row>
        <row r="828">
          <cell r="B828" t="str">
            <v>教育哲学概论</v>
          </cell>
          <cell r="C828" t="str">
            <v>教育学类</v>
          </cell>
          <cell r="D828" t="str">
            <v>教育哲学</v>
          </cell>
          <cell r="E828" t="str">
            <v> </v>
          </cell>
          <cell r="F828" t="str">
            <v>978-7-04-051112-3</v>
          </cell>
          <cell r="G828" t="str">
            <v>石中英、王坤庆、郝文武</v>
          </cell>
          <cell r="H828" t="str">
            <v>高等教育出版社</v>
          </cell>
          <cell r="I828">
            <v>2019.3</v>
          </cell>
          <cell r="J828">
            <v>1</v>
          </cell>
          <cell r="K828">
            <v>40.3</v>
          </cell>
          <cell r="L828" t="str">
            <v>马工程重点教材</v>
          </cell>
          <cell r="M828" t="str">
            <v>×</v>
          </cell>
          <cell r="N828" t="str">
            <v>√</v>
          </cell>
          <cell r="O828" t="str">
            <v>√</v>
          </cell>
          <cell r="P828" t="str">
            <v>√</v>
          </cell>
          <cell r="Q828" t="str">
            <v>√</v>
          </cell>
          <cell r="R828" t="str">
            <v> </v>
          </cell>
          <cell r="S828" t="str">
            <v> </v>
          </cell>
          <cell r="T828" t="str">
            <v>×</v>
          </cell>
          <cell r="U828" t="str">
            <v>×</v>
          </cell>
          <cell r="V828" t="str">
            <v>×</v>
          </cell>
        </row>
        <row r="829">
          <cell r="B829" t="str">
            <v>教育哲学导论</v>
          </cell>
          <cell r="C829" t="str">
            <v>教育学类</v>
          </cell>
          <cell r="D829" t="str">
            <v>教育哲学</v>
          </cell>
          <cell r="E829" t="str">
            <v> </v>
          </cell>
          <cell r="F829" t="str">
            <v>978-7-04-051112-3</v>
          </cell>
          <cell r="G829" t="str">
            <v>石中英、王坤庆、郝文武</v>
          </cell>
          <cell r="H829" t="str">
            <v>高等教育出版社</v>
          </cell>
          <cell r="I829">
            <v>2019.3</v>
          </cell>
          <cell r="J829">
            <v>1</v>
          </cell>
          <cell r="K829">
            <v>40.3</v>
          </cell>
          <cell r="L829" t="str">
            <v>马工程重点教材</v>
          </cell>
          <cell r="M829" t="str">
            <v>×</v>
          </cell>
          <cell r="N829" t="str">
            <v>√</v>
          </cell>
          <cell r="O829" t="str">
            <v>√</v>
          </cell>
          <cell r="P829" t="str">
            <v>√</v>
          </cell>
          <cell r="Q829" t="str">
            <v>√</v>
          </cell>
          <cell r="R829" t="str">
            <v> </v>
          </cell>
          <cell r="S829" t="str">
            <v> </v>
          </cell>
          <cell r="T829" t="str">
            <v>×</v>
          </cell>
          <cell r="U829" t="str">
            <v>×</v>
          </cell>
          <cell r="V829" t="str">
            <v>×</v>
          </cell>
        </row>
        <row r="830">
          <cell r="B830" t="str">
            <v>教育的哲学基础</v>
          </cell>
          <cell r="C830" t="str">
            <v>教育学类</v>
          </cell>
          <cell r="D830" t="str">
            <v>教育哲学</v>
          </cell>
          <cell r="E830" t="str">
            <v> </v>
          </cell>
          <cell r="F830" t="str">
            <v>978-7-04-051112-3</v>
          </cell>
          <cell r="G830" t="str">
            <v>石中英、王坤庆、郝文武</v>
          </cell>
          <cell r="H830" t="str">
            <v>高等教育出版社</v>
          </cell>
          <cell r="I830">
            <v>2019.3</v>
          </cell>
          <cell r="J830">
            <v>1</v>
          </cell>
          <cell r="K830">
            <v>40.3</v>
          </cell>
          <cell r="L830" t="str">
            <v>马工程重点教材</v>
          </cell>
          <cell r="M830" t="str">
            <v>×</v>
          </cell>
          <cell r="N830" t="str">
            <v>√</v>
          </cell>
          <cell r="O830" t="str">
            <v>√</v>
          </cell>
          <cell r="P830" t="str">
            <v>√</v>
          </cell>
          <cell r="Q830" t="str">
            <v>√</v>
          </cell>
          <cell r="R830" t="str">
            <v> </v>
          </cell>
          <cell r="S830" t="str">
            <v> </v>
          </cell>
          <cell r="T830" t="str">
            <v>×</v>
          </cell>
          <cell r="U830" t="str">
            <v>×</v>
          </cell>
          <cell r="V830" t="str">
            <v>×</v>
          </cell>
        </row>
        <row r="831">
          <cell r="B831" t="str">
            <v>教育哲学专题</v>
          </cell>
          <cell r="C831" t="str">
            <v>教育学类</v>
          </cell>
          <cell r="D831" t="str">
            <v>教育哲学</v>
          </cell>
          <cell r="E831" t="str">
            <v> </v>
          </cell>
          <cell r="F831" t="str">
            <v>978-7-04-051112-3</v>
          </cell>
          <cell r="G831" t="str">
            <v>石中英、王坤庆、郝文武</v>
          </cell>
          <cell r="H831" t="str">
            <v>高等教育出版社</v>
          </cell>
          <cell r="I831">
            <v>2019.3</v>
          </cell>
          <cell r="J831">
            <v>1</v>
          </cell>
          <cell r="K831">
            <v>40.3</v>
          </cell>
          <cell r="L831" t="str">
            <v>马工程重点教材</v>
          </cell>
          <cell r="M831" t="str">
            <v>×</v>
          </cell>
          <cell r="N831" t="str">
            <v>√</v>
          </cell>
          <cell r="O831" t="str">
            <v>√</v>
          </cell>
          <cell r="P831" t="str">
            <v>√</v>
          </cell>
          <cell r="Q831" t="str">
            <v>√</v>
          </cell>
          <cell r="R831" t="str">
            <v> </v>
          </cell>
          <cell r="S831" t="str">
            <v> </v>
          </cell>
          <cell r="T831" t="str">
            <v>×</v>
          </cell>
          <cell r="U831" t="str">
            <v>×</v>
          </cell>
          <cell r="V831" t="str">
            <v>×</v>
          </cell>
        </row>
        <row r="832">
          <cell r="B832" t="str">
            <v>当代中国外交</v>
          </cell>
          <cell r="C832" t="str">
            <v>政治学类</v>
          </cell>
          <cell r="D832" t="str">
            <v>当代中国外交</v>
          </cell>
          <cell r="E832" t="str">
            <v> </v>
          </cell>
          <cell r="F832" t="str">
            <v>978-7-04-050502-3</v>
          </cell>
          <cell r="G832" t="str">
            <v>宫力、李宝俊、张清敏</v>
          </cell>
          <cell r="H832" t="str">
            <v>高等教育出版社</v>
          </cell>
          <cell r="I832">
            <v>2019.4</v>
          </cell>
          <cell r="J832">
            <v>1</v>
          </cell>
          <cell r="K832">
            <v>43.2</v>
          </cell>
          <cell r="L832" t="str">
            <v>马工程重点教材</v>
          </cell>
          <cell r="M832" t="str">
            <v>×</v>
          </cell>
          <cell r="N832" t="str">
            <v>√</v>
          </cell>
          <cell r="O832" t="str">
            <v>√</v>
          </cell>
          <cell r="P832" t="str">
            <v>√</v>
          </cell>
          <cell r="Q832" t="str">
            <v>√</v>
          </cell>
          <cell r="R832" t="str">
            <v> </v>
          </cell>
          <cell r="S832" t="str">
            <v> </v>
          </cell>
          <cell r="T832" t="str">
            <v>×</v>
          </cell>
          <cell r="U832" t="str">
            <v>×</v>
          </cell>
          <cell r="V832" t="str">
            <v>×</v>
          </cell>
        </row>
        <row r="833">
          <cell r="B833" t="str">
            <v>国际关系和中国外交</v>
          </cell>
          <cell r="C833" t="str">
            <v>政治学类</v>
          </cell>
          <cell r="D833" t="str">
            <v>当代中国外交</v>
          </cell>
          <cell r="E833" t="str">
            <v> </v>
          </cell>
          <cell r="F833" t="str">
            <v>978-7-04-050502-3</v>
          </cell>
          <cell r="G833" t="str">
            <v>宫力、李宝俊、张清敏</v>
          </cell>
          <cell r="H833" t="str">
            <v>高等教育出版社</v>
          </cell>
          <cell r="I833">
            <v>2019.4</v>
          </cell>
          <cell r="J833">
            <v>1</v>
          </cell>
          <cell r="K833">
            <v>43.2</v>
          </cell>
          <cell r="L833" t="str">
            <v>马工程重点教材</v>
          </cell>
          <cell r="M833" t="str">
            <v>×</v>
          </cell>
          <cell r="N833" t="str">
            <v>√</v>
          </cell>
          <cell r="O833" t="str">
            <v>√</v>
          </cell>
          <cell r="P833" t="str">
            <v>√</v>
          </cell>
          <cell r="Q833" t="str">
            <v>√</v>
          </cell>
          <cell r="R833" t="str">
            <v> </v>
          </cell>
          <cell r="S833" t="str">
            <v> </v>
          </cell>
          <cell r="T833" t="str">
            <v>×</v>
          </cell>
          <cell r="U833" t="str">
            <v>×</v>
          </cell>
          <cell r="V833" t="str">
            <v>×</v>
          </cell>
        </row>
        <row r="834">
          <cell r="B834" t="str">
            <v>国际关系与当代中国外交</v>
          </cell>
          <cell r="C834" t="str">
            <v>政治学类</v>
          </cell>
          <cell r="D834" t="str">
            <v>当代中国外交</v>
          </cell>
          <cell r="E834" t="str">
            <v> </v>
          </cell>
          <cell r="F834" t="str">
            <v>978-7-04-050502-3</v>
          </cell>
          <cell r="G834" t="str">
            <v>宫力、李宝俊、张清敏</v>
          </cell>
          <cell r="H834" t="str">
            <v>高等教育出版社</v>
          </cell>
          <cell r="I834">
            <v>2019.4</v>
          </cell>
          <cell r="J834">
            <v>1</v>
          </cell>
          <cell r="K834">
            <v>43.2</v>
          </cell>
          <cell r="L834" t="str">
            <v>马工程重点教材</v>
          </cell>
          <cell r="M834" t="str">
            <v>×</v>
          </cell>
          <cell r="N834" t="str">
            <v>√</v>
          </cell>
          <cell r="O834" t="str">
            <v>√</v>
          </cell>
          <cell r="P834" t="str">
            <v>√</v>
          </cell>
          <cell r="Q834" t="str">
            <v>√</v>
          </cell>
          <cell r="R834" t="str">
            <v> </v>
          </cell>
          <cell r="S834" t="str">
            <v> </v>
          </cell>
          <cell r="T834" t="str">
            <v>×</v>
          </cell>
          <cell r="U834" t="str">
            <v>×</v>
          </cell>
          <cell r="V834" t="str">
            <v>×</v>
          </cell>
        </row>
        <row r="835">
          <cell r="B835" t="str">
            <v>国际关系与外交政策（选修）</v>
          </cell>
          <cell r="C835" t="str">
            <v>政治学类</v>
          </cell>
          <cell r="D835" t="str">
            <v>当代中国外交</v>
          </cell>
          <cell r="E835" t="str">
            <v> </v>
          </cell>
          <cell r="F835" t="str">
            <v>978-7-04-050502-3</v>
          </cell>
          <cell r="G835" t="str">
            <v>宫力、李宝俊、张清敏</v>
          </cell>
          <cell r="H835" t="str">
            <v>高等教育出版社</v>
          </cell>
          <cell r="I835">
            <v>2019.4</v>
          </cell>
          <cell r="J835">
            <v>1</v>
          </cell>
          <cell r="K835">
            <v>43.2</v>
          </cell>
          <cell r="L835" t="str">
            <v>马工程重点教材</v>
          </cell>
          <cell r="M835" t="str">
            <v>×</v>
          </cell>
          <cell r="N835" t="str">
            <v>√</v>
          </cell>
          <cell r="O835" t="str">
            <v>√</v>
          </cell>
          <cell r="P835" t="str">
            <v>√</v>
          </cell>
          <cell r="Q835" t="str">
            <v>√</v>
          </cell>
          <cell r="R835" t="str">
            <v> </v>
          </cell>
          <cell r="S835" t="str">
            <v> </v>
          </cell>
          <cell r="T835" t="str">
            <v>×</v>
          </cell>
          <cell r="U835" t="str">
            <v>×</v>
          </cell>
          <cell r="V835" t="str">
            <v>×</v>
          </cell>
        </row>
        <row r="836">
          <cell r="B836" t="str">
            <v>国际关系与中国外交</v>
          </cell>
          <cell r="C836" t="str">
            <v>政治学类</v>
          </cell>
          <cell r="D836" t="str">
            <v>当代中国外交</v>
          </cell>
          <cell r="E836" t="str">
            <v> </v>
          </cell>
          <cell r="F836" t="str">
            <v>978-7-04-050502-3</v>
          </cell>
          <cell r="G836" t="str">
            <v>宫力、李宝俊、张清敏</v>
          </cell>
          <cell r="H836" t="str">
            <v>高等教育出版社</v>
          </cell>
          <cell r="I836">
            <v>2019.4</v>
          </cell>
          <cell r="J836">
            <v>1</v>
          </cell>
          <cell r="K836">
            <v>43.2</v>
          </cell>
          <cell r="L836" t="str">
            <v>马工程重点教材</v>
          </cell>
          <cell r="M836" t="str">
            <v>×</v>
          </cell>
          <cell r="N836" t="str">
            <v>√</v>
          </cell>
          <cell r="O836" t="str">
            <v>√</v>
          </cell>
          <cell r="P836" t="str">
            <v>√</v>
          </cell>
          <cell r="Q836" t="str">
            <v>√</v>
          </cell>
          <cell r="R836" t="str">
            <v> </v>
          </cell>
          <cell r="S836" t="str">
            <v> </v>
          </cell>
          <cell r="T836" t="str">
            <v>×</v>
          </cell>
          <cell r="U836" t="str">
            <v>×</v>
          </cell>
          <cell r="V836" t="str">
            <v>×</v>
          </cell>
        </row>
        <row r="837">
          <cell r="B837" t="str">
            <v>中华人民共和国对外关系</v>
          </cell>
          <cell r="C837" t="str">
            <v>政治学类</v>
          </cell>
          <cell r="D837" t="str">
            <v>当代中国外交</v>
          </cell>
          <cell r="E837" t="str">
            <v> </v>
          </cell>
          <cell r="F837" t="str">
            <v>978-7-04-050502-3</v>
          </cell>
          <cell r="G837" t="str">
            <v>宫力、李宝俊、张清敏</v>
          </cell>
          <cell r="H837" t="str">
            <v>高等教育出版社</v>
          </cell>
          <cell r="I837">
            <v>2019.4</v>
          </cell>
          <cell r="J837">
            <v>1</v>
          </cell>
          <cell r="K837">
            <v>43.2</v>
          </cell>
          <cell r="L837" t="str">
            <v>马工程重点教材</v>
          </cell>
          <cell r="M837" t="str">
            <v>×</v>
          </cell>
          <cell r="N837" t="str">
            <v>√</v>
          </cell>
          <cell r="O837" t="str">
            <v>√</v>
          </cell>
          <cell r="P837" t="str">
            <v>√</v>
          </cell>
          <cell r="Q837" t="str">
            <v>√</v>
          </cell>
          <cell r="R837" t="str">
            <v> </v>
          </cell>
          <cell r="S837" t="str">
            <v> </v>
          </cell>
          <cell r="T837" t="str">
            <v>×</v>
          </cell>
          <cell r="U837" t="str">
            <v>×</v>
          </cell>
          <cell r="V837" t="str">
            <v>×</v>
          </cell>
        </row>
        <row r="838">
          <cell r="B838" t="str">
            <v>中华人民共和国对外关系史</v>
          </cell>
          <cell r="C838" t="str">
            <v>政治学类</v>
          </cell>
          <cell r="D838" t="str">
            <v>当代中国外交</v>
          </cell>
          <cell r="E838" t="str">
            <v> </v>
          </cell>
          <cell r="F838" t="str">
            <v>978-7-04-050502-3</v>
          </cell>
          <cell r="G838" t="str">
            <v>宫力、李宝俊、张清敏</v>
          </cell>
          <cell r="H838" t="str">
            <v>高等教育出版社</v>
          </cell>
          <cell r="I838">
            <v>2019.4</v>
          </cell>
          <cell r="J838">
            <v>1</v>
          </cell>
          <cell r="K838">
            <v>43.2</v>
          </cell>
          <cell r="L838" t="str">
            <v>马工程重点教材</v>
          </cell>
          <cell r="M838" t="str">
            <v>×</v>
          </cell>
          <cell r="N838" t="str">
            <v>√</v>
          </cell>
          <cell r="O838" t="str">
            <v>√</v>
          </cell>
          <cell r="P838" t="str">
            <v>√</v>
          </cell>
          <cell r="Q838" t="str">
            <v>√</v>
          </cell>
          <cell r="R838" t="str">
            <v> </v>
          </cell>
          <cell r="S838" t="str">
            <v> </v>
          </cell>
          <cell r="T838" t="str">
            <v>×</v>
          </cell>
          <cell r="U838" t="str">
            <v>×</v>
          </cell>
          <cell r="V838" t="str">
            <v>×</v>
          </cell>
        </row>
        <row r="839">
          <cell r="B839" t="str">
            <v>刑法学</v>
          </cell>
          <cell r="C839" t="str">
            <v>法学类</v>
          </cell>
          <cell r="D839" t="str">
            <v>刑法学（上册总论，下册各论）</v>
          </cell>
          <cell r="E839" t="str">
            <v> </v>
          </cell>
          <cell r="F839" t="str">
            <v>978-7-04-048157-0（上）                                            978-7-04-048158-7（下）</v>
          </cell>
          <cell r="G839" t="str">
            <v>贾宇</v>
          </cell>
          <cell r="H839" t="str">
            <v>高等教育出版社</v>
          </cell>
          <cell r="I839">
            <v>2019</v>
          </cell>
          <cell r="J839">
            <v>1</v>
          </cell>
          <cell r="K839" t="str">
            <v>49        42</v>
          </cell>
          <cell r="L839" t="str">
            <v>马工程重点教材</v>
          </cell>
          <cell r="M839" t="str">
            <v>×</v>
          </cell>
          <cell r="N839" t="str">
            <v>√</v>
          </cell>
          <cell r="O839" t="str">
            <v>√</v>
          </cell>
          <cell r="P839" t="str">
            <v>√</v>
          </cell>
          <cell r="Q839" t="str">
            <v>√</v>
          </cell>
          <cell r="R839" t="str">
            <v> </v>
          </cell>
          <cell r="S839" t="str">
            <v> </v>
          </cell>
          <cell r="T839" t="str">
            <v>×</v>
          </cell>
          <cell r="U839" t="str">
            <v>×</v>
          </cell>
          <cell r="V839" t="str">
            <v>×</v>
          </cell>
        </row>
        <row r="840">
          <cell r="B840" t="str">
            <v>刑法</v>
          </cell>
          <cell r="C840" t="str">
            <v>法学类</v>
          </cell>
          <cell r="D840" t="str">
            <v>刑法学（上册总论，下册各论）</v>
          </cell>
          <cell r="E840" t="str">
            <v> </v>
          </cell>
          <cell r="F840" t="str">
            <v>978-7-04-048157-0（上）                                            978-7-04-048158-7（下）</v>
          </cell>
          <cell r="G840" t="str">
            <v>贾宇</v>
          </cell>
          <cell r="H840" t="str">
            <v>高等教育出版社</v>
          </cell>
          <cell r="I840">
            <v>2019</v>
          </cell>
          <cell r="J840">
            <v>1</v>
          </cell>
          <cell r="K840" t="str">
            <v>49        42</v>
          </cell>
          <cell r="L840" t="str">
            <v>马工程重点教材</v>
          </cell>
          <cell r="M840" t="str">
            <v>×</v>
          </cell>
          <cell r="N840" t="str">
            <v>√</v>
          </cell>
          <cell r="O840" t="str">
            <v>√</v>
          </cell>
          <cell r="P840" t="str">
            <v>√</v>
          </cell>
          <cell r="Q840" t="str">
            <v>√</v>
          </cell>
          <cell r="R840" t="str">
            <v> </v>
          </cell>
          <cell r="S840" t="str">
            <v> </v>
          </cell>
          <cell r="T840" t="str">
            <v>×</v>
          </cell>
          <cell r="U840" t="str">
            <v>×</v>
          </cell>
          <cell r="V840" t="str">
            <v>×</v>
          </cell>
        </row>
        <row r="841">
          <cell r="B841" t="str">
            <v>刑法分论</v>
          </cell>
          <cell r="C841" t="str">
            <v>法学类</v>
          </cell>
          <cell r="D841" t="str">
            <v>刑法学（上册总论，下册各论）</v>
          </cell>
          <cell r="E841" t="str">
            <v> </v>
          </cell>
          <cell r="F841" t="str">
            <v>978-7-04-048157-0（上）                                            978-7-04-048158-7（下）</v>
          </cell>
          <cell r="G841" t="str">
            <v>贾宇</v>
          </cell>
          <cell r="H841" t="str">
            <v>高等教育出版社</v>
          </cell>
          <cell r="I841">
            <v>2019</v>
          </cell>
          <cell r="J841">
            <v>1</v>
          </cell>
          <cell r="K841" t="str">
            <v>49        42</v>
          </cell>
          <cell r="L841" t="str">
            <v>马工程重点教材</v>
          </cell>
          <cell r="M841" t="str">
            <v>×</v>
          </cell>
          <cell r="N841" t="str">
            <v>√</v>
          </cell>
          <cell r="O841" t="str">
            <v>√</v>
          </cell>
          <cell r="P841" t="str">
            <v>√</v>
          </cell>
          <cell r="Q841" t="str">
            <v>√</v>
          </cell>
          <cell r="R841" t="str">
            <v> </v>
          </cell>
          <cell r="S841" t="str">
            <v> </v>
          </cell>
          <cell r="T841" t="str">
            <v>×</v>
          </cell>
          <cell r="U841" t="str">
            <v>×</v>
          </cell>
          <cell r="V841" t="str">
            <v>×</v>
          </cell>
        </row>
        <row r="842">
          <cell r="B842" t="str">
            <v>刑法总论</v>
          </cell>
          <cell r="C842" t="str">
            <v>法学类</v>
          </cell>
          <cell r="D842" t="str">
            <v>刑法学（上册总论，下册各论）</v>
          </cell>
          <cell r="E842" t="str">
            <v> </v>
          </cell>
          <cell r="F842" t="str">
            <v>978-7-04-048157-0（上）                                            978-7-04-048158-7（下）</v>
          </cell>
          <cell r="G842" t="str">
            <v>贾宇</v>
          </cell>
          <cell r="H842" t="str">
            <v>高等教育出版社</v>
          </cell>
          <cell r="I842">
            <v>2019</v>
          </cell>
          <cell r="J842">
            <v>1</v>
          </cell>
          <cell r="K842" t="str">
            <v>49        42</v>
          </cell>
          <cell r="L842" t="str">
            <v>马工程重点教材</v>
          </cell>
          <cell r="M842" t="str">
            <v>×</v>
          </cell>
          <cell r="N842" t="str">
            <v>√</v>
          </cell>
          <cell r="O842" t="str">
            <v>√</v>
          </cell>
          <cell r="P842" t="str">
            <v>√</v>
          </cell>
          <cell r="Q842" t="str">
            <v>√</v>
          </cell>
          <cell r="R842" t="str">
            <v> </v>
          </cell>
          <cell r="S842" t="str">
            <v> </v>
          </cell>
          <cell r="T842" t="str">
            <v>×</v>
          </cell>
          <cell r="U842" t="str">
            <v>×</v>
          </cell>
          <cell r="V842" t="str">
            <v>×</v>
          </cell>
        </row>
        <row r="843">
          <cell r="B843" t="str">
            <v>刑法（分则）</v>
          </cell>
          <cell r="C843" t="str">
            <v>法学类</v>
          </cell>
          <cell r="D843" t="str">
            <v>刑法学（上册总论，下册各论）</v>
          </cell>
          <cell r="E843" t="str">
            <v> </v>
          </cell>
          <cell r="F843" t="str">
            <v>978-7-04-048157-0（上）                                            978-7-04-048158-7（下）</v>
          </cell>
          <cell r="G843" t="str">
            <v>贾宇</v>
          </cell>
          <cell r="H843" t="str">
            <v>高等教育出版社</v>
          </cell>
          <cell r="I843">
            <v>2019</v>
          </cell>
          <cell r="J843">
            <v>1</v>
          </cell>
          <cell r="K843" t="str">
            <v>49        42</v>
          </cell>
          <cell r="L843" t="str">
            <v>马工程重点教材</v>
          </cell>
          <cell r="M843" t="str">
            <v>×</v>
          </cell>
          <cell r="N843" t="str">
            <v>√</v>
          </cell>
          <cell r="O843" t="str">
            <v>√</v>
          </cell>
          <cell r="P843" t="str">
            <v>√</v>
          </cell>
          <cell r="Q843" t="str">
            <v>√</v>
          </cell>
          <cell r="R843" t="str">
            <v> </v>
          </cell>
          <cell r="S843" t="str">
            <v> </v>
          </cell>
          <cell r="T843" t="str">
            <v>×</v>
          </cell>
          <cell r="U843" t="str">
            <v>×</v>
          </cell>
          <cell r="V843" t="str">
            <v>×</v>
          </cell>
        </row>
        <row r="844">
          <cell r="B844" t="str">
            <v>刑法（总则）</v>
          </cell>
          <cell r="C844" t="str">
            <v>法学类</v>
          </cell>
          <cell r="D844" t="str">
            <v>刑法学（上册总论，下册各论）</v>
          </cell>
          <cell r="E844" t="str">
            <v> </v>
          </cell>
          <cell r="F844" t="str">
            <v>978-7-04-048157-0（上）                                            978-7-04-048158-7（下）</v>
          </cell>
          <cell r="G844" t="str">
            <v>贾宇</v>
          </cell>
          <cell r="H844" t="str">
            <v>高等教育出版社</v>
          </cell>
          <cell r="I844">
            <v>2019</v>
          </cell>
          <cell r="J844">
            <v>1</v>
          </cell>
          <cell r="K844" t="str">
            <v>49        42</v>
          </cell>
          <cell r="L844" t="str">
            <v>马工程重点教材</v>
          </cell>
          <cell r="M844" t="str">
            <v>×</v>
          </cell>
          <cell r="N844" t="str">
            <v>√</v>
          </cell>
          <cell r="O844" t="str">
            <v>√</v>
          </cell>
          <cell r="P844" t="str">
            <v>√</v>
          </cell>
          <cell r="Q844" t="str">
            <v>√</v>
          </cell>
          <cell r="R844" t="str">
            <v> </v>
          </cell>
          <cell r="S844" t="str">
            <v> </v>
          </cell>
          <cell r="T844" t="str">
            <v>×</v>
          </cell>
          <cell r="U844" t="str">
            <v>×</v>
          </cell>
          <cell r="V844" t="str">
            <v>×</v>
          </cell>
        </row>
        <row r="845">
          <cell r="B845" t="str">
            <v>刑法概论</v>
          </cell>
          <cell r="C845" t="str">
            <v>法学类</v>
          </cell>
          <cell r="D845" t="str">
            <v>刑法学（上册总论，下册各论）</v>
          </cell>
          <cell r="E845" t="str">
            <v> </v>
          </cell>
          <cell r="F845" t="str">
            <v>978-7-04-048157-0（上）                                            978-7-04-048158-7（下）</v>
          </cell>
          <cell r="G845" t="str">
            <v>贾宇</v>
          </cell>
          <cell r="H845" t="str">
            <v>高等教育出版社</v>
          </cell>
          <cell r="I845">
            <v>2019</v>
          </cell>
          <cell r="J845">
            <v>1</v>
          </cell>
          <cell r="K845" t="str">
            <v>49        42</v>
          </cell>
          <cell r="L845" t="str">
            <v>马工程重点教材</v>
          </cell>
          <cell r="M845" t="str">
            <v>×</v>
          </cell>
          <cell r="N845" t="str">
            <v>√</v>
          </cell>
          <cell r="O845" t="str">
            <v>√</v>
          </cell>
          <cell r="P845" t="str">
            <v>√</v>
          </cell>
          <cell r="Q845" t="str">
            <v>√</v>
          </cell>
          <cell r="R845" t="str">
            <v> </v>
          </cell>
          <cell r="S845" t="str">
            <v> </v>
          </cell>
          <cell r="T845" t="str">
            <v>×</v>
          </cell>
          <cell r="U845" t="str">
            <v>×</v>
          </cell>
          <cell r="V845" t="str">
            <v>×</v>
          </cell>
        </row>
        <row r="846">
          <cell r="B846" t="str">
            <v>刑法各论</v>
          </cell>
          <cell r="C846" t="str">
            <v>法学类</v>
          </cell>
          <cell r="D846" t="str">
            <v>刑法学（上册总论，下册各论）</v>
          </cell>
          <cell r="E846" t="str">
            <v> </v>
          </cell>
          <cell r="F846" t="str">
            <v>978-7-04-048157-0（上）                                            978-7-04-048158-7（下）</v>
          </cell>
          <cell r="G846" t="str">
            <v>贾宇</v>
          </cell>
          <cell r="H846" t="str">
            <v>高等教育出版社</v>
          </cell>
          <cell r="I846">
            <v>2019</v>
          </cell>
          <cell r="J846">
            <v>1</v>
          </cell>
          <cell r="K846" t="str">
            <v>49        42</v>
          </cell>
          <cell r="L846" t="str">
            <v>马工程重点教材</v>
          </cell>
          <cell r="M846" t="str">
            <v>×</v>
          </cell>
          <cell r="N846" t="str">
            <v>√</v>
          </cell>
          <cell r="O846" t="str">
            <v>√</v>
          </cell>
          <cell r="P846" t="str">
            <v>√</v>
          </cell>
          <cell r="Q846" t="str">
            <v>√</v>
          </cell>
          <cell r="R846" t="str">
            <v> </v>
          </cell>
          <cell r="S846" t="str">
            <v> </v>
          </cell>
          <cell r="T846" t="str">
            <v>×</v>
          </cell>
          <cell r="U846" t="str">
            <v>×</v>
          </cell>
          <cell r="V846" t="str">
            <v>×</v>
          </cell>
        </row>
        <row r="847">
          <cell r="B847" t="str">
            <v>刑法学（总论）</v>
          </cell>
          <cell r="C847" t="str">
            <v>法学类</v>
          </cell>
          <cell r="D847" t="str">
            <v>刑法学（上册总论，下册各论）</v>
          </cell>
          <cell r="E847" t="str">
            <v> </v>
          </cell>
          <cell r="F847" t="str">
            <v>978-7-04-048157-0（上）                                            978-7-04-048158-7（下）</v>
          </cell>
          <cell r="G847" t="str">
            <v>贾宇</v>
          </cell>
          <cell r="H847" t="str">
            <v>高等教育出版社</v>
          </cell>
          <cell r="I847">
            <v>2019</v>
          </cell>
          <cell r="J847">
            <v>1</v>
          </cell>
          <cell r="K847" t="str">
            <v>49        42</v>
          </cell>
          <cell r="L847" t="str">
            <v>马工程重点教材</v>
          </cell>
          <cell r="M847" t="str">
            <v>×</v>
          </cell>
          <cell r="N847" t="str">
            <v>√</v>
          </cell>
          <cell r="O847" t="str">
            <v>√</v>
          </cell>
          <cell r="P847" t="str">
            <v>√</v>
          </cell>
          <cell r="Q847" t="str">
            <v>√</v>
          </cell>
          <cell r="R847" t="str">
            <v> </v>
          </cell>
          <cell r="S847" t="str">
            <v> </v>
          </cell>
          <cell r="T847" t="str">
            <v>×</v>
          </cell>
          <cell r="U847" t="str">
            <v>×</v>
          </cell>
          <cell r="V847" t="str">
            <v>×</v>
          </cell>
        </row>
        <row r="848">
          <cell r="B848" t="str">
            <v>刑法学（分论）</v>
          </cell>
          <cell r="C848" t="str">
            <v>法学类</v>
          </cell>
          <cell r="D848" t="str">
            <v>刑法学（上册总论，下册各论）</v>
          </cell>
          <cell r="E848" t="str">
            <v> </v>
          </cell>
          <cell r="F848" t="str">
            <v>978-7-04-048157-0（上）                                            978-7-04-048158-7（下）</v>
          </cell>
          <cell r="G848" t="str">
            <v>贾宇</v>
          </cell>
          <cell r="H848" t="str">
            <v>高等教育出版社</v>
          </cell>
          <cell r="I848">
            <v>2019</v>
          </cell>
          <cell r="J848">
            <v>1</v>
          </cell>
          <cell r="K848" t="str">
            <v>49        42</v>
          </cell>
          <cell r="L848" t="str">
            <v>马工程重点教材</v>
          </cell>
          <cell r="M848" t="str">
            <v>×</v>
          </cell>
          <cell r="N848" t="str">
            <v>√</v>
          </cell>
          <cell r="O848" t="str">
            <v>√</v>
          </cell>
          <cell r="P848" t="str">
            <v>√</v>
          </cell>
          <cell r="Q848" t="str">
            <v>√</v>
          </cell>
          <cell r="R848" t="str">
            <v> </v>
          </cell>
          <cell r="S848" t="str">
            <v> </v>
          </cell>
          <cell r="T848" t="str">
            <v>×</v>
          </cell>
          <cell r="U848" t="str">
            <v>×</v>
          </cell>
          <cell r="V848" t="str">
            <v>×</v>
          </cell>
        </row>
        <row r="849">
          <cell r="B849" t="str">
            <v>刑法学导论</v>
          </cell>
          <cell r="C849" t="str">
            <v>法学类</v>
          </cell>
          <cell r="D849" t="str">
            <v>刑法学（上册总论，下册各论）</v>
          </cell>
          <cell r="E849" t="str">
            <v> </v>
          </cell>
          <cell r="F849" t="str">
            <v>978-7-04-048157-0（上）                                            978-7-04-048158-7（下）</v>
          </cell>
          <cell r="G849" t="str">
            <v>贾宇</v>
          </cell>
          <cell r="H849" t="str">
            <v>高等教育出版社</v>
          </cell>
          <cell r="I849">
            <v>2019</v>
          </cell>
          <cell r="J849">
            <v>1</v>
          </cell>
          <cell r="K849" t="str">
            <v>49        42</v>
          </cell>
          <cell r="L849" t="str">
            <v>马工程重点教材</v>
          </cell>
          <cell r="M849" t="str">
            <v>×</v>
          </cell>
          <cell r="N849" t="str">
            <v>√</v>
          </cell>
          <cell r="O849" t="str">
            <v>√</v>
          </cell>
          <cell r="P849" t="str">
            <v>√</v>
          </cell>
          <cell r="Q849" t="str">
            <v>√</v>
          </cell>
          <cell r="R849" t="str">
            <v> </v>
          </cell>
          <cell r="S849" t="str">
            <v> </v>
          </cell>
          <cell r="T849" t="str">
            <v>×</v>
          </cell>
          <cell r="U849" t="str">
            <v>×</v>
          </cell>
          <cell r="V849" t="str">
            <v>×</v>
          </cell>
        </row>
        <row r="850">
          <cell r="B850" t="str">
            <v>刑法学分则</v>
          </cell>
          <cell r="C850" t="str">
            <v>法学类</v>
          </cell>
          <cell r="D850" t="str">
            <v>刑法学（上册总论，下册各论）</v>
          </cell>
          <cell r="E850" t="str">
            <v> </v>
          </cell>
          <cell r="F850" t="str">
            <v>978-7-04-048157-0（上）                                            978-7-04-048158-7（下）</v>
          </cell>
          <cell r="G850" t="str">
            <v>贾宇</v>
          </cell>
          <cell r="H850" t="str">
            <v>高等教育出版社</v>
          </cell>
          <cell r="I850">
            <v>2019</v>
          </cell>
          <cell r="J850">
            <v>1</v>
          </cell>
          <cell r="K850" t="str">
            <v>49        42</v>
          </cell>
          <cell r="L850" t="str">
            <v>马工程重点教材</v>
          </cell>
          <cell r="M850" t="str">
            <v>×</v>
          </cell>
          <cell r="N850" t="str">
            <v>√</v>
          </cell>
          <cell r="O850" t="str">
            <v>√</v>
          </cell>
          <cell r="P850" t="str">
            <v>√</v>
          </cell>
          <cell r="Q850" t="str">
            <v>√</v>
          </cell>
          <cell r="R850" t="str">
            <v> </v>
          </cell>
          <cell r="S850" t="str">
            <v> </v>
          </cell>
          <cell r="T850" t="str">
            <v>×</v>
          </cell>
          <cell r="U850" t="str">
            <v>×</v>
          </cell>
          <cell r="V850" t="str">
            <v>×</v>
          </cell>
        </row>
        <row r="851">
          <cell r="B851" t="str">
            <v>刑法学概论</v>
          </cell>
          <cell r="C851" t="str">
            <v>法学类</v>
          </cell>
          <cell r="D851" t="str">
            <v>刑法学（上册总论，下册各论）</v>
          </cell>
          <cell r="E851" t="str">
            <v> </v>
          </cell>
          <cell r="F851" t="str">
            <v>978-7-04-048157-0（上）                                            978-7-04-048158-7（下）</v>
          </cell>
          <cell r="G851" t="str">
            <v>贾宇</v>
          </cell>
          <cell r="H851" t="str">
            <v>高等教育出版社</v>
          </cell>
          <cell r="I851">
            <v>2019</v>
          </cell>
          <cell r="J851">
            <v>1</v>
          </cell>
          <cell r="K851" t="str">
            <v>49        42</v>
          </cell>
          <cell r="L851" t="str">
            <v>马工程重点教材</v>
          </cell>
          <cell r="M851" t="str">
            <v>×</v>
          </cell>
          <cell r="N851" t="str">
            <v>√</v>
          </cell>
          <cell r="O851" t="str">
            <v>√</v>
          </cell>
          <cell r="P851" t="str">
            <v>√</v>
          </cell>
          <cell r="Q851" t="str">
            <v>√</v>
          </cell>
          <cell r="R851" t="str">
            <v> </v>
          </cell>
          <cell r="S851" t="str">
            <v> </v>
          </cell>
          <cell r="T851" t="str">
            <v>×</v>
          </cell>
          <cell r="U851" t="str">
            <v>×</v>
          </cell>
          <cell r="V851" t="str">
            <v>×</v>
          </cell>
        </row>
        <row r="852">
          <cell r="B852" t="str">
            <v>刑法学概要</v>
          </cell>
          <cell r="C852" t="str">
            <v>法学类</v>
          </cell>
          <cell r="D852" t="str">
            <v>刑法学（上册总论，下册各论）</v>
          </cell>
          <cell r="E852" t="str">
            <v> </v>
          </cell>
          <cell r="F852" t="str">
            <v>978-7-04-048157-0（上）                                            978-7-04-048158-7（下）</v>
          </cell>
          <cell r="G852" t="str">
            <v>贾宇</v>
          </cell>
          <cell r="H852" t="str">
            <v>高等教育出版社</v>
          </cell>
          <cell r="I852">
            <v>2019</v>
          </cell>
          <cell r="J852">
            <v>1</v>
          </cell>
          <cell r="K852" t="str">
            <v>49        42</v>
          </cell>
          <cell r="L852" t="str">
            <v>马工程重点教材</v>
          </cell>
          <cell r="M852" t="str">
            <v>×</v>
          </cell>
          <cell r="N852" t="str">
            <v>√</v>
          </cell>
          <cell r="O852" t="str">
            <v>√</v>
          </cell>
          <cell r="P852" t="str">
            <v>√</v>
          </cell>
          <cell r="Q852" t="str">
            <v>√</v>
          </cell>
          <cell r="R852" t="str">
            <v> </v>
          </cell>
          <cell r="S852" t="str">
            <v> </v>
          </cell>
          <cell r="T852" t="str">
            <v>×</v>
          </cell>
          <cell r="U852" t="str">
            <v>×</v>
          </cell>
          <cell r="V852" t="str">
            <v>×</v>
          </cell>
        </row>
        <row r="853">
          <cell r="B853" t="str">
            <v>刑法学各论</v>
          </cell>
          <cell r="C853" t="str">
            <v>法学类</v>
          </cell>
          <cell r="D853" t="str">
            <v>刑法学（上册总论，下册各论）</v>
          </cell>
          <cell r="E853" t="str">
            <v> </v>
          </cell>
          <cell r="F853" t="str">
            <v>978-7-04-048157-0（上）                                            978-7-04-048158-7（下）</v>
          </cell>
          <cell r="G853" t="str">
            <v>贾宇</v>
          </cell>
          <cell r="H853" t="str">
            <v>高等教育出版社</v>
          </cell>
          <cell r="I853">
            <v>2019</v>
          </cell>
          <cell r="J853">
            <v>1</v>
          </cell>
          <cell r="K853" t="str">
            <v>49        42</v>
          </cell>
          <cell r="L853" t="str">
            <v>马工程重点教材</v>
          </cell>
          <cell r="M853" t="str">
            <v>×</v>
          </cell>
          <cell r="N853" t="str">
            <v>√</v>
          </cell>
          <cell r="O853" t="str">
            <v>√</v>
          </cell>
          <cell r="P853" t="str">
            <v>√</v>
          </cell>
          <cell r="Q853" t="str">
            <v>√</v>
          </cell>
          <cell r="R853" t="str">
            <v> </v>
          </cell>
          <cell r="S853" t="str">
            <v> </v>
          </cell>
          <cell r="T853" t="str">
            <v>×</v>
          </cell>
          <cell r="U853" t="str">
            <v>×</v>
          </cell>
          <cell r="V853" t="str">
            <v>×</v>
          </cell>
        </row>
        <row r="854">
          <cell r="B854" t="str">
            <v>刑事诉讼法学</v>
          </cell>
          <cell r="C854" t="str">
            <v>法学类</v>
          </cell>
          <cell r="D854" t="str">
            <v>刑事诉讼法学（第三版）</v>
          </cell>
          <cell r="E854" t="str">
            <v> </v>
          </cell>
          <cell r="F854" t="str">
            <v>978-7-04-052335-5</v>
          </cell>
          <cell r="G854" t="str">
            <v>陈卫东</v>
          </cell>
          <cell r="H854" t="str">
            <v>高等教育出版社</v>
          </cell>
          <cell r="I854">
            <v>2019</v>
          </cell>
          <cell r="J854">
            <v>3</v>
          </cell>
          <cell r="K854">
            <v>55</v>
          </cell>
          <cell r="L854" t="str">
            <v>马工程重点教材</v>
          </cell>
          <cell r="M854" t="str">
            <v>×</v>
          </cell>
          <cell r="N854" t="str">
            <v>√</v>
          </cell>
          <cell r="O854" t="str">
            <v>√</v>
          </cell>
          <cell r="P854" t="str">
            <v>√</v>
          </cell>
          <cell r="Q854" t="str">
            <v>√</v>
          </cell>
          <cell r="R854" t="str">
            <v> </v>
          </cell>
          <cell r="S854" t="str">
            <v> </v>
          </cell>
          <cell r="T854" t="str">
            <v>×</v>
          </cell>
          <cell r="U854" t="str">
            <v>×</v>
          </cell>
          <cell r="V854" t="str">
            <v>×</v>
          </cell>
        </row>
        <row r="855">
          <cell r="B855" t="str">
            <v>刑事诉讼法</v>
          </cell>
          <cell r="C855" t="str">
            <v>法学类</v>
          </cell>
          <cell r="D855" t="str">
            <v>刑事诉讼法学（第三版）</v>
          </cell>
          <cell r="E855" t="str">
            <v> </v>
          </cell>
          <cell r="F855" t="str">
            <v>978-7-04-052335-5</v>
          </cell>
          <cell r="G855" t="str">
            <v>陈卫东</v>
          </cell>
          <cell r="H855" t="str">
            <v>高等教育出版社</v>
          </cell>
          <cell r="I855">
            <v>2019</v>
          </cell>
          <cell r="J855">
            <v>3</v>
          </cell>
          <cell r="K855">
            <v>55</v>
          </cell>
          <cell r="L855" t="str">
            <v>马工程重点教材</v>
          </cell>
          <cell r="M855" t="str">
            <v>×</v>
          </cell>
          <cell r="N855" t="str">
            <v>√</v>
          </cell>
          <cell r="O855" t="str">
            <v>√</v>
          </cell>
          <cell r="P855" t="str">
            <v>√</v>
          </cell>
          <cell r="Q855" t="str">
            <v>√</v>
          </cell>
          <cell r="R855" t="str">
            <v> </v>
          </cell>
          <cell r="S855" t="str">
            <v> </v>
          </cell>
          <cell r="T855" t="str">
            <v>×</v>
          </cell>
          <cell r="U855" t="str">
            <v>×</v>
          </cell>
          <cell r="V855" t="str">
            <v>×</v>
          </cell>
        </row>
        <row r="856">
          <cell r="B856" t="str">
            <v>刑事诉讼法学（含证据法学）</v>
          </cell>
          <cell r="C856" t="str">
            <v>法学类</v>
          </cell>
          <cell r="D856" t="str">
            <v>刑事诉讼法学（第三版）</v>
          </cell>
          <cell r="E856" t="str">
            <v> </v>
          </cell>
          <cell r="F856" t="str">
            <v>978-7-04-052335-5</v>
          </cell>
          <cell r="G856" t="str">
            <v>陈卫东</v>
          </cell>
          <cell r="H856" t="str">
            <v>高等教育出版社</v>
          </cell>
          <cell r="I856">
            <v>2019</v>
          </cell>
          <cell r="J856">
            <v>3</v>
          </cell>
          <cell r="K856">
            <v>55</v>
          </cell>
          <cell r="L856" t="str">
            <v>马工程重点教材</v>
          </cell>
          <cell r="M856" t="str">
            <v>×</v>
          </cell>
          <cell r="N856" t="str">
            <v>√</v>
          </cell>
          <cell r="O856" t="str">
            <v>√</v>
          </cell>
          <cell r="P856" t="str">
            <v>√</v>
          </cell>
          <cell r="Q856" t="str">
            <v>√</v>
          </cell>
          <cell r="R856" t="str">
            <v> </v>
          </cell>
          <cell r="S856" t="str">
            <v> </v>
          </cell>
          <cell r="T856" t="str">
            <v>×</v>
          </cell>
          <cell r="U856" t="str">
            <v>×</v>
          </cell>
          <cell r="V856" t="str">
            <v>×</v>
          </cell>
        </row>
        <row r="857">
          <cell r="B857" t="str">
            <v>刑事诉讼法学概要</v>
          </cell>
          <cell r="C857" t="str">
            <v>法学类</v>
          </cell>
          <cell r="D857" t="str">
            <v>刑事诉讼法学（第三版）</v>
          </cell>
          <cell r="E857" t="str">
            <v> </v>
          </cell>
          <cell r="F857" t="str">
            <v>978-7-04-052335-5</v>
          </cell>
          <cell r="G857" t="str">
            <v>陈卫东</v>
          </cell>
          <cell r="H857" t="str">
            <v>高等教育出版社</v>
          </cell>
          <cell r="I857">
            <v>2019</v>
          </cell>
          <cell r="J857">
            <v>3</v>
          </cell>
          <cell r="K857">
            <v>55</v>
          </cell>
          <cell r="L857" t="str">
            <v>马工程重点教材</v>
          </cell>
          <cell r="M857" t="str">
            <v>×</v>
          </cell>
          <cell r="N857" t="str">
            <v>√</v>
          </cell>
          <cell r="O857" t="str">
            <v>√</v>
          </cell>
          <cell r="P857" t="str">
            <v>√</v>
          </cell>
          <cell r="Q857" t="str">
            <v>√</v>
          </cell>
          <cell r="R857" t="str">
            <v> </v>
          </cell>
          <cell r="S857" t="str">
            <v> </v>
          </cell>
          <cell r="T857" t="str">
            <v>×</v>
          </cell>
          <cell r="U857" t="str">
            <v>×</v>
          </cell>
          <cell r="V857" t="str">
            <v>×</v>
          </cell>
        </row>
        <row r="858">
          <cell r="B858" t="str">
            <v>刑事诉讼法专题</v>
          </cell>
          <cell r="C858" t="str">
            <v>法学类</v>
          </cell>
          <cell r="D858" t="str">
            <v>刑事诉讼法学（第三版）</v>
          </cell>
          <cell r="E858" t="str">
            <v> </v>
          </cell>
          <cell r="F858" t="str">
            <v>978-7-04-052335-5</v>
          </cell>
          <cell r="G858" t="str">
            <v>陈卫东</v>
          </cell>
          <cell r="H858" t="str">
            <v>高等教育出版社</v>
          </cell>
          <cell r="I858">
            <v>2019</v>
          </cell>
          <cell r="J858">
            <v>3</v>
          </cell>
          <cell r="K858">
            <v>55</v>
          </cell>
          <cell r="L858" t="str">
            <v>马工程重点教材</v>
          </cell>
          <cell r="M858" t="str">
            <v>×</v>
          </cell>
          <cell r="N858" t="str">
            <v>√</v>
          </cell>
          <cell r="O858" t="str">
            <v>√</v>
          </cell>
          <cell r="P858" t="str">
            <v>√</v>
          </cell>
          <cell r="Q858" t="str">
            <v>√</v>
          </cell>
          <cell r="R858" t="str">
            <v> </v>
          </cell>
          <cell r="S858" t="str">
            <v> </v>
          </cell>
          <cell r="T858" t="str">
            <v>×</v>
          </cell>
          <cell r="U858" t="str">
            <v>×</v>
          </cell>
          <cell r="V858" t="str">
            <v>×</v>
          </cell>
        </row>
        <row r="859">
          <cell r="B859" t="str">
            <v>刑事程序法</v>
          </cell>
          <cell r="C859" t="str">
            <v>法学类</v>
          </cell>
          <cell r="D859" t="str">
            <v>刑事诉讼法学（第三版）</v>
          </cell>
          <cell r="E859" t="str">
            <v> </v>
          </cell>
          <cell r="F859" t="str">
            <v>978-7-04-052335-5</v>
          </cell>
          <cell r="G859" t="str">
            <v>陈卫东</v>
          </cell>
          <cell r="H859" t="str">
            <v>高等教育出版社</v>
          </cell>
          <cell r="I859">
            <v>2019</v>
          </cell>
          <cell r="J859">
            <v>3</v>
          </cell>
          <cell r="K859">
            <v>55</v>
          </cell>
          <cell r="L859" t="str">
            <v>马工程重点教材</v>
          </cell>
          <cell r="M859" t="str">
            <v>×</v>
          </cell>
          <cell r="N859" t="str">
            <v>√</v>
          </cell>
          <cell r="O859" t="str">
            <v>√</v>
          </cell>
          <cell r="P859" t="str">
            <v>√</v>
          </cell>
          <cell r="Q859" t="str">
            <v>√</v>
          </cell>
          <cell r="R859" t="str">
            <v> </v>
          </cell>
          <cell r="S859" t="str">
            <v> </v>
          </cell>
          <cell r="T859" t="str">
            <v>×</v>
          </cell>
          <cell r="U859" t="str">
            <v>×</v>
          </cell>
          <cell r="V859" t="str">
            <v>×</v>
          </cell>
        </row>
        <row r="860">
          <cell r="B860" t="str">
            <v>外国政治思想史</v>
          </cell>
          <cell r="C860" t="str">
            <v>政治学类</v>
          </cell>
          <cell r="D860" t="str">
            <v>西方政治思想史（第二版）</v>
          </cell>
          <cell r="E860" t="str">
            <v> </v>
          </cell>
          <cell r="F860" t="str">
            <v>978-7-04-050665-5</v>
          </cell>
          <cell r="G860" t="str">
            <v>徐大同、张桂林、高建、佟德志</v>
          </cell>
          <cell r="H860" t="str">
            <v>高等教育出版社、人民出版社</v>
          </cell>
          <cell r="I860">
            <v>2019</v>
          </cell>
          <cell r="J860">
            <v>2</v>
          </cell>
          <cell r="K860">
            <v>43.7</v>
          </cell>
          <cell r="L860" t="str">
            <v>马工程重点教材</v>
          </cell>
          <cell r="M860" t="str">
            <v>×</v>
          </cell>
          <cell r="N860" t="str">
            <v>√</v>
          </cell>
          <cell r="O860" t="str">
            <v>√</v>
          </cell>
          <cell r="P860" t="str">
            <v>√</v>
          </cell>
          <cell r="Q860" t="str">
            <v>√</v>
          </cell>
          <cell r="R860" t="str">
            <v> </v>
          </cell>
          <cell r="S860" t="str">
            <v> </v>
          </cell>
          <cell r="T860" t="str">
            <v>×</v>
          </cell>
          <cell r="U860" t="str">
            <v>×</v>
          </cell>
          <cell r="V860" t="str">
            <v>×</v>
          </cell>
        </row>
        <row r="861">
          <cell r="B861" t="str">
            <v>西方政治思想</v>
          </cell>
          <cell r="C861" t="str">
            <v>政治学类</v>
          </cell>
          <cell r="D861" t="str">
            <v>西方政治思想史（第二版）</v>
          </cell>
          <cell r="E861" t="str">
            <v> </v>
          </cell>
          <cell r="F861" t="str">
            <v>978-7-04-050665-5</v>
          </cell>
          <cell r="G861" t="str">
            <v>徐大同、张桂林、高建、佟德志</v>
          </cell>
          <cell r="H861" t="str">
            <v>高等教育出版社、人民出版社</v>
          </cell>
          <cell r="I861">
            <v>2019</v>
          </cell>
          <cell r="J861">
            <v>2</v>
          </cell>
          <cell r="K861">
            <v>43.7</v>
          </cell>
          <cell r="L861" t="str">
            <v>马工程重点教材</v>
          </cell>
          <cell r="M861" t="str">
            <v>×</v>
          </cell>
          <cell r="N861" t="str">
            <v>√</v>
          </cell>
          <cell r="O861" t="str">
            <v>√</v>
          </cell>
          <cell r="P861" t="str">
            <v>√</v>
          </cell>
          <cell r="Q861" t="str">
            <v>√</v>
          </cell>
          <cell r="R861" t="str">
            <v> </v>
          </cell>
          <cell r="S861" t="str">
            <v> </v>
          </cell>
          <cell r="T861" t="str">
            <v>×</v>
          </cell>
          <cell r="U861" t="str">
            <v>×</v>
          </cell>
          <cell r="V861" t="str">
            <v>×</v>
          </cell>
        </row>
        <row r="862">
          <cell r="B862" t="str">
            <v>西方政治思想史</v>
          </cell>
          <cell r="C862" t="str">
            <v>政治学类</v>
          </cell>
          <cell r="D862" t="str">
            <v>西方政治思想史（第二版）</v>
          </cell>
          <cell r="E862" t="str">
            <v> </v>
          </cell>
          <cell r="F862" t="str">
            <v>978-7-04-050665-5</v>
          </cell>
          <cell r="G862" t="str">
            <v>徐大同、张桂林、高建、佟德志</v>
          </cell>
          <cell r="H862" t="str">
            <v>高等教育出版社、人民出版社</v>
          </cell>
          <cell r="I862">
            <v>2019</v>
          </cell>
          <cell r="J862">
            <v>2</v>
          </cell>
          <cell r="K862">
            <v>43.7</v>
          </cell>
          <cell r="L862" t="str">
            <v>马工程重点教材</v>
          </cell>
          <cell r="M862" t="str">
            <v>×</v>
          </cell>
          <cell r="N862" t="str">
            <v>√</v>
          </cell>
          <cell r="O862" t="str">
            <v>√</v>
          </cell>
          <cell r="P862" t="str">
            <v>√</v>
          </cell>
          <cell r="Q862" t="str">
            <v>√</v>
          </cell>
          <cell r="R862" t="str">
            <v> </v>
          </cell>
          <cell r="S862" t="str">
            <v> </v>
          </cell>
          <cell r="T862" t="str">
            <v>×</v>
          </cell>
          <cell r="U862" t="str">
            <v>×</v>
          </cell>
          <cell r="V862" t="str">
            <v>×</v>
          </cell>
        </row>
        <row r="863">
          <cell r="B863" t="str">
            <v>西方政治思想史概要</v>
          </cell>
          <cell r="C863" t="str">
            <v>政治学类</v>
          </cell>
          <cell r="D863" t="str">
            <v>西方政治思想史（第二版）</v>
          </cell>
          <cell r="E863" t="str">
            <v> </v>
          </cell>
          <cell r="F863" t="str">
            <v>978-7-04-050665-5</v>
          </cell>
          <cell r="G863" t="str">
            <v>徐大同、张桂林、高建、佟德志</v>
          </cell>
          <cell r="H863" t="str">
            <v>高等教育出版社、人民出版社</v>
          </cell>
          <cell r="I863">
            <v>2019</v>
          </cell>
          <cell r="J863">
            <v>2</v>
          </cell>
          <cell r="K863">
            <v>43.7</v>
          </cell>
          <cell r="L863" t="str">
            <v>马工程重点教材</v>
          </cell>
          <cell r="M863" t="str">
            <v>×</v>
          </cell>
          <cell r="N863" t="str">
            <v>√</v>
          </cell>
          <cell r="O863" t="str">
            <v>√</v>
          </cell>
          <cell r="P863" t="str">
            <v>√</v>
          </cell>
          <cell r="Q863" t="str">
            <v>√</v>
          </cell>
          <cell r="R863" t="str">
            <v> </v>
          </cell>
          <cell r="S863" t="str">
            <v> </v>
          </cell>
          <cell r="T863" t="str">
            <v>×</v>
          </cell>
          <cell r="U863" t="str">
            <v>×</v>
          </cell>
          <cell r="V863" t="str">
            <v>×</v>
          </cell>
        </row>
        <row r="864">
          <cell r="B864" t="str">
            <v>西方政治思想研究</v>
          </cell>
          <cell r="C864" t="str">
            <v>政治学类</v>
          </cell>
          <cell r="D864" t="str">
            <v>西方政治思想史（第二版）</v>
          </cell>
          <cell r="E864" t="str">
            <v> </v>
          </cell>
          <cell r="F864" t="str">
            <v>978-7-04-050665-5</v>
          </cell>
          <cell r="G864" t="str">
            <v>徐大同、张桂林、高建、佟德志</v>
          </cell>
          <cell r="H864" t="str">
            <v>高等教育出版社、人民出版社</v>
          </cell>
          <cell r="I864">
            <v>2019</v>
          </cell>
          <cell r="J864">
            <v>2</v>
          </cell>
          <cell r="K864">
            <v>43.7</v>
          </cell>
          <cell r="L864" t="str">
            <v>马工程重点教材</v>
          </cell>
          <cell r="M864" t="str">
            <v>×</v>
          </cell>
          <cell r="N864" t="str">
            <v>√</v>
          </cell>
          <cell r="O864" t="str">
            <v>√</v>
          </cell>
          <cell r="P864" t="str">
            <v>√</v>
          </cell>
          <cell r="Q864" t="str">
            <v>√</v>
          </cell>
          <cell r="R864" t="str">
            <v> </v>
          </cell>
          <cell r="S864" t="str">
            <v> </v>
          </cell>
          <cell r="T864" t="str">
            <v>×</v>
          </cell>
          <cell r="U864" t="str">
            <v>×</v>
          </cell>
          <cell r="V864" t="str">
            <v>×</v>
          </cell>
        </row>
        <row r="865">
          <cell r="B865" t="str">
            <v>政治思想史</v>
          </cell>
          <cell r="C865" t="str">
            <v>政治学类</v>
          </cell>
          <cell r="D865" t="str">
            <v>西方政治思想史（第二版）</v>
          </cell>
          <cell r="E865" t="str">
            <v> </v>
          </cell>
          <cell r="F865" t="str">
            <v>978-7-04-050665-5</v>
          </cell>
          <cell r="G865" t="str">
            <v>徐大同、张桂林、高建、佟德志</v>
          </cell>
          <cell r="H865" t="str">
            <v>高等教育出版社、人民出版社</v>
          </cell>
          <cell r="I865">
            <v>2019</v>
          </cell>
          <cell r="J865">
            <v>2</v>
          </cell>
          <cell r="K865">
            <v>43.7</v>
          </cell>
          <cell r="L865" t="str">
            <v>马工程重点教材</v>
          </cell>
          <cell r="M865" t="str">
            <v>×</v>
          </cell>
          <cell r="N865" t="str">
            <v>√</v>
          </cell>
          <cell r="O865" t="str">
            <v>√</v>
          </cell>
          <cell r="P865" t="str">
            <v>√</v>
          </cell>
          <cell r="Q865" t="str">
            <v>√</v>
          </cell>
          <cell r="R865" t="str">
            <v> </v>
          </cell>
          <cell r="S865" t="str">
            <v> </v>
          </cell>
          <cell r="T865" t="str">
            <v>×</v>
          </cell>
          <cell r="U865" t="str">
            <v>×</v>
          </cell>
          <cell r="V865" t="str">
            <v>×</v>
          </cell>
        </row>
        <row r="866">
          <cell r="B866" t="str">
            <v>知识产权法学</v>
          </cell>
          <cell r="C866" t="str">
            <v>法学类</v>
          </cell>
          <cell r="D866" t="str">
            <v>知识产权法学</v>
          </cell>
          <cell r="E866" t="str">
            <v> </v>
          </cell>
          <cell r="F866" t="str">
            <v> 978-7-04-052207-5</v>
          </cell>
          <cell r="G866" t="str">
            <v>刘春田、李明德</v>
          </cell>
          <cell r="H866" t="str">
            <v>高等教育出版社</v>
          </cell>
          <cell r="I866">
            <v>2019</v>
          </cell>
          <cell r="J866">
            <v>1</v>
          </cell>
          <cell r="K866">
            <v>41</v>
          </cell>
          <cell r="L866" t="str">
            <v>马工程重点教材</v>
          </cell>
          <cell r="M866" t="str">
            <v>×</v>
          </cell>
          <cell r="N866" t="str">
            <v>√</v>
          </cell>
          <cell r="O866" t="str">
            <v>√</v>
          </cell>
          <cell r="P866" t="str">
            <v>√</v>
          </cell>
          <cell r="Q866" t="str">
            <v>√</v>
          </cell>
          <cell r="R866" t="str">
            <v> </v>
          </cell>
          <cell r="S866" t="str">
            <v> </v>
          </cell>
          <cell r="T866" t="str">
            <v>×</v>
          </cell>
          <cell r="U866" t="str">
            <v>×</v>
          </cell>
          <cell r="V866" t="str">
            <v>×</v>
          </cell>
        </row>
        <row r="867">
          <cell r="B867" t="str">
            <v>知识产权法</v>
          </cell>
          <cell r="C867" t="str">
            <v>法学类</v>
          </cell>
          <cell r="D867" t="str">
            <v>知识产权法学</v>
          </cell>
          <cell r="E867" t="str">
            <v> </v>
          </cell>
          <cell r="F867" t="str">
            <v> 978-7-04-052207-5</v>
          </cell>
          <cell r="G867" t="str">
            <v>刘春田、李明德</v>
          </cell>
          <cell r="H867" t="str">
            <v>高等教育出版社</v>
          </cell>
          <cell r="I867">
            <v>2019</v>
          </cell>
          <cell r="J867">
            <v>1</v>
          </cell>
          <cell r="K867">
            <v>41</v>
          </cell>
          <cell r="L867" t="str">
            <v>马工程重点教材</v>
          </cell>
          <cell r="M867" t="str">
            <v>×</v>
          </cell>
          <cell r="N867" t="str">
            <v>√</v>
          </cell>
          <cell r="O867" t="str">
            <v>√</v>
          </cell>
          <cell r="P867" t="str">
            <v>√</v>
          </cell>
          <cell r="Q867" t="str">
            <v>√</v>
          </cell>
          <cell r="R867" t="str">
            <v> </v>
          </cell>
          <cell r="S867" t="str">
            <v> </v>
          </cell>
          <cell r="T867" t="str">
            <v>×</v>
          </cell>
          <cell r="U867" t="str">
            <v>×</v>
          </cell>
          <cell r="V867" t="str">
            <v>×</v>
          </cell>
        </row>
        <row r="868">
          <cell r="B868" t="str">
            <v>知识产权法（人文）</v>
          </cell>
          <cell r="C868" t="str">
            <v>法学类</v>
          </cell>
          <cell r="D868" t="str">
            <v>知识产权法学</v>
          </cell>
          <cell r="E868" t="str">
            <v> </v>
          </cell>
          <cell r="F868" t="str">
            <v> 978-7-04-052207-5</v>
          </cell>
          <cell r="G868" t="str">
            <v>刘春田、李明德</v>
          </cell>
          <cell r="H868" t="str">
            <v>高等教育出版社</v>
          </cell>
          <cell r="I868">
            <v>2019</v>
          </cell>
          <cell r="J868">
            <v>1</v>
          </cell>
          <cell r="K868">
            <v>41</v>
          </cell>
          <cell r="L868" t="str">
            <v>马工程重点教材</v>
          </cell>
          <cell r="M868" t="str">
            <v>×</v>
          </cell>
          <cell r="N868" t="str">
            <v>√</v>
          </cell>
          <cell r="O868" t="str">
            <v>√</v>
          </cell>
          <cell r="P868" t="str">
            <v>√</v>
          </cell>
          <cell r="Q868" t="str">
            <v>√</v>
          </cell>
          <cell r="R868" t="str">
            <v> </v>
          </cell>
          <cell r="S868" t="str">
            <v> </v>
          </cell>
          <cell r="T868" t="str">
            <v>×</v>
          </cell>
          <cell r="U868" t="str">
            <v>×</v>
          </cell>
          <cell r="V868" t="str">
            <v>×</v>
          </cell>
        </row>
        <row r="869">
          <cell r="B869" t="str">
            <v>组织行为学</v>
          </cell>
          <cell r="C869" t="str">
            <v>管理类</v>
          </cell>
          <cell r="D869" t="str">
            <v>组织行为学</v>
          </cell>
          <cell r="E869" t="str">
            <v> </v>
          </cell>
          <cell r="F869" t="str">
            <v> 978-7-04-052206-8</v>
          </cell>
          <cell r="G869" t="str">
            <v>孙健敏、张德</v>
          </cell>
          <cell r="H869" t="str">
            <v>高等教育出版社</v>
          </cell>
          <cell r="I869">
            <v>2019</v>
          </cell>
          <cell r="J869">
            <v>1</v>
          </cell>
          <cell r="K869">
            <v>38</v>
          </cell>
          <cell r="L869" t="str">
            <v>马工程重点教材</v>
          </cell>
          <cell r="M869" t="str">
            <v>×</v>
          </cell>
          <cell r="N869" t="str">
            <v>√</v>
          </cell>
          <cell r="O869" t="str">
            <v>√</v>
          </cell>
          <cell r="P869" t="str">
            <v>√</v>
          </cell>
          <cell r="Q869" t="str">
            <v>√</v>
          </cell>
          <cell r="R869" t="str">
            <v> </v>
          </cell>
          <cell r="S869" t="str">
            <v> </v>
          </cell>
          <cell r="T869" t="str">
            <v>×</v>
          </cell>
          <cell r="U869" t="str">
            <v>×</v>
          </cell>
          <cell r="V869" t="str">
            <v>×</v>
          </cell>
        </row>
        <row r="870">
          <cell r="B870" t="str">
            <v>组织行为</v>
          </cell>
          <cell r="C870" t="str">
            <v>管理类</v>
          </cell>
          <cell r="D870" t="str">
            <v>组织行为学</v>
          </cell>
          <cell r="E870" t="str">
            <v> </v>
          </cell>
          <cell r="F870" t="str">
            <v> 978-7-04-052206-8</v>
          </cell>
          <cell r="G870" t="str">
            <v>孙健敏、张德</v>
          </cell>
          <cell r="H870" t="str">
            <v>高等教育出版社</v>
          </cell>
          <cell r="I870">
            <v>2019</v>
          </cell>
          <cell r="J870">
            <v>1</v>
          </cell>
          <cell r="K870">
            <v>38</v>
          </cell>
          <cell r="L870" t="str">
            <v>马工程重点教材</v>
          </cell>
          <cell r="M870" t="str">
            <v>×</v>
          </cell>
          <cell r="N870" t="str">
            <v>√</v>
          </cell>
          <cell r="O870" t="str">
            <v>√</v>
          </cell>
          <cell r="P870" t="str">
            <v>√</v>
          </cell>
          <cell r="Q870" t="str">
            <v>√</v>
          </cell>
          <cell r="R870" t="str">
            <v> </v>
          </cell>
          <cell r="S870" t="str">
            <v> </v>
          </cell>
          <cell r="T870" t="str">
            <v>×</v>
          </cell>
          <cell r="U870" t="str">
            <v>×</v>
          </cell>
          <cell r="V870" t="str">
            <v>×</v>
          </cell>
        </row>
        <row r="871">
          <cell r="B871" t="str">
            <v>组织行为管理</v>
          </cell>
          <cell r="C871" t="str">
            <v>管理类</v>
          </cell>
          <cell r="D871" t="str">
            <v>组织行为学</v>
          </cell>
          <cell r="E871" t="str">
            <v> </v>
          </cell>
          <cell r="F871" t="str">
            <v> 978-7-04-052206-8</v>
          </cell>
          <cell r="G871" t="str">
            <v>孙健敏、张德</v>
          </cell>
          <cell r="H871" t="str">
            <v>高等教育出版社</v>
          </cell>
          <cell r="I871">
            <v>2019</v>
          </cell>
          <cell r="J871">
            <v>1</v>
          </cell>
          <cell r="K871">
            <v>38</v>
          </cell>
          <cell r="L871" t="str">
            <v>马工程重点教材</v>
          </cell>
          <cell r="M871" t="str">
            <v>×</v>
          </cell>
          <cell r="N871" t="str">
            <v>√</v>
          </cell>
          <cell r="O871" t="str">
            <v>√</v>
          </cell>
          <cell r="P871" t="str">
            <v>√</v>
          </cell>
          <cell r="Q871" t="str">
            <v>√</v>
          </cell>
          <cell r="R871" t="str">
            <v> </v>
          </cell>
          <cell r="S871" t="str">
            <v> </v>
          </cell>
          <cell r="T871" t="str">
            <v>×</v>
          </cell>
          <cell r="U871" t="str">
            <v>×</v>
          </cell>
          <cell r="V871" t="str">
            <v>×</v>
          </cell>
        </row>
        <row r="872">
          <cell r="B872" t="str">
            <v>组织行为理论</v>
          </cell>
          <cell r="C872" t="str">
            <v>管理类</v>
          </cell>
          <cell r="D872" t="str">
            <v>组织行为学</v>
          </cell>
          <cell r="E872" t="str">
            <v> </v>
          </cell>
          <cell r="F872" t="str">
            <v> 978-7-04-052206-8</v>
          </cell>
          <cell r="G872" t="str">
            <v>孙健敏、张德</v>
          </cell>
          <cell r="H872" t="str">
            <v>高等教育出版社</v>
          </cell>
          <cell r="I872">
            <v>2019</v>
          </cell>
          <cell r="J872">
            <v>1</v>
          </cell>
          <cell r="K872">
            <v>38</v>
          </cell>
          <cell r="L872" t="str">
            <v>马工程重点教材</v>
          </cell>
          <cell r="M872" t="str">
            <v>×</v>
          </cell>
          <cell r="N872" t="str">
            <v>√</v>
          </cell>
          <cell r="O872" t="str">
            <v>√</v>
          </cell>
          <cell r="P872" t="str">
            <v>√</v>
          </cell>
          <cell r="Q872" t="str">
            <v>√</v>
          </cell>
          <cell r="R872" t="str">
            <v> </v>
          </cell>
          <cell r="S872" t="str">
            <v> </v>
          </cell>
          <cell r="T872" t="str">
            <v>×</v>
          </cell>
          <cell r="U872" t="str">
            <v>×</v>
          </cell>
          <cell r="V872" t="str">
            <v>×</v>
          </cell>
        </row>
        <row r="873">
          <cell r="B873" t="str">
            <v>组织行为学概论</v>
          </cell>
          <cell r="C873" t="str">
            <v>管理类</v>
          </cell>
          <cell r="D873" t="str">
            <v>组织行为学</v>
          </cell>
          <cell r="E873" t="str">
            <v> </v>
          </cell>
          <cell r="F873" t="str">
            <v> 978-7-04-052206-8</v>
          </cell>
          <cell r="G873" t="str">
            <v>孙健敏、张德</v>
          </cell>
          <cell r="H873" t="str">
            <v>高等教育出版社</v>
          </cell>
          <cell r="I873">
            <v>2019</v>
          </cell>
          <cell r="J873">
            <v>1</v>
          </cell>
          <cell r="K873">
            <v>38</v>
          </cell>
          <cell r="L873" t="str">
            <v>马工程重点教材</v>
          </cell>
          <cell r="M873" t="str">
            <v>×</v>
          </cell>
          <cell r="N873" t="str">
            <v>√</v>
          </cell>
          <cell r="O873" t="str">
            <v>√</v>
          </cell>
          <cell r="P873" t="str">
            <v>√</v>
          </cell>
          <cell r="Q873" t="str">
            <v>√</v>
          </cell>
          <cell r="R873" t="str">
            <v> </v>
          </cell>
          <cell r="S873" t="str">
            <v> </v>
          </cell>
          <cell r="T873" t="str">
            <v>×</v>
          </cell>
          <cell r="U873" t="str">
            <v>×</v>
          </cell>
          <cell r="V873" t="str">
            <v>×</v>
          </cell>
        </row>
        <row r="874">
          <cell r="B874" t="str">
            <v>组织行为学基础</v>
          </cell>
          <cell r="C874" t="str">
            <v>管理类</v>
          </cell>
          <cell r="D874" t="str">
            <v>组织行为学</v>
          </cell>
          <cell r="E874" t="str">
            <v> </v>
          </cell>
          <cell r="F874" t="str">
            <v> 978-7-04-052206-8</v>
          </cell>
          <cell r="G874" t="str">
            <v>孙健敏、张德</v>
          </cell>
          <cell r="H874" t="str">
            <v>高等教育出版社</v>
          </cell>
          <cell r="I874">
            <v>2019</v>
          </cell>
          <cell r="J874">
            <v>1</v>
          </cell>
          <cell r="K874">
            <v>38</v>
          </cell>
          <cell r="L874" t="str">
            <v>马工程重点教材</v>
          </cell>
          <cell r="M874" t="str">
            <v>×</v>
          </cell>
          <cell r="N874" t="str">
            <v>√</v>
          </cell>
          <cell r="O874" t="str">
            <v>√</v>
          </cell>
          <cell r="P874" t="str">
            <v>√</v>
          </cell>
          <cell r="Q874" t="str">
            <v>√</v>
          </cell>
          <cell r="R874" t="str">
            <v> </v>
          </cell>
          <cell r="S874" t="str">
            <v> </v>
          </cell>
          <cell r="T874" t="str">
            <v>×</v>
          </cell>
          <cell r="U874" t="str">
            <v>×</v>
          </cell>
          <cell r="V874" t="str">
            <v>×</v>
          </cell>
        </row>
        <row r="875">
          <cell r="B875" t="str">
            <v>组织行为学理论与实践</v>
          </cell>
          <cell r="C875" t="str">
            <v>管理类</v>
          </cell>
          <cell r="D875" t="str">
            <v>组织行为学</v>
          </cell>
          <cell r="E875" t="str">
            <v> </v>
          </cell>
          <cell r="F875" t="str">
            <v> 978-7-04-052206-8</v>
          </cell>
          <cell r="G875" t="str">
            <v>孙健敏、张德</v>
          </cell>
          <cell r="H875" t="str">
            <v>高等教育出版社</v>
          </cell>
          <cell r="I875">
            <v>2019</v>
          </cell>
          <cell r="J875">
            <v>1</v>
          </cell>
          <cell r="K875">
            <v>38</v>
          </cell>
          <cell r="L875" t="str">
            <v>马工程重点教材</v>
          </cell>
          <cell r="M875" t="str">
            <v>×</v>
          </cell>
          <cell r="N875" t="str">
            <v>√</v>
          </cell>
          <cell r="O875" t="str">
            <v>√</v>
          </cell>
          <cell r="P875" t="str">
            <v>√</v>
          </cell>
          <cell r="Q875" t="str">
            <v>√</v>
          </cell>
          <cell r="R875" t="str">
            <v> </v>
          </cell>
          <cell r="S875" t="str">
            <v> </v>
          </cell>
          <cell r="T875" t="str">
            <v>×</v>
          </cell>
          <cell r="U875" t="str">
            <v>×</v>
          </cell>
          <cell r="V875" t="str">
            <v>×</v>
          </cell>
        </row>
        <row r="876">
          <cell r="B876" t="str">
            <v>组织行为学原理</v>
          </cell>
          <cell r="C876" t="str">
            <v>管理类</v>
          </cell>
          <cell r="D876" t="str">
            <v>组织行为学</v>
          </cell>
          <cell r="E876" t="str">
            <v> </v>
          </cell>
          <cell r="F876" t="str">
            <v> 978-7-04-052206-8</v>
          </cell>
          <cell r="G876" t="str">
            <v>孙健敏、张德</v>
          </cell>
          <cell r="H876" t="str">
            <v>高等教育出版社</v>
          </cell>
          <cell r="I876">
            <v>2019</v>
          </cell>
          <cell r="J876">
            <v>1</v>
          </cell>
          <cell r="K876">
            <v>38</v>
          </cell>
          <cell r="L876" t="str">
            <v>马工程重点教材</v>
          </cell>
          <cell r="M876" t="str">
            <v>×</v>
          </cell>
          <cell r="N876" t="str">
            <v>√</v>
          </cell>
          <cell r="O876" t="str">
            <v>√</v>
          </cell>
          <cell r="P876" t="str">
            <v>√</v>
          </cell>
          <cell r="Q876" t="str">
            <v>√</v>
          </cell>
          <cell r="R876" t="str">
            <v> </v>
          </cell>
          <cell r="S876" t="str">
            <v> </v>
          </cell>
          <cell r="T876" t="str">
            <v>×</v>
          </cell>
          <cell r="U876" t="str">
            <v>×</v>
          </cell>
          <cell r="V876" t="str">
            <v>×</v>
          </cell>
        </row>
        <row r="877">
          <cell r="B877" t="str">
            <v>发展经济学</v>
          </cell>
          <cell r="C877" t="str">
            <v>经济类</v>
          </cell>
          <cell r="D877" t="str">
            <v>发展经济学</v>
          </cell>
          <cell r="E877" t="str">
            <v> </v>
          </cell>
          <cell r="F877" t="str">
            <v>978-7-04-052212-9</v>
          </cell>
          <cell r="G877" t="str">
            <v>郭熙保、彭刚、高波</v>
          </cell>
          <cell r="H877" t="str">
            <v>高等教育出版社</v>
          </cell>
          <cell r="I877">
            <v>2019</v>
          </cell>
          <cell r="J877">
            <v>1</v>
          </cell>
          <cell r="K877">
            <v>59</v>
          </cell>
          <cell r="L877" t="str">
            <v>马工程重点教材</v>
          </cell>
          <cell r="M877" t="str">
            <v>×</v>
          </cell>
          <cell r="N877" t="str">
            <v>√</v>
          </cell>
          <cell r="O877" t="str">
            <v>√</v>
          </cell>
          <cell r="P877" t="str">
            <v>√</v>
          </cell>
          <cell r="Q877" t="str">
            <v>√</v>
          </cell>
          <cell r="R877" t="str">
            <v> </v>
          </cell>
          <cell r="S877" t="str">
            <v> </v>
          </cell>
          <cell r="T877" t="str">
            <v>×</v>
          </cell>
          <cell r="U877" t="str">
            <v>×</v>
          </cell>
          <cell r="V877" t="str">
            <v>×</v>
          </cell>
        </row>
        <row r="878">
          <cell r="B878" t="str">
            <v>文物学</v>
          </cell>
          <cell r="C878" t="str">
            <v>历史学类</v>
          </cell>
          <cell r="D878" t="str">
            <v>文物学概论（彩图版）                               文物学概论</v>
          </cell>
          <cell r="E878" t="str">
            <v> </v>
          </cell>
          <cell r="F878" t="str">
            <v>978-7-04-052208-2     978-7-04-052653-0</v>
          </cell>
          <cell r="G878" t="str">
            <v>刘毅</v>
          </cell>
          <cell r="H878" t="str">
            <v>高等教育出版社</v>
          </cell>
          <cell r="I878">
            <v>2019</v>
          </cell>
          <cell r="J878">
            <v>1</v>
          </cell>
          <cell r="K878" t="str">
            <v>79.5                    48.5</v>
          </cell>
          <cell r="L878" t="str">
            <v>马工程重点教材</v>
          </cell>
          <cell r="M878" t="str">
            <v>×</v>
          </cell>
          <cell r="N878" t="str">
            <v>√</v>
          </cell>
          <cell r="O878" t="str">
            <v>√</v>
          </cell>
          <cell r="P878" t="str">
            <v>√</v>
          </cell>
          <cell r="Q878" t="str">
            <v>√</v>
          </cell>
          <cell r="R878" t="str">
            <v> </v>
          </cell>
          <cell r="S878" t="str">
            <v> </v>
          </cell>
          <cell r="T878" t="str">
            <v>×</v>
          </cell>
          <cell r="U878" t="str">
            <v>×</v>
          </cell>
          <cell r="V878" t="str">
            <v>×</v>
          </cell>
        </row>
        <row r="879">
          <cell r="B879" t="str">
            <v>文物学概论</v>
          </cell>
          <cell r="C879" t="str">
            <v>历史学类</v>
          </cell>
          <cell r="D879" t="str">
            <v>文物学概论（彩图版）                               文物学概论</v>
          </cell>
          <cell r="E879" t="str">
            <v> </v>
          </cell>
          <cell r="F879" t="str">
            <v>978-7-04-052208-2     978-7-04-052653-0</v>
          </cell>
          <cell r="G879" t="str">
            <v>刘毅</v>
          </cell>
          <cell r="H879" t="str">
            <v>高等教育出版社</v>
          </cell>
          <cell r="I879">
            <v>2019</v>
          </cell>
          <cell r="J879">
            <v>1</v>
          </cell>
          <cell r="K879" t="str">
            <v>79.5                    48.5</v>
          </cell>
          <cell r="L879" t="str">
            <v>马工程重点教材</v>
          </cell>
          <cell r="M879" t="str">
            <v>×</v>
          </cell>
          <cell r="N879" t="str">
            <v>√</v>
          </cell>
          <cell r="O879" t="str">
            <v>√</v>
          </cell>
          <cell r="P879" t="str">
            <v>√</v>
          </cell>
          <cell r="Q879" t="str">
            <v>√</v>
          </cell>
          <cell r="R879" t="str">
            <v> </v>
          </cell>
          <cell r="S879" t="str">
            <v> </v>
          </cell>
          <cell r="T879" t="str">
            <v>×</v>
          </cell>
          <cell r="U879" t="str">
            <v>×</v>
          </cell>
          <cell r="V879" t="str">
            <v>×</v>
          </cell>
        </row>
        <row r="880">
          <cell r="B880" t="str">
            <v>文物学导论</v>
          </cell>
          <cell r="C880" t="str">
            <v>历史学类</v>
          </cell>
          <cell r="D880" t="str">
            <v>文物学概论（彩图版）                               文物学概论</v>
          </cell>
          <cell r="E880" t="str">
            <v> </v>
          </cell>
          <cell r="F880" t="str">
            <v>978-7-04-052208-2     978-7-04-052653-0</v>
          </cell>
          <cell r="G880" t="str">
            <v>刘毅</v>
          </cell>
          <cell r="H880" t="str">
            <v>高等教育出版社</v>
          </cell>
          <cell r="I880">
            <v>2019</v>
          </cell>
          <cell r="J880">
            <v>1</v>
          </cell>
          <cell r="K880" t="str">
            <v>79.5                    48.5</v>
          </cell>
          <cell r="L880" t="str">
            <v>马工程重点教材</v>
          </cell>
          <cell r="M880" t="str">
            <v>×</v>
          </cell>
          <cell r="N880" t="str">
            <v>√</v>
          </cell>
          <cell r="O880" t="str">
            <v>√</v>
          </cell>
          <cell r="P880" t="str">
            <v>√</v>
          </cell>
          <cell r="Q880" t="str">
            <v>√</v>
          </cell>
          <cell r="R880" t="str">
            <v> </v>
          </cell>
          <cell r="S880" t="str">
            <v> </v>
          </cell>
          <cell r="T880" t="str">
            <v>×</v>
          </cell>
          <cell r="U880" t="str">
            <v>×</v>
          </cell>
          <cell r="V880" t="str">
            <v>×</v>
          </cell>
        </row>
        <row r="881">
          <cell r="B881" t="str">
            <v>文物学基础</v>
          </cell>
          <cell r="C881" t="str">
            <v>历史学类</v>
          </cell>
          <cell r="D881" t="str">
            <v>文物学概论（彩图版）                               文物学概论</v>
          </cell>
          <cell r="E881" t="str">
            <v> </v>
          </cell>
          <cell r="F881" t="str">
            <v>978-7-04-052208-2     978-7-04-052653-0</v>
          </cell>
          <cell r="G881" t="str">
            <v>刘毅</v>
          </cell>
          <cell r="H881" t="str">
            <v>高等教育出版社</v>
          </cell>
          <cell r="I881">
            <v>2019</v>
          </cell>
          <cell r="J881">
            <v>1</v>
          </cell>
          <cell r="K881" t="str">
            <v>79.5                    48.5</v>
          </cell>
          <cell r="L881" t="str">
            <v>马工程重点教材</v>
          </cell>
          <cell r="M881" t="str">
            <v>×</v>
          </cell>
          <cell r="N881" t="str">
            <v>√</v>
          </cell>
          <cell r="O881" t="str">
            <v>√</v>
          </cell>
          <cell r="P881" t="str">
            <v>√</v>
          </cell>
          <cell r="Q881" t="str">
            <v>√</v>
          </cell>
          <cell r="R881" t="str">
            <v> </v>
          </cell>
          <cell r="S881" t="str">
            <v> </v>
          </cell>
          <cell r="T881" t="str">
            <v>×</v>
          </cell>
          <cell r="U881" t="str">
            <v>×</v>
          </cell>
          <cell r="V881" t="str">
            <v>×</v>
          </cell>
        </row>
        <row r="882">
          <cell r="B882" t="str">
            <v>东方美术史</v>
          </cell>
          <cell r="C882" t="str">
            <v>艺术学类</v>
          </cell>
          <cell r="D882" t="str">
            <v>中国美术史</v>
          </cell>
          <cell r="E882" t="str">
            <v> </v>
          </cell>
          <cell r="F882" t="str">
            <v> 978-7-04-051818-4</v>
          </cell>
          <cell r="G882" t="str">
            <v>尹吉男</v>
          </cell>
          <cell r="H882" t="str">
            <v>高等教育出版社</v>
          </cell>
          <cell r="I882">
            <v>2019</v>
          </cell>
          <cell r="J882">
            <v>1</v>
          </cell>
          <cell r="K882">
            <v>73</v>
          </cell>
          <cell r="L882" t="str">
            <v>马工程重点教材</v>
          </cell>
          <cell r="M882" t="str">
            <v>×</v>
          </cell>
          <cell r="N882" t="str">
            <v>√</v>
          </cell>
          <cell r="O882" t="str">
            <v>√</v>
          </cell>
          <cell r="P882" t="str">
            <v>√</v>
          </cell>
          <cell r="Q882" t="str">
            <v>√</v>
          </cell>
          <cell r="R882" t="str">
            <v> </v>
          </cell>
          <cell r="S882" t="str">
            <v> </v>
          </cell>
          <cell r="T882" t="str">
            <v>×</v>
          </cell>
          <cell r="U882" t="str">
            <v>×</v>
          </cell>
          <cell r="V882" t="str">
            <v>×</v>
          </cell>
        </row>
        <row r="883">
          <cell r="B883" t="str">
            <v>东方美术作品欣赏</v>
          </cell>
          <cell r="C883" t="str">
            <v>艺术学类</v>
          </cell>
          <cell r="D883" t="str">
            <v>中国美术史</v>
          </cell>
          <cell r="E883" t="str">
            <v> </v>
          </cell>
          <cell r="F883" t="str">
            <v> 978-7-04-051818-4</v>
          </cell>
          <cell r="G883" t="str">
            <v>尹吉男</v>
          </cell>
          <cell r="H883" t="str">
            <v>高等教育出版社</v>
          </cell>
          <cell r="I883">
            <v>2019</v>
          </cell>
          <cell r="J883">
            <v>1</v>
          </cell>
          <cell r="K883">
            <v>73</v>
          </cell>
          <cell r="L883" t="str">
            <v>马工程重点教材</v>
          </cell>
          <cell r="M883" t="str">
            <v>×</v>
          </cell>
          <cell r="N883" t="str">
            <v>√</v>
          </cell>
          <cell r="O883" t="str">
            <v>√</v>
          </cell>
          <cell r="P883" t="str">
            <v>√</v>
          </cell>
          <cell r="Q883" t="str">
            <v>√</v>
          </cell>
          <cell r="R883" t="str">
            <v> </v>
          </cell>
          <cell r="S883" t="str">
            <v> </v>
          </cell>
          <cell r="T883" t="str">
            <v>×</v>
          </cell>
          <cell r="U883" t="str">
            <v>×</v>
          </cell>
          <cell r="V883" t="str">
            <v>×</v>
          </cell>
        </row>
        <row r="884">
          <cell r="B884" t="str">
            <v>美术发展史与个案研究</v>
          </cell>
          <cell r="C884" t="str">
            <v>艺术学类</v>
          </cell>
          <cell r="D884" t="str">
            <v>中国美术史</v>
          </cell>
          <cell r="E884" t="str">
            <v> </v>
          </cell>
          <cell r="F884" t="str">
            <v> 978-7-04-051818-4</v>
          </cell>
          <cell r="G884" t="str">
            <v>尹吉男</v>
          </cell>
          <cell r="H884" t="str">
            <v>高等教育出版社</v>
          </cell>
          <cell r="I884">
            <v>2019</v>
          </cell>
          <cell r="J884">
            <v>1</v>
          </cell>
          <cell r="K884">
            <v>73</v>
          </cell>
          <cell r="L884" t="str">
            <v>马工程重点教材</v>
          </cell>
          <cell r="M884" t="str">
            <v>×</v>
          </cell>
          <cell r="N884" t="str">
            <v>√</v>
          </cell>
          <cell r="O884" t="str">
            <v>√</v>
          </cell>
          <cell r="P884" t="str">
            <v>√</v>
          </cell>
          <cell r="Q884" t="str">
            <v>√</v>
          </cell>
          <cell r="R884" t="str">
            <v> </v>
          </cell>
          <cell r="S884" t="str">
            <v> </v>
          </cell>
          <cell r="T884" t="str">
            <v>×</v>
          </cell>
          <cell r="U884" t="str">
            <v>×</v>
          </cell>
          <cell r="V884" t="str">
            <v>×</v>
          </cell>
        </row>
        <row r="885">
          <cell r="B885" t="str">
            <v>美术简史与赏析</v>
          </cell>
          <cell r="C885" t="str">
            <v>艺术学类</v>
          </cell>
          <cell r="D885" t="str">
            <v>中国美术史</v>
          </cell>
          <cell r="E885" t="str">
            <v> </v>
          </cell>
          <cell r="F885" t="str">
            <v> 978-7-04-051818-4</v>
          </cell>
          <cell r="G885" t="str">
            <v>尹吉男</v>
          </cell>
          <cell r="H885" t="str">
            <v>高等教育出版社</v>
          </cell>
          <cell r="I885">
            <v>2019</v>
          </cell>
          <cell r="J885">
            <v>1</v>
          </cell>
          <cell r="K885">
            <v>73</v>
          </cell>
          <cell r="L885" t="str">
            <v>马工程重点教材</v>
          </cell>
          <cell r="M885" t="str">
            <v>×</v>
          </cell>
          <cell r="N885" t="str">
            <v>√</v>
          </cell>
          <cell r="O885" t="str">
            <v>√</v>
          </cell>
          <cell r="P885" t="str">
            <v>√</v>
          </cell>
          <cell r="Q885" t="str">
            <v>√</v>
          </cell>
          <cell r="R885" t="str">
            <v> </v>
          </cell>
          <cell r="S885" t="str">
            <v> </v>
          </cell>
          <cell r="T885" t="str">
            <v>×</v>
          </cell>
          <cell r="U885" t="str">
            <v>×</v>
          </cell>
          <cell r="V885" t="str">
            <v>×</v>
          </cell>
        </row>
        <row r="886">
          <cell r="B886" t="str">
            <v>美术史（中国美术史）</v>
          </cell>
          <cell r="C886" t="str">
            <v>艺术学类</v>
          </cell>
          <cell r="D886" t="str">
            <v>中国美术史</v>
          </cell>
          <cell r="E886" t="str">
            <v> </v>
          </cell>
          <cell r="F886" t="str">
            <v> 978-7-04-051818-4</v>
          </cell>
          <cell r="G886" t="str">
            <v>尹吉男</v>
          </cell>
          <cell r="H886" t="str">
            <v>高等教育出版社</v>
          </cell>
          <cell r="I886">
            <v>2019</v>
          </cell>
          <cell r="J886">
            <v>1</v>
          </cell>
          <cell r="K886">
            <v>73</v>
          </cell>
          <cell r="L886" t="str">
            <v>马工程重点教材</v>
          </cell>
          <cell r="M886" t="str">
            <v>×</v>
          </cell>
          <cell r="N886" t="str">
            <v>√</v>
          </cell>
          <cell r="O886" t="str">
            <v>√</v>
          </cell>
          <cell r="P886" t="str">
            <v>√</v>
          </cell>
          <cell r="Q886" t="str">
            <v>√</v>
          </cell>
          <cell r="R886" t="str">
            <v> </v>
          </cell>
          <cell r="S886" t="str">
            <v> </v>
          </cell>
          <cell r="T886" t="str">
            <v>×</v>
          </cell>
          <cell r="U886" t="str">
            <v>×</v>
          </cell>
          <cell r="V886" t="str">
            <v>×</v>
          </cell>
        </row>
        <row r="887">
          <cell r="B887" t="str">
            <v>美术史名作欣赏</v>
          </cell>
          <cell r="C887" t="str">
            <v>艺术学类</v>
          </cell>
          <cell r="D887" t="str">
            <v>中国美术史</v>
          </cell>
          <cell r="E887" t="str">
            <v> </v>
          </cell>
          <cell r="F887" t="str">
            <v> 978-7-04-051818-4</v>
          </cell>
          <cell r="G887" t="str">
            <v>尹吉男</v>
          </cell>
          <cell r="H887" t="str">
            <v>高等教育出版社</v>
          </cell>
          <cell r="I887">
            <v>2019</v>
          </cell>
          <cell r="J887">
            <v>1</v>
          </cell>
          <cell r="K887">
            <v>73</v>
          </cell>
          <cell r="L887" t="str">
            <v>马工程重点教材</v>
          </cell>
          <cell r="M887" t="str">
            <v>×</v>
          </cell>
          <cell r="N887" t="str">
            <v>√</v>
          </cell>
          <cell r="O887" t="str">
            <v>√</v>
          </cell>
          <cell r="P887" t="str">
            <v>√</v>
          </cell>
          <cell r="Q887" t="str">
            <v>√</v>
          </cell>
          <cell r="R887" t="str">
            <v> </v>
          </cell>
          <cell r="S887" t="str">
            <v> </v>
          </cell>
          <cell r="T887" t="str">
            <v>×</v>
          </cell>
          <cell r="U887" t="str">
            <v>×</v>
          </cell>
          <cell r="V887" t="str">
            <v>×</v>
          </cell>
        </row>
        <row r="888">
          <cell r="B888" t="str">
            <v>中国传统美术</v>
          </cell>
          <cell r="C888" t="str">
            <v>艺术学类</v>
          </cell>
          <cell r="D888" t="str">
            <v>中国美术史</v>
          </cell>
          <cell r="E888" t="str">
            <v> </v>
          </cell>
          <cell r="F888" t="str">
            <v> 978-7-04-051818-4</v>
          </cell>
          <cell r="G888" t="str">
            <v>尹吉男</v>
          </cell>
          <cell r="H888" t="str">
            <v>高等教育出版社</v>
          </cell>
          <cell r="I888">
            <v>2019</v>
          </cell>
          <cell r="J888">
            <v>1</v>
          </cell>
          <cell r="K888">
            <v>73</v>
          </cell>
          <cell r="L888" t="str">
            <v>马工程重点教材</v>
          </cell>
          <cell r="M888" t="str">
            <v>×</v>
          </cell>
          <cell r="N888" t="str">
            <v>√</v>
          </cell>
          <cell r="O888" t="str">
            <v>√</v>
          </cell>
          <cell r="P888" t="str">
            <v>√</v>
          </cell>
          <cell r="Q888" t="str">
            <v>√</v>
          </cell>
          <cell r="R888" t="str">
            <v> </v>
          </cell>
          <cell r="S888" t="str">
            <v> </v>
          </cell>
          <cell r="T888" t="str">
            <v>×</v>
          </cell>
          <cell r="U888" t="str">
            <v>×</v>
          </cell>
          <cell r="V888" t="str">
            <v>×</v>
          </cell>
        </row>
        <row r="889">
          <cell r="B889" t="str">
            <v>中国古代美术</v>
          </cell>
          <cell r="C889" t="str">
            <v>艺术学类</v>
          </cell>
          <cell r="D889" t="str">
            <v>中国美术史</v>
          </cell>
          <cell r="E889" t="str">
            <v> </v>
          </cell>
          <cell r="F889" t="str">
            <v> 978-7-04-051818-4</v>
          </cell>
          <cell r="G889" t="str">
            <v>尹吉男</v>
          </cell>
          <cell r="H889" t="str">
            <v>高等教育出版社</v>
          </cell>
          <cell r="I889">
            <v>2019</v>
          </cell>
          <cell r="J889">
            <v>1</v>
          </cell>
          <cell r="K889">
            <v>73</v>
          </cell>
          <cell r="L889" t="str">
            <v>马工程重点教材</v>
          </cell>
          <cell r="M889" t="str">
            <v>×</v>
          </cell>
          <cell r="N889" t="str">
            <v>√</v>
          </cell>
          <cell r="O889" t="str">
            <v>√</v>
          </cell>
          <cell r="P889" t="str">
            <v>√</v>
          </cell>
          <cell r="Q889" t="str">
            <v>√</v>
          </cell>
          <cell r="R889" t="str">
            <v> </v>
          </cell>
          <cell r="S889" t="str">
            <v> </v>
          </cell>
          <cell r="T889" t="str">
            <v>×</v>
          </cell>
          <cell r="U889" t="str">
            <v>×</v>
          </cell>
          <cell r="V889" t="str">
            <v>×</v>
          </cell>
        </row>
        <row r="890">
          <cell r="B890" t="str">
            <v>中国古代美术史</v>
          </cell>
          <cell r="C890" t="str">
            <v>艺术学类</v>
          </cell>
          <cell r="D890" t="str">
            <v>中国美术史</v>
          </cell>
          <cell r="E890" t="str">
            <v> </v>
          </cell>
          <cell r="F890" t="str">
            <v> 978-7-04-051818-4</v>
          </cell>
          <cell r="G890" t="str">
            <v>尹吉男</v>
          </cell>
          <cell r="H890" t="str">
            <v>高等教育出版社</v>
          </cell>
          <cell r="I890">
            <v>2019</v>
          </cell>
          <cell r="J890">
            <v>1</v>
          </cell>
          <cell r="K890">
            <v>73</v>
          </cell>
          <cell r="L890" t="str">
            <v>马工程重点教材</v>
          </cell>
          <cell r="M890" t="str">
            <v>×</v>
          </cell>
          <cell r="N890" t="str">
            <v>√</v>
          </cell>
          <cell r="O890" t="str">
            <v>√</v>
          </cell>
          <cell r="P890" t="str">
            <v>√</v>
          </cell>
          <cell r="Q890" t="str">
            <v>√</v>
          </cell>
          <cell r="R890" t="str">
            <v> </v>
          </cell>
          <cell r="S890" t="str">
            <v> </v>
          </cell>
          <cell r="T890" t="str">
            <v>×</v>
          </cell>
          <cell r="U890" t="str">
            <v>×</v>
          </cell>
          <cell r="V890" t="str">
            <v>×</v>
          </cell>
        </row>
        <row r="891">
          <cell r="B891" t="str">
            <v>中国美术</v>
          </cell>
          <cell r="C891" t="str">
            <v>艺术学类</v>
          </cell>
          <cell r="D891" t="str">
            <v>中国美术史</v>
          </cell>
          <cell r="E891" t="str">
            <v> </v>
          </cell>
          <cell r="F891" t="str">
            <v> 978-7-04-051818-4</v>
          </cell>
          <cell r="G891" t="str">
            <v>尹吉男</v>
          </cell>
          <cell r="H891" t="str">
            <v>高等教育出版社</v>
          </cell>
          <cell r="I891">
            <v>2019</v>
          </cell>
          <cell r="J891">
            <v>1</v>
          </cell>
          <cell r="K891">
            <v>73</v>
          </cell>
          <cell r="L891" t="str">
            <v>马工程重点教材</v>
          </cell>
          <cell r="M891" t="str">
            <v>×</v>
          </cell>
          <cell r="N891" t="str">
            <v>√</v>
          </cell>
          <cell r="O891" t="str">
            <v>√</v>
          </cell>
          <cell r="P891" t="str">
            <v>√</v>
          </cell>
          <cell r="Q891" t="str">
            <v>√</v>
          </cell>
          <cell r="R891" t="str">
            <v> </v>
          </cell>
          <cell r="S891" t="str">
            <v> </v>
          </cell>
          <cell r="T891" t="str">
            <v>×</v>
          </cell>
          <cell r="U891" t="str">
            <v>×</v>
          </cell>
          <cell r="V891" t="str">
            <v>×</v>
          </cell>
        </row>
        <row r="892">
          <cell r="B892" t="str">
            <v>中国美术简史</v>
          </cell>
          <cell r="C892" t="str">
            <v>艺术学类</v>
          </cell>
          <cell r="D892" t="str">
            <v>中国美术史</v>
          </cell>
          <cell r="E892" t="str">
            <v> </v>
          </cell>
          <cell r="F892" t="str">
            <v> 978-7-04-051818-4</v>
          </cell>
          <cell r="G892" t="str">
            <v>尹吉男</v>
          </cell>
          <cell r="H892" t="str">
            <v>高等教育出版社</v>
          </cell>
          <cell r="I892">
            <v>2019</v>
          </cell>
          <cell r="J892">
            <v>1</v>
          </cell>
          <cell r="K892">
            <v>73</v>
          </cell>
          <cell r="L892" t="str">
            <v>马工程重点教材</v>
          </cell>
          <cell r="M892" t="str">
            <v>×</v>
          </cell>
          <cell r="N892" t="str">
            <v>√</v>
          </cell>
          <cell r="O892" t="str">
            <v>√</v>
          </cell>
          <cell r="P892" t="str">
            <v>√</v>
          </cell>
          <cell r="Q892" t="str">
            <v>√</v>
          </cell>
          <cell r="R892" t="str">
            <v> </v>
          </cell>
          <cell r="S892" t="str">
            <v> </v>
          </cell>
          <cell r="T892" t="str">
            <v>×</v>
          </cell>
          <cell r="U892" t="str">
            <v>×</v>
          </cell>
          <cell r="V892" t="str">
            <v>×</v>
          </cell>
        </row>
        <row r="893">
          <cell r="B893" t="str">
            <v>中国美术欣赏</v>
          </cell>
          <cell r="C893" t="str">
            <v>艺术学类</v>
          </cell>
          <cell r="D893" t="str">
            <v>中国美术史</v>
          </cell>
          <cell r="E893" t="str">
            <v> </v>
          </cell>
          <cell r="F893" t="str">
            <v> 978-7-04-051818-4</v>
          </cell>
          <cell r="G893" t="str">
            <v>尹吉男</v>
          </cell>
          <cell r="H893" t="str">
            <v>高等教育出版社</v>
          </cell>
          <cell r="I893">
            <v>2019</v>
          </cell>
          <cell r="J893">
            <v>1</v>
          </cell>
          <cell r="K893">
            <v>73</v>
          </cell>
          <cell r="L893" t="str">
            <v>马工程重点教材</v>
          </cell>
          <cell r="M893" t="str">
            <v>×</v>
          </cell>
          <cell r="N893" t="str">
            <v>√</v>
          </cell>
          <cell r="O893" t="str">
            <v>√</v>
          </cell>
          <cell r="P893" t="str">
            <v>√</v>
          </cell>
          <cell r="Q893" t="str">
            <v>√</v>
          </cell>
          <cell r="R893" t="str">
            <v> </v>
          </cell>
          <cell r="S893" t="str">
            <v> </v>
          </cell>
          <cell r="T893" t="str">
            <v>×</v>
          </cell>
          <cell r="U893" t="str">
            <v>×</v>
          </cell>
          <cell r="V893" t="str">
            <v>×</v>
          </cell>
        </row>
        <row r="894">
          <cell r="B894" t="str">
            <v>中国美术鉴赏与指导</v>
          </cell>
          <cell r="C894" t="str">
            <v>艺术学类</v>
          </cell>
          <cell r="D894" t="str">
            <v>中国美术史</v>
          </cell>
          <cell r="E894" t="str">
            <v> </v>
          </cell>
          <cell r="F894" t="str">
            <v> 978-7-04-051818-4</v>
          </cell>
          <cell r="G894" t="str">
            <v>尹吉男</v>
          </cell>
          <cell r="H894" t="str">
            <v>高等教育出版社</v>
          </cell>
          <cell r="I894">
            <v>2019</v>
          </cell>
          <cell r="J894">
            <v>1</v>
          </cell>
          <cell r="K894">
            <v>73</v>
          </cell>
          <cell r="L894" t="str">
            <v>马工程重点教材</v>
          </cell>
          <cell r="M894" t="str">
            <v>×</v>
          </cell>
          <cell r="N894" t="str">
            <v>√</v>
          </cell>
          <cell r="O894" t="str">
            <v>√</v>
          </cell>
          <cell r="P894" t="str">
            <v>√</v>
          </cell>
          <cell r="Q894" t="str">
            <v>√</v>
          </cell>
          <cell r="R894" t="str">
            <v> </v>
          </cell>
          <cell r="S894" t="str">
            <v> </v>
          </cell>
          <cell r="T894" t="str">
            <v>×</v>
          </cell>
          <cell r="U894" t="str">
            <v>×</v>
          </cell>
          <cell r="V894" t="str">
            <v>×</v>
          </cell>
        </row>
        <row r="895">
          <cell r="B895" t="str">
            <v>中国美术史</v>
          </cell>
          <cell r="C895" t="str">
            <v>艺术学类</v>
          </cell>
          <cell r="D895" t="str">
            <v>中国美术史</v>
          </cell>
          <cell r="E895" t="str">
            <v> </v>
          </cell>
          <cell r="F895" t="str">
            <v> 978-7-04-051818-4</v>
          </cell>
          <cell r="G895" t="str">
            <v>尹吉男</v>
          </cell>
          <cell r="H895" t="str">
            <v>高等教育出版社</v>
          </cell>
          <cell r="I895">
            <v>2019</v>
          </cell>
          <cell r="J895">
            <v>1</v>
          </cell>
          <cell r="K895">
            <v>73</v>
          </cell>
          <cell r="L895" t="str">
            <v>马工程重点教材</v>
          </cell>
          <cell r="M895" t="str">
            <v>×</v>
          </cell>
          <cell r="N895" t="str">
            <v>√</v>
          </cell>
          <cell r="O895" t="str">
            <v>√</v>
          </cell>
          <cell r="P895" t="str">
            <v>√</v>
          </cell>
          <cell r="Q895" t="str">
            <v>√</v>
          </cell>
          <cell r="R895" t="str">
            <v> </v>
          </cell>
          <cell r="S895" t="str">
            <v> </v>
          </cell>
          <cell r="T895" t="str">
            <v>×</v>
          </cell>
          <cell r="U895" t="str">
            <v>×</v>
          </cell>
          <cell r="V895" t="str">
            <v>×</v>
          </cell>
        </row>
        <row r="896">
          <cell r="B896" t="str">
            <v>中国美术史（通识-文学与艺术）</v>
          </cell>
          <cell r="C896" t="str">
            <v>艺术学类</v>
          </cell>
          <cell r="D896" t="str">
            <v>中国美术史</v>
          </cell>
          <cell r="E896" t="str">
            <v> </v>
          </cell>
          <cell r="F896" t="str">
            <v> 978-7-04-051818-4</v>
          </cell>
          <cell r="G896" t="str">
            <v>尹吉男</v>
          </cell>
          <cell r="H896" t="str">
            <v>高等教育出版社</v>
          </cell>
          <cell r="I896">
            <v>2019</v>
          </cell>
          <cell r="J896">
            <v>1</v>
          </cell>
          <cell r="K896">
            <v>73</v>
          </cell>
          <cell r="L896" t="str">
            <v>马工程重点教材</v>
          </cell>
          <cell r="M896" t="str">
            <v>×</v>
          </cell>
          <cell r="N896" t="str">
            <v>√</v>
          </cell>
          <cell r="O896" t="str">
            <v>√</v>
          </cell>
          <cell r="P896" t="str">
            <v>√</v>
          </cell>
          <cell r="Q896" t="str">
            <v>√</v>
          </cell>
          <cell r="R896" t="str">
            <v> </v>
          </cell>
          <cell r="S896" t="str">
            <v> </v>
          </cell>
          <cell r="T896" t="str">
            <v>×</v>
          </cell>
          <cell r="U896" t="str">
            <v>×</v>
          </cell>
          <cell r="V896" t="str">
            <v>×</v>
          </cell>
        </row>
        <row r="897">
          <cell r="B897" t="str">
            <v>中国美术史纲</v>
          </cell>
          <cell r="C897" t="str">
            <v>艺术学类</v>
          </cell>
          <cell r="D897" t="str">
            <v>中国美术史</v>
          </cell>
          <cell r="E897" t="str">
            <v> </v>
          </cell>
          <cell r="F897" t="str">
            <v> 978-7-04-051818-4</v>
          </cell>
          <cell r="G897" t="str">
            <v>尹吉男</v>
          </cell>
          <cell r="H897" t="str">
            <v>高等教育出版社</v>
          </cell>
          <cell r="I897">
            <v>2019</v>
          </cell>
          <cell r="J897">
            <v>1</v>
          </cell>
          <cell r="K897">
            <v>73</v>
          </cell>
          <cell r="L897" t="str">
            <v>马工程重点教材</v>
          </cell>
          <cell r="M897" t="str">
            <v>×</v>
          </cell>
          <cell r="N897" t="str">
            <v>√</v>
          </cell>
          <cell r="O897" t="str">
            <v>√</v>
          </cell>
          <cell r="P897" t="str">
            <v>√</v>
          </cell>
          <cell r="Q897" t="str">
            <v>√</v>
          </cell>
          <cell r="R897" t="str">
            <v> </v>
          </cell>
          <cell r="S897" t="str">
            <v> </v>
          </cell>
          <cell r="T897" t="str">
            <v>×</v>
          </cell>
          <cell r="U897" t="str">
            <v>×</v>
          </cell>
          <cell r="V897" t="str">
            <v>×</v>
          </cell>
        </row>
        <row r="898">
          <cell r="B898" t="str">
            <v>中国美术史迹考察</v>
          </cell>
          <cell r="C898" t="str">
            <v>艺术学类</v>
          </cell>
          <cell r="D898" t="str">
            <v>中国美术史</v>
          </cell>
          <cell r="E898" t="str">
            <v> </v>
          </cell>
          <cell r="F898" t="str">
            <v> 978-7-04-051818-4</v>
          </cell>
          <cell r="G898" t="str">
            <v>尹吉男</v>
          </cell>
          <cell r="H898" t="str">
            <v>高等教育出版社</v>
          </cell>
          <cell r="I898">
            <v>2019</v>
          </cell>
          <cell r="J898">
            <v>1</v>
          </cell>
          <cell r="K898">
            <v>73</v>
          </cell>
          <cell r="L898" t="str">
            <v>马工程重点教材</v>
          </cell>
          <cell r="M898" t="str">
            <v>×</v>
          </cell>
          <cell r="N898" t="str">
            <v>√</v>
          </cell>
          <cell r="O898" t="str">
            <v>√</v>
          </cell>
          <cell r="P898" t="str">
            <v>√</v>
          </cell>
          <cell r="Q898" t="str">
            <v>√</v>
          </cell>
          <cell r="R898" t="str">
            <v> </v>
          </cell>
          <cell r="S898" t="str">
            <v> </v>
          </cell>
          <cell r="T898" t="str">
            <v>×</v>
          </cell>
          <cell r="U898" t="str">
            <v>×</v>
          </cell>
          <cell r="V898" t="str">
            <v>×</v>
          </cell>
        </row>
        <row r="899">
          <cell r="B899" t="str">
            <v>中国美术史及作品鉴赏</v>
          </cell>
          <cell r="C899" t="str">
            <v>艺术学类</v>
          </cell>
          <cell r="D899" t="str">
            <v>中国美术史</v>
          </cell>
          <cell r="E899" t="str">
            <v> </v>
          </cell>
          <cell r="F899" t="str">
            <v> 978-7-04-051818-4</v>
          </cell>
          <cell r="G899" t="str">
            <v>尹吉男</v>
          </cell>
          <cell r="H899" t="str">
            <v>高等教育出版社</v>
          </cell>
          <cell r="I899">
            <v>2019</v>
          </cell>
          <cell r="J899">
            <v>1</v>
          </cell>
          <cell r="K899">
            <v>73</v>
          </cell>
          <cell r="L899" t="str">
            <v>马工程重点教材</v>
          </cell>
          <cell r="M899" t="str">
            <v>×</v>
          </cell>
          <cell r="N899" t="str">
            <v>√</v>
          </cell>
          <cell r="O899" t="str">
            <v>√</v>
          </cell>
          <cell r="P899" t="str">
            <v>√</v>
          </cell>
          <cell r="Q899" t="str">
            <v>√</v>
          </cell>
          <cell r="R899" t="str">
            <v> </v>
          </cell>
          <cell r="S899" t="str">
            <v> </v>
          </cell>
          <cell r="T899" t="str">
            <v>×</v>
          </cell>
          <cell r="U899" t="str">
            <v>×</v>
          </cell>
          <cell r="V899" t="str">
            <v>×</v>
          </cell>
        </row>
        <row r="900">
          <cell r="B900" t="str">
            <v>中国美术史鉴赏</v>
          </cell>
          <cell r="C900" t="str">
            <v>艺术学类</v>
          </cell>
          <cell r="D900" t="str">
            <v>中国美术史</v>
          </cell>
          <cell r="E900" t="str">
            <v> </v>
          </cell>
          <cell r="F900" t="str">
            <v> 978-7-04-051818-4</v>
          </cell>
          <cell r="G900" t="str">
            <v>尹吉男</v>
          </cell>
          <cell r="H900" t="str">
            <v>高等教育出版社</v>
          </cell>
          <cell r="I900">
            <v>2019</v>
          </cell>
          <cell r="J900">
            <v>1</v>
          </cell>
          <cell r="K900">
            <v>73</v>
          </cell>
          <cell r="L900" t="str">
            <v>马工程重点教材</v>
          </cell>
          <cell r="M900" t="str">
            <v>×</v>
          </cell>
          <cell r="N900" t="str">
            <v>√</v>
          </cell>
          <cell r="O900" t="str">
            <v>√</v>
          </cell>
          <cell r="P900" t="str">
            <v>√</v>
          </cell>
          <cell r="Q900" t="str">
            <v>√</v>
          </cell>
          <cell r="R900" t="str">
            <v> </v>
          </cell>
          <cell r="S900" t="str">
            <v> </v>
          </cell>
          <cell r="T900" t="str">
            <v>×</v>
          </cell>
          <cell r="U900" t="str">
            <v>×</v>
          </cell>
          <cell r="V900" t="str">
            <v>×</v>
          </cell>
        </row>
        <row r="901">
          <cell r="B901" t="str">
            <v>中国美术史论研究</v>
          </cell>
          <cell r="C901" t="str">
            <v>艺术学类</v>
          </cell>
          <cell r="D901" t="str">
            <v>中国美术史</v>
          </cell>
          <cell r="E901" t="str">
            <v> </v>
          </cell>
          <cell r="F901" t="str">
            <v> 978-7-04-051818-4</v>
          </cell>
          <cell r="G901" t="str">
            <v>尹吉男</v>
          </cell>
          <cell r="H901" t="str">
            <v>高等教育出版社</v>
          </cell>
          <cell r="I901">
            <v>2019</v>
          </cell>
          <cell r="J901">
            <v>1</v>
          </cell>
          <cell r="K901">
            <v>73</v>
          </cell>
          <cell r="L901" t="str">
            <v>马工程重点教材</v>
          </cell>
          <cell r="M901" t="str">
            <v>×</v>
          </cell>
          <cell r="N901" t="str">
            <v>√</v>
          </cell>
          <cell r="O901" t="str">
            <v>√</v>
          </cell>
          <cell r="P901" t="str">
            <v>√</v>
          </cell>
          <cell r="Q901" t="str">
            <v>√</v>
          </cell>
          <cell r="R901" t="str">
            <v> </v>
          </cell>
          <cell r="S901" t="str">
            <v> </v>
          </cell>
          <cell r="T901" t="str">
            <v>×</v>
          </cell>
          <cell r="U901" t="str">
            <v>×</v>
          </cell>
          <cell r="V901" t="str">
            <v>×</v>
          </cell>
        </row>
        <row r="902">
          <cell r="B902" t="str">
            <v>中国美术史与鉴赏</v>
          </cell>
          <cell r="C902" t="str">
            <v>艺术学类</v>
          </cell>
          <cell r="D902" t="str">
            <v>中国美术史</v>
          </cell>
          <cell r="E902" t="str">
            <v> </v>
          </cell>
          <cell r="F902" t="str">
            <v> 978-7-04-051818-4</v>
          </cell>
          <cell r="G902" t="str">
            <v>尹吉男</v>
          </cell>
          <cell r="H902" t="str">
            <v>高等教育出版社</v>
          </cell>
          <cell r="I902">
            <v>2019</v>
          </cell>
          <cell r="J902">
            <v>1</v>
          </cell>
          <cell r="K902">
            <v>73</v>
          </cell>
          <cell r="L902" t="str">
            <v>马工程重点教材</v>
          </cell>
          <cell r="M902" t="str">
            <v>×</v>
          </cell>
          <cell r="N902" t="str">
            <v>√</v>
          </cell>
          <cell r="O902" t="str">
            <v>√</v>
          </cell>
          <cell r="P902" t="str">
            <v>√</v>
          </cell>
          <cell r="Q902" t="str">
            <v>√</v>
          </cell>
          <cell r="R902" t="str">
            <v> </v>
          </cell>
          <cell r="S902" t="str">
            <v> </v>
          </cell>
          <cell r="T902" t="str">
            <v>×</v>
          </cell>
          <cell r="U902" t="str">
            <v>×</v>
          </cell>
          <cell r="V902" t="str">
            <v>×</v>
          </cell>
        </row>
        <row r="903">
          <cell r="B903" t="str">
            <v>中国美术史与名作赏析</v>
          </cell>
          <cell r="C903" t="str">
            <v>艺术学类</v>
          </cell>
          <cell r="D903" t="str">
            <v>中国美术史</v>
          </cell>
          <cell r="E903" t="str">
            <v> </v>
          </cell>
          <cell r="F903" t="str">
            <v> 978-7-04-051818-4</v>
          </cell>
          <cell r="G903" t="str">
            <v>尹吉男</v>
          </cell>
          <cell r="H903" t="str">
            <v>高等教育出版社</v>
          </cell>
          <cell r="I903">
            <v>2019</v>
          </cell>
          <cell r="J903">
            <v>1</v>
          </cell>
          <cell r="K903">
            <v>73</v>
          </cell>
          <cell r="L903" t="str">
            <v>马工程重点教材</v>
          </cell>
          <cell r="M903" t="str">
            <v>×</v>
          </cell>
          <cell r="N903" t="str">
            <v>√</v>
          </cell>
          <cell r="O903" t="str">
            <v>√</v>
          </cell>
          <cell r="P903" t="str">
            <v>√</v>
          </cell>
          <cell r="Q903" t="str">
            <v>√</v>
          </cell>
          <cell r="R903" t="str">
            <v> </v>
          </cell>
          <cell r="S903" t="str">
            <v> </v>
          </cell>
          <cell r="T903" t="str">
            <v>×</v>
          </cell>
          <cell r="U903" t="str">
            <v>×</v>
          </cell>
          <cell r="V903" t="str">
            <v>×</v>
          </cell>
        </row>
        <row r="904">
          <cell r="B904" t="str">
            <v>中国美术史专题</v>
          </cell>
          <cell r="C904" t="str">
            <v>艺术学类</v>
          </cell>
          <cell r="D904" t="str">
            <v>中国美术史</v>
          </cell>
          <cell r="E904" t="str">
            <v> </v>
          </cell>
          <cell r="F904" t="str">
            <v> 978-7-04-051818-4</v>
          </cell>
          <cell r="G904" t="str">
            <v>尹吉男</v>
          </cell>
          <cell r="H904" t="str">
            <v>高等教育出版社</v>
          </cell>
          <cell r="I904">
            <v>2019</v>
          </cell>
          <cell r="J904">
            <v>1</v>
          </cell>
          <cell r="K904">
            <v>73</v>
          </cell>
          <cell r="L904" t="str">
            <v>马工程重点教材</v>
          </cell>
          <cell r="M904" t="str">
            <v>×</v>
          </cell>
          <cell r="N904" t="str">
            <v>√</v>
          </cell>
          <cell r="O904" t="str">
            <v>√</v>
          </cell>
          <cell r="P904" t="str">
            <v>√</v>
          </cell>
          <cell r="Q904" t="str">
            <v>√</v>
          </cell>
          <cell r="R904" t="str">
            <v> </v>
          </cell>
          <cell r="S904" t="str">
            <v> </v>
          </cell>
          <cell r="T904" t="str">
            <v>×</v>
          </cell>
          <cell r="U904" t="str">
            <v>×</v>
          </cell>
          <cell r="V904" t="str">
            <v>×</v>
          </cell>
        </row>
        <row r="905">
          <cell r="B905" t="str">
            <v>中国美术史专题研究</v>
          </cell>
          <cell r="C905" t="str">
            <v>艺术学类</v>
          </cell>
          <cell r="D905" t="str">
            <v>中国美术史</v>
          </cell>
          <cell r="E905" t="str">
            <v> </v>
          </cell>
          <cell r="F905" t="str">
            <v> 978-7-04-051818-4</v>
          </cell>
          <cell r="G905" t="str">
            <v>尹吉男</v>
          </cell>
          <cell r="H905" t="str">
            <v>高等教育出版社</v>
          </cell>
          <cell r="I905">
            <v>2019</v>
          </cell>
          <cell r="J905">
            <v>1</v>
          </cell>
          <cell r="K905">
            <v>73</v>
          </cell>
          <cell r="L905" t="str">
            <v>马工程重点教材</v>
          </cell>
          <cell r="M905" t="str">
            <v>×</v>
          </cell>
          <cell r="N905" t="str">
            <v>√</v>
          </cell>
          <cell r="O905" t="str">
            <v>√</v>
          </cell>
          <cell r="P905" t="str">
            <v>√</v>
          </cell>
          <cell r="Q905" t="str">
            <v>√</v>
          </cell>
          <cell r="R905" t="str">
            <v> </v>
          </cell>
          <cell r="S905" t="str">
            <v> </v>
          </cell>
          <cell r="T905" t="str">
            <v>×</v>
          </cell>
          <cell r="U905" t="str">
            <v>×</v>
          </cell>
          <cell r="V905" t="str">
            <v>×</v>
          </cell>
        </row>
        <row r="906">
          <cell r="B906" t="str">
            <v>中国美术史专题研究明清</v>
          </cell>
          <cell r="C906" t="str">
            <v>艺术学类</v>
          </cell>
          <cell r="D906" t="str">
            <v>中国美术史</v>
          </cell>
          <cell r="E906" t="str">
            <v> </v>
          </cell>
          <cell r="F906" t="str">
            <v> 978-7-04-051818-4</v>
          </cell>
          <cell r="G906" t="str">
            <v>尹吉男</v>
          </cell>
          <cell r="H906" t="str">
            <v>高等教育出版社</v>
          </cell>
          <cell r="I906">
            <v>2019</v>
          </cell>
          <cell r="J906">
            <v>1</v>
          </cell>
          <cell r="K906">
            <v>73</v>
          </cell>
          <cell r="L906" t="str">
            <v>马工程重点教材</v>
          </cell>
          <cell r="M906" t="str">
            <v>×</v>
          </cell>
          <cell r="N906" t="str">
            <v>√</v>
          </cell>
          <cell r="O906" t="str">
            <v>√</v>
          </cell>
          <cell r="P906" t="str">
            <v>√</v>
          </cell>
          <cell r="Q906" t="str">
            <v>√</v>
          </cell>
          <cell r="R906" t="str">
            <v> </v>
          </cell>
          <cell r="S906" t="str">
            <v> </v>
          </cell>
          <cell r="T906" t="str">
            <v>×</v>
          </cell>
          <cell r="U906" t="str">
            <v>×</v>
          </cell>
          <cell r="V906" t="str">
            <v>×</v>
          </cell>
        </row>
        <row r="907">
          <cell r="B907" t="str">
            <v>中国美术史专题研究秦汉魏晋</v>
          </cell>
          <cell r="C907" t="str">
            <v>艺术学类</v>
          </cell>
          <cell r="D907" t="str">
            <v>中国美术史</v>
          </cell>
          <cell r="E907" t="str">
            <v> </v>
          </cell>
          <cell r="F907" t="str">
            <v> 978-7-04-051818-4</v>
          </cell>
          <cell r="G907" t="str">
            <v>尹吉男</v>
          </cell>
          <cell r="H907" t="str">
            <v>高等教育出版社</v>
          </cell>
          <cell r="I907">
            <v>2019</v>
          </cell>
          <cell r="J907">
            <v>1</v>
          </cell>
          <cell r="K907">
            <v>73</v>
          </cell>
          <cell r="L907" t="str">
            <v>马工程重点教材</v>
          </cell>
          <cell r="M907" t="str">
            <v>×</v>
          </cell>
          <cell r="N907" t="str">
            <v>√</v>
          </cell>
          <cell r="O907" t="str">
            <v>√</v>
          </cell>
          <cell r="P907" t="str">
            <v>√</v>
          </cell>
          <cell r="Q907" t="str">
            <v>√</v>
          </cell>
          <cell r="R907" t="str">
            <v> </v>
          </cell>
          <cell r="S907" t="str">
            <v> </v>
          </cell>
          <cell r="T907" t="str">
            <v>×</v>
          </cell>
          <cell r="U907" t="str">
            <v>×</v>
          </cell>
          <cell r="V907" t="str">
            <v>×</v>
          </cell>
        </row>
        <row r="908">
          <cell r="B908" t="str">
            <v>中国美术史专题研究宋元</v>
          </cell>
          <cell r="C908" t="str">
            <v>艺术学类</v>
          </cell>
          <cell r="D908" t="str">
            <v>中国美术史</v>
          </cell>
          <cell r="E908" t="str">
            <v> </v>
          </cell>
          <cell r="F908" t="str">
            <v> 978-7-04-051818-4</v>
          </cell>
          <cell r="G908" t="str">
            <v>尹吉男</v>
          </cell>
          <cell r="H908" t="str">
            <v>高等教育出版社</v>
          </cell>
          <cell r="I908">
            <v>2019</v>
          </cell>
          <cell r="J908">
            <v>1</v>
          </cell>
          <cell r="K908">
            <v>73</v>
          </cell>
          <cell r="L908" t="str">
            <v>马工程重点教材</v>
          </cell>
          <cell r="M908" t="str">
            <v>×</v>
          </cell>
          <cell r="N908" t="str">
            <v>√</v>
          </cell>
          <cell r="O908" t="str">
            <v>√</v>
          </cell>
          <cell r="P908" t="str">
            <v>√</v>
          </cell>
          <cell r="Q908" t="str">
            <v>√</v>
          </cell>
          <cell r="R908" t="str">
            <v> </v>
          </cell>
          <cell r="S908" t="str">
            <v> </v>
          </cell>
          <cell r="T908" t="str">
            <v>×</v>
          </cell>
          <cell r="U908" t="str">
            <v>×</v>
          </cell>
          <cell r="V908" t="str">
            <v>×</v>
          </cell>
        </row>
        <row r="909">
          <cell r="B909" t="str">
            <v>中国美术史专题研究隋唐五代</v>
          </cell>
          <cell r="C909" t="str">
            <v>艺术学类</v>
          </cell>
          <cell r="D909" t="str">
            <v>中国美术史</v>
          </cell>
          <cell r="E909" t="str">
            <v> </v>
          </cell>
          <cell r="F909" t="str">
            <v> 978-7-04-051818-4</v>
          </cell>
          <cell r="G909" t="str">
            <v>尹吉男</v>
          </cell>
          <cell r="H909" t="str">
            <v>高等教育出版社</v>
          </cell>
          <cell r="I909">
            <v>2019</v>
          </cell>
          <cell r="J909">
            <v>1</v>
          </cell>
          <cell r="K909">
            <v>73</v>
          </cell>
          <cell r="L909" t="str">
            <v>马工程重点教材</v>
          </cell>
          <cell r="M909" t="str">
            <v>×</v>
          </cell>
          <cell r="N909" t="str">
            <v>√</v>
          </cell>
          <cell r="O909" t="str">
            <v>√</v>
          </cell>
          <cell r="P909" t="str">
            <v>√</v>
          </cell>
          <cell r="Q909" t="str">
            <v>√</v>
          </cell>
          <cell r="R909" t="str">
            <v> </v>
          </cell>
          <cell r="S909" t="str">
            <v> </v>
          </cell>
          <cell r="T909" t="str">
            <v>×</v>
          </cell>
          <cell r="U909" t="str">
            <v>×</v>
          </cell>
          <cell r="V909" t="str">
            <v>×</v>
          </cell>
        </row>
        <row r="910">
          <cell r="B910" t="str">
            <v>中国美术通史</v>
          </cell>
          <cell r="C910" t="str">
            <v>艺术学类</v>
          </cell>
          <cell r="D910" t="str">
            <v>中国美术史</v>
          </cell>
          <cell r="E910" t="str">
            <v> </v>
          </cell>
          <cell r="F910" t="str">
            <v> 978-7-04-051818-4</v>
          </cell>
          <cell r="G910" t="str">
            <v>尹吉男</v>
          </cell>
          <cell r="H910" t="str">
            <v>高等教育出版社</v>
          </cell>
          <cell r="I910">
            <v>2019</v>
          </cell>
          <cell r="J910">
            <v>1</v>
          </cell>
          <cell r="K910">
            <v>73</v>
          </cell>
          <cell r="L910" t="str">
            <v>马工程重点教材</v>
          </cell>
          <cell r="M910" t="str">
            <v>×</v>
          </cell>
          <cell r="N910" t="str">
            <v>√</v>
          </cell>
          <cell r="O910" t="str">
            <v>√</v>
          </cell>
          <cell r="P910" t="str">
            <v>√</v>
          </cell>
          <cell r="Q910" t="str">
            <v>√</v>
          </cell>
          <cell r="R910" t="str">
            <v> </v>
          </cell>
          <cell r="S910" t="str">
            <v> </v>
          </cell>
          <cell r="T910" t="str">
            <v>×</v>
          </cell>
          <cell r="U910" t="str">
            <v>×</v>
          </cell>
          <cell r="V910" t="str">
            <v>×</v>
          </cell>
        </row>
        <row r="911">
          <cell r="B911" t="str">
            <v>中外美术简史</v>
          </cell>
          <cell r="C911" t="str">
            <v>艺术学类</v>
          </cell>
          <cell r="D911" t="str">
            <v>中国美术史</v>
          </cell>
          <cell r="E911" t="str">
            <v> </v>
          </cell>
          <cell r="F911" t="str">
            <v> 978-7-04-051818-4</v>
          </cell>
          <cell r="G911" t="str">
            <v>尹吉男</v>
          </cell>
          <cell r="H911" t="str">
            <v>高等教育出版社</v>
          </cell>
          <cell r="I911">
            <v>2019</v>
          </cell>
          <cell r="J911">
            <v>1</v>
          </cell>
          <cell r="K911">
            <v>73</v>
          </cell>
          <cell r="L911" t="str">
            <v>马工程重点教材</v>
          </cell>
          <cell r="M911" t="str">
            <v>×</v>
          </cell>
          <cell r="N911" t="str">
            <v>√</v>
          </cell>
          <cell r="O911" t="str">
            <v>√</v>
          </cell>
          <cell r="P911" t="str">
            <v>√</v>
          </cell>
          <cell r="Q911" t="str">
            <v>√</v>
          </cell>
          <cell r="R911" t="str">
            <v> </v>
          </cell>
          <cell r="S911" t="str">
            <v> </v>
          </cell>
          <cell r="T911" t="str">
            <v>×</v>
          </cell>
          <cell r="U911" t="str">
            <v>×</v>
          </cell>
          <cell r="V911" t="str">
            <v>×</v>
          </cell>
        </row>
        <row r="912">
          <cell r="B912" t="str">
            <v>中外美术简史与名作欣赏</v>
          </cell>
          <cell r="C912" t="str">
            <v>艺术学类</v>
          </cell>
          <cell r="D912" t="str">
            <v>中国美术史</v>
          </cell>
          <cell r="E912" t="str">
            <v> </v>
          </cell>
          <cell r="F912" t="str">
            <v> 978-7-04-051818-4</v>
          </cell>
          <cell r="G912" t="str">
            <v>尹吉男</v>
          </cell>
          <cell r="H912" t="str">
            <v>高等教育出版社</v>
          </cell>
          <cell r="I912">
            <v>2019</v>
          </cell>
          <cell r="J912">
            <v>1</v>
          </cell>
          <cell r="K912">
            <v>73</v>
          </cell>
          <cell r="L912" t="str">
            <v>马工程重点教材</v>
          </cell>
          <cell r="M912" t="str">
            <v>×</v>
          </cell>
          <cell r="N912" t="str">
            <v>√</v>
          </cell>
          <cell r="O912" t="str">
            <v>√</v>
          </cell>
          <cell r="P912" t="str">
            <v>√</v>
          </cell>
          <cell r="Q912" t="str">
            <v>√</v>
          </cell>
          <cell r="R912" t="str">
            <v> </v>
          </cell>
          <cell r="S912" t="str">
            <v> </v>
          </cell>
          <cell r="T912" t="str">
            <v>×</v>
          </cell>
          <cell r="U912" t="str">
            <v>×</v>
          </cell>
          <cell r="V912" t="str">
            <v>×</v>
          </cell>
        </row>
        <row r="913">
          <cell r="B913" t="str">
            <v>中外美术简史与欣赏</v>
          </cell>
          <cell r="C913" t="str">
            <v>艺术学类</v>
          </cell>
          <cell r="D913" t="str">
            <v>中国美术史</v>
          </cell>
          <cell r="E913" t="str">
            <v> </v>
          </cell>
          <cell r="F913" t="str">
            <v> 978-7-04-051818-4</v>
          </cell>
          <cell r="G913" t="str">
            <v>尹吉男</v>
          </cell>
          <cell r="H913" t="str">
            <v>高等教育出版社</v>
          </cell>
          <cell r="I913">
            <v>2019</v>
          </cell>
          <cell r="J913">
            <v>1</v>
          </cell>
          <cell r="K913">
            <v>73</v>
          </cell>
          <cell r="L913" t="str">
            <v>马工程重点教材</v>
          </cell>
          <cell r="M913" t="str">
            <v>×</v>
          </cell>
          <cell r="N913" t="str">
            <v>√</v>
          </cell>
          <cell r="O913" t="str">
            <v>√</v>
          </cell>
          <cell r="P913" t="str">
            <v>√</v>
          </cell>
          <cell r="Q913" t="str">
            <v>√</v>
          </cell>
          <cell r="R913" t="str">
            <v> </v>
          </cell>
          <cell r="S913" t="str">
            <v> </v>
          </cell>
          <cell r="T913" t="str">
            <v>×</v>
          </cell>
          <cell r="U913" t="str">
            <v>×</v>
          </cell>
          <cell r="V913" t="str">
            <v>×</v>
          </cell>
        </row>
        <row r="914">
          <cell r="B914" t="str">
            <v>中外美术简史与作品赏析</v>
          </cell>
          <cell r="C914" t="str">
            <v>艺术学类</v>
          </cell>
          <cell r="D914" t="str">
            <v>中国美术史</v>
          </cell>
          <cell r="E914" t="str">
            <v> </v>
          </cell>
          <cell r="F914" t="str">
            <v> 978-7-04-051818-4</v>
          </cell>
          <cell r="G914" t="str">
            <v>尹吉男</v>
          </cell>
          <cell r="H914" t="str">
            <v>高等教育出版社</v>
          </cell>
          <cell r="I914">
            <v>2019</v>
          </cell>
          <cell r="J914">
            <v>1</v>
          </cell>
          <cell r="K914">
            <v>73</v>
          </cell>
          <cell r="L914" t="str">
            <v>马工程重点教材</v>
          </cell>
          <cell r="M914" t="str">
            <v>×</v>
          </cell>
          <cell r="N914" t="str">
            <v>√</v>
          </cell>
          <cell r="O914" t="str">
            <v>√</v>
          </cell>
          <cell r="P914" t="str">
            <v>√</v>
          </cell>
          <cell r="Q914" t="str">
            <v>√</v>
          </cell>
          <cell r="R914" t="str">
            <v> </v>
          </cell>
          <cell r="S914" t="str">
            <v> </v>
          </cell>
          <cell r="T914" t="str">
            <v>×</v>
          </cell>
          <cell r="U914" t="str">
            <v>×</v>
          </cell>
          <cell r="V914" t="str">
            <v>×</v>
          </cell>
        </row>
        <row r="915">
          <cell r="B915" t="str">
            <v>中外美术史</v>
          </cell>
          <cell r="C915" t="str">
            <v>艺术学类</v>
          </cell>
          <cell r="D915" t="str">
            <v>中国美术史</v>
          </cell>
          <cell r="E915" t="str">
            <v> </v>
          </cell>
          <cell r="F915" t="str">
            <v> 978-7-04-051818-4</v>
          </cell>
          <cell r="G915" t="str">
            <v>尹吉男</v>
          </cell>
          <cell r="H915" t="str">
            <v>高等教育出版社</v>
          </cell>
          <cell r="I915">
            <v>2019</v>
          </cell>
          <cell r="J915">
            <v>1</v>
          </cell>
          <cell r="K915">
            <v>73</v>
          </cell>
          <cell r="L915" t="str">
            <v>马工程重点教材</v>
          </cell>
          <cell r="M915" t="str">
            <v>×</v>
          </cell>
          <cell r="N915" t="str">
            <v>√</v>
          </cell>
          <cell r="O915" t="str">
            <v>√</v>
          </cell>
          <cell r="P915" t="str">
            <v>√</v>
          </cell>
          <cell r="Q915" t="str">
            <v>√</v>
          </cell>
          <cell r="R915" t="str">
            <v> </v>
          </cell>
          <cell r="S915" t="str">
            <v> </v>
          </cell>
          <cell r="T915" t="str">
            <v>×</v>
          </cell>
          <cell r="U915" t="str">
            <v>×</v>
          </cell>
          <cell r="V915" t="str">
            <v>×</v>
          </cell>
        </row>
        <row r="916">
          <cell r="B916" t="str">
            <v>中外美术史（本科）</v>
          </cell>
          <cell r="C916" t="str">
            <v>艺术学类</v>
          </cell>
          <cell r="D916" t="str">
            <v>中国美术史</v>
          </cell>
          <cell r="E916" t="str">
            <v> </v>
          </cell>
          <cell r="F916" t="str">
            <v> 978-7-04-051818-4</v>
          </cell>
          <cell r="G916" t="str">
            <v>尹吉男</v>
          </cell>
          <cell r="H916" t="str">
            <v>高等教育出版社</v>
          </cell>
          <cell r="I916">
            <v>2019</v>
          </cell>
          <cell r="J916">
            <v>1</v>
          </cell>
          <cell r="K916">
            <v>73</v>
          </cell>
          <cell r="L916" t="str">
            <v>马工程重点教材</v>
          </cell>
          <cell r="M916" t="str">
            <v>×</v>
          </cell>
          <cell r="N916" t="str">
            <v>√</v>
          </cell>
          <cell r="O916" t="str">
            <v>√</v>
          </cell>
          <cell r="P916" t="str">
            <v>√</v>
          </cell>
          <cell r="Q916" t="str">
            <v>√</v>
          </cell>
          <cell r="R916" t="str">
            <v> </v>
          </cell>
          <cell r="S916" t="str">
            <v> </v>
          </cell>
          <cell r="T916" t="str">
            <v>×</v>
          </cell>
          <cell r="U916" t="str">
            <v>×</v>
          </cell>
          <cell r="V916" t="str">
            <v>×</v>
          </cell>
        </row>
        <row r="917">
          <cell r="B917" t="str">
            <v>中外美术史（专转本）</v>
          </cell>
          <cell r="C917" t="str">
            <v>艺术学类</v>
          </cell>
          <cell r="D917" t="str">
            <v>中国美术史</v>
          </cell>
          <cell r="E917" t="str">
            <v> </v>
          </cell>
          <cell r="F917" t="str">
            <v> 978-7-04-051818-4</v>
          </cell>
          <cell r="G917" t="str">
            <v>尹吉男</v>
          </cell>
          <cell r="H917" t="str">
            <v>高等教育出版社</v>
          </cell>
          <cell r="I917">
            <v>2019</v>
          </cell>
          <cell r="J917">
            <v>1</v>
          </cell>
          <cell r="K917">
            <v>73</v>
          </cell>
          <cell r="L917" t="str">
            <v>马工程重点教材</v>
          </cell>
          <cell r="M917" t="str">
            <v>×</v>
          </cell>
          <cell r="N917" t="str">
            <v>√</v>
          </cell>
          <cell r="O917" t="str">
            <v>√</v>
          </cell>
          <cell r="P917" t="str">
            <v>√</v>
          </cell>
          <cell r="Q917" t="str">
            <v>√</v>
          </cell>
          <cell r="R917" t="str">
            <v> </v>
          </cell>
          <cell r="S917" t="str">
            <v> </v>
          </cell>
          <cell r="T917" t="str">
            <v>×</v>
          </cell>
          <cell r="U917" t="str">
            <v>×</v>
          </cell>
          <cell r="V917" t="str">
            <v>×</v>
          </cell>
        </row>
        <row r="918">
          <cell r="B918" t="str">
            <v>中外美术史概论</v>
          </cell>
          <cell r="C918" t="str">
            <v>艺术学类</v>
          </cell>
          <cell r="D918" t="str">
            <v>中国美术史</v>
          </cell>
          <cell r="E918" t="str">
            <v> </v>
          </cell>
          <cell r="F918" t="str">
            <v> 978-7-04-051818-4</v>
          </cell>
          <cell r="G918" t="str">
            <v>尹吉男</v>
          </cell>
          <cell r="H918" t="str">
            <v>高等教育出版社</v>
          </cell>
          <cell r="I918">
            <v>2019</v>
          </cell>
          <cell r="J918">
            <v>1</v>
          </cell>
          <cell r="K918">
            <v>73</v>
          </cell>
          <cell r="L918" t="str">
            <v>马工程重点教材</v>
          </cell>
          <cell r="M918" t="str">
            <v>×</v>
          </cell>
          <cell r="N918" t="str">
            <v>√</v>
          </cell>
          <cell r="O918" t="str">
            <v>√</v>
          </cell>
          <cell r="P918" t="str">
            <v>√</v>
          </cell>
          <cell r="Q918" t="str">
            <v>√</v>
          </cell>
          <cell r="R918" t="str">
            <v> </v>
          </cell>
          <cell r="S918" t="str">
            <v> </v>
          </cell>
          <cell r="T918" t="str">
            <v>×</v>
          </cell>
          <cell r="U918" t="str">
            <v>×</v>
          </cell>
          <cell r="V918" t="str">
            <v>×</v>
          </cell>
        </row>
        <row r="919">
          <cell r="B919" t="str">
            <v>中外美术史及作品鉴赏</v>
          </cell>
          <cell r="C919" t="str">
            <v>艺术学类</v>
          </cell>
          <cell r="D919" t="str">
            <v>中国美术史</v>
          </cell>
          <cell r="E919" t="str">
            <v> </v>
          </cell>
          <cell r="F919" t="str">
            <v> 978-7-04-051818-4</v>
          </cell>
          <cell r="G919" t="str">
            <v>尹吉男</v>
          </cell>
          <cell r="H919" t="str">
            <v>高等教育出版社</v>
          </cell>
          <cell r="I919">
            <v>2019</v>
          </cell>
          <cell r="J919">
            <v>1</v>
          </cell>
          <cell r="K919">
            <v>73</v>
          </cell>
          <cell r="L919" t="str">
            <v>马工程重点教材</v>
          </cell>
          <cell r="M919" t="str">
            <v>×</v>
          </cell>
          <cell r="N919" t="str">
            <v>√</v>
          </cell>
          <cell r="O919" t="str">
            <v>√</v>
          </cell>
          <cell r="P919" t="str">
            <v>√</v>
          </cell>
          <cell r="Q919" t="str">
            <v>√</v>
          </cell>
          <cell r="R919" t="str">
            <v> </v>
          </cell>
          <cell r="S919" t="str">
            <v> </v>
          </cell>
          <cell r="T919" t="str">
            <v>×</v>
          </cell>
          <cell r="U919" t="str">
            <v>×</v>
          </cell>
          <cell r="V919" t="str">
            <v>×</v>
          </cell>
        </row>
        <row r="920">
          <cell r="B920" t="str">
            <v>中外美术史文献选读</v>
          </cell>
          <cell r="C920" t="str">
            <v>艺术学类</v>
          </cell>
          <cell r="D920" t="str">
            <v>中国美术史</v>
          </cell>
          <cell r="E920" t="str">
            <v> </v>
          </cell>
          <cell r="F920" t="str">
            <v> 978-7-04-051818-4</v>
          </cell>
          <cell r="G920" t="str">
            <v>尹吉男</v>
          </cell>
          <cell r="H920" t="str">
            <v>高等教育出版社</v>
          </cell>
          <cell r="I920">
            <v>2019</v>
          </cell>
          <cell r="J920">
            <v>1</v>
          </cell>
          <cell r="K920">
            <v>73</v>
          </cell>
          <cell r="L920" t="str">
            <v>马工程重点教材</v>
          </cell>
          <cell r="M920" t="str">
            <v>×</v>
          </cell>
          <cell r="N920" t="str">
            <v>√</v>
          </cell>
          <cell r="O920" t="str">
            <v>√</v>
          </cell>
          <cell r="P920" t="str">
            <v>√</v>
          </cell>
          <cell r="Q920" t="str">
            <v>√</v>
          </cell>
          <cell r="R920" t="str">
            <v> </v>
          </cell>
          <cell r="S920" t="str">
            <v> </v>
          </cell>
          <cell r="T920" t="str">
            <v>×</v>
          </cell>
          <cell r="U920" t="str">
            <v>×</v>
          </cell>
          <cell r="V920" t="str">
            <v>×</v>
          </cell>
        </row>
        <row r="921">
          <cell r="B921" t="str">
            <v>中外美术史与鉴赏</v>
          </cell>
          <cell r="C921" t="str">
            <v>艺术学类</v>
          </cell>
          <cell r="D921" t="str">
            <v>中国美术史</v>
          </cell>
          <cell r="E921" t="str">
            <v> </v>
          </cell>
          <cell r="F921" t="str">
            <v> 978-7-04-051818-4</v>
          </cell>
          <cell r="G921" t="str">
            <v>尹吉男</v>
          </cell>
          <cell r="H921" t="str">
            <v>高等教育出版社</v>
          </cell>
          <cell r="I921">
            <v>2019</v>
          </cell>
          <cell r="J921">
            <v>1</v>
          </cell>
          <cell r="K921">
            <v>73</v>
          </cell>
          <cell r="L921" t="str">
            <v>马工程重点教材</v>
          </cell>
          <cell r="M921" t="str">
            <v>×</v>
          </cell>
          <cell r="N921" t="str">
            <v>√</v>
          </cell>
          <cell r="O921" t="str">
            <v>√</v>
          </cell>
          <cell r="P921" t="str">
            <v>√</v>
          </cell>
          <cell r="Q921" t="str">
            <v>√</v>
          </cell>
          <cell r="R921" t="str">
            <v> </v>
          </cell>
          <cell r="S921" t="str">
            <v> </v>
          </cell>
          <cell r="T921" t="str">
            <v>×</v>
          </cell>
          <cell r="U921" t="str">
            <v>×</v>
          </cell>
          <cell r="V921" t="str">
            <v>×</v>
          </cell>
        </row>
        <row r="922">
          <cell r="B922" t="str">
            <v>中外美术史与美术欣赏</v>
          </cell>
          <cell r="C922" t="str">
            <v>艺术学类</v>
          </cell>
          <cell r="D922" t="str">
            <v>中国美术史</v>
          </cell>
          <cell r="E922" t="str">
            <v> </v>
          </cell>
          <cell r="F922" t="str">
            <v> 978-7-04-051818-4</v>
          </cell>
          <cell r="G922" t="str">
            <v>尹吉男</v>
          </cell>
          <cell r="H922" t="str">
            <v>高等教育出版社</v>
          </cell>
          <cell r="I922">
            <v>2019</v>
          </cell>
          <cell r="J922">
            <v>1</v>
          </cell>
          <cell r="K922">
            <v>73</v>
          </cell>
          <cell r="L922" t="str">
            <v>马工程重点教材</v>
          </cell>
          <cell r="M922" t="str">
            <v>×</v>
          </cell>
          <cell r="N922" t="str">
            <v>√</v>
          </cell>
          <cell r="O922" t="str">
            <v>√</v>
          </cell>
          <cell r="P922" t="str">
            <v>√</v>
          </cell>
          <cell r="Q922" t="str">
            <v>√</v>
          </cell>
          <cell r="R922" t="str">
            <v> </v>
          </cell>
          <cell r="S922" t="str">
            <v> </v>
          </cell>
          <cell r="T922" t="str">
            <v>×</v>
          </cell>
          <cell r="U922" t="str">
            <v>×</v>
          </cell>
          <cell r="V922" t="str">
            <v>×</v>
          </cell>
        </row>
        <row r="923">
          <cell r="B923" t="str">
            <v>中外美术史与名作赏析</v>
          </cell>
          <cell r="C923" t="str">
            <v>艺术学类</v>
          </cell>
          <cell r="D923" t="str">
            <v>中国美术史</v>
          </cell>
          <cell r="E923" t="str">
            <v> </v>
          </cell>
          <cell r="F923" t="str">
            <v> 978-7-04-051818-4</v>
          </cell>
          <cell r="G923" t="str">
            <v>尹吉男</v>
          </cell>
          <cell r="H923" t="str">
            <v>高等教育出版社</v>
          </cell>
          <cell r="I923">
            <v>2019</v>
          </cell>
          <cell r="J923">
            <v>1</v>
          </cell>
          <cell r="K923">
            <v>73</v>
          </cell>
          <cell r="L923" t="str">
            <v>马工程重点教材</v>
          </cell>
          <cell r="M923" t="str">
            <v>×</v>
          </cell>
          <cell r="N923" t="str">
            <v>√</v>
          </cell>
          <cell r="O923" t="str">
            <v>√</v>
          </cell>
          <cell r="P923" t="str">
            <v>√</v>
          </cell>
          <cell r="Q923" t="str">
            <v>√</v>
          </cell>
          <cell r="R923" t="str">
            <v> </v>
          </cell>
          <cell r="S923" t="str">
            <v> </v>
          </cell>
          <cell r="T923" t="str">
            <v>×</v>
          </cell>
          <cell r="U923" t="str">
            <v>×</v>
          </cell>
          <cell r="V923" t="str">
            <v>×</v>
          </cell>
        </row>
        <row r="924">
          <cell r="B924" t="str">
            <v>中外美术史与作品赏析</v>
          </cell>
          <cell r="C924" t="str">
            <v>艺术学类</v>
          </cell>
          <cell r="D924" t="str">
            <v>中国美术史</v>
          </cell>
          <cell r="E924" t="str">
            <v> </v>
          </cell>
          <cell r="F924" t="str">
            <v> 978-7-04-051818-4</v>
          </cell>
          <cell r="G924" t="str">
            <v>尹吉男</v>
          </cell>
          <cell r="H924" t="str">
            <v>高等教育出版社</v>
          </cell>
          <cell r="I924">
            <v>2019</v>
          </cell>
          <cell r="J924">
            <v>1</v>
          </cell>
          <cell r="K924">
            <v>73</v>
          </cell>
          <cell r="L924" t="str">
            <v>马工程重点教材</v>
          </cell>
          <cell r="M924" t="str">
            <v>×</v>
          </cell>
          <cell r="N924" t="str">
            <v>√</v>
          </cell>
          <cell r="O924" t="str">
            <v>√</v>
          </cell>
          <cell r="P924" t="str">
            <v>√</v>
          </cell>
          <cell r="Q924" t="str">
            <v>√</v>
          </cell>
          <cell r="R924" t="str">
            <v> </v>
          </cell>
          <cell r="S924" t="str">
            <v> </v>
          </cell>
          <cell r="T924" t="str">
            <v>×</v>
          </cell>
          <cell r="U924" t="str">
            <v>×</v>
          </cell>
          <cell r="V924" t="str">
            <v>×</v>
          </cell>
        </row>
        <row r="925">
          <cell r="B925" t="str">
            <v>中外美术通史</v>
          </cell>
          <cell r="C925" t="str">
            <v>艺术学类</v>
          </cell>
          <cell r="D925" t="str">
            <v>中国美术史</v>
          </cell>
          <cell r="E925" t="str">
            <v> </v>
          </cell>
          <cell r="F925" t="str">
            <v> 978-7-04-051818-4</v>
          </cell>
          <cell r="G925" t="str">
            <v>尹吉男</v>
          </cell>
          <cell r="H925" t="str">
            <v>高等教育出版社</v>
          </cell>
          <cell r="I925">
            <v>2019</v>
          </cell>
          <cell r="J925">
            <v>1</v>
          </cell>
          <cell r="K925">
            <v>73</v>
          </cell>
          <cell r="L925" t="str">
            <v>马工程重点教材</v>
          </cell>
          <cell r="M925" t="str">
            <v>×</v>
          </cell>
          <cell r="N925" t="str">
            <v>√</v>
          </cell>
          <cell r="O925" t="str">
            <v>√</v>
          </cell>
          <cell r="P925" t="str">
            <v>√</v>
          </cell>
          <cell r="Q925" t="str">
            <v>√</v>
          </cell>
          <cell r="R925" t="str">
            <v> </v>
          </cell>
          <cell r="S925" t="str">
            <v> </v>
          </cell>
          <cell r="T925" t="str">
            <v>×</v>
          </cell>
          <cell r="U925" t="str">
            <v>×</v>
          </cell>
          <cell r="V925" t="str">
            <v>×</v>
          </cell>
        </row>
        <row r="926">
          <cell r="B926" t="str">
            <v>中外美术欣赏</v>
          </cell>
          <cell r="C926" t="str">
            <v>艺术学类</v>
          </cell>
          <cell r="D926" t="str">
            <v>中国美术史</v>
          </cell>
          <cell r="E926" t="str">
            <v> </v>
          </cell>
          <cell r="F926" t="str">
            <v> 978-7-04-051818-4</v>
          </cell>
          <cell r="G926" t="str">
            <v>尹吉男</v>
          </cell>
          <cell r="H926" t="str">
            <v>高等教育出版社</v>
          </cell>
          <cell r="I926">
            <v>2019</v>
          </cell>
          <cell r="J926">
            <v>1</v>
          </cell>
          <cell r="K926">
            <v>73</v>
          </cell>
          <cell r="L926" t="str">
            <v>马工程重点教材</v>
          </cell>
          <cell r="M926" t="str">
            <v>×</v>
          </cell>
          <cell r="N926" t="str">
            <v>√</v>
          </cell>
          <cell r="O926" t="str">
            <v>√</v>
          </cell>
          <cell r="P926" t="str">
            <v>√</v>
          </cell>
          <cell r="Q926" t="str">
            <v>√</v>
          </cell>
          <cell r="R926" t="str">
            <v> </v>
          </cell>
          <cell r="S926" t="str">
            <v> </v>
          </cell>
          <cell r="T926" t="str">
            <v>×</v>
          </cell>
          <cell r="U926" t="str">
            <v>×</v>
          </cell>
          <cell r="V926" t="str">
            <v>×</v>
          </cell>
        </row>
        <row r="927">
          <cell r="B927" t="str">
            <v>中外美术作品鉴赏</v>
          </cell>
          <cell r="C927" t="str">
            <v>艺术学类</v>
          </cell>
          <cell r="D927" t="str">
            <v>中国美术史</v>
          </cell>
          <cell r="E927" t="str">
            <v> </v>
          </cell>
          <cell r="F927" t="str">
            <v> 978-7-04-051818-4</v>
          </cell>
          <cell r="G927" t="str">
            <v>尹吉男</v>
          </cell>
          <cell r="H927" t="str">
            <v>高等教育出版社</v>
          </cell>
          <cell r="I927">
            <v>2019</v>
          </cell>
          <cell r="J927">
            <v>1</v>
          </cell>
          <cell r="K927">
            <v>73</v>
          </cell>
          <cell r="L927" t="str">
            <v>马工程重点教材</v>
          </cell>
          <cell r="M927" t="str">
            <v>×</v>
          </cell>
          <cell r="N927" t="str">
            <v>√</v>
          </cell>
          <cell r="O927" t="str">
            <v>√</v>
          </cell>
          <cell r="P927" t="str">
            <v>√</v>
          </cell>
          <cell r="Q927" t="str">
            <v>√</v>
          </cell>
          <cell r="R927" t="str">
            <v> </v>
          </cell>
          <cell r="S927" t="str">
            <v> </v>
          </cell>
          <cell r="T927" t="str">
            <v>×</v>
          </cell>
          <cell r="U927" t="str">
            <v>×</v>
          </cell>
          <cell r="V927" t="str">
            <v>×</v>
          </cell>
        </row>
        <row r="928">
          <cell r="B928" t="str">
            <v>中外美术作品赏析</v>
          </cell>
          <cell r="C928" t="str">
            <v>艺术学类</v>
          </cell>
          <cell r="D928" t="str">
            <v>中国美术史</v>
          </cell>
          <cell r="E928" t="str">
            <v> </v>
          </cell>
          <cell r="F928" t="str">
            <v> 978-7-04-051818-4</v>
          </cell>
          <cell r="G928" t="str">
            <v>尹吉男</v>
          </cell>
          <cell r="H928" t="str">
            <v>高等教育出版社</v>
          </cell>
          <cell r="I928">
            <v>2019</v>
          </cell>
          <cell r="J928">
            <v>1</v>
          </cell>
          <cell r="K928">
            <v>73</v>
          </cell>
          <cell r="L928" t="str">
            <v>马工程重点教材</v>
          </cell>
          <cell r="M928" t="str">
            <v>×</v>
          </cell>
          <cell r="N928" t="str">
            <v>√</v>
          </cell>
          <cell r="O928" t="str">
            <v>√</v>
          </cell>
          <cell r="P928" t="str">
            <v>√</v>
          </cell>
          <cell r="Q928" t="str">
            <v>√</v>
          </cell>
          <cell r="R928" t="str">
            <v> </v>
          </cell>
          <cell r="S928" t="str">
            <v> </v>
          </cell>
          <cell r="T928" t="str">
            <v>×</v>
          </cell>
          <cell r="U928" t="str">
            <v>×</v>
          </cell>
          <cell r="V928" t="str">
            <v>×</v>
          </cell>
        </row>
        <row r="929">
          <cell r="B929" t="str">
            <v>中外伦理思想史</v>
          </cell>
          <cell r="C929" t="str">
            <v>哲学类</v>
          </cell>
          <cell r="D929" t="str">
            <v>西方伦理思想史</v>
          </cell>
          <cell r="E929" t="str">
            <v> </v>
          </cell>
          <cell r="F929" t="str">
            <v>978-7-04-051772-9</v>
          </cell>
          <cell r="G929" t="str">
            <v>龚群、张传有</v>
          </cell>
          <cell r="H929" t="str">
            <v>高等教育出版社</v>
          </cell>
          <cell r="I929">
            <v>2019</v>
          </cell>
          <cell r="J929">
            <v>1</v>
          </cell>
          <cell r="K929">
            <v>55</v>
          </cell>
          <cell r="L929" t="str">
            <v>马工程重点教材</v>
          </cell>
          <cell r="M929" t="str">
            <v>×</v>
          </cell>
          <cell r="N929" t="str">
            <v>√</v>
          </cell>
          <cell r="O929" t="str">
            <v>√</v>
          </cell>
          <cell r="P929" t="str">
            <v>√</v>
          </cell>
          <cell r="Q929" t="str">
            <v>√</v>
          </cell>
          <cell r="R929" t="str">
            <v> </v>
          </cell>
          <cell r="S929" t="str">
            <v> </v>
          </cell>
          <cell r="T929" t="str">
            <v>×</v>
          </cell>
          <cell r="U929" t="str">
            <v>×</v>
          </cell>
          <cell r="V929" t="str">
            <v>×</v>
          </cell>
        </row>
        <row r="930">
          <cell r="B930" t="str">
            <v>伦理学思想史</v>
          </cell>
          <cell r="C930" t="str">
            <v>哲学类</v>
          </cell>
          <cell r="D930" t="str">
            <v>西方伦理思想史</v>
          </cell>
          <cell r="E930" t="str">
            <v> </v>
          </cell>
          <cell r="F930" t="str">
            <v>978-7-04-051772-9</v>
          </cell>
          <cell r="G930" t="str">
            <v>龚群、张传有</v>
          </cell>
          <cell r="H930" t="str">
            <v>高等教育出版社</v>
          </cell>
          <cell r="I930">
            <v>2019</v>
          </cell>
          <cell r="J930">
            <v>1</v>
          </cell>
          <cell r="K930">
            <v>55</v>
          </cell>
          <cell r="L930" t="str">
            <v>马工程重点教材</v>
          </cell>
          <cell r="M930" t="str">
            <v>×</v>
          </cell>
          <cell r="N930" t="str">
            <v>√</v>
          </cell>
          <cell r="O930" t="str">
            <v>√</v>
          </cell>
          <cell r="P930" t="str">
            <v>√</v>
          </cell>
          <cell r="Q930" t="str">
            <v>√</v>
          </cell>
          <cell r="R930" t="str">
            <v> </v>
          </cell>
          <cell r="S930" t="str">
            <v> </v>
          </cell>
          <cell r="T930" t="str">
            <v>×</v>
          </cell>
          <cell r="U930" t="str">
            <v>×</v>
          </cell>
          <cell r="V930" t="str">
            <v>×</v>
          </cell>
        </row>
        <row r="931">
          <cell r="B931" t="str">
            <v>西方伦理思想史</v>
          </cell>
          <cell r="C931" t="str">
            <v>哲学类</v>
          </cell>
          <cell r="D931" t="str">
            <v>西方伦理思想史</v>
          </cell>
          <cell r="E931" t="str">
            <v> </v>
          </cell>
          <cell r="F931" t="str">
            <v>978-7-04-051772-9</v>
          </cell>
          <cell r="G931" t="str">
            <v>龚群、张传有</v>
          </cell>
          <cell r="H931" t="str">
            <v>高等教育出版社</v>
          </cell>
          <cell r="I931">
            <v>2019</v>
          </cell>
          <cell r="J931">
            <v>1</v>
          </cell>
          <cell r="K931">
            <v>55</v>
          </cell>
          <cell r="L931" t="str">
            <v>马工程重点教材</v>
          </cell>
          <cell r="M931" t="str">
            <v>×</v>
          </cell>
          <cell r="N931" t="str">
            <v>√</v>
          </cell>
          <cell r="O931" t="str">
            <v>√</v>
          </cell>
          <cell r="P931" t="str">
            <v>√</v>
          </cell>
          <cell r="Q931" t="str">
            <v>√</v>
          </cell>
          <cell r="R931" t="str">
            <v> </v>
          </cell>
          <cell r="S931" t="str">
            <v> </v>
          </cell>
          <cell r="T931" t="str">
            <v>×</v>
          </cell>
          <cell r="U931" t="str">
            <v>×</v>
          </cell>
          <cell r="V931" t="str">
            <v>×</v>
          </cell>
        </row>
        <row r="932">
          <cell r="B932" t="str">
            <v>政治思想史</v>
          </cell>
          <cell r="C932" t="str">
            <v>政治学类</v>
          </cell>
          <cell r="D932" t="str">
            <v>中国政治思想史（第二版）</v>
          </cell>
          <cell r="E932" t="str">
            <v> </v>
          </cell>
          <cell r="F932" t="str">
            <v>978-7-04-050666-2</v>
          </cell>
          <cell r="G932" t="str">
            <v>曹德本、孙晓春、王宪明、张茂泽</v>
          </cell>
          <cell r="H932" t="str">
            <v>高等教育出版社、人民出版社</v>
          </cell>
          <cell r="I932">
            <v>2019</v>
          </cell>
          <cell r="J932">
            <v>2</v>
          </cell>
          <cell r="K932">
            <v>59</v>
          </cell>
          <cell r="L932" t="str">
            <v>马工程重点教材</v>
          </cell>
          <cell r="M932" t="str">
            <v>×</v>
          </cell>
          <cell r="N932" t="str">
            <v>√</v>
          </cell>
          <cell r="O932" t="str">
            <v>√</v>
          </cell>
          <cell r="P932" t="str">
            <v>√</v>
          </cell>
          <cell r="Q932" t="str">
            <v>√</v>
          </cell>
          <cell r="R932" t="str">
            <v> </v>
          </cell>
          <cell r="S932" t="str">
            <v> </v>
          </cell>
          <cell r="T932" t="str">
            <v>×</v>
          </cell>
          <cell r="U932" t="str">
            <v>×</v>
          </cell>
          <cell r="V932" t="str">
            <v>×</v>
          </cell>
        </row>
        <row r="933">
          <cell r="B933" t="str">
            <v>中国传统政治思想</v>
          </cell>
          <cell r="C933" t="str">
            <v>政治学类</v>
          </cell>
          <cell r="D933" t="str">
            <v>中国政治思想史（第二版）</v>
          </cell>
          <cell r="E933" t="str">
            <v> </v>
          </cell>
          <cell r="F933" t="str">
            <v>978-7-04-050666-2</v>
          </cell>
          <cell r="G933" t="str">
            <v>曹德本、孙晓春、王宪明、张茂泽</v>
          </cell>
          <cell r="H933" t="str">
            <v>高等教育出版社、人民出版社</v>
          </cell>
          <cell r="I933">
            <v>2019</v>
          </cell>
          <cell r="J933">
            <v>2</v>
          </cell>
          <cell r="K933">
            <v>59</v>
          </cell>
          <cell r="L933" t="str">
            <v>马工程重点教材</v>
          </cell>
          <cell r="M933" t="str">
            <v>×</v>
          </cell>
          <cell r="N933" t="str">
            <v>√</v>
          </cell>
          <cell r="O933" t="str">
            <v>√</v>
          </cell>
          <cell r="P933" t="str">
            <v>√</v>
          </cell>
          <cell r="Q933" t="str">
            <v>√</v>
          </cell>
          <cell r="R933" t="str">
            <v> </v>
          </cell>
          <cell r="S933" t="str">
            <v> </v>
          </cell>
          <cell r="T933" t="str">
            <v>×</v>
          </cell>
          <cell r="U933" t="str">
            <v>×</v>
          </cell>
          <cell r="V933" t="str">
            <v>×</v>
          </cell>
        </row>
        <row r="934">
          <cell r="B934" t="str">
            <v>中国传统政治思想概论</v>
          </cell>
          <cell r="C934" t="str">
            <v>政治学类</v>
          </cell>
          <cell r="D934" t="str">
            <v>中国政治思想史（第二版）</v>
          </cell>
          <cell r="E934" t="str">
            <v> </v>
          </cell>
          <cell r="F934" t="str">
            <v>978-7-04-050666-2</v>
          </cell>
          <cell r="G934" t="str">
            <v>曹德本、孙晓春、王宪明、张茂泽</v>
          </cell>
          <cell r="H934" t="str">
            <v>高等教育出版社、人民出版社</v>
          </cell>
          <cell r="I934">
            <v>2019</v>
          </cell>
          <cell r="J934">
            <v>2</v>
          </cell>
          <cell r="K934">
            <v>59</v>
          </cell>
          <cell r="L934" t="str">
            <v>马工程重点教材</v>
          </cell>
          <cell r="M934" t="str">
            <v>×</v>
          </cell>
          <cell r="N934" t="str">
            <v>√</v>
          </cell>
          <cell r="O934" t="str">
            <v>√</v>
          </cell>
          <cell r="P934" t="str">
            <v>√</v>
          </cell>
          <cell r="Q934" t="str">
            <v>√</v>
          </cell>
          <cell r="R934" t="str">
            <v> </v>
          </cell>
          <cell r="S934" t="str">
            <v> </v>
          </cell>
          <cell r="T934" t="str">
            <v>×</v>
          </cell>
          <cell r="U934" t="str">
            <v>×</v>
          </cell>
          <cell r="V934" t="str">
            <v>×</v>
          </cell>
        </row>
        <row r="935">
          <cell r="B935" t="str">
            <v>中国古代政治思想史</v>
          </cell>
          <cell r="C935" t="str">
            <v>政治学类</v>
          </cell>
          <cell r="D935" t="str">
            <v>中国政治思想史（第二版）</v>
          </cell>
          <cell r="E935" t="str">
            <v> </v>
          </cell>
          <cell r="F935" t="str">
            <v>978-7-04-050666-2</v>
          </cell>
          <cell r="G935" t="str">
            <v>曹德本、孙晓春、王宪明、张茂泽</v>
          </cell>
          <cell r="H935" t="str">
            <v>高等教育出版社、人民出版社</v>
          </cell>
          <cell r="I935">
            <v>2019</v>
          </cell>
          <cell r="J935">
            <v>2</v>
          </cell>
          <cell r="K935">
            <v>59</v>
          </cell>
          <cell r="L935" t="str">
            <v>马工程重点教材</v>
          </cell>
          <cell r="M935" t="str">
            <v>×</v>
          </cell>
          <cell r="N935" t="str">
            <v>√</v>
          </cell>
          <cell r="O935" t="str">
            <v>√</v>
          </cell>
          <cell r="P935" t="str">
            <v>√</v>
          </cell>
          <cell r="Q935" t="str">
            <v>√</v>
          </cell>
          <cell r="R935" t="str">
            <v> </v>
          </cell>
          <cell r="S935" t="str">
            <v> </v>
          </cell>
          <cell r="T935" t="str">
            <v>×</v>
          </cell>
          <cell r="U935" t="str">
            <v>×</v>
          </cell>
          <cell r="V935" t="str">
            <v>×</v>
          </cell>
        </row>
        <row r="936">
          <cell r="B936" t="str">
            <v>中国近代政治思想史</v>
          </cell>
          <cell r="C936" t="str">
            <v>政治学类</v>
          </cell>
          <cell r="D936" t="str">
            <v>中国政治思想史（第二版）</v>
          </cell>
          <cell r="E936" t="str">
            <v> </v>
          </cell>
          <cell r="F936" t="str">
            <v>978-7-04-050666-2</v>
          </cell>
          <cell r="G936" t="str">
            <v>曹德本、孙晓春、王宪明、张茂泽</v>
          </cell>
          <cell r="H936" t="str">
            <v>高等教育出版社、人民出版社</v>
          </cell>
          <cell r="I936">
            <v>2019</v>
          </cell>
          <cell r="J936">
            <v>2</v>
          </cell>
          <cell r="K936">
            <v>59</v>
          </cell>
          <cell r="L936" t="str">
            <v>马工程重点教材</v>
          </cell>
          <cell r="M936" t="str">
            <v>×</v>
          </cell>
          <cell r="N936" t="str">
            <v>√</v>
          </cell>
          <cell r="O936" t="str">
            <v>√</v>
          </cell>
          <cell r="P936" t="str">
            <v>√</v>
          </cell>
          <cell r="Q936" t="str">
            <v>√</v>
          </cell>
          <cell r="R936" t="str">
            <v> </v>
          </cell>
          <cell r="S936" t="str">
            <v> </v>
          </cell>
          <cell r="T936" t="str">
            <v>×</v>
          </cell>
          <cell r="U936" t="str">
            <v>×</v>
          </cell>
          <cell r="V936" t="str">
            <v>×</v>
          </cell>
        </row>
        <row r="937">
          <cell r="B937" t="str">
            <v>中国政治思想</v>
          </cell>
          <cell r="C937" t="str">
            <v>政治学类</v>
          </cell>
          <cell r="D937" t="str">
            <v>中国政治思想史（第二版）</v>
          </cell>
          <cell r="E937" t="str">
            <v> </v>
          </cell>
          <cell r="F937" t="str">
            <v>978-7-04-050666-2</v>
          </cell>
          <cell r="G937" t="str">
            <v>曹德本、孙晓春、王宪明、张茂泽</v>
          </cell>
          <cell r="H937" t="str">
            <v>高等教育出版社、人民出版社</v>
          </cell>
          <cell r="I937">
            <v>2019</v>
          </cell>
          <cell r="J937">
            <v>2</v>
          </cell>
          <cell r="K937">
            <v>59</v>
          </cell>
          <cell r="L937" t="str">
            <v>马工程重点教材</v>
          </cell>
          <cell r="M937" t="str">
            <v>×</v>
          </cell>
          <cell r="N937" t="str">
            <v>√</v>
          </cell>
          <cell r="O937" t="str">
            <v>√</v>
          </cell>
          <cell r="P937" t="str">
            <v>√</v>
          </cell>
          <cell r="Q937" t="str">
            <v>√</v>
          </cell>
          <cell r="R937" t="str">
            <v> </v>
          </cell>
          <cell r="S937" t="str">
            <v> </v>
          </cell>
          <cell r="T937" t="str">
            <v>×</v>
          </cell>
          <cell r="U937" t="str">
            <v>×</v>
          </cell>
          <cell r="V937" t="str">
            <v>×</v>
          </cell>
        </row>
        <row r="938">
          <cell r="B938" t="str">
            <v>中国政治思想史</v>
          </cell>
          <cell r="C938" t="str">
            <v>政治学类</v>
          </cell>
          <cell r="D938" t="str">
            <v>中国政治思想史（第二版）</v>
          </cell>
          <cell r="E938" t="str">
            <v> </v>
          </cell>
          <cell r="F938" t="str">
            <v>978-7-04-050666-2</v>
          </cell>
          <cell r="G938" t="str">
            <v>曹德本、孙晓春、王宪明、张茂泽</v>
          </cell>
          <cell r="H938" t="str">
            <v>高等教育出版社、人民出版社</v>
          </cell>
          <cell r="I938">
            <v>2019</v>
          </cell>
          <cell r="J938">
            <v>2</v>
          </cell>
          <cell r="K938">
            <v>59</v>
          </cell>
          <cell r="L938" t="str">
            <v>马工程重点教材</v>
          </cell>
          <cell r="M938" t="str">
            <v>×</v>
          </cell>
          <cell r="N938" t="str">
            <v>√</v>
          </cell>
          <cell r="O938" t="str">
            <v>√</v>
          </cell>
          <cell r="P938" t="str">
            <v>√</v>
          </cell>
          <cell r="Q938" t="str">
            <v>√</v>
          </cell>
          <cell r="R938" t="str">
            <v> </v>
          </cell>
          <cell r="S938" t="str">
            <v> </v>
          </cell>
          <cell r="T938" t="str">
            <v>×</v>
          </cell>
          <cell r="U938" t="str">
            <v>×</v>
          </cell>
          <cell r="V938" t="str">
            <v>×</v>
          </cell>
        </row>
        <row r="939">
          <cell r="B939" t="str">
            <v>微观经济学</v>
          </cell>
          <cell r="C939" t="str">
            <v>经济类</v>
          </cell>
          <cell r="D939" t="str">
            <v>西方经济学（第二版）</v>
          </cell>
          <cell r="E939" t="str">
            <v> </v>
          </cell>
          <cell r="F939" t="str">
            <v>978-7-04-052553-3（上)
978-7-04-052554-0（下)
978-7-04-052641-7（上下）</v>
          </cell>
          <cell r="G939" t="str">
            <v>颜鹏飞</v>
          </cell>
          <cell r="H939" t="str">
            <v>高等教育出版社、人民出版社</v>
          </cell>
          <cell r="I939">
            <v>2019</v>
          </cell>
          <cell r="J939">
            <v>2</v>
          </cell>
          <cell r="K939" t="str">
            <v>50
40
90</v>
          </cell>
          <cell r="L939" t="str">
            <v>马工程重点教材</v>
          </cell>
          <cell r="M939" t="str">
            <v>×</v>
          </cell>
          <cell r="N939" t="str">
            <v>√</v>
          </cell>
          <cell r="O939" t="str">
            <v>√</v>
          </cell>
          <cell r="P939" t="str">
            <v>√</v>
          </cell>
          <cell r="Q939" t="str">
            <v>√</v>
          </cell>
          <cell r="R939" t="str">
            <v> </v>
          </cell>
          <cell r="S939" t="str">
            <v> </v>
          </cell>
          <cell r="T939" t="str">
            <v>×</v>
          </cell>
          <cell r="U939" t="str">
            <v>×</v>
          </cell>
          <cell r="V939" t="str">
            <v>×</v>
          </cell>
        </row>
        <row r="940">
          <cell r="B940" t="str">
            <v>微观经济学导论</v>
          </cell>
          <cell r="C940" t="str">
            <v>经济类</v>
          </cell>
          <cell r="D940" t="str">
            <v>西方经济学（第二版）</v>
          </cell>
          <cell r="E940" t="str">
            <v> </v>
          </cell>
          <cell r="F940" t="str">
            <v>978-7-04-052553-3（上)
978-7-04-052554-0（下)
978-7-04-052641-7（上下）</v>
          </cell>
          <cell r="G940" t="str">
            <v>颜鹏飞</v>
          </cell>
          <cell r="H940" t="str">
            <v>高等教育出版社、人民出版社</v>
          </cell>
          <cell r="I940">
            <v>2019</v>
          </cell>
          <cell r="J940">
            <v>2</v>
          </cell>
          <cell r="K940" t="str">
            <v>50
40
90</v>
          </cell>
          <cell r="L940" t="str">
            <v>马工程重点教材</v>
          </cell>
          <cell r="M940" t="str">
            <v>×</v>
          </cell>
          <cell r="N940" t="str">
            <v>√</v>
          </cell>
          <cell r="O940" t="str">
            <v>√</v>
          </cell>
          <cell r="P940" t="str">
            <v>√</v>
          </cell>
          <cell r="Q940" t="str">
            <v>√</v>
          </cell>
          <cell r="R940" t="str">
            <v> </v>
          </cell>
          <cell r="S940" t="str">
            <v> </v>
          </cell>
          <cell r="T940" t="str">
            <v>×</v>
          </cell>
          <cell r="U940" t="str">
            <v>×</v>
          </cell>
          <cell r="V940" t="str">
            <v>×</v>
          </cell>
        </row>
        <row r="941">
          <cell r="B941" t="str">
            <v>微观经济学基础</v>
          </cell>
          <cell r="C941" t="str">
            <v>经济类</v>
          </cell>
          <cell r="D941" t="str">
            <v>西方经济学（第二版）</v>
          </cell>
          <cell r="E941" t="str">
            <v> </v>
          </cell>
          <cell r="F941" t="str">
            <v>978-7-04-052553-3（上)
978-7-04-052554-0（下)
978-7-04-052641-7（上下）</v>
          </cell>
          <cell r="G941" t="str">
            <v>颜鹏飞</v>
          </cell>
          <cell r="H941" t="str">
            <v>高等教育出版社、人民出版社</v>
          </cell>
          <cell r="I941">
            <v>2019</v>
          </cell>
          <cell r="J941">
            <v>2</v>
          </cell>
          <cell r="K941" t="str">
            <v>50
40
90</v>
          </cell>
          <cell r="L941" t="str">
            <v>马工程重点教材</v>
          </cell>
          <cell r="M941" t="str">
            <v>×</v>
          </cell>
          <cell r="N941" t="str">
            <v>√</v>
          </cell>
          <cell r="O941" t="str">
            <v>√</v>
          </cell>
          <cell r="P941" t="str">
            <v>√</v>
          </cell>
          <cell r="Q941" t="str">
            <v>√</v>
          </cell>
          <cell r="R941" t="str">
            <v> </v>
          </cell>
          <cell r="S941" t="str">
            <v> </v>
          </cell>
          <cell r="T941" t="str">
            <v>×</v>
          </cell>
          <cell r="U941" t="str">
            <v>×</v>
          </cell>
          <cell r="V941" t="str">
            <v>×</v>
          </cell>
        </row>
        <row r="942">
          <cell r="B942" t="str">
            <v>微观经济学原理</v>
          </cell>
          <cell r="C942" t="str">
            <v>经济类</v>
          </cell>
          <cell r="D942" t="str">
            <v>西方经济学（第二版）</v>
          </cell>
          <cell r="E942" t="str">
            <v> </v>
          </cell>
          <cell r="F942" t="str">
            <v>978-7-04-052553-3（上)
978-7-04-052554-0（下)
978-7-04-052641-7（上下）</v>
          </cell>
          <cell r="G942" t="str">
            <v>颜鹏飞</v>
          </cell>
          <cell r="H942" t="str">
            <v>高等教育出版社、人民出版社</v>
          </cell>
          <cell r="I942">
            <v>2019</v>
          </cell>
          <cell r="J942">
            <v>2</v>
          </cell>
          <cell r="K942" t="str">
            <v>50
40
90</v>
          </cell>
          <cell r="L942" t="str">
            <v>马工程重点教材</v>
          </cell>
          <cell r="M942" t="str">
            <v>×</v>
          </cell>
          <cell r="N942" t="str">
            <v>√</v>
          </cell>
          <cell r="O942" t="str">
            <v>√</v>
          </cell>
          <cell r="P942" t="str">
            <v>√</v>
          </cell>
          <cell r="Q942" t="str">
            <v>√</v>
          </cell>
          <cell r="R942" t="str">
            <v> </v>
          </cell>
          <cell r="S942" t="str">
            <v> </v>
          </cell>
          <cell r="T942" t="str">
            <v>×</v>
          </cell>
          <cell r="U942" t="str">
            <v>×</v>
          </cell>
          <cell r="V942" t="str">
            <v>×</v>
          </cell>
        </row>
        <row r="943">
          <cell r="B943" t="str">
            <v>微观西方经济学</v>
          </cell>
          <cell r="C943" t="str">
            <v>经济类</v>
          </cell>
          <cell r="D943" t="str">
            <v>西方经济学（第二版）</v>
          </cell>
          <cell r="E943" t="str">
            <v> </v>
          </cell>
          <cell r="F943" t="str">
            <v>978-7-04-052553-3（上)
978-7-04-052554-0（下)
978-7-04-052641-7（上下）</v>
          </cell>
          <cell r="G943" t="str">
            <v>颜鹏飞</v>
          </cell>
          <cell r="H943" t="str">
            <v>高等教育出版社、人民出版社</v>
          </cell>
          <cell r="I943">
            <v>2019</v>
          </cell>
          <cell r="J943">
            <v>2</v>
          </cell>
          <cell r="K943" t="str">
            <v>50
40
90</v>
          </cell>
          <cell r="L943" t="str">
            <v>马工程重点教材</v>
          </cell>
          <cell r="M943" t="str">
            <v>×</v>
          </cell>
          <cell r="N943" t="str">
            <v>√</v>
          </cell>
          <cell r="O943" t="str">
            <v>√</v>
          </cell>
          <cell r="P943" t="str">
            <v>√</v>
          </cell>
          <cell r="Q943" t="str">
            <v>√</v>
          </cell>
          <cell r="R943" t="str">
            <v> </v>
          </cell>
          <cell r="S943" t="str">
            <v> </v>
          </cell>
          <cell r="T943" t="str">
            <v>×</v>
          </cell>
          <cell r="U943" t="str">
            <v>×</v>
          </cell>
          <cell r="V943" t="str">
            <v>×</v>
          </cell>
        </row>
        <row r="944">
          <cell r="B944" t="str">
            <v>中级微观经济学</v>
          </cell>
          <cell r="C944" t="str">
            <v>经济类</v>
          </cell>
          <cell r="D944" t="str">
            <v>西方经济学（第二版）</v>
          </cell>
          <cell r="E944" t="str">
            <v> </v>
          </cell>
          <cell r="F944" t="str">
            <v>978-7-04-052553-3（上)
978-7-04-052554-0（下)
978-7-04-052641-7（上下）</v>
          </cell>
          <cell r="G944" t="str">
            <v>颜鹏飞</v>
          </cell>
          <cell r="H944" t="str">
            <v>高等教育出版社、人民出版社</v>
          </cell>
          <cell r="I944">
            <v>2019</v>
          </cell>
          <cell r="J944">
            <v>2</v>
          </cell>
          <cell r="K944" t="str">
            <v>50
40
90</v>
          </cell>
          <cell r="L944" t="str">
            <v>马工程重点教材</v>
          </cell>
          <cell r="M944" t="str">
            <v>×</v>
          </cell>
          <cell r="N944" t="str">
            <v>√</v>
          </cell>
          <cell r="O944" t="str">
            <v>√</v>
          </cell>
          <cell r="P944" t="str">
            <v>√</v>
          </cell>
          <cell r="Q944" t="str">
            <v>√</v>
          </cell>
          <cell r="R944" t="str">
            <v> </v>
          </cell>
          <cell r="S944" t="str">
            <v> </v>
          </cell>
          <cell r="T944" t="str">
            <v>×</v>
          </cell>
          <cell r="U944" t="str">
            <v>×</v>
          </cell>
          <cell r="V944" t="str">
            <v>×</v>
          </cell>
        </row>
        <row r="945">
          <cell r="B945" t="str">
            <v>初级微宏观经济学</v>
          </cell>
          <cell r="C945" t="str">
            <v>经济类</v>
          </cell>
          <cell r="D945" t="str">
            <v>西方经济学（第二版）</v>
          </cell>
          <cell r="E945" t="str">
            <v> </v>
          </cell>
          <cell r="F945" t="str">
            <v>978-7-04-052553-3（上)
978-7-04-052554-0（下)
978-7-04-052641-7（上下）</v>
          </cell>
          <cell r="G945" t="str">
            <v>颜鹏飞</v>
          </cell>
          <cell r="H945" t="str">
            <v>高等教育出版社、人民出版社</v>
          </cell>
          <cell r="I945">
            <v>2019</v>
          </cell>
          <cell r="J945">
            <v>2</v>
          </cell>
          <cell r="K945" t="str">
            <v>50
40
90</v>
          </cell>
          <cell r="L945" t="str">
            <v>马工程重点教材</v>
          </cell>
          <cell r="M945" t="str">
            <v>×</v>
          </cell>
          <cell r="N945" t="str">
            <v>√</v>
          </cell>
          <cell r="O945" t="str">
            <v>√</v>
          </cell>
          <cell r="P945" t="str">
            <v>√</v>
          </cell>
          <cell r="Q945" t="str">
            <v>√</v>
          </cell>
          <cell r="R945" t="str">
            <v> </v>
          </cell>
          <cell r="S945" t="str">
            <v> </v>
          </cell>
          <cell r="T945" t="str">
            <v>×</v>
          </cell>
          <cell r="U945" t="str">
            <v>×</v>
          </cell>
          <cell r="V945" t="str">
            <v>×</v>
          </cell>
        </row>
        <row r="946">
          <cell r="B946" t="str">
            <v>中级微宏观经济学</v>
          </cell>
          <cell r="C946" t="str">
            <v>经济类</v>
          </cell>
          <cell r="D946" t="str">
            <v>西方经济学（第二版）</v>
          </cell>
          <cell r="E946" t="str">
            <v> </v>
          </cell>
          <cell r="F946" t="str">
            <v>978-7-04-052553-3（上)
978-7-04-052554-0（下)
978-7-04-052641-7（上下）</v>
          </cell>
          <cell r="G946" t="str">
            <v>颜鹏飞</v>
          </cell>
          <cell r="H946" t="str">
            <v>高等教育出版社、人民出版社</v>
          </cell>
          <cell r="I946">
            <v>2019</v>
          </cell>
          <cell r="J946">
            <v>2</v>
          </cell>
          <cell r="K946" t="str">
            <v>50
40
90</v>
          </cell>
          <cell r="L946" t="str">
            <v>马工程重点教材</v>
          </cell>
          <cell r="M946" t="str">
            <v>×</v>
          </cell>
          <cell r="N946" t="str">
            <v>√</v>
          </cell>
          <cell r="O946" t="str">
            <v>√</v>
          </cell>
          <cell r="P946" t="str">
            <v>√</v>
          </cell>
          <cell r="Q946" t="str">
            <v>√</v>
          </cell>
          <cell r="R946" t="str">
            <v> </v>
          </cell>
          <cell r="S946" t="str">
            <v> </v>
          </cell>
          <cell r="T946" t="str">
            <v>×</v>
          </cell>
          <cell r="U946" t="str">
            <v>×</v>
          </cell>
          <cell r="V946" t="str">
            <v>×</v>
          </cell>
        </row>
        <row r="947">
          <cell r="B947" t="str">
            <v>宏观经济学</v>
          </cell>
          <cell r="C947" t="str">
            <v>经济类</v>
          </cell>
          <cell r="D947" t="str">
            <v>西方经济学（第二版）</v>
          </cell>
          <cell r="E947" t="str">
            <v> </v>
          </cell>
          <cell r="F947" t="str">
            <v>978-7-04-052553-3（上)
978-7-04-052554-0（下)
978-7-04-052641-7（上下）</v>
          </cell>
          <cell r="G947" t="str">
            <v>颜鹏飞</v>
          </cell>
          <cell r="H947" t="str">
            <v>高等教育出版社、人民出版社</v>
          </cell>
          <cell r="I947">
            <v>2019</v>
          </cell>
          <cell r="J947">
            <v>2</v>
          </cell>
          <cell r="K947" t="str">
            <v>50
40
90</v>
          </cell>
          <cell r="L947" t="str">
            <v>马工程重点教材</v>
          </cell>
          <cell r="M947" t="str">
            <v>×</v>
          </cell>
          <cell r="N947" t="str">
            <v>√</v>
          </cell>
          <cell r="O947" t="str">
            <v>√</v>
          </cell>
          <cell r="P947" t="str">
            <v>√</v>
          </cell>
          <cell r="Q947" t="str">
            <v>√</v>
          </cell>
          <cell r="R947" t="str">
            <v> </v>
          </cell>
          <cell r="S947" t="str">
            <v> </v>
          </cell>
          <cell r="T947" t="str">
            <v>×</v>
          </cell>
          <cell r="U947" t="str">
            <v>×</v>
          </cell>
          <cell r="V947" t="str">
            <v>×</v>
          </cell>
        </row>
        <row r="948">
          <cell r="B948" t="str">
            <v>宏观经济学导论</v>
          </cell>
          <cell r="C948" t="str">
            <v>经济类</v>
          </cell>
          <cell r="D948" t="str">
            <v>西方经济学（第二版）</v>
          </cell>
          <cell r="E948" t="str">
            <v> </v>
          </cell>
          <cell r="F948" t="str">
            <v>978-7-04-052553-3（上)
978-7-04-052554-0（下)
978-7-04-052641-7（上下）</v>
          </cell>
          <cell r="G948" t="str">
            <v>颜鹏飞</v>
          </cell>
          <cell r="H948" t="str">
            <v>高等教育出版社、人民出版社</v>
          </cell>
          <cell r="I948">
            <v>2019</v>
          </cell>
          <cell r="J948">
            <v>2</v>
          </cell>
          <cell r="K948" t="str">
            <v>50
40
90</v>
          </cell>
          <cell r="L948" t="str">
            <v>马工程重点教材</v>
          </cell>
          <cell r="M948" t="str">
            <v>×</v>
          </cell>
          <cell r="N948" t="str">
            <v>√</v>
          </cell>
          <cell r="O948" t="str">
            <v>√</v>
          </cell>
          <cell r="P948" t="str">
            <v>√</v>
          </cell>
          <cell r="Q948" t="str">
            <v>√</v>
          </cell>
          <cell r="R948" t="str">
            <v> </v>
          </cell>
          <cell r="S948" t="str">
            <v> </v>
          </cell>
          <cell r="T948" t="str">
            <v>×</v>
          </cell>
          <cell r="U948" t="str">
            <v>×</v>
          </cell>
          <cell r="V948" t="str">
            <v>×</v>
          </cell>
        </row>
        <row r="949">
          <cell r="B949" t="str">
            <v>宏观经济学原理</v>
          </cell>
          <cell r="C949" t="str">
            <v>经济类</v>
          </cell>
          <cell r="D949" t="str">
            <v>西方经济学（第二版）</v>
          </cell>
          <cell r="E949" t="str">
            <v> </v>
          </cell>
          <cell r="F949" t="str">
            <v>978-7-04-052553-3（上)
978-7-04-052554-0（下)
978-7-04-052641-7（上下）</v>
          </cell>
          <cell r="G949" t="str">
            <v>颜鹏飞</v>
          </cell>
          <cell r="H949" t="str">
            <v>高等教育出版社、人民出版社</v>
          </cell>
          <cell r="I949">
            <v>2019</v>
          </cell>
          <cell r="J949">
            <v>2</v>
          </cell>
          <cell r="K949" t="str">
            <v>50
40
90</v>
          </cell>
          <cell r="L949" t="str">
            <v>马工程重点教材</v>
          </cell>
          <cell r="M949" t="str">
            <v>×</v>
          </cell>
          <cell r="N949" t="str">
            <v>√</v>
          </cell>
          <cell r="O949" t="str">
            <v>√</v>
          </cell>
          <cell r="P949" t="str">
            <v>√</v>
          </cell>
          <cell r="Q949" t="str">
            <v>√</v>
          </cell>
          <cell r="R949" t="str">
            <v> </v>
          </cell>
          <cell r="S949" t="str">
            <v> </v>
          </cell>
          <cell r="T949" t="str">
            <v>×</v>
          </cell>
          <cell r="U949" t="str">
            <v>×</v>
          </cell>
          <cell r="V949" t="str">
            <v>×</v>
          </cell>
        </row>
        <row r="950">
          <cell r="B950" t="str">
            <v>宏观西方经济学</v>
          </cell>
          <cell r="C950" t="str">
            <v>经济类</v>
          </cell>
          <cell r="D950" t="str">
            <v>西方经济学（第二版）</v>
          </cell>
          <cell r="E950" t="str">
            <v> </v>
          </cell>
          <cell r="F950" t="str">
            <v>978-7-04-052553-3（上)
978-7-04-052554-0（下)
978-7-04-052641-7（上下）</v>
          </cell>
          <cell r="G950" t="str">
            <v>颜鹏飞</v>
          </cell>
          <cell r="H950" t="str">
            <v>高等教育出版社、人民出版社</v>
          </cell>
          <cell r="I950">
            <v>2019</v>
          </cell>
          <cell r="J950">
            <v>2</v>
          </cell>
          <cell r="K950" t="str">
            <v>50
40
90</v>
          </cell>
          <cell r="L950" t="str">
            <v>马工程重点教材</v>
          </cell>
          <cell r="M950" t="str">
            <v>×</v>
          </cell>
          <cell r="N950" t="str">
            <v>√</v>
          </cell>
          <cell r="O950" t="str">
            <v>√</v>
          </cell>
          <cell r="P950" t="str">
            <v>√</v>
          </cell>
          <cell r="Q950" t="str">
            <v>√</v>
          </cell>
          <cell r="R950" t="str">
            <v> </v>
          </cell>
          <cell r="S950" t="str">
            <v> </v>
          </cell>
          <cell r="T950" t="str">
            <v>×</v>
          </cell>
          <cell r="U950" t="str">
            <v>×</v>
          </cell>
          <cell r="V950" t="str">
            <v>×</v>
          </cell>
        </row>
        <row r="951">
          <cell r="B951" t="str">
            <v>初级宏观经济学</v>
          </cell>
          <cell r="C951" t="str">
            <v>经济类</v>
          </cell>
          <cell r="D951" t="str">
            <v>西方经济学（第二版）</v>
          </cell>
          <cell r="E951" t="str">
            <v> </v>
          </cell>
          <cell r="F951" t="str">
            <v>978-7-04-052553-3（上)
978-7-04-052554-0（下)
978-7-04-052641-7（上下）</v>
          </cell>
          <cell r="G951" t="str">
            <v>颜鹏飞</v>
          </cell>
          <cell r="H951" t="str">
            <v>高等教育出版社、人民出版社</v>
          </cell>
          <cell r="I951">
            <v>2019</v>
          </cell>
          <cell r="J951">
            <v>2</v>
          </cell>
          <cell r="K951" t="str">
            <v>50
40
90</v>
          </cell>
          <cell r="L951" t="str">
            <v>马工程重点教材</v>
          </cell>
          <cell r="M951" t="str">
            <v>×</v>
          </cell>
          <cell r="N951" t="str">
            <v>√</v>
          </cell>
          <cell r="O951" t="str">
            <v>√</v>
          </cell>
          <cell r="P951" t="str">
            <v>√</v>
          </cell>
          <cell r="Q951" t="str">
            <v>√</v>
          </cell>
          <cell r="R951" t="str">
            <v> </v>
          </cell>
          <cell r="S951" t="str">
            <v> </v>
          </cell>
          <cell r="T951" t="str">
            <v>×</v>
          </cell>
          <cell r="U951" t="str">
            <v>×</v>
          </cell>
          <cell r="V951" t="str">
            <v>×</v>
          </cell>
        </row>
        <row r="952">
          <cell r="B952" t="str">
            <v>中级宏观经济学</v>
          </cell>
          <cell r="C952" t="str">
            <v>经济类</v>
          </cell>
          <cell r="D952" t="str">
            <v>西方经济学（第二版）</v>
          </cell>
          <cell r="E952" t="str">
            <v> </v>
          </cell>
          <cell r="F952" t="str">
            <v>978-7-04-052553-3（上)
978-7-04-052554-0（下)
978-7-04-052641-7（上下）</v>
          </cell>
          <cell r="G952" t="str">
            <v>颜鹏飞</v>
          </cell>
          <cell r="H952" t="str">
            <v>高等教育出版社、人民出版社</v>
          </cell>
          <cell r="I952">
            <v>2019</v>
          </cell>
          <cell r="J952">
            <v>2</v>
          </cell>
          <cell r="K952" t="str">
            <v>50
40
90</v>
          </cell>
          <cell r="L952" t="str">
            <v>马工程重点教材</v>
          </cell>
          <cell r="M952" t="str">
            <v>×</v>
          </cell>
          <cell r="N952" t="str">
            <v>√</v>
          </cell>
          <cell r="O952" t="str">
            <v>√</v>
          </cell>
          <cell r="P952" t="str">
            <v>√</v>
          </cell>
          <cell r="Q952" t="str">
            <v>√</v>
          </cell>
          <cell r="R952" t="str">
            <v> </v>
          </cell>
          <cell r="S952" t="str">
            <v> </v>
          </cell>
          <cell r="T952" t="str">
            <v>×</v>
          </cell>
          <cell r="U952" t="str">
            <v>×</v>
          </cell>
          <cell r="V952" t="str">
            <v>×</v>
          </cell>
        </row>
        <row r="953">
          <cell r="B953" t="str">
            <v>西方经济学</v>
          </cell>
          <cell r="C953" t="str">
            <v>经济类</v>
          </cell>
          <cell r="D953" t="str">
            <v>西方经济学（第二版）</v>
          </cell>
          <cell r="E953" t="str">
            <v> </v>
          </cell>
          <cell r="F953" t="str">
            <v>978-7-04-052553-3（上)
978-7-04-052554-0（下)
978-7-04-052641-7（上下）</v>
          </cell>
          <cell r="G953" t="str">
            <v>颜鹏飞</v>
          </cell>
          <cell r="H953" t="str">
            <v>高等教育出版社、人民出版社</v>
          </cell>
          <cell r="I953">
            <v>2019</v>
          </cell>
          <cell r="J953">
            <v>2</v>
          </cell>
          <cell r="K953" t="str">
            <v>50
40
90</v>
          </cell>
          <cell r="L953" t="str">
            <v>马工程重点教材</v>
          </cell>
          <cell r="M953" t="str">
            <v>×</v>
          </cell>
          <cell r="N953" t="str">
            <v>√</v>
          </cell>
          <cell r="O953" t="str">
            <v>√</v>
          </cell>
          <cell r="P953" t="str">
            <v>√</v>
          </cell>
          <cell r="Q953" t="str">
            <v>√</v>
          </cell>
          <cell r="R953" t="str">
            <v> </v>
          </cell>
          <cell r="S953" t="str">
            <v> </v>
          </cell>
          <cell r="T953" t="str">
            <v>×</v>
          </cell>
          <cell r="U953" t="str">
            <v>×</v>
          </cell>
          <cell r="V953" t="str">
            <v>×</v>
          </cell>
        </row>
        <row r="954">
          <cell r="B954" t="str">
            <v>西方经济学（微观经济学）</v>
          </cell>
          <cell r="C954" t="str">
            <v>经济类</v>
          </cell>
          <cell r="D954" t="str">
            <v>西方经济学（第二版）</v>
          </cell>
          <cell r="E954" t="str">
            <v> </v>
          </cell>
          <cell r="F954" t="str">
            <v>978-7-04-052553-3（上)
978-7-04-052554-0（下)
978-7-04-052641-7（上下）</v>
          </cell>
          <cell r="G954" t="str">
            <v>颜鹏飞</v>
          </cell>
          <cell r="H954" t="str">
            <v>高等教育出版社、人民出版社</v>
          </cell>
          <cell r="I954">
            <v>2019</v>
          </cell>
          <cell r="J954">
            <v>2</v>
          </cell>
          <cell r="K954" t="str">
            <v>50
40
90</v>
          </cell>
          <cell r="L954" t="str">
            <v>马工程重点教材</v>
          </cell>
          <cell r="M954" t="str">
            <v>×</v>
          </cell>
          <cell r="N954" t="str">
            <v>√</v>
          </cell>
          <cell r="O954" t="str">
            <v>√</v>
          </cell>
          <cell r="P954" t="str">
            <v>√</v>
          </cell>
          <cell r="Q954" t="str">
            <v>√</v>
          </cell>
          <cell r="R954" t="str">
            <v> </v>
          </cell>
          <cell r="S954" t="str">
            <v> </v>
          </cell>
          <cell r="T954" t="str">
            <v>×</v>
          </cell>
          <cell r="U954" t="str">
            <v>×</v>
          </cell>
          <cell r="V954" t="str">
            <v>×</v>
          </cell>
        </row>
        <row r="955">
          <cell r="B955" t="str">
            <v>西方经济学导论</v>
          </cell>
          <cell r="C955" t="str">
            <v>经济类</v>
          </cell>
          <cell r="D955" t="str">
            <v>西方经济学（第二版）</v>
          </cell>
          <cell r="E955" t="str">
            <v> </v>
          </cell>
          <cell r="F955" t="str">
            <v>978-7-04-052553-3（上)
978-7-04-052554-0（下)
978-7-04-052641-7（上下）</v>
          </cell>
          <cell r="G955" t="str">
            <v>颜鹏飞</v>
          </cell>
          <cell r="H955" t="str">
            <v>高等教育出版社、人民出版社</v>
          </cell>
          <cell r="I955">
            <v>2019</v>
          </cell>
          <cell r="J955">
            <v>2</v>
          </cell>
          <cell r="K955" t="str">
            <v>50
40
90</v>
          </cell>
          <cell r="L955" t="str">
            <v>马工程重点教材</v>
          </cell>
          <cell r="M955" t="str">
            <v>×</v>
          </cell>
          <cell r="N955" t="str">
            <v>√</v>
          </cell>
          <cell r="O955" t="str">
            <v>√</v>
          </cell>
          <cell r="P955" t="str">
            <v>√</v>
          </cell>
          <cell r="Q955" t="str">
            <v>√</v>
          </cell>
          <cell r="R955" t="str">
            <v> </v>
          </cell>
          <cell r="S955" t="str">
            <v> </v>
          </cell>
          <cell r="T955" t="str">
            <v>×</v>
          </cell>
          <cell r="U955" t="str">
            <v>×</v>
          </cell>
          <cell r="V955" t="str">
            <v>×</v>
          </cell>
        </row>
        <row r="956">
          <cell r="B956" t="str">
            <v>西方经济学概论</v>
          </cell>
          <cell r="C956" t="str">
            <v>经济类</v>
          </cell>
          <cell r="D956" t="str">
            <v>西方经济学（第二版）</v>
          </cell>
          <cell r="E956" t="str">
            <v> </v>
          </cell>
          <cell r="F956" t="str">
            <v>978-7-04-052553-3（上)
978-7-04-052554-0（下)
978-7-04-052641-7（上下）</v>
          </cell>
          <cell r="G956" t="str">
            <v>颜鹏飞</v>
          </cell>
          <cell r="H956" t="str">
            <v>高等教育出版社、人民出版社</v>
          </cell>
          <cell r="I956">
            <v>2019</v>
          </cell>
          <cell r="J956">
            <v>2</v>
          </cell>
          <cell r="K956" t="str">
            <v>50
40
90</v>
          </cell>
          <cell r="L956" t="str">
            <v>马工程重点教材</v>
          </cell>
          <cell r="M956" t="str">
            <v>×</v>
          </cell>
          <cell r="N956" t="str">
            <v>√</v>
          </cell>
          <cell r="O956" t="str">
            <v>√</v>
          </cell>
          <cell r="P956" t="str">
            <v>√</v>
          </cell>
          <cell r="Q956" t="str">
            <v>√</v>
          </cell>
          <cell r="R956" t="str">
            <v> </v>
          </cell>
          <cell r="S956" t="str">
            <v> </v>
          </cell>
          <cell r="T956" t="str">
            <v>×</v>
          </cell>
          <cell r="U956" t="str">
            <v>×</v>
          </cell>
          <cell r="V956" t="str">
            <v>×</v>
          </cell>
        </row>
        <row r="957">
          <cell r="B957" t="str">
            <v>西方经济学基础</v>
          </cell>
          <cell r="C957" t="str">
            <v>经济类</v>
          </cell>
          <cell r="D957" t="str">
            <v>西方经济学（第二版）</v>
          </cell>
          <cell r="E957" t="str">
            <v> </v>
          </cell>
          <cell r="F957" t="str">
            <v>978-7-04-052553-3（上)
978-7-04-052554-0（下)
978-7-04-052641-7（上下）</v>
          </cell>
          <cell r="G957" t="str">
            <v>颜鹏飞</v>
          </cell>
          <cell r="H957" t="str">
            <v>高等教育出版社、人民出版社</v>
          </cell>
          <cell r="I957">
            <v>2019</v>
          </cell>
          <cell r="J957">
            <v>2</v>
          </cell>
          <cell r="K957" t="str">
            <v>50
40
90</v>
          </cell>
          <cell r="L957" t="str">
            <v>马工程重点教材</v>
          </cell>
          <cell r="M957" t="str">
            <v>×</v>
          </cell>
          <cell r="N957" t="str">
            <v>√</v>
          </cell>
          <cell r="O957" t="str">
            <v>√</v>
          </cell>
          <cell r="P957" t="str">
            <v>√</v>
          </cell>
          <cell r="Q957" t="str">
            <v>√</v>
          </cell>
          <cell r="R957" t="str">
            <v> </v>
          </cell>
          <cell r="S957" t="str">
            <v> </v>
          </cell>
          <cell r="T957" t="str">
            <v>×</v>
          </cell>
          <cell r="U957" t="str">
            <v>×</v>
          </cell>
          <cell r="V957" t="str">
            <v>×</v>
          </cell>
        </row>
        <row r="958">
          <cell r="B958" t="str">
            <v>西方经济学理论</v>
          </cell>
          <cell r="C958" t="str">
            <v>经济类</v>
          </cell>
          <cell r="D958" t="str">
            <v>西方经济学（第二版）</v>
          </cell>
          <cell r="E958" t="str">
            <v> </v>
          </cell>
          <cell r="F958" t="str">
            <v>978-7-04-052553-3（上)
978-7-04-052554-0（下)
978-7-04-052641-7（上下）</v>
          </cell>
          <cell r="G958" t="str">
            <v>颜鹏飞</v>
          </cell>
          <cell r="H958" t="str">
            <v>高等教育出版社、人民出版社</v>
          </cell>
          <cell r="I958">
            <v>2019</v>
          </cell>
          <cell r="J958">
            <v>2</v>
          </cell>
          <cell r="K958" t="str">
            <v>50
40
90</v>
          </cell>
          <cell r="L958" t="str">
            <v>马工程重点教材</v>
          </cell>
          <cell r="M958" t="str">
            <v>×</v>
          </cell>
          <cell r="N958" t="str">
            <v>√</v>
          </cell>
          <cell r="O958" t="str">
            <v>√</v>
          </cell>
          <cell r="P958" t="str">
            <v>√</v>
          </cell>
          <cell r="Q958" t="str">
            <v>√</v>
          </cell>
          <cell r="R958" t="str">
            <v> </v>
          </cell>
          <cell r="S958" t="str">
            <v> </v>
          </cell>
          <cell r="T958" t="str">
            <v>×</v>
          </cell>
          <cell r="U958" t="str">
            <v>×</v>
          </cell>
          <cell r="V958" t="str">
            <v>×</v>
          </cell>
        </row>
        <row r="959">
          <cell r="B959" t="str">
            <v>西方经济学入门</v>
          </cell>
          <cell r="C959" t="str">
            <v>经济类</v>
          </cell>
          <cell r="D959" t="str">
            <v>西方经济学（第二版）</v>
          </cell>
          <cell r="E959" t="str">
            <v> </v>
          </cell>
          <cell r="F959" t="str">
            <v>978-7-04-052553-3（上)
978-7-04-052554-0（下)
978-7-04-052641-7（上下）</v>
          </cell>
          <cell r="G959" t="str">
            <v>颜鹏飞</v>
          </cell>
          <cell r="H959" t="str">
            <v>高等教育出版社、人民出版社</v>
          </cell>
          <cell r="I959">
            <v>2019</v>
          </cell>
          <cell r="J959">
            <v>2</v>
          </cell>
          <cell r="K959" t="str">
            <v>50
40
90</v>
          </cell>
          <cell r="L959" t="str">
            <v>马工程重点教材</v>
          </cell>
          <cell r="M959" t="str">
            <v>×</v>
          </cell>
          <cell r="N959" t="str">
            <v>√</v>
          </cell>
          <cell r="O959" t="str">
            <v>√</v>
          </cell>
          <cell r="P959" t="str">
            <v>√</v>
          </cell>
          <cell r="Q959" t="str">
            <v>√</v>
          </cell>
          <cell r="R959" t="str">
            <v> </v>
          </cell>
          <cell r="S959" t="str">
            <v> </v>
          </cell>
          <cell r="T959" t="str">
            <v>×</v>
          </cell>
          <cell r="U959" t="str">
            <v>×</v>
          </cell>
          <cell r="V959" t="str">
            <v>×</v>
          </cell>
        </row>
        <row r="960">
          <cell r="B960" t="str">
            <v>西方经济学原理</v>
          </cell>
          <cell r="C960" t="str">
            <v>经济类</v>
          </cell>
          <cell r="D960" t="str">
            <v>西方经济学（第二版）</v>
          </cell>
          <cell r="E960" t="str">
            <v> </v>
          </cell>
          <cell r="F960" t="str">
            <v>978-7-04-052553-3（上)
978-7-04-052554-0（下)
978-7-04-052641-7（上下）</v>
          </cell>
          <cell r="G960" t="str">
            <v>颜鹏飞</v>
          </cell>
          <cell r="H960" t="str">
            <v>高等教育出版社、人民出版社</v>
          </cell>
          <cell r="I960">
            <v>2019</v>
          </cell>
          <cell r="J960">
            <v>2</v>
          </cell>
          <cell r="K960" t="str">
            <v>50
40
90</v>
          </cell>
          <cell r="L960" t="str">
            <v>马工程重点教材</v>
          </cell>
          <cell r="M960" t="str">
            <v>×</v>
          </cell>
          <cell r="N960" t="str">
            <v>√</v>
          </cell>
          <cell r="O960" t="str">
            <v>√</v>
          </cell>
          <cell r="P960" t="str">
            <v>√</v>
          </cell>
          <cell r="Q960" t="str">
            <v>√</v>
          </cell>
          <cell r="R960" t="str">
            <v> </v>
          </cell>
          <cell r="S960" t="str">
            <v> </v>
          </cell>
          <cell r="T960" t="str">
            <v>×</v>
          </cell>
          <cell r="U960" t="str">
            <v>×</v>
          </cell>
          <cell r="V960" t="str">
            <v>×</v>
          </cell>
        </row>
        <row r="961">
          <cell r="B961" t="str">
            <v>西方经济学原理（宏观）</v>
          </cell>
          <cell r="C961" t="str">
            <v>经济类</v>
          </cell>
          <cell r="D961" t="str">
            <v>西方经济学（第二版）</v>
          </cell>
          <cell r="E961" t="str">
            <v> </v>
          </cell>
          <cell r="F961" t="str">
            <v>978-7-04-052553-3（上)
978-7-04-052554-0（下)
978-7-04-052641-7（上下）</v>
          </cell>
          <cell r="G961" t="str">
            <v>颜鹏飞</v>
          </cell>
          <cell r="H961" t="str">
            <v>高等教育出版社、人民出版社</v>
          </cell>
          <cell r="I961">
            <v>2019</v>
          </cell>
          <cell r="J961">
            <v>2</v>
          </cell>
          <cell r="K961" t="str">
            <v>50
40
90</v>
          </cell>
          <cell r="L961" t="str">
            <v>马工程重点教材</v>
          </cell>
          <cell r="M961" t="str">
            <v>×</v>
          </cell>
          <cell r="N961" t="str">
            <v>√</v>
          </cell>
          <cell r="O961" t="str">
            <v>√</v>
          </cell>
          <cell r="P961" t="str">
            <v>√</v>
          </cell>
          <cell r="Q961" t="str">
            <v>√</v>
          </cell>
          <cell r="R961" t="str">
            <v> </v>
          </cell>
          <cell r="S961" t="str">
            <v> </v>
          </cell>
          <cell r="T961" t="str">
            <v>×</v>
          </cell>
          <cell r="U961" t="str">
            <v>×</v>
          </cell>
          <cell r="V961" t="str">
            <v>×</v>
          </cell>
        </row>
        <row r="962">
          <cell r="B962" t="str">
            <v>西方经济学原理（双语）</v>
          </cell>
          <cell r="C962" t="str">
            <v>经济类</v>
          </cell>
          <cell r="D962" t="str">
            <v>西方经济学（第二版）</v>
          </cell>
          <cell r="E962" t="str">
            <v> </v>
          </cell>
          <cell r="F962" t="str">
            <v>978-7-04-052553-3（上)
978-7-04-052554-0（下)
978-7-04-052641-7（上下）</v>
          </cell>
          <cell r="G962" t="str">
            <v>颜鹏飞</v>
          </cell>
          <cell r="H962" t="str">
            <v>高等教育出版社、人民出版社</v>
          </cell>
          <cell r="I962">
            <v>2019</v>
          </cell>
          <cell r="J962">
            <v>2</v>
          </cell>
          <cell r="K962" t="str">
            <v>50
40
90</v>
          </cell>
          <cell r="L962" t="str">
            <v>马工程重点教材</v>
          </cell>
          <cell r="M962" t="str">
            <v>×</v>
          </cell>
          <cell r="N962" t="str">
            <v>√</v>
          </cell>
          <cell r="O962" t="str">
            <v>√</v>
          </cell>
          <cell r="P962" t="str">
            <v>√</v>
          </cell>
          <cell r="Q962" t="str">
            <v>√</v>
          </cell>
          <cell r="R962" t="str">
            <v> </v>
          </cell>
          <cell r="S962" t="str">
            <v> </v>
          </cell>
          <cell r="T962" t="str">
            <v>×</v>
          </cell>
          <cell r="U962" t="str">
            <v>×</v>
          </cell>
          <cell r="V962" t="str">
            <v>×</v>
          </cell>
        </row>
        <row r="963">
          <cell r="B963" t="str">
            <v>西方经济学原理（微观）</v>
          </cell>
          <cell r="C963" t="str">
            <v>经济类</v>
          </cell>
          <cell r="D963" t="str">
            <v>西方经济学（第二版）</v>
          </cell>
          <cell r="E963" t="str">
            <v> </v>
          </cell>
          <cell r="F963" t="str">
            <v>978-7-04-052553-3（上)
978-7-04-052554-0（下)
978-7-04-052641-7（上下）</v>
          </cell>
          <cell r="G963" t="str">
            <v>颜鹏飞</v>
          </cell>
          <cell r="H963" t="str">
            <v>高等教育出版社、人民出版社</v>
          </cell>
          <cell r="I963">
            <v>2019</v>
          </cell>
          <cell r="J963">
            <v>2</v>
          </cell>
          <cell r="K963" t="str">
            <v>50
40
90</v>
          </cell>
          <cell r="L963" t="str">
            <v>马工程重点教材</v>
          </cell>
          <cell r="M963" t="str">
            <v>×</v>
          </cell>
          <cell r="N963" t="str">
            <v>√</v>
          </cell>
          <cell r="O963" t="str">
            <v>√</v>
          </cell>
          <cell r="P963" t="str">
            <v>√</v>
          </cell>
          <cell r="Q963" t="str">
            <v>√</v>
          </cell>
          <cell r="R963" t="str">
            <v> </v>
          </cell>
          <cell r="S963" t="str">
            <v> </v>
          </cell>
          <cell r="T963" t="str">
            <v>×</v>
          </cell>
          <cell r="U963" t="str">
            <v>×</v>
          </cell>
          <cell r="V963" t="str">
            <v>×</v>
          </cell>
        </row>
        <row r="964">
          <cell r="B964" t="str">
            <v>中级西方经济学</v>
          </cell>
          <cell r="C964" t="str">
            <v>经济类</v>
          </cell>
          <cell r="D964" t="str">
            <v>西方经济学（第二版）</v>
          </cell>
          <cell r="E964" t="str">
            <v> </v>
          </cell>
          <cell r="F964" t="str">
            <v>978-7-04-052553-3（上)
978-7-04-052554-0（下)
978-7-04-052641-7（上下）</v>
          </cell>
          <cell r="G964" t="str">
            <v>颜鹏飞</v>
          </cell>
          <cell r="H964" t="str">
            <v>高等教育出版社、人民出版社</v>
          </cell>
          <cell r="I964">
            <v>2019</v>
          </cell>
          <cell r="J964">
            <v>2</v>
          </cell>
          <cell r="K964" t="str">
            <v>50
40
90</v>
          </cell>
          <cell r="L964" t="str">
            <v>马工程重点教材</v>
          </cell>
          <cell r="M964" t="str">
            <v>×</v>
          </cell>
          <cell r="N964" t="str">
            <v>√</v>
          </cell>
          <cell r="O964" t="str">
            <v>√</v>
          </cell>
          <cell r="P964" t="str">
            <v>√</v>
          </cell>
          <cell r="Q964" t="str">
            <v>√</v>
          </cell>
          <cell r="R964" t="str">
            <v> </v>
          </cell>
          <cell r="S964" t="str">
            <v> </v>
          </cell>
          <cell r="T964" t="str">
            <v>×</v>
          </cell>
          <cell r="U964" t="str">
            <v>×</v>
          </cell>
          <cell r="V964" t="str">
            <v>×</v>
          </cell>
        </row>
        <row r="965">
          <cell r="B965" t="str">
            <v>公共财政概论</v>
          </cell>
          <cell r="C965" t="str">
            <v>经济类</v>
          </cell>
          <cell r="D965" t="str">
            <v>公共财政概论</v>
          </cell>
          <cell r="E965" t="str">
            <v> </v>
          </cell>
          <cell r="F965" t="str">
            <v>978-7-04-052210-5</v>
          </cell>
          <cell r="G965" t="str">
            <v>樊丽明、杨志勇</v>
          </cell>
          <cell r="H965" t="str">
            <v>高等教育出版社</v>
          </cell>
          <cell r="I965">
            <v>2019</v>
          </cell>
          <cell r="J965">
            <v>1</v>
          </cell>
          <cell r="K965">
            <v>47</v>
          </cell>
          <cell r="L965" t="str">
            <v>马工程重点教材</v>
          </cell>
          <cell r="M965" t="str">
            <v>×</v>
          </cell>
          <cell r="N965" t="str">
            <v>√</v>
          </cell>
          <cell r="O965" t="str">
            <v>√</v>
          </cell>
          <cell r="P965" t="str">
            <v>√</v>
          </cell>
          <cell r="Q965" t="str">
            <v>√</v>
          </cell>
          <cell r="R965" t="str">
            <v> </v>
          </cell>
          <cell r="S965" t="str">
            <v> </v>
          </cell>
          <cell r="T965" t="str">
            <v>×</v>
          </cell>
          <cell r="U965" t="str">
            <v>×</v>
          </cell>
          <cell r="V965" t="str">
            <v>×</v>
          </cell>
        </row>
        <row r="966">
          <cell r="B966" t="str">
            <v>财政学</v>
          </cell>
          <cell r="C966" t="str">
            <v>经济类</v>
          </cell>
          <cell r="D966" t="str">
            <v>公共财政概论</v>
          </cell>
          <cell r="E966" t="str">
            <v> </v>
          </cell>
          <cell r="F966" t="str">
            <v>978-7-04-052210-5</v>
          </cell>
          <cell r="G966" t="str">
            <v>樊丽明、杨志勇</v>
          </cell>
          <cell r="H966" t="str">
            <v>高等教育出版社</v>
          </cell>
          <cell r="I966">
            <v>2019</v>
          </cell>
          <cell r="J966">
            <v>1</v>
          </cell>
          <cell r="K966">
            <v>47</v>
          </cell>
          <cell r="L966" t="str">
            <v>马工程重点教材</v>
          </cell>
          <cell r="M966" t="str">
            <v>×</v>
          </cell>
          <cell r="N966" t="str">
            <v>√</v>
          </cell>
          <cell r="O966" t="str">
            <v>√</v>
          </cell>
          <cell r="P966" t="str">
            <v>√</v>
          </cell>
          <cell r="Q966" t="str">
            <v>√</v>
          </cell>
          <cell r="R966" t="str">
            <v> </v>
          </cell>
          <cell r="S966" t="str">
            <v> </v>
          </cell>
          <cell r="T966" t="str">
            <v>×</v>
          </cell>
          <cell r="U966" t="str">
            <v>×</v>
          </cell>
          <cell r="V966" t="str">
            <v>×</v>
          </cell>
        </row>
        <row r="967">
          <cell r="B967" t="str">
            <v>财政概论</v>
          </cell>
          <cell r="C967" t="str">
            <v>经济类</v>
          </cell>
          <cell r="D967" t="str">
            <v>公共财政概论</v>
          </cell>
          <cell r="E967" t="str">
            <v> </v>
          </cell>
          <cell r="F967" t="str">
            <v>978-7-04-052210-5</v>
          </cell>
          <cell r="G967" t="str">
            <v>樊丽明、杨志勇</v>
          </cell>
          <cell r="H967" t="str">
            <v>高等教育出版社</v>
          </cell>
          <cell r="I967">
            <v>2019</v>
          </cell>
          <cell r="J967">
            <v>1</v>
          </cell>
          <cell r="K967">
            <v>47</v>
          </cell>
          <cell r="L967" t="str">
            <v>马工程重点教材</v>
          </cell>
          <cell r="M967" t="str">
            <v>×</v>
          </cell>
          <cell r="N967" t="str">
            <v>√</v>
          </cell>
          <cell r="O967" t="str">
            <v>√</v>
          </cell>
          <cell r="P967" t="str">
            <v>√</v>
          </cell>
          <cell r="Q967" t="str">
            <v>√</v>
          </cell>
          <cell r="R967" t="str">
            <v> </v>
          </cell>
          <cell r="S967" t="str">
            <v> </v>
          </cell>
          <cell r="T967" t="str">
            <v>×</v>
          </cell>
          <cell r="U967" t="str">
            <v>×</v>
          </cell>
          <cell r="V967" t="str">
            <v>×</v>
          </cell>
        </row>
        <row r="968">
          <cell r="B968" t="str">
            <v>公共经济学</v>
          </cell>
          <cell r="C968" t="str">
            <v>经济类</v>
          </cell>
          <cell r="D968" t="str">
            <v>公共财政概论</v>
          </cell>
          <cell r="E968" t="str">
            <v> </v>
          </cell>
          <cell r="F968" t="str">
            <v>978-7-04-052210-5</v>
          </cell>
          <cell r="G968" t="str">
            <v>樊丽明、杨志勇</v>
          </cell>
          <cell r="H968" t="str">
            <v>高等教育出版社</v>
          </cell>
          <cell r="I968">
            <v>2019</v>
          </cell>
          <cell r="J968">
            <v>1</v>
          </cell>
          <cell r="K968">
            <v>47</v>
          </cell>
          <cell r="L968" t="str">
            <v>马工程重点教材</v>
          </cell>
          <cell r="M968" t="str">
            <v>×</v>
          </cell>
          <cell r="N968" t="str">
            <v>√</v>
          </cell>
          <cell r="O968" t="str">
            <v>√</v>
          </cell>
          <cell r="P968" t="str">
            <v>√</v>
          </cell>
          <cell r="Q968" t="str">
            <v>√</v>
          </cell>
          <cell r="R968" t="str">
            <v> </v>
          </cell>
          <cell r="S968" t="str">
            <v> </v>
          </cell>
          <cell r="T968" t="str">
            <v>×</v>
          </cell>
          <cell r="U968" t="str">
            <v>×</v>
          </cell>
          <cell r="V968" t="str">
            <v>×</v>
          </cell>
        </row>
        <row r="969">
          <cell r="B969" t="str">
            <v>公共部门经济学</v>
          </cell>
          <cell r="C969" t="str">
            <v>经济类</v>
          </cell>
          <cell r="D969" t="str">
            <v>公共财政概论</v>
          </cell>
          <cell r="E969" t="str">
            <v> </v>
          </cell>
          <cell r="F969" t="str">
            <v>978-7-04-052210-5</v>
          </cell>
          <cell r="G969" t="str">
            <v>樊丽明、杨志勇</v>
          </cell>
          <cell r="H969" t="str">
            <v>高等教育出版社</v>
          </cell>
          <cell r="I969">
            <v>2019</v>
          </cell>
          <cell r="J969">
            <v>1</v>
          </cell>
          <cell r="K969">
            <v>47</v>
          </cell>
          <cell r="L969" t="str">
            <v>马工程重点教材</v>
          </cell>
          <cell r="M969" t="str">
            <v>×</v>
          </cell>
          <cell r="N969" t="str">
            <v>√</v>
          </cell>
          <cell r="O969" t="str">
            <v>√</v>
          </cell>
          <cell r="P969" t="str">
            <v>√</v>
          </cell>
          <cell r="Q969" t="str">
            <v>√</v>
          </cell>
          <cell r="R969" t="str">
            <v> </v>
          </cell>
          <cell r="S969" t="str">
            <v> </v>
          </cell>
          <cell r="T969" t="str">
            <v>×</v>
          </cell>
          <cell r="U969" t="str">
            <v>×</v>
          </cell>
          <cell r="V969" t="str">
            <v>×</v>
          </cell>
        </row>
        <row r="970">
          <cell r="B970" t="str">
            <v>公共财政学</v>
          </cell>
          <cell r="C970" t="str">
            <v>经济类</v>
          </cell>
          <cell r="D970" t="str">
            <v>公共财政概论</v>
          </cell>
          <cell r="E970" t="str">
            <v> </v>
          </cell>
          <cell r="F970" t="str">
            <v>978-7-04-052210-5</v>
          </cell>
          <cell r="G970" t="str">
            <v>樊丽明、杨志勇</v>
          </cell>
          <cell r="H970" t="str">
            <v>高等教育出版社</v>
          </cell>
          <cell r="I970">
            <v>2019</v>
          </cell>
          <cell r="J970">
            <v>1</v>
          </cell>
          <cell r="K970">
            <v>47</v>
          </cell>
          <cell r="L970" t="str">
            <v>马工程重点教材</v>
          </cell>
          <cell r="M970" t="str">
            <v>×</v>
          </cell>
          <cell r="N970" t="str">
            <v>√</v>
          </cell>
          <cell r="O970" t="str">
            <v>√</v>
          </cell>
          <cell r="P970" t="str">
            <v>√</v>
          </cell>
          <cell r="Q970" t="str">
            <v>√</v>
          </cell>
          <cell r="R970" t="str">
            <v> </v>
          </cell>
          <cell r="S970" t="str">
            <v> </v>
          </cell>
          <cell r="T970" t="str">
            <v>×</v>
          </cell>
          <cell r="U970" t="str">
            <v>×</v>
          </cell>
          <cell r="V970" t="str">
            <v>×</v>
          </cell>
        </row>
        <row r="971">
          <cell r="B971" t="str">
            <v>财政学原理</v>
          </cell>
          <cell r="C971" t="str">
            <v>经济类</v>
          </cell>
          <cell r="D971" t="str">
            <v>公共财政概论</v>
          </cell>
          <cell r="E971" t="str">
            <v> </v>
          </cell>
          <cell r="F971" t="str">
            <v>978-7-04-052210-5</v>
          </cell>
          <cell r="G971" t="str">
            <v>樊丽明、杨志勇</v>
          </cell>
          <cell r="H971" t="str">
            <v>高等教育出版社</v>
          </cell>
          <cell r="I971">
            <v>2019</v>
          </cell>
          <cell r="J971">
            <v>1</v>
          </cell>
          <cell r="K971">
            <v>47</v>
          </cell>
          <cell r="L971" t="str">
            <v>马工程重点教材</v>
          </cell>
          <cell r="M971" t="str">
            <v>×</v>
          </cell>
          <cell r="N971" t="str">
            <v>√</v>
          </cell>
          <cell r="O971" t="str">
            <v>√</v>
          </cell>
          <cell r="P971" t="str">
            <v>√</v>
          </cell>
          <cell r="Q971" t="str">
            <v>√</v>
          </cell>
          <cell r="R971" t="str">
            <v> </v>
          </cell>
          <cell r="S971" t="str">
            <v> </v>
          </cell>
          <cell r="T971" t="str">
            <v>×</v>
          </cell>
          <cell r="U971" t="str">
            <v>×</v>
          </cell>
          <cell r="V971" t="str">
            <v>×</v>
          </cell>
        </row>
        <row r="972">
          <cell r="B972" t="str">
            <v>西方经济学流派</v>
          </cell>
          <cell r="C972" t="str">
            <v>经济类</v>
          </cell>
          <cell r="D972" t="str">
            <v>西方经济学流派评析</v>
          </cell>
          <cell r="E972" t="str">
            <v> </v>
          </cell>
          <cell r="F972" t="str">
            <v>978-7-04-052266-2</v>
          </cell>
          <cell r="G972" t="str">
            <v>王志伟、方福前、沈越</v>
          </cell>
          <cell r="H972" t="str">
            <v>高等教育出版社</v>
          </cell>
          <cell r="I972">
            <v>2019</v>
          </cell>
          <cell r="J972">
            <v>1</v>
          </cell>
          <cell r="K972">
            <v>54</v>
          </cell>
          <cell r="L972" t="str">
            <v>马工程重点教材</v>
          </cell>
          <cell r="M972" t="str">
            <v>×</v>
          </cell>
          <cell r="N972" t="str">
            <v>√</v>
          </cell>
          <cell r="O972" t="str">
            <v>√</v>
          </cell>
          <cell r="P972" t="str">
            <v>√</v>
          </cell>
          <cell r="Q972" t="str">
            <v>√</v>
          </cell>
          <cell r="R972" t="str">
            <v> </v>
          </cell>
          <cell r="S972" t="str">
            <v> </v>
          </cell>
          <cell r="T972" t="str">
            <v>×</v>
          </cell>
          <cell r="U972" t="str">
            <v>×</v>
          </cell>
          <cell r="V972" t="str">
            <v>×</v>
          </cell>
        </row>
        <row r="973">
          <cell r="B973" t="str">
            <v>西方经济学流派评析</v>
          </cell>
          <cell r="C973" t="str">
            <v>经济类</v>
          </cell>
          <cell r="D973" t="str">
            <v>西方经济学流派评析</v>
          </cell>
          <cell r="E973" t="str">
            <v> </v>
          </cell>
          <cell r="F973" t="str">
            <v>978-7-04-052266-2</v>
          </cell>
          <cell r="G973" t="str">
            <v>王志伟、方福前、沈越</v>
          </cell>
          <cell r="H973" t="str">
            <v>高等教育出版社</v>
          </cell>
          <cell r="I973">
            <v>2019</v>
          </cell>
          <cell r="J973">
            <v>1</v>
          </cell>
          <cell r="K973">
            <v>54</v>
          </cell>
          <cell r="L973" t="str">
            <v>马工程重点教材</v>
          </cell>
          <cell r="M973" t="str">
            <v>×</v>
          </cell>
          <cell r="N973" t="str">
            <v>√</v>
          </cell>
          <cell r="O973" t="str">
            <v>√</v>
          </cell>
          <cell r="P973" t="str">
            <v>√</v>
          </cell>
          <cell r="Q973" t="str">
            <v>√</v>
          </cell>
          <cell r="R973" t="str">
            <v> </v>
          </cell>
          <cell r="S973" t="str">
            <v> </v>
          </cell>
          <cell r="T973" t="str">
            <v>×</v>
          </cell>
          <cell r="U973" t="str">
            <v>×</v>
          </cell>
          <cell r="V973" t="str">
            <v>×</v>
          </cell>
        </row>
        <row r="974">
          <cell r="B974" t="str">
            <v>欧洲哲学简史</v>
          </cell>
          <cell r="C974" t="str">
            <v>哲学类</v>
          </cell>
          <cell r="D974" t="str">
            <v>西方哲学史（第二版）</v>
          </cell>
          <cell r="E974" t="str">
            <v> </v>
          </cell>
          <cell r="F974" t="str">
            <v>978-7-04-052555-7</v>
          </cell>
          <cell r="G974" t="str">
            <v>韩震</v>
          </cell>
          <cell r="H974" t="str">
            <v>高等教育出版社、人民出版社</v>
          </cell>
          <cell r="I974">
            <v>2019</v>
          </cell>
          <cell r="J974">
            <v>2</v>
          </cell>
          <cell r="K974">
            <v>52</v>
          </cell>
          <cell r="L974" t="str">
            <v>马工程重点教材</v>
          </cell>
          <cell r="M974" t="str">
            <v>×</v>
          </cell>
          <cell r="N974" t="str">
            <v>√</v>
          </cell>
          <cell r="O974" t="str">
            <v>√</v>
          </cell>
          <cell r="P974" t="str">
            <v>√</v>
          </cell>
          <cell r="Q974" t="str">
            <v>√</v>
          </cell>
          <cell r="R974" t="str">
            <v> </v>
          </cell>
          <cell r="S974" t="str">
            <v> </v>
          </cell>
          <cell r="T974" t="str">
            <v>×</v>
          </cell>
          <cell r="U974" t="str">
            <v>×</v>
          </cell>
          <cell r="V974" t="str">
            <v>×</v>
          </cell>
        </row>
        <row r="975">
          <cell r="B975" t="str">
            <v>欧洲哲学史</v>
          </cell>
          <cell r="C975" t="str">
            <v>哲学类</v>
          </cell>
          <cell r="D975" t="str">
            <v>西方哲学史（第二版）</v>
          </cell>
          <cell r="E975" t="str">
            <v> </v>
          </cell>
          <cell r="F975" t="str">
            <v>978-7-04-052555-7</v>
          </cell>
          <cell r="G975" t="str">
            <v>韩震</v>
          </cell>
          <cell r="H975" t="str">
            <v>高等教育出版社、人民出版社</v>
          </cell>
          <cell r="I975">
            <v>2019</v>
          </cell>
          <cell r="J975">
            <v>2</v>
          </cell>
          <cell r="K975">
            <v>52</v>
          </cell>
          <cell r="L975" t="str">
            <v>马工程重点教材</v>
          </cell>
          <cell r="M975" t="str">
            <v>×</v>
          </cell>
          <cell r="N975" t="str">
            <v>√</v>
          </cell>
          <cell r="O975" t="str">
            <v>√</v>
          </cell>
          <cell r="P975" t="str">
            <v>√</v>
          </cell>
          <cell r="Q975" t="str">
            <v>√</v>
          </cell>
          <cell r="R975" t="str">
            <v> </v>
          </cell>
          <cell r="S975" t="str">
            <v> </v>
          </cell>
          <cell r="T975" t="str">
            <v>×</v>
          </cell>
          <cell r="U975" t="str">
            <v>×</v>
          </cell>
          <cell r="V975" t="str">
            <v>×</v>
          </cell>
        </row>
        <row r="976">
          <cell r="B976" t="str">
            <v>西方哲学</v>
          </cell>
          <cell r="C976" t="str">
            <v>哲学类</v>
          </cell>
          <cell r="D976" t="str">
            <v>西方哲学史（第二版）</v>
          </cell>
          <cell r="E976" t="str">
            <v> </v>
          </cell>
          <cell r="F976" t="str">
            <v>978-7-04-052555-7</v>
          </cell>
          <cell r="G976" t="str">
            <v>韩震</v>
          </cell>
          <cell r="H976" t="str">
            <v>高等教育出版社、人民出版社</v>
          </cell>
          <cell r="I976">
            <v>2019</v>
          </cell>
          <cell r="J976">
            <v>2</v>
          </cell>
          <cell r="K976">
            <v>52</v>
          </cell>
          <cell r="L976" t="str">
            <v>马工程重点教材</v>
          </cell>
          <cell r="M976" t="str">
            <v>×</v>
          </cell>
          <cell r="N976" t="str">
            <v>√</v>
          </cell>
          <cell r="O976" t="str">
            <v>√</v>
          </cell>
          <cell r="P976" t="str">
            <v>√</v>
          </cell>
          <cell r="Q976" t="str">
            <v>√</v>
          </cell>
          <cell r="R976" t="str">
            <v> </v>
          </cell>
          <cell r="S976" t="str">
            <v> </v>
          </cell>
          <cell r="T976" t="str">
            <v>×</v>
          </cell>
          <cell r="U976" t="str">
            <v>×</v>
          </cell>
          <cell r="V976" t="str">
            <v>×</v>
          </cell>
        </row>
        <row r="977">
          <cell r="B977" t="str">
            <v>西方哲学导读</v>
          </cell>
          <cell r="C977" t="str">
            <v>哲学类</v>
          </cell>
          <cell r="D977" t="str">
            <v>西方哲学史（第二版）</v>
          </cell>
          <cell r="E977" t="str">
            <v> </v>
          </cell>
          <cell r="F977" t="str">
            <v>978-7-04-052555-7</v>
          </cell>
          <cell r="G977" t="str">
            <v>韩震</v>
          </cell>
          <cell r="H977" t="str">
            <v>高等教育出版社、人民出版社</v>
          </cell>
          <cell r="I977">
            <v>2019</v>
          </cell>
          <cell r="J977">
            <v>2</v>
          </cell>
          <cell r="K977">
            <v>52</v>
          </cell>
          <cell r="L977" t="str">
            <v>马工程重点教材</v>
          </cell>
          <cell r="M977" t="str">
            <v>×</v>
          </cell>
          <cell r="N977" t="str">
            <v>√</v>
          </cell>
          <cell r="O977" t="str">
            <v>√</v>
          </cell>
          <cell r="P977" t="str">
            <v>√</v>
          </cell>
          <cell r="Q977" t="str">
            <v>√</v>
          </cell>
          <cell r="R977" t="str">
            <v> </v>
          </cell>
          <cell r="S977" t="str">
            <v> </v>
          </cell>
          <cell r="T977" t="str">
            <v>×</v>
          </cell>
          <cell r="U977" t="str">
            <v>×</v>
          </cell>
          <cell r="V977" t="str">
            <v>×</v>
          </cell>
        </row>
        <row r="978">
          <cell r="B978" t="str">
            <v>西方哲学导论</v>
          </cell>
          <cell r="C978" t="str">
            <v>哲学类</v>
          </cell>
          <cell r="D978" t="str">
            <v>西方哲学史（第二版）</v>
          </cell>
          <cell r="E978" t="str">
            <v> </v>
          </cell>
          <cell r="F978" t="str">
            <v>978-7-04-052555-7</v>
          </cell>
          <cell r="G978" t="str">
            <v>韩震</v>
          </cell>
          <cell r="H978" t="str">
            <v>高等教育出版社、人民出版社</v>
          </cell>
          <cell r="I978">
            <v>2019</v>
          </cell>
          <cell r="J978">
            <v>2</v>
          </cell>
          <cell r="K978">
            <v>52</v>
          </cell>
          <cell r="L978" t="str">
            <v>马工程重点教材</v>
          </cell>
          <cell r="M978" t="str">
            <v>×</v>
          </cell>
          <cell r="N978" t="str">
            <v>√</v>
          </cell>
          <cell r="O978" t="str">
            <v>√</v>
          </cell>
          <cell r="P978" t="str">
            <v>√</v>
          </cell>
          <cell r="Q978" t="str">
            <v>√</v>
          </cell>
          <cell r="R978" t="str">
            <v> </v>
          </cell>
          <cell r="S978" t="str">
            <v> </v>
          </cell>
          <cell r="T978" t="str">
            <v>×</v>
          </cell>
          <cell r="U978" t="str">
            <v>×</v>
          </cell>
          <cell r="V978" t="str">
            <v>×</v>
          </cell>
        </row>
        <row r="979">
          <cell r="B979" t="str">
            <v>西方哲学发展史</v>
          </cell>
          <cell r="C979" t="str">
            <v>哲学类</v>
          </cell>
          <cell r="D979" t="str">
            <v>西方哲学史（第二版）</v>
          </cell>
          <cell r="E979" t="str">
            <v> </v>
          </cell>
          <cell r="F979" t="str">
            <v>978-7-04-052555-7</v>
          </cell>
          <cell r="G979" t="str">
            <v>韩震</v>
          </cell>
          <cell r="H979" t="str">
            <v>高等教育出版社、人民出版社</v>
          </cell>
          <cell r="I979">
            <v>2019</v>
          </cell>
          <cell r="J979">
            <v>2</v>
          </cell>
          <cell r="K979">
            <v>52</v>
          </cell>
          <cell r="L979" t="str">
            <v>马工程重点教材</v>
          </cell>
          <cell r="M979" t="str">
            <v>×</v>
          </cell>
          <cell r="N979" t="str">
            <v>√</v>
          </cell>
          <cell r="O979" t="str">
            <v>√</v>
          </cell>
          <cell r="P979" t="str">
            <v>√</v>
          </cell>
          <cell r="Q979" t="str">
            <v>√</v>
          </cell>
          <cell r="R979" t="str">
            <v> </v>
          </cell>
          <cell r="S979" t="str">
            <v> </v>
          </cell>
          <cell r="T979" t="str">
            <v>×</v>
          </cell>
          <cell r="U979" t="str">
            <v>×</v>
          </cell>
          <cell r="V979" t="str">
            <v>×</v>
          </cell>
        </row>
        <row r="980">
          <cell r="B980" t="str">
            <v>西方哲学概论</v>
          </cell>
          <cell r="C980" t="str">
            <v>哲学类</v>
          </cell>
          <cell r="D980" t="str">
            <v>西方哲学史（第二版）</v>
          </cell>
          <cell r="E980" t="str">
            <v> </v>
          </cell>
          <cell r="F980" t="str">
            <v>978-7-04-052555-7</v>
          </cell>
          <cell r="G980" t="str">
            <v>韩震</v>
          </cell>
          <cell r="H980" t="str">
            <v>高等教育出版社、人民出版社</v>
          </cell>
          <cell r="I980">
            <v>2019</v>
          </cell>
          <cell r="J980">
            <v>2</v>
          </cell>
          <cell r="K980">
            <v>52</v>
          </cell>
          <cell r="L980" t="str">
            <v>马工程重点教材</v>
          </cell>
          <cell r="M980" t="str">
            <v>×</v>
          </cell>
          <cell r="N980" t="str">
            <v>√</v>
          </cell>
          <cell r="O980" t="str">
            <v>√</v>
          </cell>
          <cell r="P980" t="str">
            <v>√</v>
          </cell>
          <cell r="Q980" t="str">
            <v>√</v>
          </cell>
          <cell r="R980" t="str">
            <v> </v>
          </cell>
          <cell r="S980" t="str">
            <v> </v>
          </cell>
          <cell r="T980" t="str">
            <v>×</v>
          </cell>
          <cell r="U980" t="str">
            <v>×</v>
          </cell>
          <cell r="V980" t="str">
            <v>×</v>
          </cell>
        </row>
        <row r="981">
          <cell r="B981" t="str">
            <v>西方哲学基本命题</v>
          </cell>
          <cell r="C981" t="str">
            <v>哲学类</v>
          </cell>
          <cell r="D981" t="str">
            <v>西方哲学史（第二版）</v>
          </cell>
          <cell r="E981" t="str">
            <v> </v>
          </cell>
          <cell r="F981" t="str">
            <v>978-7-04-052555-7</v>
          </cell>
          <cell r="G981" t="str">
            <v>韩震</v>
          </cell>
          <cell r="H981" t="str">
            <v>高等教育出版社、人民出版社</v>
          </cell>
          <cell r="I981">
            <v>2019</v>
          </cell>
          <cell r="J981">
            <v>2</v>
          </cell>
          <cell r="K981">
            <v>52</v>
          </cell>
          <cell r="L981" t="str">
            <v>马工程重点教材</v>
          </cell>
          <cell r="M981" t="str">
            <v>×</v>
          </cell>
          <cell r="N981" t="str">
            <v>√</v>
          </cell>
          <cell r="O981" t="str">
            <v>√</v>
          </cell>
          <cell r="P981" t="str">
            <v>√</v>
          </cell>
          <cell r="Q981" t="str">
            <v>√</v>
          </cell>
          <cell r="R981" t="str">
            <v> </v>
          </cell>
          <cell r="S981" t="str">
            <v> </v>
          </cell>
          <cell r="T981" t="str">
            <v>×</v>
          </cell>
          <cell r="U981" t="str">
            <v>×</v>
          </cell>
          <cell r="V981" t="str">
            <v>×</v>
          </cell>
        </row>
        <row r="982">
          <cell r="B982" t="str">
            <v>西方哲学简史</v>
          </cell>
          <cell r="C982" t="str">
            <v>哲学类</v>
          </cell>
          <cell r="D982" t="str">
            <v>西方哲学史（第二版）</v>
          </cell>
          <cell r="E982" t="str">
            <v> </v>
          </cell>
          <cell r="F982" t="str">
            <v>978-7-04-052555-7</v>
          </cell>
          <cell r="G982" t="str">
            <v>韩震</v>
          </cell>
          <cell r="H982" t="str">
            <v>高等教育出版社、人民出版社</v>
          </cell>
          <cell r="I982">
            <v>2019</v>
          </cell>
          <cell r="J982">
            <v>2</v>
          </cell>
          <cell r="K982">
            <v>52</v>
          </cell>
          <cell r="L982" t="str">
            <v>马工程重点教材</v>
          </cell>
          <cell r="M982" t="str">
            <v>×</v>
          </cell>
          <cell r="N982" t="str">
            <v>√</v>
          </cell>
          <cell r="O982" t="str">
            <v>√</v>
          </cell>
          <cell r="P982" t="str">
            <v>√</v>
          </cell>
          <cell r="Q982" t="str">
            <v>√</v>
          </cell>
          <cell r="R982" t="str">
            <v> </v>
          </cell>
          <cell r="S982" t="str">
            <v> </v>
          </cell>
          <cell r="T982" t="str">
            <v>×</v>
          </cell>
          <cell r="U982" t="str">
            <v>×</v>
          </cell>
          <cell r="V982" t="str">
            <v>×</v>
          </cell>
        </row>
        <row r="983">
          <cell r="B983" t="str">
            <v>西方哲学鉴赏</v>
          </cell>
          <cell r="C983" t="str">
            <v>哲学类</v>
          </cell>
          <cell r="D983" t="str">
            <v>西方哲学史（第二版）</v>
          </cell>
          <cell r="E983" t="str">
            <v> </v>
          </cell>
          <cell r="F983" t="str">
            <v>978-7-04-052555-7</v>
          </cell>
          <cell r="G983" t="str">
            <v>韩震</v>
          </cell>
          <cell r="H983" t="str">
            <v>高等教育出版社、人民出版社</v>
          </cell>
          <cell r="I983">
            <v>2019</v>
          </cell>
          <cell r="J983">
            <v>2</v>
          </cell>
          <cell r="K983">
            <v>52</v>
          </cell>
          <cell r="L983" t="str">
            <v>马工程重点教材</v>
          </cell>
          <cell r="M983" t="str">
            <v>×</v>
          </cell>
          <cell r="N983" t="str">
            <v>√</v>
          </cell>
          <cell r="O983" t="str">
            <v>√</v>
          </cell>
          <cell r="P983" t="str">
            <v>√</v>
          </cell>
          <cell r="Q983" t="str">
            <v>√</v>
          </cell>
          <cell r="R983" t="str">
            <v> </v>
          </cell>
          <cell r="S983" t="str">
            <v> </v>
          </cell>
          <cell r="T983" t="str">
            <v>×</v>
          </cell>
          <cell r="U983" t="str">
            <v>×</v>
          </cell>
          <cell r="V983" t="str">
            <v>×</v>
          </cell>
        </row>
        <row r="984">
          <cell r="B984" t="str">
            <v>西方哲学精神</v>
          </cell>
          <cell r="C984" t="str">
            <v>哲学类</v>
          </cell>
          <cell r="D984" t="str">
            <v>西方哲学史（第二版）</v>
          </cell>
          <cell r="E984" t="str">
            <v> </v>
          </cell>
          <cell r="F984" t="str">
            <v>978-7-04-052555-7</v>
          </cell>
          <cell r="G984" t="str">
            <v>韩震</v>
          </cell>
          <cell r="H984" t="str">
            <v>高等教育出版社、人民出版社</v>
          </cell>
          <cell r="I984">
            <v>2019</v>
          </cell>
          <cell r="J984">
            <v>2</v>
          </cell>
          <cell r="K984">
            <v>52</v>
          </cell>
          <cell r="L984" t="str">
            <v>马工程重点教材</v>
          </cell>
          <cell r="M984" t="str">
            <v>×</v>
          </cell>
          <cell r="N984" t="str">
            <v>√</v>
          </cell>
          <cell r="O984" t="str">
            <v>√</v>
          </cell>
          <cell r="P984" t="str">
            <v>√</v>
          </cell>
          <cell r="Q984" t="str">
            <v>√</v>
          </cell>
          <cell r="R984" t="str">
            <v> </v>
          </cell>
          <cell r="S984" t="str">
            <v> </v>
          </cell>
          <cell r="T984" t="str">
            <v>×</v>
          </cell>
          <cell r="U984" t="str">
            <v>×</v>
          </cell>
          <cell r="V984" t="str">
            <v>×</v>
          </cell>
        </row>
        <row r="985">
          <cell r="B985" t="str">
            <v>西方哲学流派及其反思</v>
          </cell>
          <cell r="C985" t="str">
            <v>哲学类</v>
          </cell>
          <cell r="D985" t="str">
            <v>西方哲学史（第二版）</v>
          </cell>
          <cell r="E985" t="str">
            <v> </v>
          </cell>
          <cell r="F985" t="str">
            <v>978-7-04-052555-7</v>
          </cell>
          <cell r="G985" t="str">
            <v>韩震</v>
          </cell>
          <cell r="H985" t="str">
            <v>高等教育出版社、人民出版社</v>
          </cell>
          <cell r="I985">
            <v>2019</v>
          </cell>
          <cell r="J985">
            <v>2</v>
          </cell>
          <cell r="K985">
            <v>52</v>
          </cell>
          <cell r="L985" t="str">
            <v>马工程重点教材</v>
          </cell>
          <cell r="M985" t="str">
            <v>×</v>
          </cell>
          <cell r="N985" t="str">
            <v>√</v>
          </cell>
          <cell r="O985" t="str">
            <v>√</v>
          </cell>
          <cell r="P985" t="str">
            <v>√</v>
          </cell>
          <cell r="Q985" t="str">
            <v>√</v>
          </cell>
          <cell r="R985" t="str">
            <v> </v>
          </cell>
          <cell r="S985" t="str">
            <v> </v>
          </cell>
          <cell r="T985" t="str">
            <v>×</v>
          </cell>
          <cell r="U985" t="str">
            <v>×</v>
          </cell>
          <cell r="V985" t="str">
            <v>×</v>
          </cell>
        </row>
        <row r="986">
          <cell r="B986" t="str">
            <v>西方哲学史</v>
          </cell>
          <cell r="C986" t="str">
            <v>哲学类</v>
          </cell>
          <cell r="D986" t="str">
            <v>西方哲学史（第二版）</v>
          </cell>
          <cell r="E986" t="str">
            <v> </v>
          </cell>
          <cell r="F986" t="str">
            <v>978-7-04-052555-7</v>
          </cell>
          <cell r="G986" t="str">
            <v>韩震</v>
          </cell>
          <cell r="H986" t="str">
            <v>高等教育出版社、人民出版社</v>
          </cell>
          <cell r="I986">
            <v>2019</v>
          </cell>
          <cell r="J986">
            <v>2</v>
          </cell>
          <cell r="K986">
            <v>52</v>
          </cell>
          <cell r="L986" t="str">
            <v>马工程重点教材</v>
          </cell>
          <cell r="M986" t="str">
            <v>×</v>
          </cell>
          <cell r="N986" t="str">
            <v>√</v>
          </cell>
          <cell r="O986" t="str">
            <v>√</v>
          </cell>
          <cell r="P986" t="str">
            <v>√</v>
          </cell>
          <cell r="Q986" t="str">
            <v>√</v>
          </cell>
          <cell r="R986" t="str">
            <v> </v>
          </cell>
          <cell r="S986" t="str">
            <v> </v>
          </cell>
          <cell r="T986" t="str">
            <v>×</v>
          </cell>
          <cell r="U986" t="str">
            <v>×</v>
          </cell>
          <cell r="V986" t="str">
            <v>×</v>
          </cell>
        </row>
        <row r="987">
          <cell r="B987" t="str">
            <v>西方哲学史概论</v>
          </cell>
          <cell r="C987" t="str">
            <v>哲学类</v>
          </cell>
          <cell r="D987" t="str">
            <v>西方哲学史（第二版）</v>
          </cell>
          <cell r="E987" t="str">
            <v> </v>
          </cell>
          <cell r="F987" t="str">
            <v>978-7-04-052555-7</v>
          </cell>
          <cell r="G987" t="str">
            <v>韩震</v>
          </cell>
          <cell r="H987" t="str">
            <v>高等教育出版社、人民出版社</v>
          </cell>
          <cell r="I987">
            <v>2019</v>
          </cell>
          <cell r="J987">
            <v>2</v>
          </cell>
          <cell r="K987">
            <v>52</v>
          </cell>
          <cell r="L987" t="str">
            <v>马工程重点教材</v>
          </cell>
          <cell r="M987" t="str">
            <v>×</v>
          </cell>
          <cell r="N987" t="str">
            <v>√</v>
          </cell>
          <cell r="O987" t="str">
            <v>√</v>
          </cell>
          <cell r="P987" t="str">
            <v>√</v>
          </cell>
          <cell r="Q987" t="str">
            <v>√</v>
          </cell>
          <cell r="R987" t="str">
            <v> </v>
          </cell>
          <cell r="S987" t="str">
            <v> </v>
          </cell>
          <cell r="T987" t="str">
            <v>×</v>
          </cell>
          <cell r="U987" t="str">
            <v>×</v>
          </cell>
          <cell r="V987" t="str">
            <v>×</v>
          </cell>
        </row>
        <row r="988">
          <cell r="B988" t="str">
            <v>西方哲学思辨</v>
          </cell>
          <cell r="C988" t="str">
            <v>哲学类</v>
          </cell>
          <cell r="D988" t="str">
            <v>西方哲学史（第二版）</v>
          </cell>
          <cell r="E988" t="str">
            <v> </v>
          </cell>
          <cell r="F988" t="str">
            <v>978-7-04-052555-7</v>
          </cell>
          <cell r="G988" t="str">
            <v>韩震</v>
          </cell>
          <cell r="H988" t="str">
            <v>高等教育出版社、人民出版社</v>
          </cell>
          <cell r="I988">
            <v>2019</v>
          </cell>
          <cell r="J988">
            <v>2</v>
          </cell>
          <cell r="K988">
            <v>52</v>
          </cell>
          <cell r="L988" t="str">
            <v>马工程重点教材</v>
          </cell>
          <cell r="M988" t="str">
            <v>×</v>
          </cell>
          <cell r="N988" t="str">
            <v>√</v>
          </cell>
          <cell r="O988" t="str">
            <v>√</v>
          </cell>
          <cell r="P988" t="str">
            <v>√</v>
          </cell>
          <cell r="Q988" t="str">
            <v>√</v>
          </cell>
          <cell r="R988" t="str">
            <v> </v>
          </cell>
          <cell r="S988" t="str">
            <v> </v>
          </cell>
          <cell r="T988" t="str">
            <v>×</v>
          </cell>
          <cell r="U988" t="str">
            <v>×</v>
          </cell>
          <cell r="V988" t="str">
            <v>×</v>
          </cell>
        </row>
        <row r="989">
          <cell r="B989" t="str">
            <v>西方哲学思想史</v>
          </cell>
          <cell r="C989" t="str">
            <v>哲学类</v>
          </cell>
          <cell r="D989" t="str">
            <v>西方哲学史（第二版）</v>
          </cell>
          <cell r="E989" t="str">
            <v> </v>
          </cell>
          <cell r="F989" t="str">
            <v>978-7-04-052555-7</v>
          </cell>
          <cell r="G989" t="str">
            <v>韩震</v>
          </cell>
          <cell r="H989" t="str">
            <v>高等教育出版社、人民出版社</v>
          </cell>
          <cell r="I989">
            <v>2019</v>
          </cell>
          <cell r="J989">
            <v>2</v>
          </cell>
          <cell r="K989">
            <v>52</v>
          </cell>
          <cell r="L989" t="str">
            <v>马工程重点教材</v>
          </cell>
          <cell r="M989" t="str">
            <v>×</v>
          </cell>
          <cell r="N989" t="str">
            <v>√</v>
          </cell>
          <cell r="O989" t="str">
            <v>√</v>
          </cell>
          <cell r="P989" t="str">
            <v>√</v>
          </cell>
          <cell r="Q989" t="str">
            <v>√</v>
          </cell>
          <cell r="R989" t="str">
            <v> </v>
          </cell>
          <cell r="S989" t="str">
            <v> </v>
          </cell>
          <cell r="T989" t="str">
            <v>×</v>
          </cell>
          <cell r="U989" t="str">
            <v>×</v>
          </cell>
          <cell r="V989" t="str">
            <v>×</v>
          </cell>
        </row>
        <row r="990">
          <cell r="B990" t="str">
            <v>西方哲学通论</v>
          </cell>
          <cell r="C990" t="str">
            <v>哲学类</v>
          </cell>
          <cell r="D990" t="str">
            <v>西方哲学史（第二版）</v>
          </cell>
          <cell r="E990" t="str">
            <v> </v>
          </cell>
          <cell r="F990" t="str">
            <v>978-7-04-052555-7</v>
          </cell>
          <cell r="G990" t="str">
            <v>韩震</v>
          </cell>
          <cell r="H990" t="str">
            <v>高等教育出版社、人民出版社</v>
          </cell>
          <cell r="I990">
            <v>2019</v>
          </cell>
          <cell r="J990">
            <v>2</v>
          </cell>
          <cell r="K990">
            <v>52</v>
          </cell>
          <cell r="L990" t="str">
            <v>马工程重点教材</v>
          </cell>
          <cell r="M990" t="str">
            <v>×</v>
          </cell>
          <cell r="N990" t="str">
            <v>√</v>
          </cell>
          <cell r="O990" t="str">
            <v>√</v>
          </cell>
          <cell r="P990" t="str">
            <v>√</v>
          </cell>
          <cell r="Q990" t="str">
            <v>√</v>
          </cell>
          <cell r="R990" t="str">
            <v> </v>
          </cell>
          <cell r="S990" t="str">
            <v> </v>
          </cell>
          <cell r="T990" t="str">
            <v>×</v>
          </cell>
          <cell r="U990" t="str">
            <v>×</v>
          </cell>
          <cell r="V990" t="str">
            <v>×</v>
          </cell>
        </row>
        <row r="991">
          <cell r="B991" t="str">
            <v>西方哲学引论</v>
          </cell>
          <cell r="C991" t="str">
            <v>哲学类</v>
          </cell>
          <cell r="D991" t="str">
            <v>西方哲学史（第二版）</v>
          </cell>
          <cell r="E991" t="str">
            <v> </v>
          </cell>
          <cell r="F991" t="str">
            <v>978-7-04-052555-7</v>
          </cell>
          <cell r="G991" t="str">
            <v>韩震</v>
          </cell>
          <cell r="H991" t="str">
            <v>高等教育出版社、人民出版社</v>
          </cell>
          <cell r="I991">
            <v>2019</v>
          </cell>
          <cell r="J991">
            <v>2</v>
          </cell>
          <cell r="K991">
            <v>52</v>
          </cell>
          <cell r="L991" t="str">
            <v>马工程重点教材</v>
          </cell>
          <cell r="M991" t="str">
            <v>×</v>
          </cell>
          <cell r="N991" t="str">
            <v>√</v>
          </cell>
          <cell r="O991" t="str">
            <v>√</v>
          </cell>
          <cell r="P991" t="str">
            <v>√</v>
          </cell>
          <cell r="Q991" t="str">
            <v>√</v>
          </cell>
          <cell r="R991" t="str">
            <v> </v>
          </cell>
          <cell r="S991" t="str">
            <v> </v>
          </cell>
          <cell r="T991" t="str">
            <v>×</v>
          </cell>
          <cell r="U991" t="str">
            <v>×</v>
          </cell>
          <cell r="V991" t="str">
            <v>×</v>
          </cell>
        </row>
        <row r="992">
          <cell r="B992" t="str">
            <v>西方古代哲学史</v>
          </cell>
          <cell r="C992" t="str">
            <v>哲学类</v>
          </cell>
          <cell r="D992" t="str">
            <v>西方哲学史（第二版）</v>
          </cell>
          <cell r="E992" t="str">
            <v> </v>
          </cell>
          <cell r="F992" t="str">
            <v>978-7-04-052555-7</v>
          </cell>
          <cell r="G992" t="str">
            <v>韩震</v>
          </cell>
          <cell r="H992" t="str">
            <v>高等教育出版社、人民出版社</v>
          </cell>
          <cell r="I992">
            <v>2019</v>
          </cell>
          <cell r="J992">
            <v>2</v>
          </cell>
          <cell r="K992">
            <v>52</v>
          </cell>
          <cell r="L992" t="str">
            <v>马工程重点教材</v>
          </cell>
          <cell r="M992" t="str">
            <v>×</v>
          </cell>
          <cell r="N992" t="str">
            <v>√</v>
          </cell>
          <cell r="O992" t="str">
            <v>√</v>
          </cell>
          <cell r="P992" t="str">
            <v>√</v>
          </cell>
          <cell r="Q992" t="str">
            <v>√</v>
          </cell>
          <cell r="R992" t="str">
            <v> </v>
          </cell>
          <cell r="S992" t="str">
            <v> </v>
          </cell>
          <cell r="T992" t="str">
            <v>×</v>
          </cell>
          <cell r="U992" t="str">
            <v>×</v>
          </cell>
          <cell r="V992"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汇总明细表"/>
      <sheetName val="Sheet1"/>
    </sheetNames>
    <sheetDataSet>
      <sheetData sheetId="0" refreshError="1"/>
      <sheetData sheetId="1" refreshError="1">
        <row r="1">
          <cell r="B1" t="str">
            <v>史学概论</v>
          </cell>
          <cell r="C1" t="str">
            <v>历史学类</v>
          </cell>
          <cell r="D1" t="str">
            <v>史学概论</v>
          </cell>
          <cell r="E1" t="str">
            <v> </v>
          </cell>
          <cell r="F1" t="str">
            <v>978-7-04-026776-1</v>
          </cell>
          <cell r="G1" t="str">
            <v>张岂之、陈祖武、于沛、李文海、李捷  </v>
          </cell>
          <cell r="H1" t="str">
            <v>高等教育出版社、人民出版社</v>
          </cell>
          <cell r="I1">
            <v>2009</v>
          </cell>
          <cell r="J1">
            <v>1</v>
          </cell>
          <cell r="K1">
            <v>32.8</v>
          </cell>
          <cell r="L1" t="str">
            <v>马工程重点教材</v>
          </cell>
          <cell r="M1" t="str">
            <v>×</v>
          </cell>
          <cell r="N1" t="str">
            <v>×</v>
          </cell>
          <cell r="O1" t="str">
            <v>√</v>
          </cell>
          <cell r="P1" t="str">
            <v>√</v>
          </cell>
          <cell r="Q1" t="str">
            <v>√</v>
          </cell>
          <cell r="R1" t="str">
            <v> </v>
          </cell>
          <cell r="S1" t="str">
            <v> </v>
          </cell>
          <cell r="T1" t="str">
            <v>×</v>
          </cell>
          <cell r="U1" t="str">
            <v>×</v>
          </cell>
          <cell r="V1" t="str">
            <v>×</v>
          </cell>
        </row>
        <row r="2">
          <cell r="B2" t="str">
            <v>历史科学概论</v>
          </cell>
          <cell r="C2" t="str">
            <v>历史学类</v>
          </cell>
          <cell r="D2" t="str">
            <v>史学概论</v>
          </cell>
          <cell r="E2" t="str">
            <v> </v>
          </cell>
          <cell r="F2" t="str">
            <v>978-7-04-026776-1</v>
          </cell>
          <cell r="G2" t="str">
            <v>张岂之、陈祖武、于沛、李文海、李捷  </v>
          </cell>
          <cell r="H2" t="str">
            <v>高等教育出版社、人民出版社</v>
          </cell>
          <cell r="I2">
            <v>2009</v>
          </cell>
          <cell r="J2">
            <v>1</v>
          </cell>
          <cell r="K2">
            <v>32.8</v>
          </cell>
          <cell r="L2" t="str">
            <v>马工程重点教材</v>
          </cell>
          <cell r="M2" t="str">
            <v>×</v>
          </cell>
          <cell r="N2" t="str">
            <v>×</v>
          </cell>
          <cell r="O2" t="str">
            <v>√</v>
          </cell>
          <cell r="P2" t="str">
            <v>√</v>
          </cell>
          <cell r="Q2" t="str">
            <v>√</v>
          </cell>
          <cell r="R2" t="str">
            <v> </v>
          </cell>
          <cell r="S2" t="str">
            <v> </v>
          </cell>
          <cell r="T2" t="str">
            <v>×</v>
          </cell>
          <cell r="U2" t="str">
            <v>×</v>
          </cell>
          <cell r="V2" t="str">
            <v>×</v>
          </cell>
        </row>
        <row r="3">
          <cell r="B3" t="str">
            <v>历史理论</v>
          </cell>
          <cell r="C3" t="str">
            <v>历史学类</v>
          </cell>
          <cell r="D3" t="str">
            <v>史学概论</v>
          </cell>
          <cell r="E3" t="str">
            <v> </v>
          </cell>
          <cell r="F3" t="str">
            <v>978-7-04-026776-1</v>
          </cell>
          <cell r="G3" t="str">
            <v>张岂之、陈祖武、于沛、李文海、李捷  </v>
          </cell>
          <cell r="H3" t="str">
            <v>高等教育出版社、人民出版社</v>
          </cell>
          <cell r="I3">
            <v>2009</v>
          </cell>
          <cell r="J3">
            <v>1</v>
          </cell>
          <cell r="K3">
            <v>32.8</v>
          </cell>
          <cell r="L3" t="str">
            <v>马工程重点教材</v>
          </cell>
          <cell r="M3" t="str">
            <v>×</v>
          </cell>
          <cell r="N3" t="str">
            <v>×</v>
          </cell>
          <cell r="O3" t="str">
            <v>√</v>
          </cell>
          <cell r="P3" t="str">
            <v>√</v>
          </cell>
          <cell r="Q3" t="str">
            <v>√</v>
          </cell>
          <cell r="R3" t="str">
            <v> </v>
          </cell>
          <cell r="S3" t="str">
            <v> </v>
          </cell>
          <cell r="T3" t="str">
            <v>×</v>
          </cell>
          <cell r="U3" t="str">
            <v>×</v>
          </cell>
          <cell r="V3" t="str">
            <v>×</v>
          </cell>
        </row>
        <row r="4">
          <cell r="B4" t="str">
            <v>历史学</v>
          </cell>
          <cell r="C4" t="str">
            <v>历史学类</v>
          </cell>
          <cell r="D4" t="str">
            <v>史学概论</v>
          </cell>
          <cell r="E4" t="str">
            <v> </v>
          </cell>
          <cell r="F4" t="str">
            <v>978-7-04-026776-1</v>
          </cell>
          <cell r="G4" t="str">
            <v>张岂之、陈祖武、于沛、李文海、李捷  </v>
          </cell>
          <cell r="H4" t="str">
            <v>高等教育出版社、人民出版社</v>
          </cell>
          <cell r="I4">
            <v>2009</v>
          </cell>
          <cell r="J4">
            <v>1</v>
          </cell>
          <cell r="K4">
            <v>32.8</v>
          </cell>
          <cell r="L4" t="str">
            <v>马工程重点教材</v>
          </cell>
          <cell r="M4" t="str">
            <v>×</v>
          </cell>
          <cell r="N4" t="str">
            <v>×</v>
          </cell>
          <cell r="O4" t="str">
            <v>√</v>
          </cell>
          <cell r="P4" t="str">
            <v>√</v>
          </cell>
          <cell r="Q4" t="str">
            <v>√</v>
          </cell>
          <cell r="R4" t="str">
            <v> </v>
          </cell>
          <cell r="S4" t="str">
            <v> </v>
          </cell>
          <cell r="T4" t="str">
            <v>×</v>
          </cell>
          <cell r="U4" t="str">
            <v>×</v>
          </cell>
          <cell r="V4" t="str">
            <v>×</v>
          </cell>
        </row>
        <row r="5">
          <cell r="B5" t="str">
            <v>历史学（师范）专业导论</v>
          </cell>
          <cell r="C5" t="str">
            <v>历史学类</v>
          </cell>
          <cell r="D5" t="str">
            <v>史学概论</v>
          </cell>
          <cell r="E5" t="str">
            <v> </v>
          </cell>
          <cell r="F5" t="str">
            <v>978-7-04-026776-1</v>
          </cell>
          <cell r="G5" t="str">
            <v>张岂之、陈祖武、于沛、李文海、李捷  </v>
          </cell>
          <cell r="H5" t="str">
            <v>高等教育出版社、人民出版社</v>
          </cell>
          <cell r="I5">
            <v>2009</v>
          </cell>
          <cell r="J5">
            <v>1</v>
          </cell>
          <cell r="K5">
            <v>32.8</v>
          </cell>
          <cell r="L5" t="str">
            <v>马工程重点教材</v>
          </cell>
          <cell r="M5" t="str">
            <v>×</v>
          </cell>
          <cell r="N5" t="str">
            <v>×</v>
          </cell>
          <cell r="O5" t="str">
            <v>√</v>
          </cell>
          <cell r="P5" t="str">
            <v>√</v>
          </cell>
          <cell r="Q5" t="str">
            <v>√</v>
          </cell>
          <cell r="R5" t="str">
            <v> </v>
          </cell>
          <cell r="S5" t="str">
            <v> </v>
          </cell>
          <cell r="T5" t="str">
            <v>×</v>
          </cell>
          <cell r="U5" t="str">
            <v>×</v>
          </cell>
          <cell r="V5" t="str">
            <v>×</v>
          </cell>
        </row>
        <row r="6">
          <cell r="B6" t="str">
            <v>历史学的理论与方法</v>
          </cell>
          <cell r="C6" t="str">
            <v>历史学类</v>
          </cell>
          <cell r="D6" t="str">
            <v>史学概论</v>
          </cell>
          <cell r="E6" t="str">
            <v> </v>
          </cell>
          <cell r="F6" t="str">
            <v>978-7-04-026776-1</v>
          </cell>
          <cell r="G6" t="str">
            <v>张岂之、陈祖武、于沛、李文海、李捷  </v>
          </cell>
          <cell r="H6" t="str">
            <v>高等教育出版社、人民出版社</v>
          </cell>
          <cell r="I6">
            <v>2009</v>
          </cell>
          <cell r="J6">
            <v>1</v>
          </cell>
          <cell r="K6">
            <v>32.8</v>
          </cell>
          <cell r="L6" t="str">
            <v>马工程重点教材</v>
          </cell>
          <cell r="M6" t="str">
            <v>×</v>
          </cell>
          <cell r="N6" t="str">
            <v>×</v>
          </cell>
          <cell r="O6" t="str">
            <v>√</v>
          </cell>
          <cell r="P6" t="str">
            <v>√</v>
          </cell>
          <cell r="Q6" t="str">
            <v>√</v>
          </cell>
          <cell r="R6" t="str">
            <v> </v>
          </cell>
          <cell r="S6" t="str">
            <v> </v>
          </cell>
          <cell r="T6" t="str">
            <v>×</v>
          </cell>
          <cell r="U6" t="str">
            <v>×</v>
          </cell>
          <cell r="V6" t="str">
            <v>×</v>
          </cell>
        </row>
        <row r="7">
          <cell r="B7" t="str">
            <v>历史学概论</v>
          </cell>
          <cell r="C7" t="str">
            <v>历史学类</v>
          </cell>
          <cell r="D7" t="str">
            <v>史学概论</v>
          </cell>
          <cell r="E7" t="str">
            <v> </v>
          </cell>
          <cell r="F7" t="str">
            <v>978-7-04-026776-1</v>
          </cell>
          <cell r="G7" t="str">
            <v>张岂之、陈祖武、于沛、李文海、李捷  </v>
          </cell>
          <cell r="H7" t="str">
            <v>高等教育出版社、人民出版社</v>
          </cell>
          <cell r="I7">
            <v>2009</v>
          </cell>
          <cell r="J7">
            <v>1</v>
          </cell>
          <cell r="K7">
            <v>32.8</v>
          </cell>
          <cell r="L7" t="str">
            <v>马工程重点教材</v>
          </cell>
          <cell r="M7" t="str">
            <v>×</v>
          </cell>
          <cell r="N7" t="str">
            <v>×</v>
          </cell>
          <cell r="O7" t="str">
            <v>√</v>
          </cell>
          <cell r="P7" t="str">
            <v>√</v>
          </cell>
          <cell r="Q7" t="str">
            <v>√</v>
          </cell>
          <cell r="R7" t="str">
            <v> </v>
          </cell>
          <cell r="S7" t="str">
            <v> </v>
          </cell>
          <cell r="T7" t="str">
            <v>×</v>
          </cell>
          <cell r="U7" t="str">
            <v>×</v>
          </cell>
          <cell r="V7" t="str">
            <v>×</v>
          </cell>
        </row>
        <row r="8">
          <cell r="B8" t="str">
            <v>历史学科专业导论</v>
          </cell>
          <cell r="C8" t="str">
            <v>历史学类</v>
          </cell>
          <cell r="D8" t="str">
            <v>史学概论</v>
          </cell>
          <cell r="E8" t="str">
            <v> </v>
          </cell>
          <cell r="F8" t="str">
            <v>978-7-04-026776-1</v>
          </cell>
          <cell r="G8" t="str">
            <v>张岂之、陈祖武、于沛、李文海、李捷  </v>
          </cell>
          <cell r="H8" t="str">
            <v>高等教育出版社、人民出版社</v>
          </cell>
          <cell r="I8">
            <v>2009</v>
          </cell>
          <cell r="J8">
            <v>1</v>
          </cell>
          <cell r="K8">
            <v>32.8</v>
          </cell>
          <cell r="L8" t="str">
            <v>马工程重点教材</v>
          </cell>
          <cell r="M8" t="str">
            <v>×</v>
          </cell>
          <cell r="N8" t="str">
            <v>×</v>
          </cell>
          <cell r="O8" t="str">
            <v>√</v>
          </cell>
          <cell r="P8" t="str">
            <v>√</v>
          </cell>
          <cell r="Q8" t="str">
            <v>√</v>
          </cell>
          <cell r="R8" t="str">
            <v> </v>
          </cell>
          <cell r="S8" t="str">
            <v> </v>
          </cell>
          <cell r="T8" t="str">
            <v>×</v>
          </cell>
          <cell r="U8" t="str">
            <v>×</v>
          </cell>
          <cell r="V8" t="str">
            <v>×</v>
          </cell>
        </row>
        <row r="9">
          <cell r="B9" t="str">
            <v>历史学科专业导引课</v>
          </cell>
          <cell r="C9" t="str">
            <v>历史学类</v>
          </cell>
          <cell r="D9" t="str">
            <v>史学概论</v>
          </cell>
          <cell r="E9" t="str">
            <v> </v>
          </cell>
          <cell r="F9" t="str">
            <v>978-7-04-026776-1</v>
          </cell>
          <cell r="G9" t="str">
            <v>张岂之、陈祖武、于沛、李文海、李捷  </v>
          </cell>
          <cell r="H9" t="str">
            <v>高等教育出版社、人民出版社</v>
          </cell>
          <cell r="I9">
            <v>2009</v>
          </cell>
          <cell r="J9">
            <v>1</v>
          </cell>
          <cell r="K9">
            <v>32.8</v>
          </cell>
          <cell r="L9" t="str">
            <v>马工程重点教材</v>
          </cell>
          <cell r="M9" t="str">
            <v>×</v>
          </cell>
          <cell r="N9" t="str">
            <v>×</v>
          </cell>
          <cell r="O9" t="str">
            <v>√</v>
          </cell>
          <cell r="P9" t="str">
            <v>√</v>
          </cell>
          <cell r="Q9" t="str">
            <v>√</v>
          </cell>
          <cell r="R9" t="str">
            <v> </v>
          </cell>
          <cell r="S9" t="str">
            <v> </v>
          </cell>
          <cell r="T9" t="str">
            <v>×</v>
          </cell>
          <cell r="U9" t="str">
            <v>×</v>
          </cell>
          <cell r="V9" t="str">
            <v>×</v>
          </cell>
        </row>
        <row r="10">
          <cell r="B10" t="str">
            <v>历史学理论与方法</v>
          </cell>
          <cell r="C10" t="str">
            <v>历史学类</v>
          </cell>
          <cell r="D10" t="str">
            <v>史学概论</v>
          </cell>
          <cell r="E10" t="str">
            <v> </v>
          </cell>
          <cell r="F10" t="str">
            <v>978-7-04-026776-1</v>
          </cell>
          <cell r="G10" t="str">
            <v>张岂之、陈祖武、于沛、李文海、李捷  </v>
          </cell>
          <cell r="H10" t="str">
            <v>高等教育出版社、人民出版社</v>
          </cell>
          <cell r="I10">
            <v>2009</v>
          </cell>
          <cell r="J10">
            <v>1</v>
          </cell>
          <cell r="K10">
            <v>32.8</v>
          </cell>
          <cell r="L10" t="str">
            <v>马工程重点教材</v>
          </cell>
          <cell r="M10" t="str">
            <v>×</v>
          </cell>
          <cell r="N10" t="str">
            <v>×</v>
          </cell>
          <cell r="O10" t="str">
            <v>√</v>
          </cell>
          <cell r="P10" t="str">
            <v>√</v>
          </cell>
          <cell r="Q10" t="str">
            <v>√</v>
          </cell>
          <cell r="R10" t="str">
            <v> </v>
          </cell>
          <cell r="S10" t="str">
            <v> </v>
          </cell>
          <cell r="T10" t="str">
            <v>×</v>
          </cell>
          <cell r="U10" t="str">
            <v>×</v>
          </cell>
          <cell r="V10" t="str">
            <v>×</v>
          </cell>
        </row>
        <row r="11">
          <cell r="B11" t="str">
            <v>历史学入门导论</v>
          </cell>
          <cell r="C11" t="str">
            <v>历史学类</v>
          </cell>
          <cell r="D11" t="str">
            <v>史学概论</v>
          </cell>
          <cell r="E11" t="str">
            <v> </v>
          </cell>
          <cell r="F11" t="str">
            <v>978-7-04-026776-1</v>
          </cell>
          <cell r="G11" t="str">
            <v>张岂之、陈祖武、于沛、李文海、李捷  </v>
          </cell>
          <cell r="H11" t="str">
            <v>高等教育出版社、人民出版社</v>
          </cell>
          <cell r="I11">
            <v>2009</v>
          </cell>
          <cell r="J11">
            <v>1</v>
          </cell>
          <cell r="K11">
            <v>32.8</v>
          </cell>
          <cell r="L11" t="str">
            <v>马工程重点教材</v>
          </cell>
          <cell r="M11" t="str">
            <v>×</v>
          </cell>
          <cell r="N11" t="str">
            <v>×</v>
          </cell>
          <cell r="O11" t="str">
            <v>√</v>
          </cell>
          <cell r="P11" t="str">
            <v>√</v>
          </cell>
          <cell r="Q11" t="str">
            <v>√</v>
          </cell>
          <cell r="R11" t="str">
            <v> </v>
          </cell>
          <cell r="S11" t="str">
            <v> </v>
          </cell>
          <cell r="T11" t="str">
            <v>×</v>
          </cell>
          <cell r="U11" t="str">
            <v>×</v>
          </cell>
          <cell r="V11" t="str">
            <v>×</v>
          </cell>
        </row>
        <row r="12">
          <cell r="B12" t="str">
            <v>历史学通论</v>
          </cell>
          <cell r="C12" t="str">
            <v>历史学类</v>
          </cell>
          <cell r="D12" t="str">
            <v>史学概论</v>
          </cell>
          <cell r="E12" t="str">
            <v> </v>
          </cell>
          <cell r="F12" t="str">
            <v>978-7-04-026776-1</v>
          </cell>
          <cell r="G12" t="str">
            <v>张岂之、陈祖武、于沛、李文海、李捷  </v>
          </cell>
          <cell r="H12" t="str">
            <v>高等教育出版社、人民出版社</v>
          </cell>
          <cell r="I12">
            <v>2009</v>
          </cell>
          <cell r="J12">
            <v>1</v>
          </cell>
          <cell r="K12">
            <v>32.8</v>
          </cell>
          <cell r="L12" t="str">
            <v>马工程重点教材</v>
          </cell>
          <cell r="M12" t="str">
            <v>×</v>
          </cell>
          <cell r="N12" t="str">
            <v>×</v>
          </cell>
          <cell r="O12" t="str">
            <v>√</v>
          </cell>
          <cell r="P12" t="str">
            <v>√</v>
          </cell>
          <cell r="Q12" t="str">
            <v>√</v>
          </cell>
          <cell r="R12" t="str">
            <v> </v>
          </cell>
          <cell r="S12" t="str">
            <v> </v>
          </cell>
          <cell r="T12" t="str">
            <v>×</v>
          </cell>
          <cell r="U12" t="str">
            <v>×</v>
          </cell>
          <cell r="V12" t="str">
            <v>×</v>
          </cell>
        </row>
        <row r="13">
          <cell r="B13" t="str">
            <v>历史学专业导论</v>
          </cell>
          <cell r="C13" t="str">
            <v>历史学类</v>
          </cell>
          <cell r="D13" t="str">
            <v>史学概论</v>
          </cell>
          <cell r="E13" t="str">
            <v> </v>
          </cell>
          <cell r="F13" t="str">
            <v>978-7-04-026776-1</v>
          </cell>
          <cell r="G13" t="str">
            <v>张岂之、陈祖武、于沛、李文海、李捷  </v>
          </cell>
          <cell r="H13" t="str">
            <v>高等教育出版社、人民出版社</v>
          </cell>
          <cell r="I13">
            <v>2009</v>
          </cell>
          <cell r="J13">
            <v>1</v>
          </cell>
          <cell r="K13">
            <v>32.8</v>
          </cell>
          <cell r="L13" t="str">
            <v>马工程重点教材</v>
          </cell>
          <cell r="M13" t="str">
            <v>×</v>
          </cell>
          <cell r="N13" t="str">
            <v>×</v>
          </cell>
          <cell r="O13" t="str">
            <v>√</v>
          </cell>
          <cell r="P13" t="str">
            <v>√</v>
          </cell>
          <cell r="Q13" t="str">
            <v>√</v>
          </cell>
          <cell r="R13" t="str">
            <v> </v>
          </cell>
          <cell r="S13" t="str">
            <v> </v>
          </cell>
          <cell r="T13" t="str">
            <v>×</v>
          </cell>
          <cell r="U13" t="str">
            <v>×</v>
          </cell>
          <cell r="V13" t="str">
            <v>×</v>
          </cell>
        </row>
        <row r="14">
          <cell r="B14" t="str">
            <v>历史学专业概论</v>
          </cell>
          <cell r="C14" t="str">
            <v>历史学类</v>
          </cell>
          <cell r="D14" t="str">
            <v>史学概论</v>
          </cell>
          <cell r="E14" t="str">
            <v> </v>
          </cell>
          <cell r="F14" t="str">
            <v>978-7-04-026776-1</v>
          </cell>
          <cell r="G14" t="str">
            <v>张岂之、陈祖武、于沛、李文海、李捷  </v>
          </cell>
          <cell r="H14" t="str">
            <v>高等教育出版社、人民出版社</v>
          </cell>
          <cell r="I14">
            <v>2009</v>
          </cell>
          <cell r="J14">
            <v>1</v>
          </cell>
          <cell r="K14">
            <v>32.8</v>
          </cell>
          <cell r="L14" t="str">
            <v>马工程重点教材</v>
          </cell>
          <cell r="M14" t="str">
            <v>×</v>
          </cell>
          <cell r="N14" t="str">
            <v>×</v>
          </cell>
          <cell r="O14" t="str">
            <v>√</v>
          </cell>
          <cell r="P14" t="str">
            <v>√</v>
          </cell>
          <cell r="Q14" t="str">
            <v>√</v>
          </cell>
          <cell r="R14" t="str">
            <v> </v>
          </cell>
          <cell r="S14" t="str">
            <v> </v>
          </cell>
          <cell r="T14" t="str">
            <v>×</v>
          </cell>
          <cell r="U14" t="str">
            <v>×</v>
          </cell>
          <cell r="V14" t="str">
            <v>×</v>
          </cell>
        </row>
        <row r="15">
          <cell r="B15" t="str">
            <v>历史研究基础</v>
          </cell>
          <cell r="C15" t="str">
            <v>历史学类</v>
          </cell>
          <cell r="D15" t="str">
            <v>史学概论</v>
          </cell>
          <cell r="E15" t="str">
            <v> </v>
          </cell>
          <cell r="F15" t="str">
            <v>978-7-04-026776-1</v>
          </cell>
          <cell r="G15" t="str">
            <v>张岂之、陈祖武、于沛、李文海、李捷  </v>
          </cell>
          <cell r="H15" t="str">
            <v>高等教育出版社、人民出版社</v>
          </cell>
          <cell r="I15">
            <v>2009</v>
          </cell>
          <cell r="J15">
            <v>1</v>
          </cell>
          <cell r="K15">
            <v>32.8</v>
          </cell>
          <cell r="L15" t="str">
            <v>马工程重点教材</v>
          </cell>
          <cell r="M15" t="str">
            <v>×</v>
          </cell>
          <cell r="N15" t="str">
            <v>×</v>
          </cell>
          <cell r="O15" t="str">
            <v>√</v>
          </cell>
          <cell r="P15" t="str">
            <v>√</v>
          </cell>
          <cell r="Q15" t="str">
            <v>√</v>
          </cell>
          <cell r="R15" t="str">
            <v> </v>
          </cell>
          <cell r="S15" t="str">
            <v> </v>
          </cell>
          <cell r="T15" t="str">
            <v>×</v>
          </cell>
          <cell r="U15" t="str">
            <v>×</v>
          </cell>
          <cell r="V15" t="str">
            <v>×</v>
          </cell>
        </row>
        <row r="16">
          <cell r="B16" t="str">
            <v>历史与历史研究</v>
          </cell>
          <cell r="C16" t="str">
            <v>历史学类</v>
          </cell>
          <cell r="D16" t="str">
            <v>史学概论</v>
          </cell>
          <cell r="E16" t="str">
            <v> </v>
          </cell>
          <cell r="F16" t="str">
            <v>978-7-04-026776-1</v>
          </cell>
          <cell r="G16" t="str">
            <v>张岂之、陈祖武、于沛、李文海、李捷  </v>
          </cell>
          <cell r="H16" t="str">
            <v>高等教育出版社、人民出版社</v>
          </cell>
          <cell r="I16">
            <v>2009</v>
          </cell>
          <cell r="J16">
            <v>1</v>
          </cell>
          <cell r="K16">
            <v>32.8</v>
          </cell>
          <cell r="L16" t="str">
            <v>马工程重点教材</v>
          </cell>
          <cell r="M16" t="str">
            <v>×</v>
          </cell>
          <cell r="N16" t="str">
            <v>×</v>
          </cell>
          <cell r="O16" t="str">
            <v>√</v>
          </cell>
          <cell r="P16" t="str">
            <v>√</v>
          </cell>
          <cell r="Q16" t="str">
            <v>√</v>
          </cell>
          <cell r="R16" t="str">
            <v> </v>
          </cell>
          <cell r="S16" t="str">
            <v> </v>
          </cell>
          <cell r="T16" t="str">
            <v>×</v>
          </cell>
          <cell r="U16" t="str">
            <v>×</v>
          </cell>
          <cell r="V16" t="str">
            <v>×</v>
          </cell>
        </row>
        <row r="17">
          <cell r="B17" t="str">
            <v>历史哲学</v>
          </cell>
          <cell r="C17" t="str">
            <v>历史学类</v>
          </cell>
          <cell r="D17" t="str">
            <v>史学概论</v>
          </cell>
          <cell r="E17" t="str">
            <v> </v>
          </cell>
          <cell r="F17" t="str">
            <v>978-7-04-026776-1</v>
          </cell>
          <cell r="G17" t="str">
            <v>张岂之、陈祖武、于沛、李文海、李捷  </v>
          </cell>
          <cell r="H17" t="str">
            <v>高等教育出版社、人民出版社</v>
          </cell>
          <cell r="I17">
            <v>2009</v>
          </cell>
          <cell r="J17">
            <v>1</v>
          </cell>
          <cell r="K17">
            <v>32.8</v>
          </cell>
          <cell r="L17" t="str">
            <v>马工程重点教材</v>
          </cell>
          <cell r="M17" t="str">
            <v>×</v>
          </cell>
          <cell r="N17" t="str">
            <v>×</v>
          </cell>
          <cell r="O17" t="str">
            <v>√</v>
          </cell>
          <cell r="P17" t="str">
            <v>√</v>
          </cell>
          <cell r="Q17" t="str">
            <v>√</v>
          </cell>
          <cell r="R17" t="str">
            <v> </v>
          </cell>
          <cell r="S17" t="str">
            <v> </v>
          </cell>
          <cell r="T17" t="str">
            <v>×</v>
          </cell>
          <cell r="U17" t="str">
            <v>×</v>
          </cell>
          <cell r="V17" t="str">
            <v>×</v>
          </cell>
        </row>
        <row r="18">
          <cell r="B18" t="str">
            <v>史学导论</v>
          </cell>
          <cell r="C18" t="str">
            <v>历史学类</v>
          </cell>
          <cell r="D18" t="str">
            <v>史学概论</v>
          </cell>
          <cell r="E18" t="str">
            <v> </v>
          </cell>
          <cell r="F18" t="str">
            <v>978-7-04-026776-1</v>
          </cell>
          <cell r="G18" t="str">
            <v>张岂之、陈祖武、于沛、李文海、李捷  </v>
          </cell>
          <cell r="H18" t="str">
            <v>高等教育出版社、人民出版社</v>
          </cell>
          <cell r="I18">
            <v>2009</v>
          </cell>
          <cell r="J18">
            <v>1</v>
          </cell>
          <cell r="K18">
            <v>32.8</v>
          </cell>
          <cell r="L18" t="str">
            <v>马工程重点教材</v>
          </cell>
          <cell r="M18" t="str">
            <v>×</v>
          </cell>
          <cell r="N18" t="str">
            <v>×</v>
          </cell>
          <cell r="O18" t="str">
            <v>√</v>
          </cell>
          <cell r="P18" t="str">
            <v>√</v>
          </cell>
          <cell r="Q18" t="str">
            <v>√</v>
          </cell>
          <cell r="R18" t="str">
            <v> </v>
          </cell>
          <cell r="S18" t="str">
            <v> </v>
          </cell>
          <cell r="T18" t="str">
            <v>×</v>
          </cell>
          <cell r="U18" t="str">
            <v>×</v>
          </cell>
          <cell r="V18" t="str">
            <v>×</v>
          </cell>
        </row>
        <row r="19">
          <cell r="B19" t="str">
            <v>史学方法论</v>
          </cell>
          <cell r="C19" t="str">
            <v>历史学类</v>
          </cell>
          <cell r="D19" t="str">
            <v>史学概论</v>
          </cell>
          <cell r="E19" t="str">
            <v> </v>
          </cell>
          <cell r="F19" t="str">
            <v>978-7-04-026776-1</v>
          </cell>
          <cell r="G19" t="str">
            <v>张岂之、陈祖武、于沛、李文海、李捷  </v>
          </cell>
          <cell r="H19" t="str">
            <v>高等教育出版社、人民出版社</v>
          </cell>
          <cell r="I19">
            <v>2009</v>
          </cell>
          <cell r="J19">
            <v>1</v>
          </cell>
          <cell r="K19">
            <v>32.8</v>
          </cell>
          <cell r="L19" t="str">
            <v>马工程重点教材</v>
          </cell>
          <cell r="M19" t="str">
            <v>×</v>
          </cell>
          <cell r="N19" t="str">
            <v>×</v>
          </cell>
          <cell r="O19" t="str">
            <v>√</v>
          </cell>
          <cell r="P19" t="str">
            <v>√</v>
          </cell>
          <cell r="Q19" t="str">
            <v>√</v>
          </cell>
          <cell r="R19" t="str">
            <v> </v>
          </cell>
          <cell r="S19" t="str">
            <v> </v>
          </cell>
          <cell r="T19" t="str">
            <v>×</v>
          </cell>
          <cell r="U19" t="str">
            <v>×</v>
          </cell>
          <cell r="V19" t="str">
            <v>×</v>
          </cell>
        </row>
        <row r="20">
          <cell r="B20" t="str">
            <v>史学概论与史学史</v>
          </cell>
          <cell r="C20" t="str">
            <v>历史学类</v>
          </cell>
          <cell r="D20" t="str">
            <v>史学概论</v>
          </cell>
          <cell r="E20" t="str">
            <v> </v>
          </cell>
          <cell r="F20" t="str">
            <v>978-7-04-026776-1</v>
          </cell>
          <cell r="G20" t="str">
            <v>张岂之、陈祖武、于沛、李文海、李捷  </v>
          </cell>
          <cell r="H20" t="str">
            <v>高等教育出版社、人民出版社</v>
          </cell>
          <cell r="I20">
            <v>2009</v>
          </cell>
          <cell r="J20">
            <v>1</v>
          </cell>
          <cell r="K20">
            <v>32.8</v>
          </cell>
          <cell r="L20" t="str">
            <v>马工程重点教材</v>
          </cell>
          <cell r="M20" t="str">
            <v>×</v>
          </cell>
          <cell r="N20" t="str">
            <v>×</v>
          </cell>
          <cell r="O20" t="str">
            <v>√</v>
          </cell>
          <cell r="P20" t="str">
            <v>√</v>
          </cell>
          <cell r="Q20" t="str">
            <v>√</v>
          </cell>
          <cell r="R20" t="str">
            <v> </v>
          </cell>
          <cell r="S20" t="str">
            <v> </v>
          </cell>
          <cell r="T20" t="str">
            <v>×</v>
          </cell>
          <cell r="U20" t="str">
            <v>×</v>
          </cell>
          <cell r="V20" t="str">
            <v>×</v>
          </cell>
        </row>
        <row r="21">
          <cell r="B21" t="str">
            <v>史学基础</v>
          </cell>
          <cell r="C21" t="str">
            <v>历史学类</v>
          </cell>
          <cell r="D21" t="str">
            <v>史学概论</v>
          </cell>
          <cell r="E21" t="str">
            <v> </v>
          </cell>
          <cell r="F21" t="str">
            <v>978-7-04-026776-1</v>
          </cell>
          <cell r="G21" t="str">
            <v>张岂之、陈祖武、于沛、李文海、李捷  </v>
          </cell>
          <cell r="H21" t="str">
            <v>高等教育出版社、人民出版社</v>
          </cell>
          <cell r="I21">
            <v>2009</v>
          </cell>
          <cell r="J21">
            <v>1</v>
          </cell>
          <cell r="K21">
            <v>32.8</v>
          </cell>
          <cell r="L21" t="str">
            <v>马工程重点教材</v>
          </cell>
          <cell r="M21" t="str">
            <v>×</v>
          </cell>
          <cell r="N21" t="str">
            <v>×</v>
          </cell>
          <cell r="O21" t="str">
            <v>√</v>
          </cell>
          <cell r="P21" t="str">
            <v>√</v>
          </cell>
          <cell r="Q21" t="str">
            <v>√</v>
          </cell>
          <cell r="R21" t="str">
            <v> </v>
          </cell>
          <cell r="S21" t="str">
            <v> </v>
          </cell>
          <cell r="T21" t="str">
            <v>×</v>
          </cell>
          <cell r="U21" t="str">
            <v>×</v>
          </cell>
          <cell r="V21" t="str">
            <v>×</v>
          </cell>
        </row>
        <row r="22">
          <cell r="B22" t="str">
            <v>史学理论</v>
          </cell>
          <cell r="C22" t="str">
            <v>历史学类</v>
          </cell>
          <cell r="D22" t="str">
            <v>史学概论</v>
          </cell>
          <cell r="E22" t="str">
            <v> </v>
          </cell>
          <cell r="F22" t="str">
            <v>978-7-04-026776-1</v>
          </cell>
          <cell r="G22" t="str">
            <v>张岂之、陈祖武、于沛、李文海、李捷  </v>
          </cell>
          <cell r="H22" t="str">
            <v>高等教育出版社、人民出版社</v>
          </cell>
          <cell r="I22">
            <v>2009</v>
          </cell>
          <cell r="J22">
            <v>1</v>
          </cell>
          <cell r="K22">
            <v>32.8</v>
          </cell>
          <cell r="L22" t="str">
            <v>马工程重点教材</v>
          </cell>
          <cell r="M22" t="str">
            <v>×</v>
          </cell>
          <cell r="N22" t="str">
            <v>×</v>
          </cell>
          <cell r="O22" t="str">
            <v>√</v>
          </cell>
          <cell r="P22" t="str">
            <v>√</v>
          </cell>
          <cell r="Q22" t="str">
            <v>√</v>
          </cell>
          <cell r="R22" t="str">
            <v> </v>
          </cell>
          <cell r="S22" t="str">
            <v> </v>
          </cell>
          <cell r="T22" t="str">
            <v>×</v>
          </cell>
          <cell r="U22" t="str">
            <v>×</v>
          </cell>
          <cell r="V22" t="str">
            <v>×</v>
          </cell>
        </row>
        <row r="23">
          <cell r="B23" t="str">
            <v>史学理论与方法</v>
          </cell>
          <cell r="C23" t="str">
            <v>历史学类</v>
          </cell>
          <cell r="D23" t="str">
            <v>史学概论</v>
          </cell>
          <cell r="E23" t="str">
            <v> </v>
          </cell>
          <cell r="F23" t="str">
            <v>978-7-04-026776-1</v>
          </cell>
          <cell r="G23" t="str">
            <v>张岂之、陈祖武、于沛、李文海、李捷  </v>
          </cell>
          <cell r="H23" t="str">
            <v>高等教育出版社、人民出版社</v>
          </cell>
          <cell r="I23">
            <v>2009</v>
          </cell>
          <cell r="J23">
            <v>1</v>
          </cell>
          <cell r="K23">
            <v>32.8</v>
          </cell>
          <cell r="L23" t="str">
            <v>马工程重点教材</v>
          </cell>
          <cell r="M23" t="str">
            <v>×</v>
          </cell>
          <cell r="N23" t="str">
            <v>×</v>
          </cell>
          <cell r="O23" t="str">
            <v>√</v>
          </cell>
          <cell r="P23" t="str">
            <v>√</v>
          </cell>
          <cell r="Q23" t="str">
            <v>√</v>
          </cell>
          <cell r="R23" t="str">
            <v> </v>
          </cell>
          <cell r="S23" t="str">
            <v> </v>
          </cell>
          <cell r="T23" t="str">
            <v>×</v>
          </cell>
          <cell r="U23" t="str">
            <v>×</v>
          </cell>
          <cell r="V23" t="str">
            <v>×</v>
          </cell>
        </row>
        <row r="24">
          <cell r="B24" t="str">
            <v>史学入门</v>
          </cell>
          <cell r="C24" t="str">
            <v>历史学类</v>
          </cell>
          <cell r="D24" t="str">
            <v>史学概论</v>
          </cell>
          <cell r="E24" t="str">
            <v> </v>
          </cell>
          <cell r="F24" t="str">
            <v>978-7-04-026776-1</v>
          </cell>
          <cell r="G24" t="str">
            <v>张岂之、陈祖武、于沛、李文海、李捷  </v>
          </cell>
          <cell r="H24" t="str">
            <v>高等教育出版社、人民出版社</v>
          </cell>
          <cell r="I24">
            <v>2009</v>
          </cell>
          <cell r="J24">
            <v>1</v>
          </cell>
          <cell r="K24">
            <v>32.8</v>
          </cell>
          <cell r="L24" t="str">
            <v>马工程重点教材</v>
          </cell>
          <cell r="M24" t="str">
            <v>×</v>
          </cell>
          <cell r="N24" t="str">
            <v>×</v>
          </cell>
          <cell r="O24" t="str">
            <v>√</v>
          </cell>
          <cell r="P24" t="str">
            <v>√</v>
          </cell>
          <cell r="Q24" t="str">
            <v>√</v>
          </cell>
          <cell r="R24" t="str">
            <v> </v>
          </cell>
          <cell r="S24" t="str">
            <v> </v>
          </cell>
          <cell r="T24" t="str">
            <v>×</v>
          </cell>
          <cell r="U24" t="str">
            <v>×</v>
          </cell>
          <cell r="V24" t="str">
            <v>×</v>
          </cell>
        </row>
        <row r="25">
          <cell r="B25" t="str">
            <v>史学通论</v>
          </cell>
          <cell r="C25" t="str">
            <v>历史学类</v>
          </cell>
          <cell r="D25" t="str">
            <v>史学概论</v>
          </cell>
          <cell r="E25" t="str">
            <v> </v>
          </cell>
          <cell r="F25" t="str">
            <v>978-7-04-026776-1</v>
          </cell>
          <cell r="G25" t="str">
            <v>张岂之、陈祖武、于沛、李文海、李捷  </v>
          </cell>
          <cell r="H25" t="str">
            <v>高等教育出版社、人民出版社</v>
          </cell>
          <cell r="I25">
            <v>2009</v>
          </cell>
          <cell r="J25">
            <v>1</v>
          </cell>
          <cell r="K25">
            <v>32.8</v>
          </cell>
          <cell r="L25" t="str">
            <v>马工程重点教材</v>
          </cell>
          <cell r="M25" t="str">
            <v>×</v>
          </cell>
          <cell r="N25" t="str">
            <v>×</v>
          </cell>
          <cell r="O25" t="str">
            <v>√</v>
          </cell>
          <cell r="P25" t="str">
            <v>√</v>
          </cell>
          <cell r="Q25" t="str">
            <v>√</v>
          </cell>
          <cell r="R25" t="str">
            <v> </v>
          </cell>
          <cell r="S25" t="str">
            <v> </v>
          </cell>
          <cell r="T25" t="str">
            <v>×</v>
          </cell>
          <cell r="U25" t="str">
            <v>×</v>
          </cell>
          <cell r="V25" t="str">
            <v>×</v>
          </cell>
        </row>
        <row r="26">
          <cell r="B26" t="str">
            <v>马克思主义原理</v>
          </cell>
          <cell r="C26" t="str">
            <v>哲学类</v>
          </cell>
          <cell r="D26" t="str">
            <v>马克思主义哲学</v>
          </cell>
          <cell r="E26" t="str">
            <v> </v>
          </cell>
          <cell r="F26" t="str">
            <v>978-7-04-026774-7</v>
          </cell>
          <cell r="G26" t="str">
            <v>袁贵仁、杨春贵、李景源、丰子义</v>
          </cell>
          <cell r="H26" t="str">
            <v>高等教育出版社、人民出版社</v>
          </cell>
          <cell r="I26">
            <v>2009</v>
          </cell>
          <cell r="J26">
            <v>1</v>
          </cell>
          <cell r="K26">
            <v>35.8</v>
          </cell>
          <cell r="L26" t="str">
            <v>马工程重点教材</v>
          </cell>
          <cell r="M26" t="str">
            <v>×</v>
          </cell>
          <cell r="N26" t="str">
            <v>×</v>
          </cell>
          <cell r="O26" t="str">
            <v>√</v>
          </cell>
          <cell r="P26" t="str">
            <v>√</v>
          </cell>
          <cell r="Q26" t="str">
            <v>√</v>
          </cell>
          <cell r="R26" t="str">
            <v> </v>
          </cell>
          <cell r="S26" t="str">
            <v> </v>
          </cell>
          <cell r="T26" t="str">
            <v>×</v>
          </cell>
          <cell r="U26" t="str">
            <v>×</v>
          </cell>
          <cell r="V26" t="str">
            <v>×</v>
          </cell>
        </row>
        <row r="27">
          <cell r="B27" t="str">
            <v>马克思主义哲学</v>
          </cell>
          <cell r="C27" t="str">
            <v>哲学类</v>
          </cell>
          <cell r="D27" t="str">
            <v>马克思主义哲学</v>
          </cell>
          <cell r="E27" t="str">
            <v> </v>
          </cell>
          <cell r="F27" t="str">
            <v>978-7-04-026774-7</v>
          </cell>
          <cell r="G27" t="str">
            <v>袁贵仁、杨春贵、李景源、丰子义</v>
          </cell>
          <cell r="H27" t="str">
            <v>高等教育出版社、人民出版社</v>
          </cell>
          <cell r="I27">
            <v>2009</v>
          </cell>
          <cell r="J27">
            <v>1</v>
          </cell>
          <cell r="K27">
            <v>35.8</v>
          </cell>
          <cell r="L27" t="str">
            <v>马工程重点教材</v>
          </cell>
          <cell r="M27" t="str">
            <v>×</v>
          </cell>
          <cell r="N27" t="str">
            <v>×</v>
          </cell>
          <cell r="O27" t="str">
            <v>√</v>
          </cell>
          <cell r="P27" t="str">
            <v>√</v>
          </cell>
          <cell r="Q27" t="str">
            <v>√</v>
          </cell>
          <cell r="R27" t="str">
            <v> </v>
          </cell>
          <cell r="S27" t="str">
            <v> </v>
          </cell>
          <cell r="T27" t="str">
            <v>×</v>
          </cell>
          <cell r="U27" t="str">
            <v>×</v>
          </cell>
          <cell r="V27" t="str">
            <v>×</v>
          </cell>
        </row>
        <row r="28">
          <cell r="B28" t="str">
            <v>马克思主义哲学概论</v>
          </cell>
          <cell r="C28" t="str">
            <v>哲学类</v>
          </cell>
          <cell r="D28" t="str">
            <v>马克思主义哲学</v>
          </cell>
          <cell r="E28" t="str">
            <v> </v>
          </cell>
          <cell r="F28" t="str">
            <v>978-7-04-026774-7</v>
          </cell>
          <cell r="G28" t="str">
            <v>袁贵仁、杨春贵、李景源、丰子义</v>
          </cell>
          <cell r="H28" t="str">
            <v>高等教育出版社、人民出版社</v>
          </cell>
          <cell r="I28">
            <v>2009</v>
          </cell>
          <cell r="J28">
            <v>1</v>
          </cell>
          <cell r="K28">
            <v>35.8</v>
          </cell>
          <cell r="L28" t="str">
            <v>马工程重点教材</v>
          </cell>
          <cell r="M28" t="str">
            <v>×</v>
          </cell>
          <cell r="N28" t="str">
            <v>×</v>
          </cell>
          <cell r="O28" t="str">
            <v>√</v>
          </cell>
          <cell r="P28" t="str">
            <v>√</v>
          </cell>
          <cell r="Q28" t="str">
            <v>√</v>
          </cell>
          <cell r="R28" t="str">
            <v> </v>
          </cell>
          <cell r="S28" t="str">
            <v> </v>
          </cell>
          <cell r="T28" t="str">
            <v>×</v>
          </cell>
          <cell r="U28" t="str">
            <v>×</v>
          </cell>
          <cell r="V28" t="str">
            <v>×</v>
          </cell>
        </row>
        <row r="29">
          <cell r="B29" t="str">
            <v>马克思主义哲学原理</v>
          </cell>
          <cell r="C29" t="str">
            <v>哲学类</v>
          </cell>
          <cell r="D29" t="str">
            <v>马克思主义哲学</v>
          </cell>
          <cell r="E29" t="str">
            <v> </v>
          </cell>
          <cell r="F29" t="str">
            <v>978-7-04-026774-7</v>
          </cell>
          <cell r="G29" t="str">
            <v>袁贵仁、杨春贵、李景源、丰子义</v>
          </cell>
          <cell r="H29" t="str">
            <v>高等教育出版社、人民出版社</v>
          </cell>
          <cell r="I29">
            <v>2009</v>
          </cell>
          <cell r="J29">
            <v>1</v>
          </cell>
          <cell r="K29">
            <v>35.8</v>
          </cell>
          <cell r="L29" t="str">
            <v>马工程重点教材</v>
          </cell>
          <cell r="M29" t="str">
            <v>×</v>
          </cell>
          <cell r="N29" t="str">
            <v>×</v>
          </cell>
          <cell r="O29" t="str">
            <v>√</v>
          </cell>
          <cell r="P29" t="str">
            <v>√</v>
          </cell>
          <cell r="Q29" t="str">
            <v>√</v>
          </cell>
          <cell r="R29" t="str">
            <v> </v>
          </cell>
          <cell r="S29" t="str">
            <v> </v>
          </cell>
          <cell r="T29" t="str">
            <v>×</v>
          </cell>
          <cell r="U29" t="str">
            <v>×</v>
          </cell>
          <cell r="V29" t="str">
            <v>×</v>
          </cell>
        </row>
        <row r="30">
          <cell r="B30" t="str">
            <v>哲学及马克思主义哲学原理</v>
          </cell>
          <cell r="C30" t="str">
            <v>哲学类</v>
          </cell>
          <cell r="D30" t="str">
            <v>马克思主义哲学</v>
          </cell>
          <cell r="E30" t="str">
            <v> </v>
          </cell>
          <cell r="F30" t="str">
            <v>978-7-04-026774-7</v>
          </cell>
          <cell r="G30" t="str">
            <v>袁贵仁、杨春贵、李景源、丰子义</v>
          </cell>
          <cell r="H30" t="str">
            <v>高等教育出版社、人民出版社</v>
          </cell>
          <cell r="I30">
            <v>2009</v>
          </cell>
          <cell r="J30">
            <v>1</v>
          </cell>
          <cell r="K30">
            <v>35.8</v>
          </cell>
          <cell r="L30" t="str">
            <v>马工程重点教材</v>
          </cell>
          <cell r="M30" t="str">
            <v>×</v>
          </cell>
          <cell r="N30" t="str">
            <v>×</v>
          </cell>
          <cell r="O30" t="str">
            <v>√</v>
          </cell>
          <cell r="P30" t="str">
            <v>√</v>
          </cell>
          <cell r="Q30" t="str">
            <v>√</v>
          </cell>
          <cell r="R30" t="str">
            <v> </v>
          </cell>
          <cell r="S30" t="str">
            <v> </v>
          </cell>
          <cell r="T30" t="str">
            <v>×</v>
          </cell>
          <cell r="U30" t="str">
            <v>×</v>
          </cell>
          <cell r="V30" t="str">
            <v>×</v>
          </cell>
        </row>
        <row r="31">
          <cell r="B31" t="str">
            <v>文学概论</v>
          </cell>
          <cell r="C31" t="str">
            <v>文学类</v>
          </cell>
          <cell r="D31" t="str">
            <v>文学理论</v>
          </cell>
          <cell r="E31" t="str">
            <v> </v>
          </cell>
          <cell r="F31" t="str">
            <v>978-7-04-026773-0</v>
          </cell>
          <cell r="G31" t="str">
            <v>童庆炳、李准、陈建功、杨义、杨志今</v>
          </cell>
          <cell r="H31" t="str">
            <v>高等教育出版社、人民出版社</v>
          </cell>
          <cell r="I31">
            <v>2009</v>
          </cell>
          <cell r="J31">
            <v>1</v>
          </cell>
          <cell r="K31">
            <v>32</v>
          </cell>
          <cell r="L31" t="str">
            <v>马工程重点教材</v>
          </cell>
          <cell r="M31" t="str">
            <v>×</v>
          </cell>
          <cell r="N31" t="str">
            <v>×</v>
          </cell>
          <cell r="O31" t="str">
            <v>√</v>
          </cell>
          <cell r="P31" t="str">
            <v>√</v>
          </cell>
          <cell r="Q31" t="str">
            <v>√</v>
          </cell>
          <cell r="R31" t="str">
            <v> </v>
          </cell>
          <cell r="S31" t="str">
            <v> </v>
          </cell>
          <cell r="T31" t="str">
            <v>×</v>
          </cell>
          <cell r="U31" t="str">
            <v>×</v>
          </cell>
          <cell r="V31" t="str">
            <v>×</v>
          </cell>
        </row>
        <row r="32">
          <cell r="B32" t="str">
            <v>文艺理论</v>
          </cell>
          <cell r="C32" t="str">
            <v>文学类</v>
          </cell>
          <cell r="D32" t="str">
            <v>文学理论</v>
          </cell>
          <cell r="E32" t="str">
            <v> </v>
          </cell>
          <cell r="F32" t="str">
            <v>978-7-04-026773-0</v>
          </cell>
          <cell r="G32" t="str">
            <v>童庆炳、李准、陈建功、杨义、杨志今</v>
          </cell>
          <cell r="H32" t="str">
            <v>高等教育出版社、人民出版社</v>
          </cell>
          <cell r="I32">
            <v>2009</v>
          </cell>
          <cell r="J32">
            <v>1</v>
          </cell>
          <cell r="K32">
            <v>32</v>
          </cell>
          <cell r="L32" t="str">
            <v>马工程重点教材</v>
          </cell>
          <cell r="M32" t="str">
            <v>×</v>
          </cell>
          <cell r="N32" t="str">
            <v>×</v>
          </cell>
          <cell r="O32" t="str">
            <v>√</v>
          </cell>
          <cell r="P32" t="str">
            <v>√</v>
          </cell>
          <cell r="Q32" t="str">
            <v>√</v>
          </cell>
          <cell r="R32" t="str">
            <v> </v>
          </cell>
          <cell r="S32" t="str">
            <v> </v>
          </cell>
          <cell r="T32" t="str">
            <v>×</v>
          </cell>
          <cell r="U32" t="str">
            <v>×</v>
          </cell>
          <cell r="V32" t="str">
            <v>×</v>
          </cell>
        </row>
        <row r="33">
          <cell r="B33" t="str">
            <v>文学原理</v>
          </cell>
          <cell r="C33" t="str">
            <v>文学类</v>
          </cell>
          <cell r="D33" t="str">
            <v>文学理论</v>
          </cell>
          <cell r="E33" t="str">
            <v> </v>
          </cell>
          <cell r="F33" t="str">
            <v>978-7-04-026773-0</v>
          </cell>
          <cell r="G33" t="str">
            <v>童庆炳、李准、陈建功、杨义、杨志今</v>
          </cell>
          <cell r="H33" t="str">
            <v>高等教育出版社、人民出版社</v>
          </cell>
          <cell r="I33">
            <v>2009</v>
          </cell>
          <cell r="J33">
            <v>1</v>
          </cell>
          <cell r="K33">
            <v>32</v>
          </cell>
          <cell r="L33" t="str">
            <v>马工程重点教材</v>
          </cell>
          <cell r="M33" t="str">
            <v>×</v>
          </cell>
          <cell r="N33" t="str">
            <v>×</v>
          </cell>
          <cell r="O33" t="str">
            <v>√</v>
          </cell>
          <cell r="P33" t="str">
            <v>√</v>
          </cell>
          <cell r="Q33" t="str">
            <v>√</v>
          </cell>
          <cell r="R33" t="str">
            <v> </v>
          </cell>
          <cell r="S33" t="str">
            <v> </v>
          </cell>
          <cell r="T33" t="str">
            <v>×</v>
          </cell>
          <cell r="U33" t="str">
            <v>×</v>
          </cell>
          <cell r="V33" t="str">
            <v>×</v>
          </cell>
        </row>
        <row r="34">
          <cell r="B34" t="str">
            <v>文学概论专题</v>
          </cell>
          <cell r="C34" t="str">
            <v>文学类</v>
          </cell>
          <cell r="D34" t="str">
            <v>文学理论</v>
          </cell>
          <cell r="E34" t="str">
            <v> </v>
          </cell>
          <cell r="F34" t="str">
            <v>978-7-04-026773-0</v>
          </cell>
          <cell r="G34" t="str">
            <v>童庆炳、李准、陈建功、杨义、杨志今</v>
          </cell>
          <cell r="H34" t="str">
            <v>高等教育出版社、人民出版社</v>
          </cell>
          <cell r="I34">
            <v>2009</v>
          </cell>
          <cell r="J34">
            <v>1</v>
          </cell>
          <cell r="K34">
            <v>32</v>
          </cell>
          <cell r="L34" t="str">
            <v>马工程重点教材</v>
          </cell>
          <cell r="M34" t="str">
            <v>×</v>
          </cell>
          <cell r="N34" t="str">
            <v>×</v>
          </cell>
          <cell r="O34" t="str">
            <v>√</v>
          </cell>
          <cell r="P34" t="str">
            <v>√</v>
          </cell>
          <cell r="Q34" t="str">
            <v>√</v>
          </cell>
          <cell r="R34" t="str">
            <v> </v>
          </cell>
          <cell r="S34" t="str">
            <v> </v>
          </cell>
          <cell r="T34" t="str">
            <v>×</v>
          </cell>
          <cell r="U34" t="str">
            <v>×</v>
          </cell>
          <cell r="V34" t="str">
            <v>×</v>
          </cell>
        </row>
        <row r="35">
          <cell r="B35" t="str">
            <v>文学基本原理</v>
          </cell>
          <cell r="C35" t="str">
            <v>文学类</v>
          </cell>
          <cell r="D35" t="str">
            <v>文学理论</v>
          </cell>
          <cell r="E35" t="str">
            <v> </v>
          </cell>
          <cell r="F35" t="str">
            <v>978-7-04-026773-0</v>
          </cell>
          <cell r="G35" t="str">
            <v>童庆炳、李准、陈建功、杨义、杨志今</v>
          </cell>
          <cell r="H35" t="str">
            <v>高等教育出版社、人民出版社</v>
          </cell>
          <cell r="I35">
            <v>2009</v>
          </cell>
          <cell r="J35">
            <v>1</v>
          </cell>
          <cell r="K35">
            <v>32</v>
          </cell>
          <cell r="L35" t="str">
            <v>马工程重点教材</v>
          </cell>
          <cell r="M35" t="str">
            <v>×</v>
          </cell>
          <cell r="N35" t="str">
            <v>×</v>
          </cell>
          <cell r="O35" t="str">
            <v>√</v>
          </cell>
          <cell r="P35" t="str">
            <v>√</v>
          </cell>
          <cell r="Q35" t="str">
            <v>√</v>
          </cell>
          <cell r="R35" t="str">
            <v> </v>
          </cell>
          <cell r="S35" t="str">
            <v> </v>
          </cell>
          <cell r="T35" t="str">
            <v>×</v>
          </cell>
          <cell r="U35" t="str">
            <v>×</v>
          </cell>
          <cell r="V35" t="str">
            <v>×</v>
          </cell>
        </row>
        <row r="36">
          <cell r="B36" t="str">
            <v>文学理论关键词</v>
          </cell>
          <cell r="C36" t="str">
            <v>文学类</v>
          </cell>
          <cell r="D36" t="str">
            <v>文学理论</v>
          </cell>
          <cell r="E36" t="str">
            <v> </v>
          </cell>
          <cell r="F36" t="str">
            <v>978-7-04-026773-0</v>
          </cell>
          <cell r="G36" t="str">
            <v>童庆炳、李准、陈建功、杨义、杨志今</v>
          </cell>
          <cell r="H36" t="str">
            <v>高等教育出版社、人民出版社</v>
          </cell>
          <cell r="I36">
            <v>2009</v>
          </cell>
          <cell r="J36">
            <v>1</v>
          </cell>
          <cell r="K36">
            <v>32</v>
          </cell>
          <cell r="L36" t="str">
            <v>马工程重点教材</v>
          </cell>
          <cell r="M36" t="str">
            <v>×</v>
          </cell>
          <cell r="N36" t="str">
            <v>×</v>
          </cell>
          <cell r="O36" t="str">
            <v>√</v>
          </cell>
          <cell r="P36" t="str">
            <v>√</v>
          </cell>
          <cell r="Q36" t="str">
            <v>√</v>
          </cell>
          <cell r="R36" t="str">
            <v> </v>
          </cell>
          <cell r="S36" t="str">
            <v> </v>
          </cell>
          <cell r="T36" t="str">
            <v>×</v>
          </cell>
          <cell r="U36" t="str">
            <v>×</v>
          </cell>
          <cell r="V36" t="str">
            <v>×</v>
          </cell>
        </row>
        <row r="37">
          <cell r="B37" t="str">
            <v>文学理论基础</v>
          </cell>
          <cell r="C37" t="str">
            <v>文学类</v>
          </cell>
          <cell r="D37" t="str">
            <v>文学理论</v>
          </cell>
          <cell r="E37" t="str">
            <v> </v>
          </cell>
          <cell r="F37" t="str">
            <v>978-7-04-026773-0</v>
          </cell>
          <cell r="G37" t="str">
            <v>童庆炳、李准、陈建功、杨义、杨志今</v>
          </cell>
          <cell r="H37" t="str">
            <v>高等教育出版社、人民出版社</v>
          </cell>
          <cell r="I37">
            <v>2009</v>
          </cell>
          <cell r="J37">
            <v>1</v>
          </cell>
          <cell r="K37">
            <v>32</v>
          </cell>
          <cell r="L37" t="str">
            <v>马工程重点教材</v>
          </cell>
          <cell r="M37" t="str">
            <v>×</v>
          </cell>
          <cell r="N37" t="str">
            <v>×</v>
          </cell>
          <cell r="O37" t="str">
            <v>√</v>
          </cell>
          <cell r="P37" t="str">
            <v>√</v>
          </cell>
          <cell r="Q37" t="str">
            <v>√</v>
          </cell>
          <cell r="R37" t="str">
            <v> </v>
          </cell>
          <cell r="S37" t="str">
            <v> </v>
          </cell>
          <cell r="T37" t="str">
            <v>×</v>
          </cell>
          <cell r="U37" t="str">
            <v>×</v>
          </cell>
          <cell r="V37" t="str">
            <v>×</v>
          </cell>
        </row>
        <row r="38">
          <cell r="B38" t="str">
            <v>文学理论入门</v>
          </cell>
          <cell r="C38" t="str">
            <v>文学类</v>
          </cell>
          <cell r="D38" t="str">
            <v>文学理论</v>
          </cell>
          <cell r="E38" t="str">
            <v> </v>
          </cell>
          <cell r="F38" t="str">
            <v>978-7-04-026773-0</v>
          </cell>
          <cell r="G38" t="str">
            <v>童庆炳、李准、陈建功、杨义、杨志今</v>
          </cell>
          <cell r="H38" t="str">
            <v>高等教育出版社、人民出版社</v>
          </cell>
          <cell r="I38">
            <v>2009</v>
          </cell>
          <cell r="J38">
            <v>1</v>
          </cell>
          <cell r="K38">
            <v>32</v>
          </cell>
          <cell r="L38" t="str">
            <v>马工程重点教材</v>
          </cell>
          <cell r="M38" t="str">
            <v>×</v>
          </cell>
          <cell r="N38" t="str">
            <v>×</v>
          </cell>
          <cell r="O38" t="str">
            <v>√</v>
          </cell>
          <cell r="P38" t="str">
            <v>√</v>
          </cell>
          <cell r="Q38" t="str">
            <v>√</v>
          </cell>
          <cell r="R38" t="str">
            <v> </v>
          </cell>
          <cell r="S38" t="str">
            <v> </v>
          </cell>
          <cell r="T38" t="str">
            <v>×</v>
          </cell>
          <cell r="U38" t="str">
            <v>×</v>
          </cell>
          <cell r="V38" t="str">
            <v>×</v>
          </cell>
        </row>
        <row r="39">
          <cell r="B39" t="str">
            <v>文学理论与鉴赏</v>
          </cell>
          <cell r="C39" t="str">
            <v>文学类</v>
          </cell>
          <cell r="D39" t="str">
            <v>文学理论</v>
          </cell>
          <cell r="E39" t="str">
            <v> </v>
          </cell>
          <cell r="F39" t="str">
            <v>978-7-04-026773-0</v>
          </cell>
          <cell r="G39" t="str">
            <v>童庆炳、李准、陈建功、杨义、杨志今</v>
          </cell>
          <cell r="H39" t="str">
            <v>高等教育出版社、人民出版社</v>
          </cell>
          <cell r="I39">
            <v>2009</v>
          </cell>
          <cell r="J39">
            <v>1</v>
          </cell>
          <cell r="K39">
            <v>32</v>
          </cell>
          <cell r="L39" t="str">
            <v>马工程重点教材</v>
          </cell>
          <cell r="M39" t="str">
            <v>×</v>
          </cell>
          <cell r="N39" t="str">
            <v>×</v>
          </cell>
          <cell r="O39" t="str">
            <v>√</v>
          </cell>
          <cell r="P39" t="str">
            <v>√</v>
          </cell>
          <cell r="Q39" t="str">
            <v>√</v>
          </cell>
          <cell r="R39" t="str">
            <v> </v>
          </cell>
          <cell r="S39" t="str">
            <v> </v>
          </cell>
          <cell r="T39" t="str">
            <v>×</v>
          </cell>
          <cell r="U39" t="str">
            <v>×</v>
          </cell>
          <cell r="V39" t="str">
            <v>×</v>
          </cell>
        </row>
        <row r="40">
          <cell r="B40" t="str">
            <v>文学理论与批评</v>
          </cell>
          <cell r="C40" t="str">
            <v>文学类</v>
          </cell>
          <cell r="D40" t="str">
            <v>文学理论</v>
          </cell>
          <cell r="E40" t="str">
            <v> </v>
          </cell>
          <cell r="F40" t="str">
            <v>978-7-04-026773-0</v>
          </cell>
          <cell r="G40" t="str">
            <v>童庆炳、李准、陈建功、杨义、杨志今</v>
          </cell>
          <cell r="H40" t="str">
            <v>高等教育出版社、人民出版社</v>
          </cell>
          <cell r="I40">
            <v>2009</v>
          </cell>
          <cell r="J40">
            <v>1</v>
          </cell>
          <cell r="K40">
            <v>32</v>
          </cell>
          <cell r="L40" t="str">
            <v>马工程重点教材</v>
          </cell>
          <cell r="M40" t="str">
            <v>×</v>
          </cell>
          <cell r="N40" t="str">
            <v>×</v>
          </cell>
          <cell r="O40" t="str">
            <v>√</v>
          </cell>
          <cell r="P40" t="str">
            <v>√</v>
          </cell>
          <cell r="Q40" t="str">
            <v>√</v>
          </cell>
          <cell r="R40" t="str">
            <v> </v>
          </cell>
          <cell r="S40" t="str">
            <v> </v>
          </cell>
          <cell r="T40" t="str">
            <v>×</v>
          </cell>
          <cell r="U40" t="str">
            <v>×</v>
          </cell>
          <cell r="V40" t="str">
            <v>×</v>
          </cell>
        </row>
        <row r="41">
          <cell r="B41" t="str">
            <v>文学原理入门</v>
          </cell>
          <cell r="C41" t="str">
            <v>文学类</v>
          </cell>
          <cell r="D41" t="str">
            <v>文学理论</v>
          </cell>
          <cell r="E41" t="str">
            <v> </v>
          </cell>
          <cell r="F41" t="str">
            <v>978-7-04-026773-0</v>
          </cell>
          <cell r="G41" t="str">
            <v>童庆炳、李准、陈建功、杨义、杨志今</v>
          </cell>
          <cell r="H41" t="str">
            <v>高等教育出版社、人民出版社</v>
          </cell>
          <cell r="I41">
            <v>2009</v>
          </cell>
          <cell r="J41">
            <v>1</v>
          </cell>
          <cell r="K41">
            <v>32</v>
          </cell>
          <cell r="L41" t="str">
            <v>马工程重点教材</v>
          </cell>
          <cell r="M41" t="str">
            <v>×</v>
          </cell>
          <cell r="N41" t="str">
            <v>×</v>
          </cell>
          <cell r="O41" t="str">
            <v>√</v>
          </cell>
          <cell r="P41" t="str">
            <v>√</v>
          </cell>
          <cell r="Q41" t="str">
            <v>√</v>
          </cell>
          <cell r="R41" t="str">
            <v> </v>
          </cell>
          <cell r="S41" t="str">
            <v> </v>
          </cell>
          <cell r="T41" t="str">
            <v>×</v>
          </cell>
          <cell r="U41" t="str">
            <v>×</v>
          </cell>
          <cell r="V41" t="str">
            <v>×</v>
          </cell>
        </row>
        <row r="42">
          <cell r="B42" t="str">
            <v>文艺概论</v>
          </cell>
          <cell r="C42" t="str">
            <v>文学类</v>
          </cell>
          <cell r="D42" t="str">
            <v>文学理论</v>
          </cell>
          <cell r="E42" t="str">
            <v> </v>
          </cell>
          <cell r="F42" t="str">
            <v>978-7-04-026773-0</v>
          </cell>
          <cell r="G42" t="str">
            <v>童庆炳、李准、陈建功、杨义、杨志今</v>
          </cell>
          <cell r="H42" t="str">
            <v>高等教育出版社、人民出版社</v>
          </cell>
          <cell r="I42">
            <v>2009</v>
          </cell>
          <cell r="J42">
            <v>1</v>
          </cell>
          <cell r="K42">
            <v>32</v>
          </cell>
          <cell r="L42" t="str">
            <v>马工程重点教材</v>
          </cell>
          <cell r="M42" t="str">
            <v>×</v>
          </cell>
          <cell r="N42" t="str">
            <v>×</v>
          </cell>
          <cell r="O42" t="str">
            <v>√</v>
          </cell>
          <cell r="P42" t="str">
            <v>√</v>
          </cell>
          <cell r="Q42" t="str">
            <v>√</v>
          </cell>
          <cell r="R42" t="str">
            <v> </v>
          </cell>
          <cell r="S42" t="str">
            <v> </v>
          </cell>
          <cell r="T42" t="str">
            <v>×</v>
          </cell>
          <cell r="U42" t="str">
            <v>×</v>
          </cell>
          <cell r="V42" t="str">
            <v>×</v>
          </cell>
        </row>
        <row r="43">
          <cell r="B43" t="str">
            <v>文艺学概论</v>
          </cell>
          <cell r="C43" t="str">
            <v>文学类</v>
          </cell>
          <cell r="D43" t="str">
            <v>文学理论</v>
          </cell>
          <cell r="E43" t="str">
            <v> </v>
          </cell>
          <cell r="F43" t="str">
            <v>978-7-04-026773-0</v>
          </cell>
          <cell r="G43" t="str">
            <v>童庆炳、李准、陈建功、杨义、杨志今</v>
          </cell>
          <cell r="H43" t="str">
            <v>高等教育出版社、人民出版社</v>
          </cell>
          <cell r="I43">
            <v>2009</v>
          </cell>
          <cell r="J43">
            <v>1</v>
          </cell>
          <cell r="K43">
            <v>32</v>
          </cell>
          <cell r="L43" t="str">
            <v>马工程重点教材</v>
          </cell>
          <cell r="M43" t="str">
            <v>×</v>
          </cell>
          <cell r="N43" t="str">
            <v>×</v>
          </cell>
          <cell r="O43" t="str">
            <v>√</v>
          </cell>
          <cell r="P43" t="str">
            <v>√</v>
          </cell>
          <cell r="Q43" t="str">
            <v>√</v>
          </cell>
          <cell r="R43" t="str">
            <v> </v>
          </cell>
          <cell r="S43" t="str">
            <v> </v>
          </cell>
          <cell r="T43" t="str">
            <v>×</v>
          </cell>
          <cell r="U43" t="str">
            <v>×</v>
          </cell>
          <cell r="V43" t="str">
            <v>×</v>
          </cell>
        </row>
        <row r="44">
          <cell r="B44" t="str">
            <v>文艺理论常识</v>
          </cell>
          <cell r="C44" t="str">
            <v>文学类</v>
          </cell>
          <cell r="D44" t="str">
            <v>文学理论</v>
          </cell>
          <cell r="E44" t="str">
            <v> </v>
          </cell>
          <cell r="F44" t="str">
            <v>978-7-04-026773-0</v>
          </cell>
          <cell r="G44" t="str">
            <v>童庆炳、李准、陈建功、杨义、杨志今</v>
          </cell>
          <cell r="H44" t="str">
            <v>高等教育出版社、人民出版社</v>
          </cell>
          <cell r="I44">
            <v>2009</v>
          </cell>
          <cell r="J44">
            <v>1</v>
          </cell>
          <cell r="K44">
            <v>32</v>
          </cell>
          <cell r="L44" t="str">
            <v>马工程重点教材</v>
          </cell>
          <cell r="M44" t="str">
            <v>×</v>
          </cell>
          <cell r="N44" t="str">
            <v>×</v>
          </cell>
          <cell r="O44" t="str">
            <v>√</v>
          </cell>
          <cell r="P44" t="str">
            <v>√</v>
          </cell>
          <cell r="Q44" t="str">
            <v>√</v>
          </cell>
          <cell r="R44" t="str">
            <v> </v>
          </cell>
          <cell r="S44" t="str">
            <v> </v>
          </cell>
          <cell r="T44" t="str">
            <v>×</v>
          </cell>
          <cell r="U44" t="str">
            <v>×</v>
          </cell>
          <cell r="V44" t="str">
            <v>×</v>
          </cell>
        </row>
        <row r="45">
          <cell r="B45" t="str">
            <v>文艺理论基础</v>
          </cell>
          <cell r="C45" t="str">
            <v>文学类</v>
          </cell>
          <cell r="D45" t="str">
            <v>文学理论</v>
          </cell>
          <cell r="E45" t="str">
            <v> </v>
          </cell>
          <cell r="F45" t="str">
            <v>978-7-04-026773-0</v>
          </cell>
          <cell r="G45" t="str">
            <v>童庆炳、李准、陈建功、杨义、杨志今</v>
          </cell>
          <cell r="H45" t="str">
            <v>高等教育出版社、人民出版社</v>
          </cell>
          <cell r="I45">
            <v>2009</v>
          </cell>
          <cell r="J45">
            <v>1</v>
          </cell>
          <cell r="K45">
            <v>32</v>
          </cell>
          <cell r="L45" t="str">
            <v>马工程重点教材</v>
          </cell>
          <cell r="M45" t="str">
            <v>×</v>
          </cell>
          <cell r="N45" t="str">
            <v>×</v>
          </cell>
          <cell r="O45" t="str">
            <v>√</v>
          </cell>
          <cell r="P45" t="str">
            <v>√</v>
          </cell>
          <cell r="Q45" t="str">
            <v>√</v>
          </cell>
          <cell r="R45" t="str">
            <v> </v>
          </cell>
          <cell r="S45" t="str">
            <v> </v>
          </cell>
          <cell r="T45" t="str">
            <v>×</v>
          </cell>
          <cell r="U45" t="str">
            <v>×</v>
          </cell>
          <cell r="V45" t="str">
            <v>×</v>
          </cell>
        </row>
        <row r="46">
          <cell r="B46" t="str">
            <v>文艺理论与鉴赏</v>
          </cell>
          <cell r="C46" t="str">
            <v>文学类</v>
          </cell>
          <cell r="D46" t="str">
            <v>文学理论</v>
          </cell>
          <cell r="E46" t="str">
            <v> </v>
          </cell>
          <cell r="F46" t="str">
            <v>978-7-04-026773-0</v>
          </cell>
          <cell r="G46" t="str">
            <v>童庆炳、李准、陈建功、杨义、杨志今</v>
          </cell>
          <cell r="H46" t="str">
            <v>高等教育出版社、人民出版社</v>
          </cell>
          <cell r="I46">
            <v>2009</v>
          </cell>
          <cell r="J46">
            <v>1</v>
          </cell>
          <cell r="K46">
            <v>32</v>
          </cell>
          <cell r="L46" t="str">
            <v>马工程重点教材</v>
          </cell>
          <cell r="M46" t="str">
            <v>×</v>
          </cell>
          <cell r="N46" t="str">
            <v>×</v>
          </cell>
          <cell r="O46" t="str">
            <v>√</v>
          </cell>
          <cell r="P46" t="str">
            <v>√</v>
          </cell>
          <cell r="Q46" t="str">
            <v>√</v>
          </cell>
          <cell r="R46" t="str">
            <v> </v>
          </cell>
          <cell r="S46" t="str">
            <v> </v>
          </cell>
          <cell r="T46" t="str">
            <v>×</v>
          </cell>
          <cell r="U46" t="str">
            <v>×</v>
          </cell>
          <cell r="V46" t="str">
            <v>×</v>
          </cell>
        </row>
        <row r="47">
          <cell r="B47" t="str">
            <v>文艺理论与批评实践</v>
          </cell>
          <cell r="C47" t="str">
            <v>文学类</v>
          </cell>
          <cell r="D47" t="str">
            <v>文学理论</v>
          </cell>
          <cell r="E47" t="str">
            <v> </v>
          </cell>
          <cell r="F47" t="str">
            <v>978-7-04-026773-0</v>
          </cell>
          <cell r="G47" t="str">
            <v>童庆炳、李准、陈建功、杨义、杨志今</v>
          </cell>
          <cell r="H47" t="str">
            <v>高等教育出版社、人民出版社</v>
          </cell>
          <cell r="I47">
            <v>2009</v>
          </cell>
          <cell r="J47">
            <v>1</v>
          </cell>
          <cell r="K47">
            <v>32</v>
          </cell>
          <cell r="L47" t="str">
            <v>马工程重点教材</v>
          </cell>
          <cell r="M47" t="str">
            <v>×</v>
          </cell>
          <cell r="N47" t="str">
            <v>×</v>
          </cell>
          <cell r="O47" t="str">
            <v>√</v>
          </cell>
          <cell r="P47" t="str">
            <v>√</v>
          </cell>
          <cell r="Q47" t="str">
            <v>√</v>
          </cell>
          <cell r="R47" t="str">
            <v> </v>
          </cell>
          <cell r="S47" t="str">
            <v> </v>
          </cell>
          <cell r="T47" t="str">
            <v>×</v>
          </cell>
          <cell r="U47" t="str">
            <v>×</v>
          </cell>
          <cell r="V47" t="str">
            <v>×</v>
          </cell>
        </row>
        <row r="48">
          <cell r="B48" t="str">
            <v>文艺理论专题</v>
          </cell>
          <cell r="C48" t="str">
            <v>文学类</v>
          </cell>
          <cell r="D48" t="str">
            <v>文学理论</v>
          </cell>
          <cell r="E48" t="str">
            <v> </v>
          </cell>
          <cell r="F48" t="str">
            <v>978-7-04-026773-0</v>
          </cell>
          <cell r="G48" t="str">
            <v>童庆炳、李准、陈建功、杨义、杨志今</v>
          </cell>
          <cell r="H48" t="str">
            <v>高等教育出版社、人民出版社</v>
          </cell>
          <cell r="I48">
            <v>2009</v>
          </cell>
          <cell r="J48">
            <v>1</v>
          </cell>
          <cell r="K48">
            <v>32</v>
          </cell>
          <cell r="L48" t="str">
            <v>马工程重点教材</v>
          </cell>
          <cell r="M48" t="str">
            <v>×</v>
          </cell>
          <cell r="N48" t="str">
            <v>×</v>
          </cell>
          <cell r="O48" t="str">
            <v>√</v>
          </cell>
          <cell r="P48" t="str">
            <v>√</v>
          </cell>
          <cell r="Q48" t="str">
            <v>√</v>
          </cell>
          <cell r="R48" t="str">
            <v> </v>
          </cell>
          <cell r="S48" t="str">
            <v> </v>
          </cell>
          <cell r="T48" t="str">
            <v>×</v>
          </cell>
          <cell r="U48" t="str">
            <v>×</v>
          </cell>
          <cell r="V48" t="str">
            <v>×</v>
          </cell>
        </row>
        <row r="49">
          <cell r="B49" t="str">
            <v>文艺理论专题研究</v>
          </cell>
          <cell r="C49" t="str">
            <v>文学类</v>
          </cell>
          <cell r="D49" t="str">
            <v>文学理论</v>
          </cell>
          <cell r="E49" t="str">
            <v> </v>
          </cell>
          <cell r="F49" t="str">
            <v>978-7-04-026773-0</v>
          </cell>
          <cell r="G49" t="str">
            <v>童庆炳、李准、陈建功、杨义、杨志今</v>
          </cell>
          <cell r="H49" t="str">
            <v>高等教育出版社、人民出版社</v>
          </cell>
          <cell r="I49">
            <v>2009</v>
          </cell>
          <cell r="J49">
            <v>1</v>
          </cell>
          <cell r="K49">
            <v>32</v>
          </cell>
          <cell r="L49" t="str">
            <v>马工程重点教材</v>
          </cell>
          <cell r="M49" t="str">
            <v>×</v>
          </cell>
          <cell r="N49" t="str">
            <v>×</v>
          </cell>
          <cell r="O49" t="str">
            <v>√</v>
          </cell>
          <cell r="P49" t="str">
            <v>√</v>
          </cell>
          <cell r="Q49" t="str">
            <v>√</v>
          </cell>
          <cell r="R49" t="str">
            <v> </v>
          </cell>
          <cell r="S49" t="str">
            <v> </v>
          </cell>
          <cell r="T49" t="str">
            <v>×</v>
          </cell>
          <cell r="U49" t="str">
            <v>×</v>
          </cell>
          <cell r="V49" t="str">
            <v>×</v>
          </cell>
        </row>
        <row r="50">
          <cell r="B50" t="str">
            <v>文艺学基础</v>
          </cell>
          <cell r="C50" t="str">
            <v>文学类</v>
          </cell>
          <cell r="D50" t="str">
            <v>文学理论</v>
          </cell>
          <cell r="E50" t="str">
            <v> </v>
          </cell>
          <cell r="F50" t="str">
            <v>978-7-04-026773-0</v>
          </cell>
          <cell r="G50" t="str">
            <v>童庆炳、李准、陈建功、杨义、杨志今</v>
          </cell>
          <cell r="H50" t="str">
            <v>高等教育出版社、人民出版社</v>
          </cell>
          <cell r="I50">
            <v>2009</v>
          </cell>
          <cell r="J50">
            <v>1</v>
          </cell>
          <cell r="K50">
            <v>32</v>
          </cell>
          <cell r="L50" t="str">
            <v>马工程重点教材</v>
          </cell>
          <cell r="M50" t="str">
            <v>×</v>
          </cell>
          <cell r="N50" t="str">
            <v>×</v>
          </cell>
          <cell r="O50" t="str">
            <v>√</v>
          </cell>
          <cell r="P50" t="str">
            <v>√</v>
          </cell>
          <cell r="Q50" t="str">
            <v>√</v>
          </cell>
          <cell r="R50" t="str">
            <v> </v>
          </cell>
          <cell r="S50" t="str">
            <v> </v>
          </cell>
          <cell r="T50" t="str">
            <v>×</v>
          </cell>
          <cell r="U50" t="str">
            <v>×</v>
          </cell>
          <cell r="V50" t="str">
            <v>×</v>
          </cell>
        </row>
        <row r="51">
          <cell r="B51" t="str">
            <v>文艺学专题</v>
          </cell>
          <cell r="C51" t="str">
            <v>文学类</v>
          </cell>
          <cell r="D51" t="str">
            <v>文学理论</v>
          </cell>
          <cell r="E51" t="str">
            <v> </v>
          </cell>
          <cell r="F51" t="str">
            <v>978-7-04-026773-0</v>
          </cell>
          <cell r="G51" t="str">
            <v>童庆炳、李准、陈建功、杨义、杨志今</v>
          </cell>
          <cell r="H51" t="str">
            <v>高等教育出版社、人民出版社</v>
          </cell>
          <cell r="I51">
            <v>2009</v>
          </cell>
          <cell r="J51">
            <v>1</v>
          </cell>
          <cell r="K51">
            <v>32</v>
          </cell>
          <cell r="L51" t="str">
            <v>马工程重点教材</v>
          </cell>
          <cell r="M51" t="str">
            <v>×</v>
          </cell>
          <cell r="N51" t="str">
            <v>×</v>
          </cell>
          <cell r="O51" t="str">
            <v>√</v>
          </cell>
          <cell r="P51" t="str">
            <v>√</v>
          </cell>
          <cell r="Q51" t="str">
            <v>√</v>
          </cell>
          <cell r="R51" t="str">
            <v> </v>
          </cell>
          <cell r="S51" t="str">
            <v> </v>
          </cell>
          <cell r="T51" t="str">
            <v>×</v>
          </cell>
          <cell r="U51" t="str">
            <v>×</v>
          </cell>
          <cell r="V51" t="str">
            <v>×</v>
          </cell>
        </row>
        <row r="52">
          <cell r="B52" t="str">
            <v>文艺学专题研究</v>
          </cell>
          <cell r="C52" t="str">
            <v>文学类</v>
          </cell>
          <cell r="D52" t="str">
            <v>文学理论</v>
          </cell>
          <cell r="E52" t="str">
            <v> </v>
          </cell>
          <cell r="F52" t="str">
            <v>978-7-04-026773-0</v>
          </cell>
          <cell r="G52" t="str">
            <v>童庆炳、李准、陈建功、杨义、杨志今</v>
          </cell>
          <cell r="H52" t="str">
            <v>高等教育出版社、人民出版社</v>
          </cell>
          <cell r="I52">
            <v>2009</v>
          </cell>
          <cell r="J52">
            <v>1</v>
          </cell>
          <cell r="K52">
            <v>32</v>
          </cell>
          <cell r="L52" t="str">
            <v>马工程重点教材</v>
          </cell>
          <cell r="M52" t="str">
            <v>×</v>
          </cell>
          <cell r="N52" t="str">
            <v>×</v>
          </cell>
          <cell r="O52" t="str">
            <v>√</v>
          </cell>
          <cell r="P52" t="str">
            <v>√</v>
          </cell>
          <cell r="Q52" t="str">
            <v>√</v>
          </cell>
          <cell r="R52" t="str">
            <v> </v>
          </cell>
          <cell r="S52" t="str">
            <v> </v>
          </cell>
          <cell r="T52" t="str">
            <v>×</v>
          </cell>
          <cell r="U52" t="str">
            <v>×</v>
          </cell>
          <cell r="V52" t="str">
            <v>×</v>
          </cell>
        </row>
        <row r="53">
          <cell r="B53" t="str">
            <v>文艺理论热点问题研究</v>
          </cell>
          <cell r="C53" t="str">
            <v>文学类</v>
          </cell>
          <cell r="D53" t="str">
            <v>文学理论</v>
          </cell>
          <cell r="E53" t="str">
            <v> </v>
          </cell>
          <cell r="F53" t="str">
            <v>978-7-04-026773-0</v>
          </cell>
          <cell r="G53" t="str">
            <v>童庆炳、李准、陈建功、杨义、杨志今</v>
          </cell>
          <cell r="H53" t="str">
            <v>高等教育出版社、人民出版社</v>
          </cell>
          <cell r="I53">
            <v>2009</v>
          </cell>
          <cell r="J53">
            <v>1</v>
          </cell>
          <cell r="K53">
            <v>32</v>
          </cell>
          <cell r="L53" t="str">
            <v>马工程重点教材</v>
          </cell>
          <cell r="M53" t="str">
            <v>×</v>
          </cell>
          <cell r="N53" t="str">
            <v>×</v>
          </cell>
          <cell r="O53" t="str">
            <v>√</v>
          </cell>
          <cell r="P53" t="str">
            <v>√</v>
          </cell>
          <cell r="Q53" t="str">
            <v>√</v>
          </cell>
          <cell r="R53" t="str">
            <v> </v>
          </cell>
          <cell r="S53" t="str">
            <v> </v>
          </cell>
          <cell r="T53" t="str">
            <v>×</v>
          </cell>
          <cell r="U53" t="str">
            <v>×</v>
          </cell>
          <cell r="V53" t="str">
            <v>×</v>
          </cell>
        </row>
        <row r="54">
          <cell r="B54" t="str">
            <v>新闻传播学理论</v>
          </cell>
          <cell r="C54" t="str">
            <v>新闻学类</v>
          </cell>
          <cell r="D54" t="str">
            <v>新闻学概论</v>
          </cell>
          <cell r="E54" t="str">
            <v> </v>
          </cell>
          <cell r="F54" t="str">
            <v>978-7-04-013477-3</v>
          </cell>
          <cell r="G54" t="str">
            <v>何梓华、徐心华、尹韵公、雷跃捷</v>
          </cell>
          <cell r="H54" t="str">
            <v>高等教育出版社、人民出版社</v>
          </cell>
          <cell r="I54">
            <v>2009</v>
          </cell>
          <cell r="J54">
            <v>1</v>
          </cell>
          <cell r="K54">
            <v>27.2</v>
          </cell>
          <cell r="L54" t="str">
            <v>马工程重点教材</v>
          </cell>
          <cell r="M54" t="str">
            <v>×</v>
          </cell>
          <cell r="N54" t="str">
            <v>×</v>
          </cell>
          <cell r="O54" t="str">
            <v>√</v>
          </cell>
          <cell r="P54" t="str">
            <v>√</v>
          </cell>
          <cell r="Q54" t="str">
            <v>√</v>
          </cell>
          <cell r="R54" t="str">
            <v> </v>
          </cell>
          <cell r="S54" t="str">
            <v> </v>
          </cell>
          <cell r="T54" t="str">
            <v>×</v>
          </cell>
          <cell r="U54" t="str">
            <v>×</v>
          </cell>
          <cell r="V54" t="str">
            <v>×</v>
          </cell>
        </row>
        <row r="55">
          <cell r="B55" t="str">
            <v>新闻传播学通论</v>
          </cell>
          <cell r="C55" t="str">
            <v>新闻学类</v>
          </cell>
          <cell r="D55" t="str">
            <v>新闻学概论</v>
          </cell>
          <cell r="E55" t="str">
            <v> </v>
          </cell>
          <cell r="F55" t="str">
            <v>978-7-04-013477-3</v>
          </cell>
          <cell r="G55" t="str">
            <v>何梓华、徐心华、尹韵公、雷跃捷</v>
          </cell>
          <cell r="H55" t="str">
            <v>高等教育出版社、人民出版社</v>
          </cell>
          <cell r="I55">
            <v>2009</v>
          </cell>
          <cell r="J55">
            <v>1</v>
          </cell>
          <cell r="K55">
            <v>27.2</v>
          </cell>
          <cell r="L55" t="str">
            <v>马工程重点教材</v>
          </cell>
          <cell r="M55" t="str">
            <v>×</v>
          </cell>
          <cell r="N55" t="str">
            <v>×</v>
          </cell>
          <cell r="O55" t="str">
            <v>√</v>
          </cell>
          <cell r="P55" t="str">
            <v>√</v>
          </cell>
          <cell r="Q55" t="str">
            <v>√</v>
          </cell>
          <cell r="R55" t="str">
            <v> </v>
          </cell>
          <cell r="S55" t="str">
            <v> </v>
          </cell>
          <cell r="T55" t="str">
            <v>×</v>
          </cell>
          <cell r="U55" t="str">
            <v>×</v>
          </cell>
          <cell r="V55" t="str">
            <v>×</v>
          </cell>
        </row>
        <row r="56">
          <cell r="B56" t="str">
            <v>新闻概论</v>
          </cell>
          <cell r="C56" t="str">
            <v>新闻学类</v>
          </cell>
          <cell r="D56" t="str">
            <v>新闻学概论</v>
          </cell>
          <cell r="E56" t="str">
            <v> </v>
          </cell>
          <cell r="F56" t="str">
            <v>978-7-04-013477-3</v>
          </cell>
          <cell r="G56" t="str">
            <v>何梓华、徐心华、尹韵公、雷跃捷</v>
          </cell>
          <cell r="H56" t="str">
            <v>高等教育出版社、人民出版社</v>
          </cell>
          <cell r="I56">
            <v>2009</v>
          </cell>
          <cell r="J56">
            <v>1</v>
          </cell>
          <cell r="K56">
            <v>27.2</v>
          </cell>
          <cell r="L56" t="str">
            <v>马工程重点教材</v>
          </cell>
          <cell r="M56" t="str">
            <v>×</v>
          </cell>
          <cell r="N56" t="str">
            <v>×</v>
          </cell>
          <cell r="O56" t="str">
            <v>√</v>
          </cell>
          <cell r="P56" t="str">
            <v>√</v>
          </cell>
          <cell r="Q56" t="str">
            <v>√</v>
          </cell>
          <cell r="R56" t="str">
            <v> </v>
          </cell>
          <cell r="S56" t="str">
            <v> </v>
          </cell>
          <cell r="T56" t="str">
            <v>×</v>
          </cell>
          <cell r="U56" t="str">
            <v>×</v>
          </cell>
          <cell r="V56" t="str">
            <v>×</v>
          </cell>
        </row>
        <row r="57">
          <cell r="B57" t="str">
            <v>新闻理论</v>
          </cell>
          <cell r="C57" t="str">
            <v>新闻学类</v>
          </cell>
          <cell r="D57" t="str">
            <v>新闻学概论</v>
          </cell>
          <cell r="E57" t="str">
            <v> </v>
          </cell>
          <cell r="F57" t="str">
            <v>978-7-04-013477-3</v>
          </cell>
          <cell r="G57" t="str">
            <v>何梓华、徐心华、尹韵公、雷跃捷</v>
          </cell>
          <cell r="H57" t="str">
            <v>高等教育出版社、人民出版社</v>
          </cell>
          <cell r="I57">
            <v>2009</v>
          </cell>
          <cell r="J57">
            <v>1</v>
          </cell>
          <cell r="K57">
            <v>27.2</v>
          </cell>
          <cell r="L57" t="str">
            <v>马工程重点教材</v>
          </cell>
          <cell r="M57" t="str">
            <v>×</v>
          </cell>
          <cell r="N57" t="str">
            <v>×</v>
          </cell>
          <cell r="O57" t="str">
            <v>√</v>
          </cell>
          <cell r="P57" t="str">
            <v>√</v>
          </cell>
          <cell r="Q57" t="str">
            <v>√</v>
          </cell>
          <cell r="R57" t="str">
            <v> </v>
          </cell>
          <cell r="S57" t="str">
            <v> </v>
          </cell>
          <cell r="T57" t="str">
            <v>×</v>
          </cell>
          <cell r="U57" t="str">
            <v>×</v>
          </cell>
          <cell r="V57" t="str">
            <v>×</v>
          </cell>
        </row>
        <row r="58">
          <cell r="B58" t="str">
            <v>新闻理论基础</v>
          </cell>
          <cell r="C58" t="str">
            <v>新闻学类</v>
          </cell>
          <cell r="D58" t="str">
            <v>新闻学概论</v>
          </cell>
          <cell r="E58" t="str">
            <v> </v>
          </cell>
          <cell r="F58" t="str">
            <v>978-7-04-013477-3</v>
          </cell>
          <cell r="G58" t="str">
            <v>何梓华、徐心华、尹韵公、雷跃捷</v>
          </cell>
          <cell r="H58" t="str">
            <v>高等教育出版社、人民出版社</v>
          </cell>
          <cell r="I58">
            <v>2009</v>
          </cell>
          <cell r="J58">
            <v>1</v>
          </cell>
          <cell r="K58">
            <v>27.2</v>
          </cell>
          <cell r="L58" t="str">
            <v>马工程重点教材</v>
          </cell>
          <cell r="M58" t="str">
            <v>×</v>
          </cell>
          <cell r="N58" t="str">
            <v>×</v>
          </cell>
          <cell r="O58" t="str">
            <v>√</v>
          </cell>
          <cell r="P58" t="str">
            <v>√</v>
          </cell>
          <cell r="Q58" t="str">
            <v>√</v>
          </cell>
          <cell r="R58" t="str">
            <v> </v>
          </cell>
          <cell r="S58" t="str">
            <v> </v>
          </cell>
          <cell r="T58" t="str">
            <v>×</v>
          </cell>
          <cell r="U58" t="str">
            <v>×</v>
          </cell>
          <cell r="V58" t="str">
            <v>×</v>
          </cell>
        </row>
        <row r="59">
          <cell r="B59" t="str">
            <v>新闻理论与实践</v>
          </cell>
          <cell r="C59" t="str">
            <v>新闻学类</v>
          </cell>
          <cell r="D59" t="str">
            <v>新闻学概论</v>
          </cell>
          <cell r="E59" t="str">
            <v> </v>
          </cell>
          <cell r="F59" t="str">
            <v>978-7-04-013477-3</v>
          </cell>
          <cell r="G59" t="str">
            <v>何梓华、徐心华、尹韵公、雷跃捷</v>
          </cell>
          <cell r="H59" t="str">
            <v>高等教育出版社、人民出版社</v>
          </cell>
          <cell r="I59">
            <v>2009</v>
          </cell>
          <cell r="J59">
            <v>1</v>
          </cell>
          <cell r="K59">
            <v>27.2</v>
          </cell>
          <cell r="L59" t="str">
            <v>马工程重点教材</v>
          </cell>
          <cell r="M59" t="str">
            <v>×</v>
          </cell>
          <cell r="N59" t="str">
            <v>×</v>
          </cell>
          <cell r="O59" t="str">
            <v>√</v>
          </cell>
          <cell r="P59" t="str">
            <v>√</v>
          </cell>
          <cell r="Q59" t="str">
            <v>√</v>
          </cell>
          <cell r="R59" t="str">
            <v> </v>
          </cell>
          <cell r="S59" t="str">
            <v> </v>
          </cell>
          <cell r="T59" t="str">
            <v>×</v>
          </cell>
          <cell r="U59" t="str">
            <v>×</v>
          </cell>
          <cell r="V59" t="str">
            <v>×</v>
          </cell>
        </row>
        <row r="60">
          <cell r="B60" t="str">
            <v>新闻理论与实务</v>
          </cell>
          <cell r="C60" t="str">
            <v>新闻学类</v>
          </cell>
          <cell r="D60" t="str">
            <v>新闻学概论</v>
          </cell>
          <cell r="E60" t="str">
            <v> </v>
          </cell>
          <cell r="F60" t="str">
            <v>978-7-04-013477-3</v>
          </cell>
          <cell r="G60" t="str">
            <v>何梓华、徐心华、尹韵公、雷跃捷</v>
          </cell>
          <cell r="H60" t="str">
            <v>高等教育出版社、人民出版社</v>
          </cell>
          <cell r="I60">
            <v>2009</v>
          </cell>
          <cell r="J60">
            <v>1</v>
          </cell>
          <cell r="K60">
            <v>27.2</v>
          </cell>
          <cell r="L60" t="str">
            <v>马工程重点教材</v>
          </cell>
          <cell r="M60" t="str">
            <v>×</v>
          </cell>
          <cell r="N60" t="str">
            <v>×</v>
          </cell>
          <cell r="O60" t="str">
            <v>√</v>
          </cell>
          <cell r="P60" t="str">
            <v>√</v>
          </cell>
          <cell r="Q60" t="str">
            <v>√</v>
          </cell>
          <cell r="R60" t="str">
            <v> </v>
          </cell>
          <cell r="S60" t="str">
            <v> </v>
          </cell>
          <cell r="T60" t="str">
            <v>×</v>
          </cell>
          <cell r="U60" t="str">
            <v>×</v>
          </cell>
          <cell r="V60" t="str">
            <v>×</v>
          </cell>
        </row>
        <row r="61">
          <cell r="B61" t="str">
            <v>新闻理论与写作</v>
          </cell>
          <cell r="C61" t="str">
            <v>新闻学类</v>
          </cell>
          <cell r="D61" t="str">
            <v>新闻学概论</v>
          </cell>
          <cell r="E61" t="str">
            <v> </v>
          </cell>
          <cell r="F61" t="str">
            <v>978-7-04-013477-3</v>
          </cell>
          <cell r="G61" t="str">
            <v>何梓华、徐心华、尹韵公、雷跃捷</v>
          </cell>
          <cell r="H61" t="str">
            <v>高等教育出版社、人民出版社</v>
          </cell>
          <cell r="I61">
            <v>2009</v>
          </cell>
          <cell r="J61">
            <v>1</v>
          </cell>
          <cell r="K61">
            <v>27.2</v>
          </cell>
          <cell r="L61" t="str">
            <v>马工程重点教材</v>
          </cell>
          <cell r="M61" t="str">
            <v>×</v>
          </cell>
          <cell r="N61" t="str">
            <v>×</v>
          </cell>
          <cell r="O61" t="str">
            <v>√</v>
          </cell>
          <cell r="P61" t="str">
            <v>√</v>
          </cell>
          <cell r="Q61" t="str">
            <v>√</v>
          </cell>
          <cell r="R61" t="str">
            <v> </v>
          </cell>
          <cell r="S61" t="str">
            <v> </v>
          </cell>
          <cell r="T61" t="str">
            <v>×</v>
          </cell>
          <cell r="U61" t="str">
            <v>×</v>
          </cell>
          <cell r="V61" t="str">
            <v>×</v>
          </cell>
        </row>
        <row r="62">
          <cell r="B62" t="str">
            <v>新闻事业导论</v>
          </cell>
          <cell r="C62" t="str">
            <v>新闻学类</v>
          </cell>
          <cell r="D62" t="str">
            <v>新闻学概论</v>
          </cell>
          <cell r="E62" t="str">
            <v> </v>
          </cell>
          <cell r="F62" t="str">
            <v>978-7-04-013477-3</v>
          </cell>
          <cell r="G62" t="str">
            <v>何梓华、徐心华、尹韵公、雷跃捷</v>
          </cell>
          <cell r="H62" t="str">
            <v>高等教育出版社、人民出版社</v>
          </cell>
          <cell r="I62">
            <v>2009</v>
          </cell>
          <cell r="J62">
            <v>1</v>
          </cell>
          <cell r="K62">
            <v>27.2</v>
          </cell>
          <cell r="L62" t="str">
            <v>马工程重点教材</v>
          </cell>
          <cell r="M62" t="str">
            <v>×</v>
          </cell>
          <cell r="N62" t="str">
            <v>×</v>
          </cell>
          <cell r="O62" t="str">
            <v>√</v>
          </cell>
          <cell r="P62" t="str">
            <v>√</v>
          </cell>
          <cell r="Q62" t="str">
            <v>√</v>
          </cell>
          <cell r="R62" t="str">
            <v> </v>
          </cell>
          <cell r="S62" t="str">
            <v> </v>
          </cell>
          <cell r="T62" t="str">
            <v>×</v>
          </cell>
          <cell r="U62" t="str">
            <v>×</v>
          </cell>
          <cell r="V62" t="str">
            <v>×</v>
          </cell>
        </row>
        <row r="63">
          <cell r="B63" t="str">
            <v>新闻事业概论</v>
          </cell>
          <cell r="C63" t="str">
            <v>新闻学类</v>
          </cell>
          <cell r="D63" t="str">
            <v>新闻学概论</v>
          </cell>
          <cell r="E63" t="str">
            <v> </v>
          </cell>
          <cell r="F63" t="str">
            <v>978-7-04-013477-3</v>
          </cell>
          <cell r="G63" t="str">
            <v>何梓华、徐心华、尹韵公、雷跃捷</v>
          </cell>
          <cell r="H63" t="str">
            <v>高等教育出版社、人民出版社</v>
          </cell>
          <cell r="I63">
            <v>2009</v>
          </cell>
          <cell r="J63">
            <v>1</v>
          </cell>
          <cell r="K63">
            <v>27.2</v>
          </cell>
          <cell r="L63" t="str">
            <v>马工程重点教材</v>
          </cell>
          <cell r="M63" t="str">
            <v>×</v>
          </cell>
          <cell r="N63" t="str">
            <v>×</v>
          </cell>
          <cell r="O63" t="str">
            <v>√</v>
          </cell>
          <cell r="P63" t="str">
            <v>√</v>
          </cell>
          <cell r="Q63" t="str">
            <v>√</v>
          </cell>
          <cell r="R63" t="str">
            <v> </v>
          </cell>
          <cell r="S63" t="str">
            <v> </v>
          </cell>
          <cell r="T63" t="str">
            <v>×</v>
          </cell>
          <cell r="U63" t="str">
            <v>×</v>
          </cell>
          <cell r="V63" t="str">
            <v>×</v>
          </cell>
        </row>
        <row r="64">
          <cell r="B64" t="str">
            <v>新闻学</v>
          </cell>
          <cell r="C64" t="str">
            <v>新闻学类</v>
          </cell>
          <cell r="D64" t="str">
            <v>新闻学概论</v>
          </cell>
          <cell r="E64" t="str">
            <v> </v>
          </cell>
          <cell r="F64" t="str">
            <v>978-7-04-013477-3</v>
          </cell>
          <cell r="G64" t="str">
            <v>何梓华、徐心华、尹韵公、雷跃捷</v>
          </cell>
          <cell r="H64" t="str">
            <v>高等教育出版社、人民出版社</v>
          </cell>
          <cell r="I64">
            <v>2009</v>
          </cell>
          <cell r="J64">
            <v>1</v>
          </cell>
          <cell r="K64">
            <v>27.2</v>
          </cell>
          <cell r="L64" t="str">
            <v>马工程重点教材</v>
          </cell>
          <cell r="M64" t="str">
            <v>×</v>
          </cell>
          <cell r="N64" t="str">
            <v>×</v>
          </cell>
          <cell r="O64" t="str">
            <v>√</v>
          </cell>
          <cell r="P64" t="str">
            <v>√</v>
          </cell>
          <cell r="Q64" t="str">
            <v>√</v>
          </cell>
          <cell r="R64" t="str">
            <v> </v>
          </cell>
          <cell r="S64" t="str">
            <v> </v>
          </cell>
          <cell r="T64" t="str">
            <v>×</v>
          </cell>
          <cell r="U64" t="str">
            <v>×</v>
          </cell>
          <cell r="V64" t="str">
            <v>×</v>
          </cell>
        </row>
        <row r="65">
          <cell r="B65" t="str">
            <v>新闻学/广电新闻采访与写作</v>
          </cell>
          <cell r="C65" t="str">
            <v>新闻学类</v>
          </cell>
          <cell r="D65" t="str">
            <v>新闻学概论</v>
          </cell>
          <cell r="E65" t="str">
            <v> </v>
          </cell>
          <cell r="F65" t="str">
            <v>978-7-04-013477-3</v>
          </cell>
          <cell r="G65" t="str">
            <v>何梓华、徐心华、尹韵公、雷跃捷</v>
          </cell>
          <cell r="H65" t="str">
            <v>高等教育出版社、人民出版社</v>
          </cell>
          <cell r="I65">
            <v>2009</v>
          </cell>
          <cell r="J65">
            <v>1</v>
          </cell>
          <cell r="K65">
            <v>27.2</v>
          </cell>
          <cell r="L65" t="str">
            <v>马工程重点教材</v>
          </cell>
          <cell r="M65" t="str">
            <v>×</v>
          </cell>
          <cell r="N65" t="str">
            <v>×</v>
          </cell>
          <cell r="O65" t="str">
            <v>√</v>
          </cell>
          <cell r="P65" t="str">
            <v>√</v>
          </cell>
          <cell r="Q65" t="str">
            <v>√</v>
          </cell>
          <cell r="R65" t="str">
            <v> </v>
          </cell>
          <cell r="S65" t="str">
            <v> </v>
          </cell>
          <cell r="T65" t="str">
            <v>×</v>
          </cell>
          <cell r="U65" t="str">
            <v>×</v>
          </cell>
          <cell r="V65" t="str">
            <v>×</v>
          </cell>
        </row>
        <row r="66">
          <cell r="B66" t="str">
            <v>新闻学导论</v>
          </cell>
          <cell r="C66" t="str">
            <v>新闻学类</v>
          </cell>
          <cell r="D66" t="str">
            <v>新闻学概论</v>
          </cell>
          <cell r="E66" t="str">
            <v> </v>
          </cell>
          <cell r="F66" t="str">
            <v>978-7-04-013477-3</v>
          </cell>
          <cell r="G66" t="str">
            <v>何梓华、徐心华、尹韵公、雷跃捷</v>
          </cell>
          <cell r="H66" t="str">
            <v>高等教育出版社、人民出版社</v>
          </cell>
          <cell r="I66">
            <v>2009</v>
          </cell>
          <cell r="J66">
            <v>1</v>
          </cell>
          <cell r="K66">
            <v>27.2</v>
          </cell>
          <cell r="L66" t="str">
            <v>马工程重点教材</v>
          </cell>
          <cell r="M66" t="str">
            <v>×</v>
          </cell>
          <cell r="N66" t="str">
            <v>×</v>
          </cell>
          <cell r="O66" t="str">
            <v>√</v>
          </cell>
          <cell r="P66" t="str">
            <v>√</v>
          </cell>
          <cell r="Q66" t="str">
            <v>√</v>
          </cell>
          <cell r="R66" t="str">
            <v> </v>
          </cell>
          <cell r="S66" t="str">
            <v> </v>
          </cell>
          <cell r="T66" t="str">
            <v>×</v>
          </cell>
          <cell r="U66" t="str">
            <v>×</v>
          </cell>
          <cell r="V66" t="str">
            <v>×</v>
          </cell>
        </row>
        <row r="67">
          <cell r="B67" t="str">
            <v>新闻学概论</v>
          </cell>
          <cell r="C67" t="str">
            <v>新闻学类</v>
          </cell>
          <cell r="D67" t="str">
            <v>新闻学概论</v>
          </cell>
          <cell r="E67" t="str">
            <v> </v>
          </cell>
          <cell r="F67" t="str">
            <v>978-7-04-013477-3</v>
          </cell>
          <cell r="G67" t="str">
            <v>何梓华、徐心华、尹韵公、雷跃捷</v>
          </cell>
          <cell r="H67" t="str">
            <v>高等教育出版社、人民出版社</v>
          </cell>
          <cell r="I67">
            <v>2009</v>
          </cell>
          <cell r="J67">
            <v>1</v>
          </cell>
          <cell r="K67">
            <v>27.2</v>
          </cell>
          <cell r="L67" t="str">
            <v>马工程重点教材</v>
          </cell>
          <cell r="M67" t="str">
            <v>×</v>
          </cell>
          <cell r="N67" t="str">
            <v>×</v>
          </cell>
          <cell r="O67" t="str">
            <v>√</v>
          </cell>
          <cell r="P67" t="str">
            <v>√</v>
          </cell>
          <cell r="Q67" t="str">
            <v>√</v>
          </cell>
          <cell r="R67" t="str">
            <v> </v>
          </cell>
          <cell r="S67" t="str">
            <v> </v>
          </cell>
          <cell r="T67" t="str">
            <v>×</v>
          </cell>
          <cell r="U67" t="str">
            <v>×</v>
          </cell>
          <cell r="V67" t="str">
            <v>×</v>
          </cell>
        </row>
        <row r="68">
          <cell r="B68" t="str">
            <v>新闻学基础</v>
          </cell>
          <cell r="C68" t="str">
            <v>新闻学类</v>
          </cell>
          <cell r="D68" t="str">
            <v>新闻学概论</v>
          </cell>
          <cell r="E68" t="str">
            <v> </v>
          </cell>
          <cell r="F68" t="str">
            <v>978-7-04-013477-3</v>
          </cell>
          <cell r="G68" t="str">
            <v>何梓华、徐心华、尹韵公、雷跃捷</v>
          </cell>
          <cell r="H68" t="str">
            <v>高等教育出版社、人民出版社</v>
          </cell>
          <cell r="I68">
            <v>2009</v>
          </cell>
          <cell r="J68">
            <v>1</v>
          </cell>
          <cell r="K68">
            <v>27.2</v>
          </cell>
          <cell r="L68" t="str">
            <v>马工程重点教材</v>
          </cell>
          <cell r="M68" t="str">
            <v>×</v>
          </cell>
          <cell r="N68" t="str">
            <v>×</v>
          </cell>
          <cell r="O68" t="str">
            <v>√</v>
          </cell>
          <cell r="P68" t="str">
            <v>√</v>
          </cell>
          <cell r="Q68" t="str">
            <v>√</v>
          </cell>
          <cell r="R68" t="str">
            <v> </v>
          </cell>
          <cell r="S68" t="str">
            <v> </v>
          </cell>
          <cell r="T68" t="str">
            <v>×</v>
          </cell>
          <cell r="U68" t="str">
            <v>×</v>
          </cell>
          <cell r="V68" t="str">
            <v>×</v>
          </cell>
        </row>
        <row r="69">
          <cell r="B69" t="str">
            <v>新闻学基础知识</v>
          </cell>
          <cell r="C69" t="str">
            <v>新闻学类</v>
          </cell>
          <cell r="D69" t="str">
            <v>新闻学概论</v>
          </cell>
          <cell r="E69" t="str">
            <v> </v>
          </cell>
          <cell r="F69" t="str">
            <v>978-7-04-013477-3</v>
          </cell>
          <cell r="G69" t="str">
            <v>何梓华、徐心华、尹韵公、雷跃捷</v>
          </cell>
          <cell r="H69" t="str">
            <v>高等教育出版社、人民出版社</v>
          </cell>
          <cell r="I69">
            <v>2009</v>
          </cell>
          <cell r="J69">
            <v>1</v>
          </cell>
          <cell r="K69">
            <v>27.2</v>
          </cell>
          <cell r="L69" t="str">
            <v>马工程重点教材</v>
          </cell>
          <cell r="M69" t="str">
            <v>×</v>
          </cell>
          <cell r="N69" t="str">
            <v>×</v>
          </cell>
          <cell r="O69" t="str">
            <v>√</v>
          </cell>
          <cell r="P69" t="str">
            <v>√</v>
          </cell>
          <cell r="Q69" t="str">
            <v>√</v>
          </cell>
          <cell r="R69" t="str">
            <v> </v>
          </cell>
          <cell r="S69" t="str">
            <v> </v>
          </cell>
          <cell r="T69" t="str">
            <v>×</v>
          </cell>
          <cell r="U69" t="str">
            <v>×</v>
          </cell>
          <cell r="V69" t="str">
            <v>×</v>
          </cell>
        </row>
        <row r="70">
          <cell r="B70" t="str">
            <v>新闻学理论</v>
          </cell>
          <cell r="C70" t="str">
            <v>新闻学类</v>
          </cell>
          <cell r="D70" t="str">
            <v>新闻学概论</v>
          </cell>
          <cell r="E70" t="str">
            <v> </v>
          </cell>
          <cell r="F70" t="str">
            <v>978-7-04-013477-3</v>
          </cell>
          <cell r="G70" t="str">
            <v>何梓华、徐心华、尹韵公、雷跃捷</v>
          </cell>
          <cell r="H70" t="str">
            <v>高等教育出版社、人民出版社</v>
          </cell>
          <cell r="I70">
            <v>2009</v>
          </cell>
          <cell r="J70">
            <v>1</v>
          </cell>
          <cell r="K70">
            <v>27.2</v>
          </cell>
          <cell r="L70" t="str">
            <v>马工程重点教材</v>
          </cell>
          <cell r="M70" t="str">
            <v>×</v>
          </cell>
          <cell r="N70" t="str">
            <v>×</v>
          </cell>
          <cell r="O70" t="str">
            <v>√</v>
          </cell>
          <cell r="P70" t="str">
            <v>√</v>
          </cell>
          <cell r="Q70" t="str">
            <v>√</v>
          </cell>
          <cell r="R70" t="str">
            <v> </v>
          </cell>
          <cell r="S70" t="str">
            <v> </v>
          </cell>
          <cell r="T70" t="str">
            <v>×</v>
          </cell>
          <cell r="U70" t="str">
            <v>×</v>
          </cell>
          <cell r="V70" t="str">
            <v>×</v>
          </cell>
        </row>
        <row r="71">
          <cell r="B71" t="str">
            <v>新闻学理论读书报告</v>
          </cell>
          <cell r="C71" t="str">
            <v>新闻学类</v>
          </cell>
          <cell r="D71" t="str">
            <v>新闻学概论</v>
          </cell>
          <cell r="E71" t="str">
            <v> </v>
          </cell>
          <cell r="F71" t="str">
            <v>978-7-04-013477-3</v>
          </cell>
          <cell r="G71" t="str">
            <v>何梓华、徐心华、尹韵公、雷跃捷</v>
          </cell>
          <cell r="H71" t="str">
            <v>高等教育出版社、人民出版社</v>
          </cell>
          <cell r="I71">
            <v>2009</v>
          </cell>
          <cell r="J71">
            <v>1</v>
          </cell>
          <cell r="K71">
            <v>27.2</v>
          </cell>
          <cell r="L71" t="str">
            <v>马工程重点教材</v>
          </cell>
          <cell r="M71" t="str">
            <v>×</v>
          </cell>
          <cell r="N71" t="str">
            <v>×</v>
          </cell>
          <cell r="O71" t="str">
            <v>√</v>
          </cell>
          <cell r="P71" t="str">
            <v>√</v>
          </cell>
          <cell r="Q71" t="str">
            <v>√</v>
          </cell>
          <cell r="R71" t="str">
            <v> </v>
          </cell>
          <cell r="S71" t="str">
            <v> </v>
          </cell>
          <cell r="T71" t="str">
            <v>×</v>
          </cell>
          <cell r="U71" t="str">
            <v>×</v>
          </cell>
          <cell r="V71" t="str">
            <v>×</v>
          </cell>
        </row>
        <row r="72">
          <cell r="B72" t="str">
            <v>新闻学理论与实务</v>
          </cell>
          <cell r="C72" t="str">
            <v>新闻学类</v>
          </cell>
          <cell r="D72" t="str">
            <v>新闻学概论</v>
          </cell>
          <cell r="E72" t="str">
            <v> </v>
          </cell>
          <cell r="F72" t="str">
            <v>978-7-04-013477-3</v>
          </cell>
          <cell r="G72" t="str">
            <v>何梓华、徐心华、尹韵公、雷跃捷</v>
          </cell>
          <cell r="H72" t="str">
            <v>高等教育出版社、人民出版社</v>
          </cell>
          <cell r="I72">
            <v>2009</v>
          </cell>
          <cell r="J72">
            <v>1</v>
          </cell>
          <cell r="K72">
            <v>27.2</v>
          </cell>
          <cell r="L72" t="str">
            <v>马工程重点教材</v>
          </cell>
          <cell r="M72" t="str">
            <v>×</v>
          </cell>
          <cell r="N72" t="str">
            <v>×</v>
          </cell>
          <cell r="O72" t="str">
            <v>√</v>
          </cell>
          <cell r="P72" t="str">
            <v>√</v>
          </cell>
          <cell r="Q72" t="str">
            <v>√</v>
          </cell>
          <cell r="R72" t="str">
            <v> </v>
          </cell>
          <cell r="S72" t="str">
            <v> </v>
          </cell>
          <cell r="T72" t="str">
            <v>×</v>
          </cell>
          <cell r="U72" t="str">
            <v>×</v>
          </cell>
          <cell r="V72" t="str">
            <v>×</v>
          </cell>
        </row>
        <row r="73">
          <cell r="B73" t="str">
            <v>新闻学入门</v>
          </cell>
          <cell r="C73" t="str">
            <v>新闻学类</v>
          </cell>
          <cell r="D73" t="str">
            <v>新闻学概论</v>
          </cell>
          <cell r="E73" t="str">
            <v> </v>
          </cell>
          <cell r="F73" t="str">
            <v>978-7-04-013477-3</v>
          </cell>
          <cell r="G73" t="str">
            <v>何梓华、徐心华、尹韵公、雷跃捷</v>
          </cell>
          <cell r="H73" t="str">
            <v>高等教育出版社、人民出版社</v>
          </cell>
          <cell r="I73">
            <v>2009</v>
          </cell>
          <cell r="J73">
            <v>1</v>
          </cell>
          <cell r="K73">
            <v>27.2</v>
          </cell>
          <cell r="L73" t="str">
            <v>马工程重点教材</v>
          </cell>
          <cell r="M73" t="str">
            <v>×</v>
          </cell>
          <cell r="N73" t="str">
            <v>×</v>
          </cell>
          <cell r="O73" t="str">
            <v>√</v>
          </cell>
          <cell r="P73" t="str">
            <v>√</v>
          </cell>
          <cell r="Q73" t="str">
            <v>√</v>
          </cell>
          <cell r="R73" t="str">
            <v> </v>
          </cell>
          <cell r="S73" t="str">
            <v> </v>
          </cell>
          <cell r="T73" t="str">
            <v>×</v>
          </cell>
          <cell r="U73" t="str">
            <v>×</v>
          </cell>
          <cell r="V73" t="str">
            <v>×</v>
          </cell>
        </row>
        <row r="74">
          <cell r="B74" t="str">
            <v>新闻学通论</v>
          </cell>
          <cell r="C74" t="str">
            <v>新闻学类</v>
          </cell>
          <cell r="D74" t="str">
            <v>新闻学概论</v>
          </cell>
          <cell r="E74" t="str">
            <v> </v>
          </cell>
          <cell r="F74" t="str">
            <v>978-7-04-013477-3</v>
          </cell>
          <cell r="G74" t="str">
            <v>何梓华、徐心华、尹韵公、雷跃捷</v>
          </cell>
          <cell r="H74" t="str">
            <v>高等教育出版社、人民出版社</v>
          </cell>
          <cell r="I74">
            <v>2009</v>
          </cell>
          <cell r="J74">
            <v>1</v>
          </cell>
          <cell r="K74">
            <v>27.2</v>
          </cell>
          <cell r="L74" t="str">
            <v>马工程重点教材</v>
          </cell>
          <cell r="M74" t="str">
            <v>×</v>
          </cell>
          <cell r="N74" t="str">
            <v>×</v>
          </cell>
          <cell r="O74" t="str">
            <v>√</v>
          </cell>
          <cell r="P74" t="str">
            <v>√</v>
          </cell>
          <cell r="Q74" t="str">
            <v>√</v>
          </cell>
          <cell r="R74" t="str">
            <v> </v>
          </cell>
          <cell r="S74" t="str">
            <v> </v>
          </cell>
          <cell r="T74" t="str">
            <v>×</v>
          </cell>
          <cell r="U74" t="str">
            <v>×</v>
          </cell>
          <cell r="V74" t="str">
            <v>×</v>
          </cell>
        </row>
        <row r="75">
          <cell r="B75" t="str">
            <v>新闻学原理</v>
          </cell>
          <cell r="C75" t="str">
            <v>新闻学类</v>
          </cell>
          <cell r="D75" t="str">
            <v>新闻学概论</v>
          </cell>
          <cell r="E75" t="str">
            <v> </v>
          </cell>
          <cell r="F75" t="str">
            <v>978-7-04-013477-3</v>
          </cell>
          <cell r="G75" t="str">
            <v>何梓华、徐心华、尹韵公、雷跃捷</v>
          </cell>
          <cell r="H75" t="str">
            <v>高等教育出版社、人民出版社</v>
          </cell>
          <cell r="I75">
            <v>2009</v>
          </cell>
          <cell r="J75">
            <v>1</v>
          </cell>
          <cell r="K75">
            <v>27.2</v>
          </cell>
          <cell r="L75" t="str">
            <v>马工程重点教材</v>
          </cell>
          <cell r="M75" t="str">
            <v>×</v>
          </cell>
          <cell r="N75" t="str">
            <v>×</v>
          </cell>
          <cell r="O75" t="str">
            <v>√</v>
          </cell>
          <cell r="P75" t="str">
            <v>√</v>
          </cell>
          <cell r="Q75" t="str">
            <v>√</v>
          </cell>
          <cell r="R75" t="str">
            <v> </v>
          </cell>
          <cell r="S75" t="str">
            <v> </v>
          </cell>
          <cell r="T75" t="str">
            <v>×</v>
          </cell>
          <cell r="U75" t="str">
            <v>×</v>
          </cell>
          <cell r="V75" t="str">
            <v>×</v>
          </cell>
        </row>
        <row r="76">
          <cell r="B76" t="str">
            <v>马克思主义新闻学</v>
          </cell>
          <cell r="C76" t="str">
            <v>新闻学类</v>
          </cell>
          <cell r="D76" t="str">
            <v>新闻学概论</v>
          </cell>
          <cell r="E76" t="str">
            <v> </v>
          </cell>
          <cell r="F76" t="str">
            <v>978-7-04-013477-3</v>
          </cell>
          <cell r="G76" t="str">
            <v>何梓华、徐心华、尹韵公、雷跃捷</v>
          </cell>
          <cell r="H76" t="str">
            <v>高等教育出版社、人民出版社</v>
          </cell>
          <cell r="I76">
            <v>2009</v>
          </cell>
          <cell r="J76">
            <v>1</v>
          </cell>
          <cell r="K76">
            <v>27.2</v>
          </cell>
          <cell r="L76" t="str">
            <v>马工程重点教材</v>
          </cell>
          <cell r="M76" t="str">
            <v>×</v>
          </cell>
          <cell r="N76" t="str">
            <v>×</v>
          </cell>
          <cell r="O76" t="str">
            <v>√</v>
          </cell>
          <cell r="P76" t="str">
            <v>√</v>
          </cell>
          <cell r="Q76" t="str">
            <v>√</v>
          </cell>
          <cell r="R76" t="str">
            <v> </v>
          </cell>
          <cell r="S76" t="str">
            <v> </v>
          </cell>
          <cell r="T76" t="str">
            <v>×</v>
          </cell>
          <cell r="U76" t="str">
            <v>×</v>
          </cell>
          <cell r="V76" t="str">
            <v>×</v>
          </cell>
        </row>
        <row r="77">
          <cell r="B77" t="str">
            <v>新闻传播导论</v>
          </cell>
          <cell r="C77" t="str">
            <v>新闻学类</v>
          </cell>
          <cell r="D77" t="str">
            <v>新闻学概论</v>
          </cell>
          <cell r="E77" t="str">
            <v> </v>
          </cell>
          <cell r="F77" t="str">
            <v>978-7-04-013477-3</v>
          </cell>
          <cell r="G77" t="str">
            <v>何梓华、徐心华、尹韵公、雷跃捷</v>
          </cell>
          <cell r="H77" t="str">
            <v>高等教育出版社、人民出版社</v>
          </cell>
          <cell r="I77">
            <v>2009</v>
          </cell>
          <cell r="J77">
            <v>1</v>
          </cell>
          <cell r="K77">
            <v>27.2</v>
          </cell>
          <cell r="L77" t="str">
            <v>马工程重点教材</v>
          </cell>
          <cell r="M77" t="str">
            <v>×</v>
          </cell>
          <cell r="N77" t="str">
            <v>×</v>
          </cell>
          <cell r="O77" t="str">
            <v>√</v>
          </cell>
          <cell r="P77" t="str">
            <v>√</v>
          </cell>
          <cell r="Q77" t="str">
            <v>√</v>
          </cell>
          <cell r="R77" t="str">
            <v> </v>
          </cell>
          <cell r="S77" t="str">
            <v> </v>
          </cell>
          <cell r="T77" t="str">
            <v>×</v>
          </cell>
          <cell r="U77" t="str">
            <v>×</v>
          </cell>
          <cell r="V77" t="str">
            <v>×</v>
          </cell>
        </row>
        <row r="78">
          <cell r="B78" t="str">
            <v>新闻传播学科导论</v>
          </cell>
          <cell r="C78" t="str">
            <v>新闻学类</v>
          </cell>
          <cell r="D78" t="str">
            <v>新闻学概论</v>
          </cell>
          <cell r="E78" t="str">
            <v> </v>
          </cell>
          <cell r="F78" t="str">
            <v>978-7-04-013477-3</v>
          </cell>
          <cell r="G78" t="str">
            <v>何梓华、徐心华、尹韵公、雷跃捷</v>
          </cell>
          <cell r="H78" t="str">
            <v>高等教育出版社、人民出版社</v>
          </cell>
          <cell r="I78">
            <v>2009</v>
          </cell>
          <cell r="J78">
            <v>1</v>
          </cell>
          <cell r="K78">
            <v>27.2</v>
          </cell>
          <cell r="L78" t="str">
            <v>马工程重点教材</v>
          </cell>
          <cell r="M78" t="str">
            <v>×</v>
          </cell>
          <cell r="N78" t="str">
            <v>×</v>
          </cell>
          <cell r="O78" t="str">
            <v>√</v>
          </cell>
          <cell r="P78" t="str">
            <v>√</v>
          </cell>
          <cell r="Q78" t="str">
            <v>√</v>
          </cell>
          <cell r="R78" t="str">
            <v> </v>
          </cell>
          <cell r="S78" t="str">
            <v> </v>
          </cell>
          <cell r="T78" t="str">
            <v>×</v>
          </cell>
          <cell r="U78" t="str">
            <v>×</v>
          </cell>
          <cell r="V78" t="str">
            <v>×</v>
          </cell>
        </row>
        <row r="79">
          <cell r="B79" t="str">
            <v>法理学</v>
          </cell>
          <cell r="C79" t="str">
            <v>法学类</v>
          </cell>
          <cell r="D79" t="str">
            <v>法理学</v>
          </cell>
          <cell r="E79" t="str">
            <v> </v>
          </cell>
          <cell r="F79" t="str">
            <v>978-7-01-008643-9</v>
          </cell>
          <cell r="G79" t="str">
            <v>张文显、信春鹰、许崇德、夏  勇</v>
          </cell>
          <cell r="H79" t="str">
            <v>人民出版社、高等教育出版社</v>
          </cell>
          <cell r="I79">
            <v>2010</v>
          </cell>
          <cell r="J79">
            <v>1</v>
          </cell>
          <cell r="K79">
            <v>42</v>
          </cell>
          <cell r="L79" t="str">
            <v>马工程重点教材</v>
          </cell>
          <cell r="M79" t="str">
            <v>×</v>
          </cell>
          <cell r="N79" t="str">
            <v>×</v>
          </cell>
          <cell r="O79" t="str">
            <v>√</v>
          </cell>
          <cell r="P79" t="str">
            <v>√</v>
          </cell>
          <cell r="Q79" t="str">
            <v>√</v>
          </cell>
          <cell r="R79" t="str">
            <v> </v>
          </cell>
          <cell r="S79" t="str">
            <v> </v>
          </cell>
          <cell r="T79" t="str">
            <v>×</v>
          </cell>
          <cell r="U79" t="str">
            <v>×</v>
          </cell>
          <cell r="V79" t="str">
            <v>×</v>
          </cell>
        </row>
        <row r="80">
          <cell r="B80" t="str">
            <v>法学基础理论</v>
          </cell>
          <cell r="C80" t="str">
            <v>法学类</v>
          </cell>
          <cell r="D80" t="str">
            <v>法理学</v>
          </cell>
          <cell r="E80" t="str">
            <v> </v>
          </cell>
          <cell r="F80" t="str">
            <v>978-7-01-008643-9</v>
          </cell>
          <cell r="G80" t="str">
            <v>张文显、信春鹰、许崇德、夏  勇</v>
          </cell>
          <cell r="H80" t="str">
            <v>人民出版社、高等教育出版社</v>
          </cell>
          <cell r="I80">
            <v>2010</v>
          </cell>
          <cell r="J80">
            <v>1</v>
          </cell>
          <cell r="K80">
            <v>42</v>
          </cell>
          <cell r="L80" t="str">
            <v>马工程重点教材</v>
          </cell>
          <cell r="M80" t="str">
            <v>×</v>
          </cell>
          <cell r="N80" t="str">
            <v>×</v>
          </cell>
          <cell r="O80" t="str">
            <v>√</v>
          </cell>
          <cell r="P80" t="str">
            <v>√</v>
          </cell>
          <cell r="Q80" t="str">
            <v>√</v>
          </cell>
          <cell r="R80" t="str">
            <v> </v>
          </cell>
          <cell r="S80" t="str">
            <v> </v>
          </cell>
          <cell r="T80" t="str">
            <v>×</v>
          </cell>
          <cell r="U80" t="str">
            <v>×</v>
          </cell>
          <cell r="V80" t="str">
            <v>×</v>
          </cell>
        </row>
        <row r="81">
          <cell r="B81" t="str">
            <v>法学概论</v>
          </cell>
          <cell r="C81" t="str">
            <v>法学类</v>
          </cell>
          <cell r="D81" t="str">
            <v>法理学</v>
          </cell>
          <cell r="E81" t="str">
            <v> </v>
          </cell>
          <cell r="F81" t="str">
            <v>978-7-01-008643-9</v>
          </cell>
          <cell r="G81" t="str">
            <v>张文显、信春鹰、许崇德、夏  勇</v>
          </cell>
          <cell r="H81" t="str">
            <v>人民出版社、高等教育出版社</v>
          </cell>
          <cell r="I81">
            <v>2010</v>
          </cell>
          <cell r="J81">
            <v>1</v>
          </cell>
          <cell r="K81">
            <v>42</v>
          </cell>
          <cell r="L81" t="str">
            <v>马工程重点教材</v>
          </cell>
          <cell r="M81" t="str">
            <v>×</v>
          </cell>
          <cell r="N81" t="str">
            <v>×</v>
          </cell>
          <cell r="O81" t="str">
            <v>√</v>
          </cell>
          <cell r="P81" t="str">
            <v>√</v>
          </cell>
          <cell r="Q81" t="str">
            <v>√</v>
          </cell>
          <cell r="R81" t="str">
            <v> </v>
          </cell>
          <cell r="S81" t="str">
            <v> </v>
          </cell>
          <cell r="T81" t="str">
            <v>×</v>
          </cell>
          <cell r="U81" t="str">
            <v>×</v>
          </cell>
          <cell r="V81" t="str">
            <v>×</v>
          </cell>
        </row>
        <row r="82">
          <cell r="B82" t="str">
            <v>法学导论</v>
          </cell>
          <cell r="C82" t="str">
            <v>法学类</v>
          </cell>
          <cell r="D82" t="str">
            <v>法理学</v>
          </cell>
          <cell r="E82" t="str">
            <v> </v>
          </cell>
          <cell r="F82" t="str">
            <v>978-7-01-008643-9</v>
          </cell>
          <cell r="G82" t="str">
            <v>张文显、信春鹰、许崇德、夏  勇</v>
          </cell>
          <cell r="H82" t="str">
            <v>人民出版社、高等教育出版社</v>
          </cell>
          <cell r="I82">
            <v>2010</v>
          </cell>
          <cell r="J82">
            <v>1</v>
          </cell>
          <cell r="K82">
            <v>42</v>
          </cell>
          <cell r="L82" t="str">
            <v>马工程重点教材</v>
          </cell>
          <cell r="M82" t="str">
            <v>×</v>
          </cell>
          <cell r="N82" t="str">
            <v>×</v>
          </cell>
          <cell r="O82" t="str">
            <v>√</v>
          </cell>
          <cell r="P82" t="str">
            <v>√</v>
          </cell>
          <cell r="Q82" t="str">
            <v>√</v>
          </cell>
          <cell r="R82" t="str">
            <v> </v>
          </cell>
          <cell r="S82" t="str">
            <v> </v>
          </cell>
          <cell r="T82" t="str">
            <v>×</v>
          </cell>
          <cell r="U82" t="str">
            <v>×</v>
          </cell>
          <cell r="V82" t="str">
            <v>×</v>
          </cell>
        </row>
        <row r="83">
          <cell r="B83" t="str">
            <v>法学绪论</v>
          </cell>
          <cell r="C83" t="str">
            <v>法学类</v>
          </cell>
          <cell r="D83" t="str">
            <v>法理学</v>
          </cell>
          <cell r="E83" t="str">
            <v> </v>
          </cell>
          <cell r="F83" t="str">
            <v>978-7-01-008643-9</v>
          </cell>
          <cell r="G83" t="str">
            <v>张文显、信春鹰、许崇德、夏  勇</v>
          </cell>
          <cell r="H83" t="str">
            <v>人民出版社、高等教育出版社</v>
          </cell>
          <cell r="I83">
            <v>2010</v>
          </cell>
          <cell r="J83">
            <v>1</v>
          </cell>
          <cell r="K83">
            <v>42</v>
          </cell>
          <cell r="L83" t="str">
            <v>马工程重点教材</v>
          </cell>
          <cell r="M83" t="str">
            <v>×</v>
          </cell>
          <cell r="N83" t="str">
            <v>×</v>
          </cell>
          <cell r="O83" t="str">
            <v>√</v>
          </cell>
          <cell r="P83" t="str">
            <v>√</v>
          </cell>
          <cell r="Q83" t="str">
            <v>√</v>
          </cell>
          <cell r="R83" t="str">
            <v> </v>
          </cell>
          <cell r="S83" t="str">
            <v> </v>
          </cell>
          <cell r="T83" t="str">
            <v>×</v>
          </cell>
          <cell r="U83" t="str">
            <v>×</v>
          </cell>
          <cell r="V83" t="str">
            <v>×</v>
          </cell>
        </row>
        <row r="84">
          <cell r="B84" t="str">
            <v>政治经济学概论</v>
          </cell>
          <cell r="C84" t="str">
            <v>经济类</v>
          </cell>
          <cell r="D84" t="str">
            <v>马克思主义政治经济学概论</v>
          </cell>
          <cell r="E84" t="str">
            <v> </v>
          </cell>
          <cell r="F84" t="str">
            <v>978-7-01-009875-3</v>
          </cell>
          <cell r="G84" t="str">
            <v>刘树成、吴树青、纪宝成、李兴山、张宇、胡家勇</v>
          </cell>
          <cell r="H84" t="str">
            <v>人民出版社、高等教育出版社</v>
          </cell>
          <cell r="I84">
            <v>2011</v>
          </cell>
          <cell r="J84">
            <v>1</v>
          </cell>
          <cell r="K84">
            <v>45</v>
          </cell>
          <cell r="L84" t="str">
            <v>马工程重点教材</v>
          </cell>
          <cell r="M84" t="str">
            <v>×</v>
          </cell>
          <cell r="N84" t="str">
            <v>×</v>
          </cell>
          <cell r="O84" t="str">
            <v>√</v>
          </cell>
          <cell r="P84" t="str">
            <v>√</v>
          </cell>
          <cell r="Q84" t="str">
            <v>√</v>
          </cell>
          <cell r="R84" t="str">
            <v> </v>
          </cell>
          <cell r="S84" t="str">
            <v> </v>
          </cell>
          <cell r="T84" t="str">
            <v>×</v>
          </cell>
          <cell r="U84" t="str">
            <v>×</v>
          </cell>
          <cell r="V84" t="str">
            <v>×</v>
          </cell>
        </row>
        <row r="85">
          <cell r="B85" t="str">
            <v>政治经济学</v>
          </cell>
          <cell r="C85" t="str">
            <v>经济类</v>
          </cell>
          <cell r="D85" t="str">
            <v>马克思主义政治经济学概论</v>
          </cell>
          <cell r="E85" t="str">
            <v> </v>
          </cell>
          <cell r="F85" t="str">
            <v>978-7-01-009875-3</v>
          </cell>
          <cell r="G85" t="str">
            <v>刘树成、吴树青、纪宝成、李兴山、张宇、胡家勇</v>
          </cell>
          <cell r="H85" t="str">
            <v>人民出版社、高等教育出版社</v>
          </cell>
          <cell r="I85">
            <v>2011</v>
          </cell>
          <cell r="J85">
            <v>1</v>
          </cell>
          <cell r="K85">
            <v>45</v>
          </cell>
          <cell r="L85" t="str">
            <v>马工程重点教材</v>
          </cell>
          <cell r="M85" t="str">
            <v>×</v>
          </cell>
          <cell r="N85" t="str">
            <v>×</v>
          </cell>
          <cell r="O85" t="str">
            <v>√</v>
          </cell>
          <cell r="P85" t="str">
            <v>√</v>
          </cell>
          <cell r="Q85" t="str">
            <v>√</v>
          </cell>
          <cell r="R85" t="str">
            <v> </v>
          </cell>
          <cell r="S85" t="str">
            <v> </v>
          </cell>
          <cell r="T85" t="str">
            <v>×</v>
          </cell>
          <cell r="U85" t="str">
            <v>×</v>
          </cell>
          <cell r="V85" t="str">
            <v>×</v>
          </cell>
        </row>
        <row r="86">
          <cell r="B86" t="str">
            <v>政治经济学（资本主义部分）</v>
          </cell>
          <cell r="C86" t="str">
            <v>经济类</v>
          </cell>
          <cell r="D86" t="str">
            <v>马克思主义政治经济学概论</v>
          </cell>
          <cell r="E86" t="str">
            <v> </v>
          </cell>
          <cell r="F86" t="str">
            <v>978-7-01-009875-3</v>
          </cell>
          <cell r="G86" t="str">
            <v>刘树成、吴树青、纪宝成、李兴山、张宇、胡家勇</v>
          </cell>
          <cell r="H86" t="str">
            <v>人民出版社、高等教育出版社</v>
          </cell>
          <cell r="I86">
            <v>2011</v>
          </cell>
          <cell r="J86">
            <v>1</v>
          </cell>
          <cell r="K86">
            <v>45</v>
          </cell>
          <cell r="L86" t="str">
            <v>马工程重点教材</v>
          </cell>
          <cell r="M86" t="str">
            <v>×</v>
          </cell>
          <cell r="N86" t="str">
            <v>×</v>
          </cell>
          <cell r="O86" t="str">
            <v>√</v>
          </cell>
          <cell r="P86" t="str">
            <v>√</v>
          </cell>
          <cell r="Q86" t="str">
            <v>√</v>
          </cell>
          <cell r="R86" t="str">
            <v> </v>
          </cell>
          <cell r="S86" t="str">
            <v> </v>
          </cell>
          <cell r="T86" t="str">
            <v>×</v>
          </cell>
          <cell r="U86" t="str">
            <v>×</v>
          </cell>
          <cell r="V86" t="str">
            <v>×</v>
          </cell>
        </row>
        <row r="87">
          <cell r="B87" t="str">
            <v>政治经济学（社会主义部分）</v>
          </cell>
          <cell r="C87" t="str">
            <v>经济类</v>
          </cell>
          <cell r="D87" t="str">
            <v>马克思主义政治经济学概论</v>
          </cell>
          <cell r="E87" t="str">
            <v> </v>
          </cell>
          <cell r="F87" t="str">
            <v>978-7-01-009875-3</v>
          </cell>
          <cell r="G87" t="str">
            <v>刘树成、吴树青、纪宝成、李兴山、张宇、胡家勇</v>
          </cell>
          <cell r="H87" t="str">
            <v>人民出版社、高等教育出版社</v>
          </cell>
          <cell r="I87">
            <v>2011</v>
          </cell>
          <cell r="J87">
            <v>1</v>
          </cell>
          <cell r="K87">
            <v>45</v>
          </cell>
          <cell r="L87" t="str">
            <v>马工程重点教材</v>
          </cell>
          <cell r="M87" t="str">
            <v>×</v>
          </cell>
          <cell r="N87" t="str">
            <v>×</v>
          </cell>
          <cell r="O87" t="str">
            <v>√</v>
          </cell>
          <cell r="P87" t="str">
            <v>√</v>
          </cell>
          <cell r="Q87" t="str">
            <v>√</v>
          </cell>
          <cell r="R87" t="str">
            <v> </v>
          </cell>
          <cell r="S87" t="str">
            <v> </v>
          </cell>
          <cell r="T87" t="str">
            <v>×</v>
          </cell>
          <cell r="U87" t="str">
            <v>×</v>
          </cell>
          <cell r="V87" t="str">
            <v>×</v>
          </cell>
        </row>
        <row r="88">
          <cell r="B88" t="str">
            <v>科学社会主义概论</v>
          </cell>
          <cell r="C88" t="str">
            <v>哲学类</v>
          </cell>
          <cell r="D88" t="str">
            <v>科学社会主义概论</v>
          </cell>
          <cell r="E88" t="str">
            <v> </v>
          </cell>
          <cell r="F88" t="str">
            <v>978-7-01-009838-8</v>
          </cell>
          <cell r="G88" t="str">
            <v>李君如、赵曜、靳辉明、严书翰、</v>
          </cell>
          <cell r="H88" t="str">
            <v>人民出版社、高等教育出版社</v>
          </cell>
          <cell r="I88">
            <v>2011</v>
          </cell>
          <cell r="J88">
            <v>1</v>
          </cell>
          <cell r="K88">
            <v>32</v>
          </cell>
          <cell r="L88" t="str">
            <v>马工程重点教材</v>
          </cell>
          <cell r="M88" t="str">
            <v>×</v>
          </cell>
          <cell r="N88" t="str">
            <v>×</v>
          </cell>
          <cell r="O88" t="str">
            <v>√</v>
          </cell>
          <cell r="P88" t="str">
            <v>√</v>
          </cell>
          <cell r="Q88" t="str">
            <v>√</v>
          </cell>
          <cell r="R88" t="str">
            <v> </v>
          </cell>
          <cell r="S88" t="str">
            <v> </v>
          </cell>
          <cell r="T88" t="str">
            <v>×</v>
          </cell>
          <cell r="U88" t="str">
            <v>×</v>
          </cell>
          <cell r="V88" t="str">
            <v>×</v>
          </cell>
        </row>
        <row r="89">
          <cell r="B89" t="str">
            <v>科学社会主义</v>
          </cell>
          <cell r="C89" t="str">
            <v>哲学类</v>
          </cell>
          <cell r="D89" t="str">
            <v>科学社会主义概论</v>
          </cell>
          <cell r="E89" t="str">
            <v> </v>
          </cell>
          <cell r="F89" t="str">
            <v>978-7-01-009838-8</v>
          </cell>
          <cell r="G89" t="str">
            <v>李君如、赵曜、靳辉明、严书翰、</v>
          </cell>
          <cell r="H89" t="str">
            <v>人民出版社、高等教育出版社</v>
          </cell>
          <cell r="I89">
            <v>2011</v>
          </cell>
          <cell r="J89">
            <v>1</v>
          </cell>
          <cell r="K89">
            <v>32</v>
          </cell>
          <cell r="L89" t="str">
            <v>马工程重点教材</v>
          </cell>
          <cell r="M89" t="str">
            <v>×</v>
          </cell>
          <cell r="N89" t="str">
            <v>×</v>
          </cell>
          <cell r="O89" t="str">
            <v>√</v>
          </cell>
          <cell r="P89" t="str">
            <v>√</v>
          </cell>
          <cell r="Q89" t="str">
            <v>√</v>
          </cell>
          <cell r="R89" t="str">
            <v> </v>
          </cell>
          <cell r="S89" t="str">
            <v> </v>
          </cell>
          <cell r="T89" t="str">
            <v>×</v>
          </cell>
          <cell r="U89" t="str">
            <v>×</v>
          </cell>
          <cell r="V89" t="str">
            <v>×</v>
          </cell>
        </row>
        <row r="90">
          <cell r="B90" t="str">
            <v>科学社会主义原理</v>
          </cell>
          <cell r="C90" t="str">
            <v>哲学类</v>
          </cell>
          <cell r="D90" t="str">
            <v>科学社会主义概论</v>
          </cell>
          <cell r="E90" t="str">
            <v> </v>
          </cell>
          <cell r="F90" t="str">
            <v>978-7-01-009838-8</v>
          </cell>
          <cell r="G90" t="str">
            <v>李君如、赵曜、靳辉明、严书翰、</v>
          </cell>
          <cell r="H90" t="str">
            <v>人民出版社、高等教育出版社</v>
          </cell>
          <cell r="I90">
            <v>2011</v>
          </cell>
          <cell r="J90">
            <v>1</v>
          </cell>
          <cell r="K90">
            <v>32</v>
          </cell>
          <cell r="L90" t="str">
            <v>马工程重点教材</v>
          </cell>
          <cell r="M90" t="str">
            <v>×</v>
          </cell>
          <cell r="N90" t="str">
            <v>×</v>
          </cell>
          <cell r="O90" t="str">
            <v>√</v>
          </cell>
          <cell r="P90" t="str">
            <v>√</v>
          </cell>
          <cell r="Q90" t="str">
            <v>√</v>
          </cell>
          <cell r="R90" t="str">
            <v> </v>
          </cell>
          <cell r="S90" t="str">
            <v> </v>
          </cell>
          <cell r="T90" t="str">
            <v>×</v>
          </cell>
          <cell r="U90" t="str">
            <v>×</v>
          </cell>
          <cell r="V90" t="str">
            <v>×</v>
          </cell>
        </row>
        <row r="91">
          <cell r="B91" t="str">
            <v>社会学原理</v>
          </cell>
          <cell r="C91" t="str">
            <v>社会学类</v>
          </cell>
          <cell r="D91" t="str">
            <v>社会学概论</v>
          </cell>
          <cell r="E91" t="str">
            <v> </v>
          </cell>
          <cell r="F91" t="str">
            <v>978-7-01-009781-7</v>
          </cell>
          <cell r="G91" t="str">
            <v>郑杭生、景天魁、李培林、洪大用、</v>
          </cell>
          <cell r="H91" t="str">
            <v>人民出版社、高等教育出版社</v>
          </cell>
          <cell r="I91">
            <v>2011</v>
          </cell>
          <cell r="J91">
            <v>1</v>
          </cell>
          <cell r="K91">
            <v>38</v>
          </cell>
          <cell r="L91" t="str">
            <v>马工程重点教材</v>
          </cell>
          <cell r="M91" t="str">
            <v>×</v>
          </cell>
          <cell r="N91" t="str">
            <v>×</v>
          </cell>
          <cell r="O91" t="str">
            <v>√</v>
          </cell>
          <cell r="P91" t="str">
            <v>√</v>
          </cell>
          <cell r="Q91" t="str">
            <v>√</v>
          </cell>
          <cell r="R91" t="str">
            <v> </v>
          </cell>
          <cell r="S91" t="str">
            <v> </v>
          </cell>
          <cell r="T91" t="str">
            <v>×</v>
          </cell>
          <cell r="U91" t="str">
            <v>×</v>
          </cell>
          <cell r="V91" t="str">
            <v>×</v>
          </cell>
        </row>
        <row r="92">
          <cell r="B92" t="str">
            <v>社会学基础</v>
          </cell>
          <cell r="C92" t="str">
            <v>社会学类</v>
          </cell>
          <cell r="D92" t="str">
            <v>社会学概论</v>
          </cell>
          <cell r="E92" t="str">
            <v> </v>
          </cell>
          <cell r="F92" t="str">
            <v>978-7-01-009781-7</v>
          </cell>
          <cell r="G92" t="str">
            <v>郑杭生、景天魁、李培林、洪大用、</v>
          </cell>
          <cell r="H92" t="str">
            <v>人民出版社、高等教育出版社</v>
          </cell>
          <cell r="I92">
            <v>2011</v>
          </cell>
          <cell r="J92">
            <v>1</v>
          </cell>
          <cell r="K92">
            <v>38</v>
          </cell>
          <cell r="L92" t="str">
            <v>马工程重点教材</v>
          </cell>
          <cell r="M92" t="str">
            <v>×</v>
          </cell>
          <cell r="N92" t="str">
            <v>×</v>
          </cell>
          <cell r="O92" t="str">
            <v>√</v>
          </cell>
          <cell r="P92" t="str">
            <v>√</v>
          </cell>
          <cell r="Q92" t="str">
            <v>√</v>
          </cell>
          <cell r="R92" t="str">
            <v> </v>
          </cell>
          <cell r="S92" t="str">
            <v> </v>
          </cell>
          <cell r="T92" t="str">
            <v>×</v>
          </cell>
          <cell r="U92" t="str">
            <v>×</v>
          </cell>
          <cell r="V92" t="str">
            <v>×</v>
          </cell>
        </row>
        <row r="93">
          <cell r="B93" t="str">
            <v>社会学概论</v>
          </cell>
          <cell r="C93" t="str">
            <v>社会学类</v>
          </cell>
          <cell r="D93" t="str">
            <v>社会学概论</v>
          </cell>
          <cell r="E93" t="str">
            <v> </v>
          </cell>
          <cell r="F93" t="str">
            <v>978-7-01-009781-7</v>
          </cell>
          <cell r="G93" t="str">
            <v>郑杭生、景天魁、李培林、洪大用、</v>
          </cell>
          <cell r="H93" t="str">
            <v>人民出版社、高等教育出版社</v>
          </cell>
          <cell r="I93">
            <v>2011</v>
          </cell>
          <cell r="J93">
            <v>1</v>
          </cell>
          <cell r="K93">
            <v>38</v>
          </cell>
          <cell r="L93" t="str">
            <v>马工程重点教材</v>
          </cell>
          <cell r="M93" t="str">
            <v>×</v>
          </cell>
          <cell r="N93" t="str">
            <v>×</v>
          </cell>
          <cell r="O93" t="str">
            <v>√</v>
          </cell>
          <cell r="P93" t="str">
            <v>√</v>
          </cell>
          <cell r="Q93" t="str">
            <v>√</v>
          </cell>
          <cell r="R93" t="str">
            <v> </v>
          </cell>
          <cell r="S93" t="str">
            <v> </v>
          </cell>
          <cell r="T93" t="str">
            <v>×</v>
          </cell>
          <cell r="U93" t="str">
            <v>×</v>
          </cell>
          <cell r="V93" t="str">
            <v>×</v>
          </cell>
        </row>
        <row r="94">
          <cell r="B94" t="str">
            <v>宪法学</v>
          </cell>
          <cell r="C94" t="str">
            <v>法学类</v>
          </cell>
          <cell r="D94" t="str">
            <v>宪法学</v>
          </cell>
          <cell r="E94" t="str">
            <v> </v>
          </cell>
          <cell r="F94" t="str">
            <v>978-7-04-033736-5</v>
          </cell>
          <cell r="G94" t="str">
            <v>许崇德、韩大元、李林</v>
          </cell>
          <cell r="H94" t="str">
            <v>高等教育出版社、人民出版社</v>
          </cell>
          <cell r="I94">
            <v>2011</v>
          </cell>
          <cell r="J94">
            <v>1</v>
          </cell>
          <cell r="K94">
            <v>33</v>
          </cell>
          <cell r="L94" t="str">
            <v>马工程重点教材</v>
          </cell>
          <cell r="M94" t="str">
            <v>×</v>
          </cell>
          <cell r="N94" t="str">
            <v>×</v>
          </cell>
          <cell r="O94" t="str">
            <v>√</v>
          </cell>
          <cell r="P94" t="str">
            <v>√</v>
          </cell>
          <cell r="Q94" t="str">
            <v>√</v>
          </cell>
          <cell r="R94" t="str">
            <v> </v>
          </cell>
          <cell r="S94" t="str">
            <v> </v>
          </cell>
          <cell r="T94" t="str">
            <v>×</v>
          </cell>
          <cell r="U94" t="str">
            <v>×</v>
          </cell>
          <cell r="V94" t="str">
            <v>×</v>
          </cell>
        </row>
        <row r="95">
          <cell r="B95" t="str">
            <v>宪法</v>
          </cell>
          <cell r="C95" t="str">
            <v>法学类</v>
          </cell>
          <cell r="D95" t="str">
            <v>宪法学</v>
          </cell>
          <cell r="E95" t="str">
            <v> </v>
          </cell>
          <cell r="F95" t="str">
            <v>978-7-04-033736-5</v>
          </cell>
          <cell r="G95" t="str">
            <v>许崇德、韩大元、李林</v>
          </cell>
          <cell r="H95" t="str">
            <v>高等教育出版社、人民出版社</v>
          </cell>
          <cell r="I95">
            <v>2011</v>
          </cell>
          <cell r="J95">
            <v>1</v>
          </cell>
          <cell r="K95">
            <v>33</v>
          </cell>
          <cell r="L95" t="str">
            <v>马工程重点教材</v>
          </cell>
          <cell r="M95" t="str">
            <v>×</v>
          </cell>
          <cell r="N95" t="str">
            <v>×</v>
          </cell>
          <cell r="O95" t="str">
            <v>√</v>
          </cell>
          <cell r="P95" t="str">
            <v>√</v>
          </cell>
          <cell r="Q95" t="str">
            <v>√</v>
          </cell>
          <cell r="R95" t="str">
            <v> </v>
          </cell>
          <cell r="S95" t="str">
            <v> </v>
          </cell>
          <cell r="T95" t="str">
            <v>×</v>
          </cell>
          <cell r="U95" t="str">
            <v>×</v>
          </cell>
          <cell r="V95" t="str">
            <v>×</v>
          </cell>
        </row>
        <row r="96">
          <cell r="B96" t="str">
            <v>中国宪法</v>
          </cell>
          <cell r="C96" t="str">
            <v>法学类</v>
          </cell>
          <cell r="D96" t="str">
            <v>宪法学</v>
          </cell>
          <cell r="E96" t="str">
            <v> </v>
          </cell>
          <cell r="F96" t="str">
            <v>978-7-04-033736-5</v>
          </cell>
          <cell r="G96" t="str">
            <v>许崇德、韩大元、李林</v>
          </cell>
          <cell r="H96" t="str">
            <v>高等教育出版社、人民出版社</v>
          </cell>
          <cell r="I96">
            <v>2011</v>
          </cell>
          <cell r="J96">
            <v>1</v>
          </cell>
          <cell r="K96">
            <v>33</v>
          </cell>
          <cell r="L96" t="str">
            <v>马工程重点教材</v>
          </cell>
          <cell r="M96" t="str">
            <v>×</v>
          </cell>
          <cell r="N96" t="str">
            <v>×</v>
          </cell>
          <cell r="O96" t="str">
            <v>√</v>
          </cell>
          <cell r="P96" t="str">
            <v>√</v>
          </cell>
          <cell r="Q96" t="str">
            <v>√</v>
          </cell>
          <cell r="R96" t="str">
            <v> </v>
          </cell>
          <cell r="S96" t="str">
            <v> </v>
          </cell>
          <cell r="T96" t="str">
            <v>×</v>
          </cell>
          <cell r="U96" t="str">
            <v>×</v>
          </cell>
          <cell r="V96" t="str">
            <v>×</v>
          </cell>
        </row>
        <row r="97">
          <cell r="B97" t="str">
            <v>宪法学原理</v>
          </cell>
          <cell r="C97" t="str">
            <v>法学类</v>
          </cell>
          <cell r="D97" t="str">
            <v>宪法学</v>
          </cell>
          <cell r="E97" t="str">
            <v> </v>
          </cell>
          <cell r="F97" t="str">
            <v>978-7-04-033736-5</v>
          </cell>
          <cell r="G97" t="str">
            <v>许崇德、韩大元、李林</v>
          </cell>
          <cell r="H97" t="str">
            <v>高等教育出版社、人民出版社</v>
          </cell>
          <cell r="I97">
            <v>2011</v>
          </cell>
          <cell r="J97">
            <v>1</v>
          </cell>
          <cell r="K97">
            <v>33</v>
          </cell>
          <cell r="L97" t="str">
            <v>马工程重点教材</v>
          </cell>
          <cell r="M97" t="str">
            <v>×</v>
          </cell>
          <cell r="N97" t="str">
            <v>×</v>
          </cell>
          <cell r="O97" t="str">
            <v>√</v>
          </cell>
          <cell r="P97" t="str">
            <v>√</v>
          </cell>
          <cell r="Q97" t="str">
            <v>√</v>
          </cell>
          <cell r="R97" t="str">
            <v> </v>
          </cell>
          <cell r="S97" t="str">
            <v> </v>
          </cell>
          <cell r="T97" t="str">
            <v>×</v>
          </cell>
          <cell r="U97" t="str">
            <v>×</v>
          </cell>
          <cell r="V97" t="str">
            <v>×</v>
          </cell>
        </row>
        <row r="98">
          <cell r="B98" t="str">
            <v>政治学</v>
          </cell>
          <cell r="C98" t="str">
            <v>政治学类</v>
          </cell>
          <cell r="D98" t="str">
            <v>政治学概论</v>
          </cell>
          <cell r="E98" t="str">
            <v> </v>
          </cell>
          <cell r="F98" t="str">
            <v>978-7-04-031988-0</v>
          </cell>
          <cell r="G98" t="str">
            <v>张永桃、王一程、房宁、王浦劬</v>
          </cell>
          <cell r="H98" t="str">
            <v>高等教育出版社、人民出版社</v>
          </cell>
          <cell r="I98">
            <v>2011</v>
          </cell>
          <cell r="J98">
            <v>1</v>
          </cell>
          <cell r="K98">
            <v>32.5</v>
          </cell>
          <cell r="L98" t="str">
            <v>马工程重点教材</v>
          </cell>
          <cell r="M98" t="str">
            <v>×</v>
          </cell>
          <cell r="N98" t="str">
            <v>×</v>
          </cell>
          <cell r="O98" t="str">
            <v>√</v>
          </cell>
          <cell r="P98" t="str">
            <v>√</v>
          </cell>
          <cell r="Q98" t="str">
            <v>√</v>
          </cell>
          <cell r="R98" t="str">
            <v> </v>
          </cell>
          <cell r="S98" t="str">
            <v> </v>
          </cell>
          <cell r="T98" t="str">
            <v>×</v>
          </cell>
          <cell r="U98" t="str">
            <v>×</v>
          </cell>
          <cell r="V98" t="str">
            <v>×</v>
          </cell>
        </row>
        <row r="99">
          <cell r="B99" t="str">
            <v>现代政治分析</v>
          </cell>
          <cell r="C99" t="str">
            <v>政治学类</v>
          </cell>
          <cell r="D99" t="str">
            <v>政治学概论</v>
          </cell>
          <cell r="E99" t="str">
            <v> </v>
          </cell>
          <cell r="F99" t="str">
            <v>978-7-04-031988-0</v>
          </cell>
          <cell r="G99" t="str">
            <v>张永桃、王一程、房宁、王浦劬</v>
          </cell>
          <cell r="H99" t="str">
            <v>高等教育出版社、人民出版社</v>
          </cell>
          <cell r="I99">
            <v>2011</v>
          </cell>
          <cell r="J99">
            <v>1</v>
          </cell>
          <cell r="K99">
            <v>32.5</v>
          </cell>
          <cell r="L99" t="str">
            <v>马工程重点教材</v>
          </cell>
          <cell r="M99" t="str">
            <v>×</v>
          </cell>
          <cell r="N99" t="str">
            <v>×</v>
          </cell>
          <cell r="O99" t="str">
            <v>√</v>
          </cell>
          <cell r="P99" t="str">
            <v>√</v>
          </cell>
          <cell r="Q99" t="str">
            <v>√</v>
          </cell>
          <cell r="R99" t="str">
            <v> </v>
          </cell>
          <cell r="S99" t="str">
            <v> </v>
          </cell>
          <cell r="T99" t="str">
            <v>×</v>
          </cell>
          <cell r="U99" t="str">
            <v>×</v>
          </cell>
          <cell r="V99" t="str">
            <v>×</v>
          </cell>
        </row>
        <row r="100">
          <cell r="B100" t="str">
            <v>现代政治分析原理</v>
          </cell>
          <cell r="C100" t="str">
            <v>政治学类</v>
          </cell>
          <cell r="D100" t="str">
            <v>政治学概论</v>
          </cell>
          <cell r="E100" t="str">
            <v> </v>
          </cell>
          <cell r="F100" t="str">
            <v>978-7-04-031988-0</v>
          </cell>
          <cell r="G100" t="str">
            <v>张永桃、王一程、房宁、王浦劬</v>
          </cell>
          <cell r="H100" t="str">
            <v>高等教育出版社、人民出版社</v>
          </cell>
          <cell r="I100">
            <v>2011</v>
          </cell>
          <cell r="J100">
            <v>1</v>
          </cell>
          <cell r="K100">
            <v>32.5</v>
          </cell>
          <cell r="L100" t="str">
            <v>马工程重点教材</v>
          </cell>
          <cell r="M100" t="str">
            <v>×</v>
          </cell>
          <cell r="N100" t="str">
            <v>×</v>
          </cell>
          <cell r="O100" t="str">
            <v>√</v>
          </cell>
          <cell r="P100" t="str">
            <v>√</v>
          </cell>
          <cell r="Q100" t="str">
            <v>√</v>
          </cell>
          <cell r="R100" t="str">
            <v> </v>
          </cell>
          <cell r="S100" t="str">
            <v> </v>
          </cell>
          <cell r="T100" t="str">
            <v>×</v>
          </cell>
          <cell r="U100" t="str">
            <v>×</v>
          </cell>
          <cell r="V100" t="str">
            <v>×</v>
          </cell>
        </row>
        <row r="101">
          <cell r="B101" t="str">
            <v>新政治学概要</v>
          </cell>
          <cell r="C101" t="str">
            <v>政治学类</v>
          </cell>
          <cell r="D101" t="str">
            <v>政治学概论</v>
          </cell>
          <cell r="E101" t="str">
            <v> </v>
          </cell>
          <cell r="F101" t="str">
            <v>978-7-04-031988-0</v>
          </cell>
          <cell r="G101" t="str">
            <v>张永桃、王一程、房宁、王浦劬</v>
          </cell>
          <cell r="H101" t="str">
            <v>高等教育出版社、人民出版社</v>
          </cell>
          <cell r="I101">
            <v>2011</v>
          </cell>
          <cell r="J101">
            <v>1</v>
          </cell>
          <cell r="K101">
            <v>32.5</v>
          </cell>
          <cell r="L101" t="str">
            <v>马工程重点教材</v>
          </cell>
          <cell r="M101" t="str">
            <v>×</v>
          </cell>
          <cell r="N101" t="str">
            <v>×</v>
          </cell>
          <cell r="O101" t="str">
            <v>√</v>
          </cell>
          <cell r="P101" t="str">
            <v>√</v>
          </cell>
          <cell r="Q101" t="str">
            <v>√</v>
          </cell>
          <cell r="R101" t="str">
            <v> </v>
          </cell>
          <cell r="S101" t="str">
            <v> </v>
          </cell>
          <cell r="T101" t="str">
            <v>×</v>
          </cell>
          <cell r="U101" t="str">
            <v>×</v>
          </cell>
          <cell r="V101" t="str">
            <v>×</v>
          </cell>
        </row>
        <row r="102">
          <cell r="B102" t="str">
            <v>政治科学</v>
          </cell>
          <cell r="C102" t="str">
            <v>政治学类</v>
          </cell>
          <cell r="D102" t="str">
            <v>政治学概论</v>
          </cell>
          <cell r="E102" t="str">
            <v> </v>
          </cell>
          <cell r="F102" t="str">
            <v>978-7-04-031988-0</v>
          </cell>
          <cell r="G102" t="str">
            <v>张永桃、王一程、房宁、王浦劬</v>
          </cell>
          <cell r="H102" t="str">
            <v>高等教育出版社、人民出版社</v>
          </cell>
          <cell r="I102">
            <v>2011</v>
          </cell>
          <cell r="J102">
            <v>1</v>
          </cell>
          <cell r="K102">
            <v>32.5</v>
          </cell>
          <cell r="L102" t="str">
            <v>马工程重点教材</v>
          </cell>
          <cell r="M102" t="str">
            <v>×</v>
          </cell>
          <cell r="N102" t="str">
            <v>×</v>
          </cell>
          <cell r="O102" t="str">
            <v>√</v>
          </cell>
          <cell r="P102" t="str">
            <v>√</v>
          </cell>
          <cell r="Q102" t="str">
            <v>√</v>
          </cell>
          <cell r="R102" t="str">
            <v> </v>
          </cell>
          <cell r="S102" t="str">
            <v> </v>
          </cell>
          <cell r="T102" t="str">
            <v>×</v>
          </cell>
          <cell r="U102" t="str">
            <v>×</v>
          </cell>
          <cell r="V102" t="str">
            <v>×</v>
          </cell>
        </row>
        <row r="103">
          <cell r="B103" t="str">
            <v>政治科学原理</v>
          </cell>
          <cell r="C103" t="str">
            <v>政治学类</v>
          </cell>
          <cell r="D103" t="str">
            <v>政治学概论</v>
          </cell>
          <cell r="E103" t="str">
            <v> </v>
          </cell>
          <cell r="F103" t="str">
            <v>978-7-04-031988-0</v>
          </cell>
          <cell r="G103" t="str">
            <v>张永桃、王一程、房宁、王浦劬</v>
          </cell>
          <cell r="H103" t="str">
            <v>高等教育出版社、人民出版社</v>
          </cell>
          <cell r="I103">
            <v>2011</v>
          </cell>
          <cell r="J103">
            <v>1</v>
          </cell>
          <cell r="K103">
            <v>32.5</v>
          </cell>
          <cell r="L103" t="str">
            <v>马工程重点教材</v>
          </cell>
          <cell r="M103" t="str">
            <v>×</v>
          </cell>
          <cell r="N103" t="str">
            <v>×</v>
          </cell>
          <cell r="O103" t="str">
            <v>√</v>
          </cell>
          <cell r="P103" t="str">
            <v>√</v>
          </cell>
          <cell r="Q103" t="str">
            <v>√</v>
          </cell>
          <cell r="R103" t="str">
            <v> </v>
          </cell>
          <cell r="S103" t="str">
            <v> </v>
          </cell>
          <cell r="T103" t="str">
            <v>×</v>
          </cell>
          <cell r="U103" t="str">
            <v>×</v>
          </cell>
          <cell r="V103" t="str">
            <v>×</v>
          </cell>
        </row>
        <row r="104">
          <cell r="B104" t="str">
            <v>政治学导论</v>
          </cell>
          <cell r="C104" t="str">
            <v>政治学类</v>
          </cell>
          <cell r="D104" t="str">
            <v>政治学概论</v>
          </cell>
          <cell r="E104" t="str">
            <v> </v>
          </cell>
          <cell r="F104" t="str">
            <v>978-7-04-031988-0</v>
          </cell>
          <cell r="G104" t="str">
            <v>张永桃、王一程、房宁、王浦劬</v>
          </cell>
          <cell r="H104" t="str">
            <v>高等教育出版社、人民出版社</v>
          </cell>
          <cell r="I104">
            <v>2011</v>
          </cell>
          <cell r="J104">
            <v>1</v>
          </cell>
          <cell r="K104">
            <v>32.5</v>
          </cell>
          <cell r="L104" t="str">
            <v>马工程重点教材</v>
          </cell>
          <cell r="M104" t="str">
            <v>×</v>
          </cell>
          <cell r="N104" t="str">
            <v>×</v>
          </cell>
          <cell r="O104" t="str">
            <v>√</v>
          </cell>
          <cell r="P104" t="str">
            <v>√</v>
          </cell>
          <cell r="Q104" t="str">
            <v>√</v>
          </cell>
          <cell r="R104" t="str">
            <v> </v>
          </cell>
          <cell r="S104" t="str">
            <v> </v>
          </cell>
          <cell r="T104" t="str">
            <v>×</v>
          </cell>
          <cell r="U104" t="str">
            <v>×</v>
          </cell>
          <cell r="V104" t="str">
            <v>×</v>
          </cell>
        </row>
        <row r="105">
          <cell r="B105" t="str">
            <v>政治学概论</v>
          </cell>
          <cell r="C105" t="str">
            <v>政治学类</v>
          </cell>
          <cell r="D105" t="str">
            <v>政治学概论</v>
          </cell>
          <cell r="E105" t="str">
            <v> </v>
          </cell>
          <cell r="F105" t="str">
            <v>978-7-04-031988-0</v>
          </cell>
          <cell r="G105" t="str">
            <v>张永桃、王一程、房宁、王浦劬</v>
          </cell>
          <cell r="H105" t="str">
            <v>高等教育出版社、人民出版社</v>
          </cell>
          <cell r="I105">
            <v>2011</v>
          </cell>
          <cell r="J105">
            <v>1</v>
          </cell>
          <cell r="K105">
            <v>32.5</v>
          </cell>
          <cell r="L105" t="str">
            <v>马工程重点教材</v>
          </cell>
          <cell r="M105" t="str">
            <v>×</v>
          </cell>
          <cell r="N105" t="str">
            <v>×</v>
          </cell>
          <cell r="O105" t="str">
            <v>√</v>
          </cell>
          <cell r="P105" t="str">
            <v>√</v>
          </cell>
          <cell r="Q105" t="str">
            <v>√</v>
          </cell>
          <cell r="R105" t="str">
            <v> </v>
          </cell>
          <cell r="S105" t="str">
            <v> </v>
          </cell>
          <cell r="T105" t="str">
            <v>×</v>
          </cell>
          <cell r="U105" t="str">
            <v>×</v>
          </cell>
          <cell r="V105" t="str">
            <v>×</v>
          </cell>
        </row>
        <row r="106">
          <cell r="B106" t="str">
            <v>政治学核心概念</v>
          </cell>
          <cell r="C106" t="str">
            <v>政治学类</v>
          </cell>
          <cell r="D106" t="str">
            <v>政治学概论</v>
          </cell>
          <cell r="E106" t="str">
            <v> </v>
          </cell>
          <cell r="F106" t="str">
            <v>978-7-04-031988-0</v>
          </cell>
          <cell r="G106" t="str">
            <v>张永桃、王一程、房宁、王浦劬</v>
          </cell>
          <cell r="H106" t="str">
            <v>高等教育出版社、人民出版社</v>
          </cell>
          <cell r="I106">
            <v>2011</v>
          </cell>
          <cell r="J106">
            <v>1</v>
          </cell>
          <cell r="K106">
            <v>32.5</v>
          </cell>
          <cell r="L106" t="str">
            <v>马工程重点教材</v>
          </cell>
          <cell r="M106" t="str">
            <v>×</v>
          </cell>
          <cell r="N106" t="str">
            <v>×</v>
          </cell>
          <cell r="O106" t="str">
            <v>√</v>
          </cell>
          <cell r="P106" t="str">
            <v>√</v>
          </cell>
          <cell r="Q106" t="str">
            <v>√</v>
          </cell>
          <cell r="R106" t="str">
            <v> </v>
          </cell>
          <cell r="S106" t="str">
            <v> </v>
          </cell>
          <cell r="T106" t="str">
            <v>×</v>
          </cell>
          <cell r="U106" t="str">
            <v>×</v>
          </cell>
          <cell r="V106" t="str">
            <v>×</v>
          </cell>
        </row>
        <row r="107">
          <cell r="B107" t="str">
            <v>政治学基础</v>
          </cell>
          <cell r="C107" t="str">
            <v>政治学类</v>
          </cell>
          <cell r="D107" t="str">
            <v>政治学概论</v>
          </cell>
          <cell r="E107" t="str">
            <v> </v>
          </cell>
          <cell r="F107" t="str">
            <v>978-7-04-031988-0</v>
          </cell>
          <cell r="G107" t="str">
            <v>张永桃、王一程、房宁、王浦劬</v>
          </cell>
          <cell r="H107" t="str">
            <v>高等教育出版社、人民出版社</v>
          </cell>
          <cell r="I107">
            <v>2011</v>
          </cell>
          <cell r="J107">
            <v>1</v>
          </cell>
          <cell r="K107">
            <v>32.5</v>
          </cell>
          <cell r="L107" t="str">
            <v>马工程重点教材</v>
          </cell>
          <cell r="M107" t="str">
            <v>×</v>
          </cell>
          <cell r="N107" t="str">
            <v>×</v>
          </cell>
          <cell r="O107" t="str">
            <v>√</v>
          </cell>
          <cell r="P107" t="str">
            <v>√</v>
          </cell>
          <cell r="Q107" t="str">
            <v>√</v>
          </cell>
          <cell r="R107" t="str">
            <v> </v>
          </cell>
          <cell r="S107" t="str">
            <v> </v>
          </cell>
          <cell r="T107" t="str">
            <v>×</v>
          </cell>
          <cell r="U107" t="str">
            <v>×</v>
          </cell>
          <cell r="V107" t="str">
            <v>×</v>
          </cell>
        </row>
        <row r="108">
          <cell r="B108" t="str">
            <v>政治学十五讲</v>
          </cell>
          <cell r="C108" t="str">
            <v>政治学类</v>
          </cell>
          <cell r="D108" t="str">
            <v>政治学概论</v>
          </cell>
          <cell r="E108" t="str">
            <v> </v>
          </cell>
          <cell r="F108" t="str">
            <v>978-7-04-031988-0</v>
          </cell>
          <cell r="G108" t="str">
            <v>张永桃、王一程、房宁、王浦劬</v>
          </cell>
          <cell r="H108" t="str">
            <v>高等教育出版社、人民出版社</v>
          </cell>
          <cell r="I108">
            <v>2011</v>
          </cell>
          <cell r="J108">
            <v>1</v>
          </cell>
          <cell r="K108">
            <v>32.5</v>
          </cell>
          <cell r="L108" t="str">
            <v>马工程重点教材</v>
          </cell>
          <cell r="M108" t="str">
            <v>×</v>
          </cell>
          <cell r="N108" t="str">
            <v>×</v>
          </cell>
          <cell r="O108" t="str">
            <v>√</v>
          </cell>
          <cell r="P108" t="str">
            <v>√</v>
          </cell>
          <cell r="Q108" t="str">
            <v>√</v>
          </cell>
          <cell r="R108" t="str">
            <v> </v>
          </cell>
          <cell r="S108" t="str">
            <v> </v>
          </cell>
          <cell r="T108" t="str">
            <v>×</v>
          </cell>
          <cell r="U108" t="str">
            <v>×</v>
          </cell>
          <cell r="V108" t="str">
            <v>×</v>
          </cell>
        </row>
        <row r="109">
          <cell r="B109" t="str">
            <v>政治学说史</v>
          </cell>
          <cell r="C109" t="str">
            <v>政治学类</v>
          </cell>
          <cell r="D109" t="str">
            <v>政治学概论</v>
          </cell>
          <cell r="E109" t="str">
            <v> </v>
          </cell>
          <cell r="F109" t="str">
            <v>978-7-04-031988-0</v>
          </cell>
          <cell r="G109" t="str">
            <v>张永桃、王一程、房宁、王浦劬</v>
          </cell>
          <cell r="H109" t="str">
            <v>高等教育出版社、人民出版社</v>
          </cell>
          <cell r="I109">
            <v>2011</v>
          </cell>
          <cell r="J109">
            <v>1</v>
          </cell>
          <cell r="K109">
            <v>32.5</v>
          </cell>
          <cell r="L109" t="str">
            <v>马工程重点教材</v>
          </cell>
          <cell r="M109" t="str">
            <v>×</v>
          </cell>
          <cell r="N109" t="str">
            <v>×</v>
          </cell>
          <cell r="O109" t="str">
            <v>√</v>
          </cell>
          <cell r="P109" t="str">
            <v>√</v>
          </cell>
          <cell r="Q109" t="str">
            <v>√</v>
          </cell>
          <cell r="R109" t="str">
            <v> </v>
          </cell>
          <cell r="S109" t="str">
            <v> </v>
          </cell>
          <cell r="T109" t="str">
            <v>×</v>
          </cell>
          <cell r="U109" t="str">
            <v>×</v>
          </cell>
          <cell r="V109" t="str">
            <v>×</v>
          </cell>
        </row>
        <row r="110">
          <cell r="B110" t="str">
            <v>政治学与当代中国社会发展</v>
          </cell>
          <cell r="C110" t="str">
            <v>政治学类</v>
          </cell>
          <cell r="D110" t="str">
            <v>政治学概论</v>
          </cell>
          <cell r="E110" t="str">
            <v> </v>
          </cell>
          <cell r="F110" t="str">
            <v>978-7-04-031988-0</v>
          </cell>
          <cell r="G110" t="str">
            <v>张永桃、王一程、房宁、王浦劬</v>
          </cell>
          <cell r="H110" t="str">
            <v>高等教育出版社、人民出版社</v>
          </cell>
          <cell r="I110">
            <v>2011</v>
          </cell>
          <cell r="J110">
            <v>1</v>
          </cell>
          <cell r="K110">
            <v>32.5</v>
          </cell>
          <cell r="L110" t="str">
            <v>马工程重点教材</v>
          </cell>
          <cell r="M110" t="str">
            <v>×</v>
          </cell>
          <cell r="N110" t="str">
            <v>×</v>
          </cell>
          <cell r="O110" t="str">
            <v>√</v>
          </cell>
          <cell r="P110" t="str">
            <v>√</v>
          </cell>
          <cell r="Q110" t="str">
            <v>√</v>
          </cell>
          <cell r="R110" t="str">
            <v> </v>
          </cell>
          <cell r="S110" t="str">
            <v> </v>
          </cell>
          <cell r="T110" t="str">
            <v>×</v>
          </cell>
          <cell r="U110" t="str">
            <v>×</v>
          </cell>
          <cell r="V110" t="str">
            <v>×</v>
          </cell>
        </row>
        <row r="111">
          <cell r="B111" t="str">
            <v>政治学原理</v>
          </cell>
          <cell r="C111" t="str">
            <v>政治学类</v>
          </cell>
          <cell r="D111" t="str">
            <v>政治学概论</v>
          </cell>
          <cell r="E111" t="str">
            <v> </v>
          </cell>
          <cell r="F111" t="str">
            <v>978-7-04-031988-0</v>
          </cell>
          <cell r="G111" t="str">
            <v>张永桃、王一程、房宁、王浦劬</v>
          </cell>
          <cell r="H111" t="str">
            <v>高等教育出版社、人民出版社</v>
          </cell>
          <cell r="I111">
            <v>2011</v>
          </cell>
          <cell r="J111">
            <v>1</v>
          </cell>
          <cell r="K111">
            <v>32.5</v>
          </cell>
          <cell r="L111" t="str">
            <v>马工程重点教材</v>
          </cell>
          <cell r="M111" t="str">
            <v>×</v>
          </cell>
          <cell r="N111" t="str">
            <v>×</v>
          </cell>
          <cell r="O111" t="str">
            <v>√</v>
          </cell>
          <cell r="P111" t="str">
            <v>√</v>
          </cell>
          <cell r="Q111" t="str">
            <v>√</v>
          </cell>
          <cell r="R111" t="str">
            <v> </v>
          </cell>
          <cell r="S111" t="str">
            <v> </v>
          </cell>
          <cell r="T111" t="str">
            <v>×</v>
          </cell>
          <cell r="U111" t="str">
            <v>×</v>
          </cell>
          <cell r="V111" t="str">
            <v>×</v>
          </cell>
        </row>
        <row r="112">
          <cell r="B112" t="str">
            <v>当代世界经济</v>
          </cell>
          <cell r="C112" t="str">
            <v>经济类</v>
          </cell>
          <cell r="D112" t="str">
            <v>世界经济概论</v>
          </cell>
          <cell r="E112" t="str">
            <v> </v>
          </cell>
          <cell r="F112" t="str">
            <v>978-7-04-019258-2</v>
          </cell>
          <cell r="G112" t="str">
            <v>池元吉、杜厚文、薛敬孝</v>
          </cell>
          <cell r="H112" t="str">
            <v>高等教育出版社、人民出版社</v>
          </cell>
          <cell r="I112">
            <v>2011</v>
          </cell>
          <cell r="J112">
            <v>1</v>
          </cell>
          <cell r="K112">
            <v>38.8</v>
          </cell>
          <cell r="L112" t="str">
            <v>马工程重点教材</v>
          </cell>
          <cell r="M112" t="str">
            <v>×</v>
          </cell>
          <cell r="N112" t="str">
            <v>×</v>
          </cell>
          <cell r="O112" t="str">
            <v>√</v>
          </cell>
          <cell r="P112" t="str">
            <v>√</v>
          </cell>
          <cell r="Q112" t="str">
            <v>√</v>
          </cell>
          <cell r="R112" t="str">
            <v> </v>
          </cell>
          <cell r="S112" t="str">
            <v> </v>
          </cell>
          <cell r="T112" t="str">
            <v>×</v>
          </cell>
          <cell r="U112" t="str">
            <v>×</v>
          </cell>
          <cell r="V112" t="str">
            <v>×</v>
          </cell>
        </row>
        <row r="113">
          <cell r="B113" t="str">
            <v>当代世界经济概论</v>
          </cell>
          <cell r="C113" t="str">
            <v>经济类</v>
          </cell>
          <cell r="D113" t="str">
            <v>世界经济概论</v>
          </cell>
          <cell r="E113" t="str">
            <v> </v>
          </cell>
          <cell r="F113" t="str">
            <v>978-7-04-019258-2</v>
          </cell>
          <cell r="G113" t="str">
            <v>池元吉、杜厚文、薛敬孝</v>
          </cell>
          <cell r="H113" t="str">
            <v>高等教育出版社、人民出版社</v>
          </cell>
          <cell r="I113">
            <v>2011</v>
          </cell>
          <cell r="J113">
            <v>1</v>
          </cell>
          <cell r="K113">
            <v>38.8</v>
          </cell>
          <cell r="L113" t="str">
            <v>马工程重点教材</v>
          </cell>
          <cell r="M113" t="str">
            <v>×</v>
          </cell>
          <cell r="N113" t="str">
            <v>×</v>
          </cell>
          <cell r="O113" t="str">
            <v>√</v>
          </cell>
          <cell r="P113" t="str">
            <v>√</v>
          </cell>
          <cell r="Q113" t="str">
            <v>√</v>
          </cell>
          <cell r="R113" t="str">
            <v> </v>
          </cell>
          <cell r="S113" t="str">
            <v> </v>
          </cell>
          <cell r="T113" t="str">
            <v>×</v>
          </cell>
          <cell r="U113" t="str">
            <v>×</v>
          </cell>
          <cell r="V113" t="str">
            <v>×</v>
          </cell>
        </row>
        <row r="114">
          <cell r="B114" t="str">
            <v>当代世界经济概述</v>
          </cell>
          <cell r="C114" t="str">
            <v>经济类</v>
          </cell>
          <cell r="D114" t="str">
            <v>世界经济概论</v>
          </cell>
          <cell r="E114" t="str">
            <v> </v>
          </cell>
          <cell r="F114" t="str">
            <v>978-7-04-019258-2</v>
          </cell>
          <cell r="G114" t="str">
            <v>池元吉、杜厚文、薛敬孝</v>
          </cell>
          <cell r="H114" t="str">
            <v>高等教育出版社、人民出版社</v>
          </cell>
          <cell r="I114">
            <v>2011</v>
          </cell>
          <cell r="J114">
            <v>1</v>
          </cell>
          <cell r="K114">
            <v>38.8</v>
          </cell>
          <cell r="L114" t="str">
            <v>马工程重点教材</v>
          </cell>
          <cell r="M114" t="str">
            <v>×</v>
          </cell>
          <cell r="N114" t="str">
            <v>×</v>
          </cell>
          <cell r="O114" t="str">
            <v>√</v>
          </cell>
          <cell r="P114" t="str">
            <v>√</v>
          </cell>
          <cell r="Q114" t="str">
            <v>√</v>
          </cell>
          <cell r="R114" t="str">
            <v> </v>
          </cell>
          <cell r="S114" t="str">
            <v> </v>
          </cell>
          <cell r="T114" t="str">
            <v>×</v>
          </cell>
          <cell r="U114" t="str">
            <v>×</v>
          </cell>
          <cell r="V114" t="str">
            <v>×</v>
          </cell>
        </row>
        <row r="115">
          <cell r="B115" t="str">
            <v>世界经济</v>
          </cell>
          <cell r="C115" t="str">
            <v>经济类</v>
          </cell>
          <cell r="D115" t="str">
            <v>世界经济概论</v>
          </cell>
          <cell r="E115" t="str">
            <v> </v>
          </cell>
          <cell r="F115" t="str">
            <v>978-7-04-019258-2</v>
          </cell>
          <cell r="G115" t="str">
            <v>池元吉、杜厚文、薛敬孝</v>
          </cell>
          <cell r="H115" t="str">
            <v>高等教育出版社、人民出版社</v>
          </cell>
          <cell r="I115">
            <v>2011</v>
          </cell>
          <cell r="J115">
            <v>1</v>
          </cell>
          <cell r="K115">
            <v>38.8</v>
          </cell>
          <cell r="L115" t="str">
            <v>马工程重点教材</v>
          </cell>
          <cell r="M115" t="str">
            <v>×</v>
          </cell>
          <cell r="N115" t="str">
            <v>×</v>
          </cell>
          <cell r="O115" t="str">
            <v>√</v>
          </cell>
          <cell r="P115" t="str">
            <v>√</v>
          </cell>
          <cell r="Q115" t="str">
            <v>√</v>
          </cell>
          <cell r="R115" t="str">
            <v> </v>
          </cell>
          <cell r="S115" t="str">
            <v> </v>
          </cell>
          <cell r="T115" t="str">
            <v>×</v>
          </cell>
          <cell r="U115" t="str">
            <v>×</v>
          </cell>
          <cell r="V115" t="str">
            <v>×</v>
          </cell>
        </row>
        <row r="116">
          <cell r="B116" t="str">
            <v>世界经济导论</v>
          </cell>
          <cell r="C116" t="str">
            <v>经济类</v>
          </cell>
          <cell r="D116" t="str">
            <v>世界经济概论</v>
          </cell>
          <cell r="E116" t="str">
            <v> </v>
          </cell>
          <cell r="F116" t="str">
            <v>978-7-04-019258-2</v>
          </cell>
          <cell r="G116" t="str">
            <v>池元吉、杜厚文、薛敬孝</v>
          </cell>
          <cell r="H116" t="str">
            <v>高等教育出版社、人民出版社</v>
          </cell>
          <cell r="I116">
            <v>2011</v>
          </cell>
          <cell r="J116">
            <v>1</v>
          </cell>
          <cell r="K116">
            <v>38.8</v>
          </cell>
          <cell r="L116" t="str">
            <v>马工程重点教材</v>
          </cell>
          <cell r="M116" t="str">
            <v>×</v>
          </cell>
          <cell r="N116" t="str">
            <v>×</v>
          </cell>
          <cell r="O116" t="str">
            <v>√</v>
          </cell>
          <cell r="P116" t="str">
            <v>√</v>
          </cell>
          <cell r="Q116" t="str">
            <v>√</v>
          </cell>
          <cell r="R116" t="str">
            <v> </v>
          </cell>
          <cell r="S116" t="str">
            <v> </v>
          </cell>
          <cell r="T116" t="str">
            <v>×</v>
          </cell>
          <cell r="U116" t="str">
            <v>×</v>
          </cell>
          <cell r="V116" t="str">
            <v>×</v>
          </cell>
        </row>
        <row r="117">
          <cell r="B117" t="str">
            <v>世界经济概况</v>
          </cell>
          <cell r="C117" t="str">
            <v>经济类</v>
          </cell>
          <cell r="D117" t="str">
            <v>世界经济概论</v>
          </cell>
          <cell r="E117" t="str">
            <v> </v>
          </cell>
          <cell r="F117" t="str">
            <v>978-7-04-019258-2</v>
          </cell>
          <cell r="G117" t="str">
            <v>池元吉、杜厚文、薛敬孝</v>
          </cell>
          <cell r="H117" t="str">
            <v>高等教育出版社、人民出版社</v>
          </cell>
          <cell r="I117">
            <v>2011</v>
          </cell>
          <cell r="J117">
            <v>1</v>
          </cell>
          <cell r="K117">
            <v>38.8</v>
          </cell>
          <cell r="L117" t="str">
            <v>马工程重点教材</v>
          </cell>
          <cell r="M117" t="str">
            <v>×</v>
          </cell>
          <cell r="N117" t="str">
            <v>×</v>
          </cell>
          <cell r="O117" t="str">
            <v>√</v>
          </cell>
          <cell r="P117" t="str">
            <v>√</v>
          </cell>
          <cell r="Q117" t="str">
            <v>√</v>
          </cell>
          <cell r="R117" t="str">
            <v> </v>
          </cell>
          <cell r="S117" t="str">
            <v> </v>
          </cell>
          <cell r="T117" t="str">
            <v>×</v>
          </cell>
          <cell r="U117" t="str">
            <v>×</v>
          </cell>
          <cell r="V117" t="str">
            <v>×</v>
          </cell>
        </row>
        <row r="118">
          <cell r="B118" t="str">
            <v>世界经济概论</v>
          </cell>
          <cell r="C118" t="str">
            <v>经济类</v>
          </cell>
          <cell r="D118" t="str">
            <v>世界经济概论</v>
          </cell>
          <cell r="E118" t="str">
            <v> </v>
          </cell>
          <cell r="F118" t="str">
            <v>978-7-04-019258-2</v>
          </cell>
          <cell r="G118" t="str">
            <v>池元吉、杜厚文、薛敬孝</v>
          </cell>
          <cell r="H118" t="str">
            <v>高等教育出版社、人民出版社</v>
          </cell>
          <cell r="I118">
            <v>2011</v>
          </cell>
          <cell r="J118">
            <v>1</v>
          </cell>
          <cell r="K118">
            <v>38.8</v>
          </cell>
          <cell r="L118" t="str">
            <v>马工程重点教材</v>
          </cell>
          <cell r="M118" t="str">
            <v>×</v>
          </cell>
          <cell r="N118" t="str">
            <v>×</v>
          </cell>
          <cell r="O118" t="str">
            <v>√</v>
          </cell>
          <cell r="P118" t="str">
            <v>√</v>
          </cell>
          <cell r="Q118" t="str">
            <v>√</v>
          </cell>
          <cell r="R118" t="str">
            <v> </v>
          </cell>
          <cell r="S118" t="str">
            <v> </v>
          </cell>
          <cell r="T118" t="str">
            <v>×</v>
          </cell>
          <cell r="U118" t="str">
            <v>×</v>
          </cell>
          <cell r="V118" t="str">
            <v>×</v>
          </cell>
        </row>
        <row r="119">
          <cell r="B119" t="str">
            <v>世界经济学</v>
          </cell>
          <cell r="C119" t="str">
            <v>经济类</v>
          </cell>
          <cell r="D119" t="str">
            <v>世界经济概论</v>
          </cell>
          <cell r="E119" t="str">
            <v> </v>
          </cell>
          <cell r="F119" t="str">
            <v>978-7-04-019258-2</v>
          </cell>
          <cell r="G119" t="str">
            <v>池元吉、杜厚文、薛敬孝</v>
          </cell>
          <cell r="H119" t="str">
            <v>高等教育出版社、人民出版社</v>
          </cell>
          <cell r="I119">
            <v>2011</v>
          </cell>
          <cell r="J119">
            <v>1</v>
          </cell>
          <cell r="K119">
            <v>38.8</v>
          </cell>
          <cell r="L119" t="str">
            <v>马工程重点教材</v>
          </cell>
          <cell r="M119" t="str">
            <v>×</v>
          </cell>
          <cell r="N119" t="str">
            <v>×</v>
          </cell>
          <cell r="O119" t="str">
            <v>√</v>
          </cell>
          <cell r="P119" t="str">
            <v>√</v>
          </cell>
          <cell r="Q119" t="str">
            <v>√</v>
          </cell>
          <cell r="R119" t="str">
            <v> </v>
          </cell>
          <cell r="S119" t="str">
            <v> </v>
          </cell>
          <cell r="T119" t="str">
            <v>×</v>
          </cell>
          <cell r="U119" t="str">
            <v>×</v>
          </cell>
          <cell r="V119" t="str">
            <v>×</v>
          </cell>
        </row>
        <row r="120">
          <cell r="B120" t="str">
            <v>世界经济学概论</v>
          </cell>
          <cell r="C120" t="str">
            <v>经济类</v>
          </cell>
          <cell r="D120" t="str">
            <v>世界经济概论</v>
          </cell>
          <cell r="E120" t="str">
            <v> </v>
          </cell>
          <cell r="F120" t="str">
            <v>978-7-04-019258-2</v>
          </cell>
          <cell r="G120" t="str">
            <v>池元吉、杜厚文、薛敬孝</v>
          </cell>
          <cell r="H120" t="str">
            <v>高等教育出版社、人民出版社</v>
          </cell>
          <cell r="I120">
            <v>2011</v>
          </cell>
          <cell r="J120">
            <v>1</v>
          </cell>
          <cell r="K120">
            <v>38.8</v>
          </cell>
          <cell r="L120" t="str">
            <v>马工程重点教材</v>
          </cell>
          <cell r="M120" t="str">
            <v>×</v>
          </cell>
          <cell r="N120" t="str">
            <v>×</v>
          </cell>
          <cell r="O120" t="str">
            <v>√</v>
          </cell>
          <cell r="P120" t="str">
            <v>√</v>
          </cell>
          <cell r="Q120" t="str">
            <v>√</v>
          </cell>
          <cell r="R120" t="str">
            <v> </v>
          </cell>
          <cell r="S120" t="str">
            <v> </v>
          </cell>
          <cell r="T120" t="str">
            <v>×</v>
          </cell>
          <cell r="U120" t="str">
            <v>×</v>
          </cell>
          <cell r="V120" t="str">
            <v>×</v>
          </cell>
        </row>
        <row r="121">
          <cell r="B121" t="str">
            <v>中国哲学史</v>
          </cell>
          <cell r="C121" t="str">
            <v>哲学类</v>
          </cell>
          <cell r="D121" t="str">
            <v>中国哲学史（上下）</v>
          </cell>
          <cell r="E121" t="str">
            <v> </v>
          </cell>
          <cell r="F121" t="str">
            <v>978-7-01-010841-4</v>
          </cell>
          <cell r="G121" t="str">
            <v>方克立、郭齐勇、冯达文、陈卫平、孙熙国</v>
          </cell>
          <cell r="H121" t="str">
            <v>人民出版社、高等教育出版社</v>
          </cell>
          <cell r="I121">
            <v>2012</v>
          </cell>
          <cell r="J121">
            <v>1</v>
          </cell>
          <cell r="K121">
            <v>86</v>
          </cell>
          <cell r="L121" t="str">
            <v>马工程重点教材</v>
          </cell>
          <cell r="M121" t="str">
            <v>×</v>
          </cell>
          <cell r="N121" t="str">
            <v>×</v>
          </cell>
          <cell r="O121" t="str">
            <v>√</v>
          </cell>
          <cell r="P121" t="str">
            <v>√</v>
          </cell>
          <cell r="Q121" t="str">
            <v>√</v>
          </cell>
          <cell r="R121" t="str">
            <v> </v>
          </cell>
          <cell r="S121" t="str">
            <v> </v>
          </cell>
          <cell r="T121" t="str">
            <v>×</v>
          </cell>
          <cell r="U121" t="str">
            <v>×</v>
          </cell>
          <cell r="V121" t="str">
            <v>×</v>
          </cell>
        </row>
        <row r="122">
          <cell r="B122" t="str">
            <v>国际共产主义运动史等</v>
          </cell>
          <cell r="C122" t="str">
            <v>历史学类</v>
          </cell>
          <cell r="D122" t="str">
            <v>国际共产主义运动史</v>
          </cell>
          <cell r="E122" t="str">
            <v> </v>
          </cell>
          <cell r="F122" t="str">
            <v>978-7-01-010837-7</v>
          </cell>
          <cell r="G122" t="str">
            <v>吴恩远、吴家庆、柴尚金、俞思念</v>
          </cell>
          <cell r="H122" t="str">
            <v>人民出版社、高等教育出版社</v>
          </cell>
          <cell r="I122">
            <v>2012</v>
          </cell>
          <cell r="J122">
            <v>1</v>
          </cell>
          <cell r="K122">
            <v>45</v>
          </cell>
          <cell r="L122" t="str">
            <v>马工程重点教材</v>
          </cell>
          <cell r="M122" t="str">
            <v>×</v>
          </cell>
          <cell r="N122" t="str">
            <v>×</v>
          </cell>
          <cell r="O122" t="str">
            <v>√</v>
          </cell>
          <cell r="P122" t="str">
            <v>√</v>
          </cell>
          <cell r="Q122" t="str">
            <v>√</v>
          </cell>
          <cell r="R122" t="str">
            <v> </v>
          </cell>
          <cell r="S122" t="str">
            <v> </v>
          </cell>
          <cell r="T122" t="str">
            <v>×</v>
          </cell>
          <cell r="U122" t="str">
            <v>×</v>
          </cell>
          <cell r="V122" t="str">
            <v>×</v>
          </cell>
        </row>
        <row r="123">
          <cell r="B123" t="str">
            <v>马克思恩格斯列宁历史理论经典著作导读</v>
          </cell>
          <cell r="C123" t="str">
            <v>哲学类</v>
          </cell>
          <cell r="D123" t="str">
            <v>马克思恩格斯列宁历史理论经典著作导读</v>
          </cell>
          <cell r="E123" t="str">
            <v> </v>
          </cell>
          <cell r="F123" t="str">
            <v>978-7-01-010785-1</v>
          </cell>
          <cell r="G123" t="str">
            <v>沙健孙、李捷、李文海</v>
          </cell>
          <cell r="H123" t="str">
            <v>人民出版社、高等教育出版社</v>
          </cell>
          <cell r="I123">
            <v>2012</v>
          </cell>
          <cell r="J123">
            <v>1</v>
          </cell>
          <cell r="K123">
            <v>60</v>
          </cell>
          <cell r="L123" t="str">
            <v>马工程重点教材</v>
          </cell>
          <cell r="M123" t="str">
            <v>×</v>
          </cell>
          <cell r="N123" t="str">
            <v>×</v>
          </cell>
          <cell r="O123" t="str">
            <v>√</v>
          </cell>
          <cell r="P123" t="str">
            <v>√</v>
          </cell>
          <cell r="Q123" t="str">
            <v>√</v>
          </cell>
          <cell r="R123" t="str">
            <v> </v>
          </cell>
          <cell r="S123" t="str">
            <v> </v>
          </cell>
          <cell r="T123" t="str">
            <v>×</v>
          </cell>
          <cell r="U123" t="str">
            <v>×</v>
          </cell>
          <cell r="V123" t="str">
            <v>×</v>
          </cell>
        </row>
        <row r="124">
          <cell r="B124" t="str">
            <v>马克思恩格斯列宁哲学经典著作导读</v>
          </cell>
          <cell r="C124" t="str">
            <v>哲学类</v>
          </cell>
          <cell r="D124" t="str">
            <v>马克思恩格斯列宁哲学经典著作导读</v>
          </cell>
          <cell r="E124" t="str">
            <v> </v>
          </cell>
          <cell r="F124" t="str">
            <v>978-7-01-010528-4</v>
          </cell>
          <cell r="G124" t="str">
            <v>侯惠勤、余源培、侯才、郝立新</v>
          </cell>
          <cell r="H124" t="str">
            <v>人民出版社、高等教育出版社</v>
          </cell>
          <cell r="I124">
            <v>2012</v>
          </cell>
          <cell r="J124">
            <v>1</v>
          </cell>
          <cell r="K124">
            <v>58</v>
          </cell>
          <cell r="L124" t="str">
            <v>马工程重点教材</v>
          </cell>
          <cell r="M124" t="str">
            <v>×</v>
          </cell>
          <cell r="N124" t="str">
            <v>×</v>
          </cell>
          <cell r="O124" t="str">
            <v>√</v>
          </cell>
          <cell r="P124" t="str">
            <v>√</v>
          </cell>
          <cell r="Q124" t="str">
            <v>√</v>
          </cell>
          <cell r="R124" t="str">
            <v> </v>
          </cell>
          <cell r="S124" t="str">
            <v> </v>
          </cell>
          <cell r="T124" t="str">
            <v>×</v>
          </cell>
          <cell r="U124" t="str">
            <v>×</v>
          </cell>
          <cell r="V124" t="str">
            <v>×</v>
          </cell>
        </row>
        <row r="125">
          <cell r="B125" t="str">
            <v>国外马克思主义原著选读</v>
          </cell>
          <cell r="C125" t="str">
            <v>哲学类</v>
          </cell>
          <cell r="D125" t="str">
            <v>马克思恩格斯列宁哲学经典著作导读</v>
          </cell>
          <cell r="E125" t="str">
            <v> </v>
          </cell>
          <cell r="F125" t="str">
            <v>978-7-01-010528-4</v>
          </cell>
          <cell r="G125" t="str">
            <v>侯惠勤、余源培、侯才、郝立新</v>
          </cell>
          <cell r="H125" t="str">
            <v>人民出版社、高等教育出版社</v>
          </cell>
          <cell r="I125">
            <v>2012</v>
          </cell>
          <cell r="J125">
            <v>1</v>
          </cell>
          <cell r="K125">
            <v>58</v>
          </cell>
          <cell r="L125" t="str">
            <v>马工程重点教材</v>
          </cell>
          <cell r="M125" t="str">
            <v>×</v>
          </cell>
          <cell r="N125" t="str">
            <v>×</v>
          </cell>
          <cell r="O125" t="str">
            <v>√</v>
          </cell>
          <cell r="P125" t="str">
            <v>√</v>
          </cell>
          <cell r="Q125" t="str">
            <v>√</v>
          </cell>
          <cell r="R125" t="str">
            <v> </v>
          </cell>
          <cell r="S125" t="str">
            <v> </v>
          </cell>
          <cell r="T125" t="str">
            <v>×</v>
          </cell>
          <cell r="U125" t="str">
            <v>×</v>
          </cell>
          <cell r="V125" t="str">
            <v>×</v>
          </cell>
        </row>
        <row r="126">
          <cell r="B126" t="str">
            <v>中国近代史</v>
          </cell>
          <cell r="C126" t="str">
            <v>历史学类</v>
          </cell>
          <cell r="D126" t="str">
            <v>中国近代史</v>
          </cell>
          <cell r="E126" t="str">
            <v> </v>
          </cell>
          <cell r="F126" t="str">
            <v>978-7-04-036274-9</v>
          </cell>
          <cell r="G126" t="str">
            <v>张海鹏、杨胜群、郑师渠</v>
          </cell>
          <cell r="H126" t="str">
            <v>高等教育出版社、人民出版社</v>
          </cell>
          <cell r="I126">
            <v>2012</v>
          </cell>
          <cell r="J126">
            <v>1</v>
          </cell>
          <cell r="K126">
            <v>62</v>
          </cell>
          <cell r="L126" t="str">
            <v>马工程重点教材</v>
          </cell>
          <cell r="M126" t="str">
            <v>×</v>
          </cell>
          <cell r="N126" t="str">
            <v>×</v>
          </cell>
          <cell r="O126" t="str">
            <v>√</v>
          </cell>
          <cell r="P126" t="str">
            <v>√</v>
          </cell>
          <cell r="Q126" t="str">
            <v>√</v>
          </cell>
          <cell r="R126" t="str">
            <v> </v>
          </cell>
          <cell r="S126" t="str">
            <v> </v>
          </cell>
          <cell r="T126" t="str">
            <v>×</v>
          </cell>
          <cell r="U126" t="str">
            <v>×</v>
          </cell>
          <cell r="V126" t="str">
            <v>×</v>
          </cell>
        </row>
        <row r="127">
          <cell r="B127" t="str">
            <v>中国近现代史</v>
          </cell>
          <cell r="C127" t="str">
            <v>历史学类</v>
          </cell>
          <cell r="D127" t="str">
            <v>中国近代史</v>
          </cell>
          <cell r="E127" t="str">
            <v> </v>
          </cell>
          <cell r="F127" t="str">
            <v>978-7-04-036274-9</v>
          </cell>
          <cell r="G127" t="str">
            <v>张海鹏、杨胜群、郑师渠</v>
          </cell>
          <cell r="H127" t="str">
            <v>高等教育出版社、人民出版社</v>
          </cell>
          <cell r="I127">
            <v>2012</v>
          </cell>
          <cell r="J127">
            <v>1</v>
          </cell>
          <cell r="K127">
            <v>62</v>
          </cell>
          <cell r="L127" t="str">
            <v>马工程重点教材</v>
          </cell>
          <cell r="M127" t="str">
            <v>×</v>
          </cell>
          <cell r="N127" t="str">
            <v>×</v>
          </cell>
          <cell r="O127" t="str">
            <v>√</v>
          </cell>
          <cell r="P127" t="str">
            <v>√</v>
          </cell>
          <cell r="Q127" t="str">
            <v>√</v>
          </cell>
          <cell r="R127" t="str">
            <v> </v>
          </cell>
          <cell r="S127" t="str">
            <v> </v>
          </cell>
          <cell r="T127" t="str">
            <v>×</v>
          </cell>
          <cell r="U127" t="str">
            <v>×</v>
          </cell>
          <cell r="V127" t="str">
            <v>×</v>
          </cell>
        </row>
        <row r="128">
          <cell r="B128" t="str">
            <v>中国通史</v>
          </cell>
          <cell r="C128" t="str">
            <v>历史学类</v>
          </cell>
          <cell r="D128" t="str">
            <v>中国近代史</v>
          </cell>
          <cell r="E128" t="str">
            <v> </v>
          </cell>
          <cell r="F128" t="str">
            <v>978-7-04-036274-9</v>
          </cell>
          <cell r="G128" t="str">
            <v>张海鹏、杨胜群、郑师渠</v>
          </cell>
          <cell r="H128" t="str">
            <v>高等教育出版社、人民出版社</v>
          </cell>
          <cell r="I128">
            <v>2012</v>
          </cell>
          <cell r="J128">
            <v>1</v>
          </cell>
          <cell r="K128">
            <v>62</v>
          </cell>
          <cell r="L128" t="str">
            <v>马工程重点教材</v>
          </cell>
          <cell r="M128" t="str">
            <v>×</v>
          </cell>
          <cell r="N128" t="str">
            <v>×</v>
          </cell>
          <cell r="O128" t="str">
            <v>√</v>
          </cell>
          <cell r="P128" t="str">
            <v>√</v>
          </cell>
          <cell r="Q128" t="str">
            <v>√</v>
          </cell>
          <cell r="R128" t="str">
            <v> </v>
          </cell>
          <cell r="S128" t="str">
            <v> </v>
          </cell>
          <cell r="T128" t="str">
            <v>×</v>
          </cell>
          <cell r="U128" t="str">
            <v>×</v>
          </cell>
          <cell r="V128" t="str">
            <v>×</v>
          </cell>
        </row>
        <row r="129">
          <cell r="B129" t="str">
            <v>中国近代史专题</v>
          </cell>
          <cell r="C129" t="str">
            <v>历史学类</v>
          </cell>
          <cell r="D129" t="str">
            <v>中国近代史</v>
          </cell>
          <cell r="E129" t="str">
            <v> </v>
          </cell>
          <cell r="F129" t="str">
            <v>978-7-04-036274-9</v>
          </cell>
          <cell r="G129" t="str">
            <v>张海鹏、杨胜群、郑师渠</v>
          </cell>
          <cell r="H129" t="str">
            <v>高等教育出版社、人民出版社</v>
          </cell>
          <cell r="I129">
            <v>2012</v>
          </cell>
          <cell r="J129">
            <v>1</v>
          </cell>
          <cell r="K129">
            <v>62</v>
          </cell>
          <cell r="L129" t="str">
            <v>马工程重点教材</v>
          </cell>
          <cell r="M129" t="str">
            <v>×</v>
          </cell>
          <cell r="N129" t="str">
            <v>×</v>
          </cell>
          <cell r="O129" t="str">
            <v>√</v>
          </cell>
          <cell r="P129" t="str">
            <v>√</v>
          </cell>
          <cell r="Q129" t="str">
            <v>√</v>
          </cell>
          <cell r="R129" t="str">
            <v> </v>
          </cell>
          <cell r="S129" t="str">
            <v> </v>
          </cell>
          <cell r="T129" t="str">
            <v>×</v>
          </cell>
          <cell r="U129" t="str">
            <v>×</v>
          </cell>
          <cell r="V129" t="str">
            <v>×</v>
          </cell>
        </row>
        <row r="130">
          <cell r="B130" t="str">
            <v>近代史</v>
          </cell>
          <cell r="C130" t="str">
            <v>历史学类</v>
          </cell>
          <cell r="D130" t="str">
            <v>中国近代史</v>
          </cell>
          <cell r="E130" t="str">
            <v> </v>
          </cell>
          <cell r="F130" t="str">
            <v>978-7-04-036274-9</v>
          </cell>
          <cell r="G130" t="str">
            <v>张海鹏、杨胜群、郑师渠</v>
          </cell>
          <cell r="H130" t="str">
            <v>高等教育出版社、人民出版社</v>
          </cell>
          <cell r="I130">
            <v>2012</v>
          </cell>
          <cell r="J130">
            <v>1</v>
          </cell>
          <cell r="K130">
            <v>62</v>
          </cell>
          <cell r="L130" t="str">
            <v>马工程重点教材</v>
          </cell>
          <cell r="M130" t="str">
            <v>×</v>
          </cell>
          <cell r="N130" t="str">
            <v>×</v>
          </cell>
          <cell r="O130" t="str">
            <v>√</v>
          </cell>
          <cell r="P130" t="str">
            <v>√</v>
          </cell>
          <cell r="Q130" t="str">
            <v>√</v>
          </cell>
          <cell r="R130" t="str">
            <v> </v>
          </cell>
          <cell r="S130" t="str">
            <v> </v>
          </cell>
          <cell r="T130" t="str">
            <v>×</v>
          </cell>
          <cell r="U130" t="str">
            <v>×</v>
          </cell>
          <cell r="V130" t="str">
            <v>×</v>
          </cell>
        </row>
        <row r="131">
          <cell r="B131" t="str">
            <v>近代中国八十年</v>
          </cell>
          <cell r="C131" t="str">
            <v>历史学类</v>
          </cell>
          <cell r="D131" t="str">
            <v>中国近代史</v>
          </cell>
          <cell r="E131" t="str">
            <v> </v>
          </cell>
          <cell r="F131" t="str">
            <v>978-7-04-036274-9</v>
          </cell>
          <cell r="G131" t="str">
            <v>张海鹏、杨胜群、郑师渠</v>
          </cell>
          <cell r="H131" t="str">
            <v>高等教育出版社、人民出版社</v>
          </cell>
          <cell r="I131">
            <v>2012</v>
          </cell>
          <cell r="J131">
            <v>1</v>
          </cell>
          <cell r="K131">
            <v>62</v>
          </cell>
          <cell r="L131" t="str">
            <v>马工程重点教材</v>
          </cell>
          <cell r="M131" t="str">
            <v>×</v>
          </cell>
          <cell r="N131" t="str">
            <v>×</v>
          </cell>
          <cell r="O131" t="str">
            <v>√</v>
          </cell>
          <cell r="P131" t="str">
            <v>√</v>
          </cell>
          <cell r="Q131" t="str">
            <v>√</v>
          </cell>
          <cell r="R131" t="str">
            <v> </v>
          </cell>
          <cell r="S131" t="str">
            <v> </v>
          </cell>
          <cell r="T131" t="str">
            <v>×</v>
          </cell>
          <cell r="U131" t="str">
            <v>×</v>
          </cell>
          <cell r="V131" t="str">
            <v>×</v>
          </cell>
        </row>
        <row r="132">
          <cell r="B132" t="str">
            <v>近现代史</v>
          </cell>
          <cell r="C132" t="str">
            <v>历史学类</v>
          </cell>
          <cell r="D132" t="str">
            <v>中国近代史</v>
          </cell>
          <cell r="E132" t="str">
            <v> </v>
          </cell>
          <cell r="F132" t="str">
            <v>978-7-04-036274-9</v>
          </cell>
          <cell r="G132" t="str">
            <v>张海鹏、杨胜群、郑师渠</v>
          </cell>
          <cell r="H132" t="str">
            <v>高等教育出版社、人民出版社</v>
          </cell>
          <cell r="I132">
            <v>2012</v>
          </cell>
          <cell r="J132">
            <v>1</v>
          </cell>
          <cell r="K132">
            <v>62</v>
          </cell>
          <cell r="L132" t="str">
            <v>马工程重点教材</v>
          </cell>
          <cell r="M132" t="str">
            <v>×</v>
          </cell>
          <cell r="N132" t="str">
            <v>×</v>
          </cell>
          <cell r="O132" t="str">
            <v>√</v>
          </cell>
          <cell r="P132" t="str">
            <v>√</v>
          </cell>
          <cell r="Q132" t="str">
            <v>√</v>
          </cell>
          <cell r="R132" t="str">
            <v> </v>
          </cell>
          <cell r="S132" t="str">
            <v> </v>
          </cell>
          <cell r="T132" t="str">
            <v>×</v>
          </cell>
          <cell r="U132" t="str">
            <v>×</v>
          </cell>
          <cell r="V132" t="str">
            <v>×</v>
          </cell>
        </row>
        <row r="133">
          <cell r="B133" t="str">
            <v>民国史</v>
          </cell>
          <cell r="C133" t="str">
            <v>历史学类</v>
          </cell>
          <cell r="D133" t="str">
            <v>中国近代史</v>
          </cell>
          <cell r="E133" t="str">
            <v> </v>
          </cell>
          <cell r="F133" t="str">
            <v>978-7-04-036274-9</v>
          </cell>
          <cell r="G133" t="str">
            <v>张海鹏、杨胜群、郑师渠</v>
          </cell>
          <cell r="H133" t="str">
            <v>高等教育出版社、人民出版社</v>
          </cell>
          <cell r="I133">
            <v>2012</v>
          </cell>
          <cell r="J133">
            <v>1</v>
          </cell>
          <cell r="K133">
            <v>62</v>
          </cell>
          <cell r="L133" t="str">
            <v>马工程重点教材</v>
          </cell>
          <cell r="M133" t="str">
            <v>×</v>
          </cell>
          <cell r="N133" t="str">
            <v>×</v>
          </cell>
          <cell r="O133" t="str">
            <v>√</v>
          </cell>
          <cell r="P133" t="str">
            <v>√</v>
          </cell>
          <cell r="Q133" t="str">
            <v>√</v>
          </cell>
          <cell r="R133" t="str">
            <v> </v>
          </cell>
          <cell r="S133" t="str">
            <v> </v>
          </cell>
          <cell r="T133" t="str">
            <v>×</v>
          </cell>
          <cell r="U133" t="str">
            <v>×</v>
          </cell>
          <cell r="V133" t="str">
            <v>×</v>
          </cell>
        </row>
        <row r="134">
          <cell r="B134" t="str">
            <v>民国史话</v>
          </cell>
          <cell r="C134" t="str">
            <v>历史学类</v>
          </cell>
          <cell r="D134" t="str">
            <v>中国近代史</v>
          </cell>
          <cell r="E134" t="str">
            <v> </v>
          </cell>
          <cell r="F134" t="str">
            <v>978-7-04-036274-9</v>
          </cell>
          <cell r="G134" t="str">
            <v>张海鹏、杨胜群、郑师渠</v>
          </cell>
          <cell r="H134" t="str">
            <v>高等教育出版社、人民出版社</v>
          </cell>
          <cell r="I134">
            <v>2012</v>
          </cell>
          <cell r="J134">
            <v>1</v>
          </cell>
          <cell r="K134">
            <v>62</v>
          </cell>
          <cell r="L134" t="str">
            <v>马工程重点教材</v>
          </cell>
          <cell r="M134" t="str">
            <v>×</v>
          </cell>
          <cell r="N134" t="str">
            <v>×</v>
          </cell>
          <cell r="O134" t="str">
            <v>√</v>
          </cell>
          <cell r="P134" t="str">
            <v>√</v>
          </cell>
          <cell r="Q134" t="str">
            <v>√</v>
          </cell>
          <cell r="R134" t="str">
            <v> </v>
          </cell>
          <cell r="S134" t="str">
            <v> </v>
          </cell>
          <cell r="T134" t="str">
            <v>×</v>
          </cell>
          <cell r="U134" t="str">
            <v>×</v>
          </cell>
          <cell r="V134" t="str">
            <v>×</v>
          </cell>
        </row>
        <row r="135">
          <cell r="B135" t="str">
            <v>中国近代史（1840—1919）</v>
          </cell>
          <cell r="C135" t="str">
            <v>历史学类</v>
          </cell>
          <cell r="D135" t="str">
            <v>中国近代史</v>
          </cell>
          <cell r="E135" t="str">
            <v> </v>
          </cell>
          <cell r="F135" t="str">
            <v>978-7-04-036274-9</v>
          </cell>
          <cell r="G135" t="str">
            <v>张海鹏、杨胜群、郑师渠</v>
          </cell>
          <cell r="H135" t="str">
            <v>高等教育出版社、人民出版社</v>
          </cell>
          <cell r="I135">
            <v>2012</v>
          </cell>
          <cell r="J135">
            <v>1</v>
          </cell>
          <cell r="K135">
            <v>62</v>
          </cell>
          <cell r="L135" t="str">
            <v>马工程重点教材</v>
          </cell>
          <cell r="M135" t="str">
            <v>×</v>
          </cell>
          <cell r="N135" t="str">
            <v>×</v>
          </cell>
          <cell r="O135" t="str">
            <v>√</v>
          </cell>
          <cell r="P135" t="str">
            <v>√</v>
          </cell>
          <cell r="Q135" t="str">
            <v>√</v>
          </cell>
          <cell r="R135" t="str">
            <v> </v>
          </cell>
          <cell r="S135" t="str">
            <v> </v>
          </cell>
          <cell r="T135" t="str">
            <v>×</v>
          </cell>
          <cell r="U135" t="str">
            <v>×</v>
          </cell>
          <cell r="V135" t="str">
            <v>×</v>
          </cell>
        </row>
        <row r="136">
          <cell r="B136" t="str">
            <v>中国近代史讲析</v>
          </cell>
          <cell r="C136" t="str">
            <v>历史学类</v>
          </cell>
          <cell r="D136" t="str">
            <v>中国近代史</v>
          </cell>
          <cell r="E136" t="str">
            <v> </v>
          </cell>
          <cell r="F136" t="str">
            <v>978-7-04-036274-9</v>
          </cell>
          <cell r="G136" t="str">
            <v>张海鹏、杨胜群、郑师渠</v>
          </cell>
          <cell r="H136" t="str">
            <v>高等教育出版社、人民出版社</v>
          </cell>
          <cell r="I136">
            <v>2012</v>
          </cell>
          <cell r="J136">
            <v>1</v>
          </cell>
          <cell r="K136">
            <v>62</v>
          </cell>
          <cell r="L136" t="str">
            <v>马工程重点教材</v>
          </cell>
          <cell r="M136" t="str">
            <v>×</v>
          </cell>
          <cell r="N136" t="str">
            <v>×</v>
          </cell>
          <cell r="O136" t="str">
            <v>√</v>
          </cell>
          <cell r="P136" t="str">
            <v>√</v>
          </cell>
          <cell r="Q136" t="str">
            <v>√</v>
          </cell>
          <cell r="R136" t="str">
            <v> </v>
          </cell>
          <cell r="S136" t="str">
            <v> </v>
          </cell>
          <cell r="T136" t="str">
            <v>×</v>
          </cell>
          <cell r="U136" t="str">
            <v>×</v>
          </cell>
          <cell r="V136" t="str">
            <v>×</v>
          </cell>
        </row>
        <row r="137">
          <cell r="B137" t="str">
            <v>中国近现代历史</v>
          </cell>
          <cell r="C137" t="str">
            <v>历史学类</v>
          </cell>
          <cell r="D137" t="str">
            <v>中国近代史</v>
          </cell>
          <cell r="E137" t="str">
            <v> </v>
          </cell>
          <cell r="F137" t="str">
            <v>978-7-04-036274-9</v>
          </cell>
          <cell r="G137" t="str">
            <v>张海鹏、杨胜群、郑师渠</v>
          </cell>
          <cell r="H137" t="str">
            <v>高等教育出版社、人民出版社</v>
          </cell>
          <cell r="I137">
            <v>2012</v>
          </cell>
          <cell r="J137">
            <v>1</v>
          </cell>
          <cell r="K137">
            <v>62</v>
          </cell>
          <cell r="L137" t="str">
            <v>马工程重点教材</v>
          </cell>
          <cell r="M137" t="str">
            <v>×</v>
          </cell>
          <cell r="N137" t="str">
            <v>×</v>
          </cell>
          <cell r="O137" t="str">
            <v>√</v>
          </cell>
          <cell r="P137" t="str">
            <v>√</v>
          </cell>
          <cell r="Q137" t="str">
            <v>√</v>
          </cell>
          <cell r="R137" t="str">
            <v> </v>
          </cell>
          <cell r="S137" t="str">
            <v> </v>
          </cell>
          <cell r="T137" t="str">
            <v>×</v>
          </cell>
          <cell r="U137" t="str">
            <v>×</v>
          </cell>
          <cell r="V137" t="str">
            <v>×</v>
          </cell>
        </row>
        <row r="138">
          <cell r="B138" t="str">
            <v>中国近现代史（近代）</v>
          </cell>
          <cell r="C138" t="str">
            <v>历史学类</v>
          </cell>
          <cell r="D138" t="str">
            <v>中国近代史</v>
          </cell>
          <cell r="E138" t="str">
            <v> </v>
          </cell>
          <cell r="F138" t="str">
            <v>978-7-04-036274-9</v>
          </cell>
          <cell r="G138" t="str">
            <v>张海鹏、杨胜群、郑师渠</v>
          </cell>
          <cell r="H138" t="str">
            <v>高等教育出版社、人民出版社</v>
          </cell>
          <cell r="I138">
            <v>2012</v>
          </cell>
          <cell r="J138">
            <v>1</v>
          </cell>
          <cell r="K138">
            <v>62</v>
          </cell>
          <cell r="L138" t="str">
            <v>马工程重点教材</v>
          </cell>
          <cell r="M138" t="str">
            <v>×</v>
          </cell>
          <cell r="N138" t="str">
            <v>×</v>
          </cell>
          <cell r="O138" t="str">
            <v>√</v>
          </cell>
          <cell r="P138" t="str">
            <v>√</v>
          </cell>
          <cell r="Q138" t="str">
            <v>√</v>
          </cell>
          <cell r="R138" t="str">
            <v> </v>
          </cell>
          <cell r="S138" t="str">
            <v> </v>
          </cell>
          <cell r="T138" t="str">
            <v>×</v>
          </cell>
          <cell r="U138" t="str">
            <v>×</v>
          </cell>
          <cell r="V138" t="str">
            <v>×</v>
          </cell>
        </row>
        <row r="139">
          <cell r="B139" t="str">
            <v>中国近现代史通论</v>
          </cell>
          <cell r="C139" t="str">
            <v>历史学类</v>
          </cell>
          <cell r="D139" t="str">
            <v>中国近代史</v>
          </cell>
          <cell r="E139" t="str">
            <v> </v>
          </cell>
          <cell r="F139" t="str">
            <v>978-7-04-036274-9</v>
          </cell>
          <cell r="G139" t="str">
            <v>张海鹏、杨胜群、郑师渠</v>
          </cell>
          <cell r="H139" t="str">
            <v>高等教育出版社、人民出版社</v>
          </cell>
          <cell r="I139">
            <v>2012</v>
          </cell>
          <cell r="J139">
            <v>1</v>
          </cell>
          <cell r="K139">
            <v>62</v>
          </cell>
          <cell r="L139" t="str">
            <v>马工程重点教材</v>
          </cell>
          <cell r="M139" t="str">
            <v>×</v>
          </cell>
          <cell r="N139" t="str">
            <v>×</v>
          </cell>
          <cell r="O139" t="str">
            <v>√</v>
          </cell>
          <cell r="P139" t="str">
            <v>√</v>
          </cell>
          <cell r="Q139" t="str">
            <v>√</v>
          </cell>
          <cell r="R139" t="str">
            <v> </v>
          </cell>
          <cell r="S139" t="str">
            <v> </v>
          </cell>
          <cell r="T139" t="str">
            <v>×</v>
          </cell>
          <cell r="U139" t="str">
            <v>×</v>
          </cell>
          <cell r="V139" t="str">
            <v>×</v>
          </cell>
        </row>
        <row r="140">
          <cell r="B140" t="str">
            <v>中国历史概论</v>
          </cell>
          <cell r="C140" t="str">
            <v>历史学类</v>
          </cell>
          <cell r="D140" t="str">
            <v>中国近代史</v>
          </cell>
          <cell r="E140" t="str">
            <v> </v>
          </cell>
          <cell r="F140" t="str">
            <v>978-7-04-036274-9</v>
          </cell>
          <cell r="G140" t="str">
            <v>张海鹏、杨胜群、郑师渠</v>
          </cell>
          <cell r="H140" t="str">
            <v>高等教育出版社、人民出版社</v>
          </cell>
          <cell r="I140">
            <v>2012</v>
          </cell>
          <cell r="J140">
            <v>1</v>
          </cell>
          <cell r="K140">
            <v>62</v>
          </cell>
          <cell r="L140" t="str">
            <v>马工程重点教材</v>
          </cell>
          <cell r="M140" t="str">
            <v>×</v>
          </cell>
          <cell r="N140" t="str">
            <v>×</v>
          </cell>
          <cell r="O140" t="str">
            <v>√</v>
          </cell>
          <cell r="P140" t="str">
            <v>√</v>
          </cell>
          <cell r="Q140" t="str">
            <v>√</v>
          </cell>
          <cell r="R140" t="str">
            <v> </v>
          </cell>
          <cell r="S140" t="str">
            <v> </v>
          </cell>
          <cell r="T140" t="str">
            <v>×</v>
          </cell>
          <cell r="U140" t="str">
            <v>×</v>
          </cell>
          <cell r="V140" t="str">
            <v>×</v>
          </cell>
        </row>
        <row r="141">
          <cell r="B141" t="str">
            <v>中国现代史</v>
          </cell>
          <cell r="C141" t="str">
            <v>历史学类</v>
          </cell>
          <cell r="D141" t="str">
            <v>中国近代史</v>
          </cell>
          <cell r="E141" t="str">
            <v> </v>
          </cell>
          <cell r="F141" t="str">
            <v>978-7-04-036274-9</v>
          </cell>
          <cell r="G141" t="str">
            <v>张海鹏、杨胜群、郑师渠</v>
          </cell>
          <cell r="H141" t="str">
            <v>高等教育出版社、人民出版社</v>
          </cell>
          <cell r="I141">
            <v>2012</v>
          </cell>
          <cell r="J141">
            <v>1</v>
          </cell>
          <cell r="K141">
            <v>62</v>
          </cell>
          <cell r="L141" t="str">
            <v>马工程重点教材</v>
          </cell>
          <cell r="M141" t="str">
            <v>×</v>
          </cell>
          <cell r="N141" t="str">
            <v>×</v>
          </cell>
          <cell r="O141" t="str">
            <v>√</v>
          </cell>
          <cell r="P141" t="str">
            <v>√</v>
          </cell>
          <cell r="Q141" t="str">
            <v>√</v>
          </cell>
          <cell r="R141" t="str">
            <v> </v>
          </cell>
          <cell r="S141" t="str">
            <v> </v>
          </cell>
          <cell r="T141" t="str">
            <v>×</v>
          </cell>
          <cell r="U141" t="str">
            <v>×</v>
          </cell>
          <cell r="V141" t="str">
            <v>×</v>
          </cell>
        </row>
        <row r="142">
          <cell r="B142" t="str">
            <v>中国现代史（1919—1949）</v>
          </cell>
          <cell r="C142" t="str">
            <v>历史学类</v>
          </cell>
          <cell r="D142" t="str">
            <v>中国近代史</v>
          </cell>
          <cell r="E142" t="str">
            <v> </v>
          </cell>
          <cell r="F142" t="str">
            <v>978-7-04-036274-9</v>
          </cell>
          <cell r="G142" t="str">
            <v>张海鹏、杨胜群、郑师渠</v>
          </cell>
          <cell r="H142" t="str">
            <v>高等教育出版社、人民出版社</v>
          </cell>
          <cell r="I142">
            <v>2012</v>
          </cell>
          <cell r="J142">
            <v>1</v>
          </cell>
          <cell r="K142">
            <v>62</v>
          </cell>
          <cell r="L142" t="str">
            <v>马工程重点教材</v>
          </cell>
          <cell r="M142" t="str">
            <v>×</v>
          </cell>
          <cell r="N142" t="str">
            <v>×</v>
          </cell>
          <cell r="O142" t="str">
            <v>√</v>
          </cell>
          <cell r="P142" t="str">
            <v>√</v>
          </cell>
          <cell r="Q142" t="str">
            <v>√</v>
          </cell>
          <cell r="R142" t="str">
            <v> </v>
          </cell>
          <cell r="S142" t="str">
            <v> </v>
          </cell>
          <cell r="T142" t="str">
            <v>×</v>
          </cell>
          <cell r="U142" t="str">
            <v>×</v>
          </cell>
          <cell r="V142" t="str">
            <v>×</v>
          </cell>
        </row>
        <row r="143">
          <cell r="B143" t="str">
            <v>中国现代史专题</v>
          </cell>
          <cell r="C143" t="str">
            <v>历史学类</v>
          </cell>
          <cell r="D143" t="str">
            <v>中国近代史</v>
          </cell>
          <cell r="E143" t="str">
            <v> </v>
          </cell>
          <cell r="F143" t="str">
            <v>978-7-04-036274-9</v>
          </cell>
          <cell r="G143" t="str">
            <v>张海鹏、杨胜群、郑师渠</v>
          </cell>
          <cell r="H143" t="str">
            <v>高等教育出版社、人民出版社</v>
          </cell>
          <cell r="I143">
            <v>2012</v>
          </cell>
          <cell r="J143">
            <v>1</v>
          </cell>
          <cell r="K143">
            <v>62</v>
          </cell>
          <cell r="L143" t="str">
            <v>马工程重点教材</v>
          </cell>
          <cell r="M143" t="str">
            <v>×</v>
          </cell>
          <cell r="N143" t="str">
            <v>×</v>
          </cell>
          <cell r="O143" t="str">
            <v>√</v>
          </cell>
          <cell r="P143" t="str">
            <v>√</v>
          </cell>
          <cell r="Q143" t="str">
            <v>√</v>
          </cell>
          <cell r="R143" t="str">
            <v> </v>
          </cell>
          <cell r="S143" t="str">
            <v> </v>
          </cell>
          <cell r="T143" t="str">
            <v>×</v>
          </cell>
          <cell r="U143" t="str">
            <v>×</v>
          </cell>
          <cell r="V143" t="str">
            <v>×</v>
          </cell>
        </row>
        <row r="144">
          <cell r="B144" t="str">
            <v>中华民国史</v>
          </cell>
          <cell r="C144" t="str">
            <v>历史学类</v>
          </cell>
          <cell r="D144" t="str">
            <v>中国近代史</v>
          </cell>
          <cell r="E144" t="str">
            <v> </v>
          </cell>
          <cell r="F144" t="str">
            <v>978-7-04-036274-9</v>
          </cell>
          <cell r="G144" t="str">
            <v>张海鹏、杨胜群、郑师渠</v>
          </cell>
          <cell r="H144" t="str">
            <v>高等教育出版社、人民出版社</v>
          </cell>
          <cell r="I144">
            <v>2012</v>
          </cell>
          <cell r="J144">
            <v>1</v>
          </cell>
          <cell r="K144">
            <v>62</v>
          </cell>
          <cell r="L144" t="str">
            <v>马工程重点教材</v>
          </cell>
          <cell r="M144" t="str">
            <v>×</v>
          </cell>
          <cell r="N144" t="str">
            <v>×</v>
          </cell>
          <cell r="O144" t="str">
            <v>√</v>
          </cell>
          <cell r="P144" t="str">
            <v>√</v>
          </cell>
          <cell r="Q144" t="str">
            <v>√</v>
          </cell>
          <cell r="R144" t="str">
            <v> </v>
          </cell>
          <cell r="S144" t="str">
            <v> </v>
          </cell>
          <cell r="T144" t="str">
            <v>×</v>
          </cell>
          <cell r="U144" t="str">
            <v>×</v>
          </cell>
          <cell r="V144" t="str">
            <v>×</v>
          </cell>
        </row>
        <row r="145">
          <cell r="B145" t="str">
            <v>中华民国史专题</v>
          </cell>
          <cell r="C145" t="str">
            <v>历史学类</v>
          </cell>
          <cell r="D145" t="str">
            <v>中国近代史</v>
          </cell>
          <cell r="E145" t="str">
            <v> </v>
          </cell>
          <cell r="F145" t="str">
            <v>978-7-04-036274-9</v>
          </cell>
          <cell r="G145" t="str">
            <v>张海鹏、杨胜群、郑师渠</v>
          </cell>
          <cell r="H145" t="str">
            <v>高等教育出版社、人民出版社</v>
          </cell>
          <cell r="I145">
            <v>2012</v>
          </cell>
          <cell r="J145">
            <v>1</v>
          </cell>
          <cell r="K145">
            <v>62</v>
          </cell>
          <cell r="L145" t="str">
            <v>马工程重点教材</v>
          </cell>
          <cell r="M145" t="str">
            <v>×</v>
          </cell>
          <cell r="N145" t="str">
            <v>×</v>
          </cell>
          <cell r="O145" t="str">
            <v>√</v>
          </cell>
          <cell r="P145" t="str">
            <v>√</v>
          </cell>
          <cell r="Q145" t="str">
            <v>√</v>
          </cell>
          <cell r="R145" t="str">
            <v> </v>
          </cell>
          <cell r="S145" t="str">
            <v> </v>
          </cell>
          <cell r="T145" t="str">
            <v>×</v>
          </cell>
          <cell r="U145" t="str">
            <v>×</v>
          </cell>
          <cell r="V145" t="str">
            <v>×</v>
          </cell>
        </row>
        <row r="146">
          <cell r="B146" t="str">
            <v>马克思主义经济学说史等 </v>
          </cell>
          <cell r="C146" t="str">
            <v>经济类</v>
          </cell>
          <cell r="D146" t="str">
            <v>马克思主义经济学说史</v>
          </cell>
          <cell r="E146" t="str">
            <v> </v>
          </cell>
          <cell r="F146" t="str">
            <v>978-7-04-035686-1</v>
          </cell>
          <cell r="G146" t="str">
            <v>顾海良、程恩富、柳欣</v>
          </cell>
          <cell r="H146" t="str">
            <v>高等教育出版社、人民出版社</v>
          </cell>
          <cell r="I146">
            <v>2012</v>
          </cell>
          <cell r="J146">
            <v>1</v>
          </cell>
          <cell r="K146">
            <v>30.6</v>
          </cell>
          <cell r="L146" t="str">
            <v>马工程重点教材</v>
          </cell>
          <cell r="M146" t="str">
            <v>×</v>
          </cell>
          <cell r="N146" t="str">
            <v>×</v>
          </cell>
          <cell r="O146" t="str">
            <v>√</v>
          </cell>
          <cell r="P146" t="str">
            <v>√</v>
          </cell>
          <cell r="Q146" t="str">
            <v>√</v>
          </cell>
          <cell r="R146" t="str">
            <v> </v>
          </cell>
          <cell r="S146" t="str">
            <v> </v>
          </cell>
          <cell r="T146" t="str">
            <v>×</v>
          </cell>
          <cell r="U146" t="str">
            <v>×</v>
          </cell>
          <cell r="V146" t="str">
            <v>×</v>
          </cell>
        </row>
        <row r="147">
          <cell r="B147" t="str">
            <v>《资本论》选读</v>
          </cell>
          <cell r="C147" t="str">
            <v>经济类</v>
          </cell>
          <cell r="D147" t="str">
            <v>《资本论》导读</v>
          </cell>
          <cell r="E147" t="str">
            <v> </v>
          </cell>
          <cell r="F147" t="str">
            <v>978-7-04-035669-4</v>
          </cell>
          <cell r="G147" t="str">
            <v>林岗、洪银兴、雎国余</v>
          </cell>
          <cell r="H147" t="str">
            <v>高等教育出版社、人民出版社</v>
          </cell>
          <cell r="I147">
            <v>2012</v>
          </cell>
          <cell r="J147">
            <v>1</v>
          </cell>
          <cell r="K147">
            <v>39.8</v>
          </cell>
          <cell r="L147" t="str">
            <v>马工程重点教材</v>
          </cell>
          <cell r="M147" t="str">
            <v>×</v>
          </cell>
          <cell r="N147" t="str">
            <v>×</v>
          </cell>
          <cell r="O147" t="str">
            <v>√</v>
          </cell>
          <cell r="P147" t="str">
            <v>√</v>
          </cell>
          <cell r="Q147" t="str">
            <v>√</v>
          </cell>
          <cell r="R147" t="str">
            <v> </v>
          </cell>
          <cell r="S147" t="str">
            <v> </v>
          </cell>
          <cell r="T147" t="str">
            <v>×</v>
          </cell>
          <cell r="U147" t="str">
            <v>×</v>
          </cell>
          <cell r="V147" t="str">
            <v>×</v>
          </cell>
        </row>
        <row r="148">
          <cell r="B148" t="str">
            <v>《资本论》入门</v>
          </cell>
          <cell r="C148" t="str">
            <v>经济类</v>
          </cell>
          <cell r="D148" t="str">
            <v>《资本论》导读</v>
          </cell>
          <cell r="E148" t="str">
            <v> </v>
          </cell>
          <cell r="F148" t="str">
            <v>978-7-04-035669-4</v>
          </cell>
          <cell r="G148" t="str">
            <v>林岗、洪银兴、雎国余</v>
          </cell>
          <cell r="H148" t="str">
            <v>高等教育出版社、人民出版社</v>
          </cell>
          <cell r="I148">
            <v>2012</v>
          </cell>
          <cell r="J148">
            <v>1</v>
          </cell>
          <cell r="K148">
            <v>39.8</v>
          </cell>
          <cell r="L148" t="str">
            <v>马工程重点教材</v>
          </cell>
          <cell r="M148" t="str">
            <v>×</v>
          </cell>
          <cell r="N148" t="str">
            <v>×</v>
          </cell>
          <cell r="O148" t="str">
            <v>√</v>
          </cell>
          <cell r="P148" t="str">
            <v>√</v>
          </cell>
          <cell r="Q148" t="str">
            <v>√</v>
          </cell>
          <cell r="R148" t="str">
            <v> </v>
          </cell>
          <cell r="S148" t="str">
            <v> </v>
          </cell>
          <cell r="T148" t="str">
            <v>×</v>
          </cell>
          <cell r="U148" t="str">
            <v>×</v>
          </cell>
          <cell r="V148" t="str">
            <v>×</v>
          </cell>
        </row>
        <row r="149">
          <cell r="B149" t="str">
            <v>《资本论》研究</v>
          </cell>
          <cell r="C149" t="str">
            <v>经济类</v>
          </cell>
          <cell r="D149" t="str">
            <v>《资本论》导读</v>
          </cell>
          <cell r="E149" t="str">
            <v> </v>
          </cell>
          <cell r="F149" t="str">
            <v>978-7-04-035669-4</v>
          </cell>
          <cell r="G149" t="str">
            <v>林岗、洪银兴、雎国余</v>
          </cell>
          <cell r="H149" t="str">
            <v>高等教育出版社、人民出版社</v>
          </cell>
          <cell r="I149">
            <v>2012</v>
          </cell>
          <cell r="J149">
            <v>1</v>
          </cell>
          <cell r="K149">
            <v>39.8</v>
          </cell>
          <cell r="L149" t="str">
            <v>马工程重点教材</v>
          </cell>
          <cell r="M149" t="str">
            <v>×</v>
          </cell>
          <cell r="N149" t="str">
            <v>×</v>
          </cell>
          <cell r="O149" t="str">
            <v>√</v>
          </cell>
          <cell r="P149" t="str">
            <v>√</v>
          </cell>
          <cell r="Q149" t="str">
            <v>√</v>
          </cell>
          <cell r="R149" t="str">
            <v> </v>
          </cell>
          <cell r="S149" t="str">
            <v> </v>
          </cell>
          <cell r="T149" t="str">
            <v>×</v>
          </cell>
          <cell r="U149" t="str">
            <v>×</v>
          </cell>
          <cell r="V149" t="str">
            <v>×</v>
          </cell>
        </row>
        <row r="150">
          <cell r="B150" t="str">
            <v>《资本论》原旨及其当代价值</v>
          </cell>
          <cell r="C150" t="str">
            <v>经济类</v>
          </cell>
          <cell r="D150" t="str">
            <v>《资本论》导读</v>
          </cell>
          <cell r="E150" t="str">
            <v> </v>
          </cell>
          <cell r="F150" t="str">
            <v>978-7-04-035669-4</v>
          </cell>
          <cell r="G150" t="str">
            <v>林岗、洪银兴、雎国余</v>
          </cell>
          <cell r="H150" t="str">
            <v>高等教育出版社、人民出版社</v>
          </cell>
          <cell r="I150">
            <v>2012</v>
          </cell>
          <cell r="J150">
            <v>1</v>
          </cell>
          <cell r="K150">
            <v>39.8</v>
          </cell>
          <cell r="L150" t="str">
            <v>马工程重点教材</v>
          </cell>
          <cell r="M150" t="str">
            <v>×</v>
          </cell>
          <cell r="N150" t="str">
            <v>×</v>
          </cell>
          <cell r="O150" t="str">
            <v>√</v>
          </cell>
          <cell r="P150" t="str">
            <v>√</v>
          </cell>
          <cell r="Q150" t="str">
            <v>√</v>
          </cell>
          <cell r="R150" t="str">
            <v> </v>
          </cell>
          <cell r="S150" t="str">
            <v> </v>
          </cell>
          <cell r="T150" t="str">
            <v>×</v>
          </cell>
          <cell r="U150" t="str">
            <v>×</v>
          </cell>
          <cell r="V150" t="str">
            <v>×</v>
          </cell>
        </row>
        <row r="151">
          <cell r="B151" t="str">
            <v>《资本论》原著导读</v>
          </cell>
          <cell r="C151" t="str">
            <v>经济类</v>
          </cell>
          <cell r="D151" t="str">
            <v>《资本论》导读</v>
          </cell>
          <cell r="E151" t="str">
            <v> </v>
          </cell>
          <cell r="F151" t="str">
            <v>978-7-04-035669-4</v>
          </cell>
          <cell r="G151" t="str">
            <v>林岗、洪银兴、雎国余</v>
          </cell>
          <cell r="H151" t="str">
            <v>高等教育出版社、人民出版社</v>
          </cell>
          <cell r="I151">
            <v>2012</v>
          </cell>
          <cell r="J151">
            <v>1</v>
          </cell>
          <cell r="K151">
            <v>39.8</v>
          </cell>
          <cell r="L151" t="str">
            <v>马工程重点教材</v>
          </cell>
          <cell r="M151" t="str">
            <v>×</v>
          </cell>
          <cell r="N151" t="str">
            <v>×</v>
          </cell>
          <cell r="O151" t="str">
            <v>√</v>
          </cell>
          <cell r="P151" t="str">
            <v>√</v>
          </cell>
          <cell r="Q151" t="str">
            <v>√</v>
          </cell>
          <cell r="R151" t="str">
            <v> </v>
          </cell>
          <cell r="S151" t="str">
            <v> </v>
          </cell>
          <cell r="T151" t="str">
            <v>×</v>
          </cell>
          <cell r="U151" t="str">
            <v>×</v>
          </cell>
          <cell r="V151" t="str">
            <v>×</v>
          </cell>
        </row>
        <row r="152">
          <cell r="B152" t="str">
            <v>《资本论》</v>
          </cell>
          <cell r="C152" t="str">
            <v>经济类</v>
          </cell>
          <cell r="D152" t="str">
            <v>《资本论》导读</v>
          </cell>
          <cell r="E152" t="str">
            <v> </v>
          </cell>
          <cell r="F152" t="str">
            <v>978-7-04-035669-4</v>
          </cell>
          <cell r="G152" t="str">
            <v>林岗、洪银兴、雎国余</v>
          </cell>
          <cell r="H152" t="str">
            <v>高等教育出版社、人民出版社</v>
          </cell>
          <cell r="I152">
            <v>2012</v>
          </cell>
          <cell r="J152">
            <v>1</v>
          </cell>
          <cell r="K152">
            <v>39.8</v>
          </cell>
          <cell r="L152" t="str">
            <v>马工程重点教材</v>
          </cell>
          <cell r="M152" t="str">
            <v>×</v>
          </cell>
          <cell r="N152" t="str">
            <v>×</v>
          </cell>
          <cell r="O152" t="str">
            <v>√</v>
          </cell>
          <cell r="P152" t="str">
            <v>√</v>
          </cell>
          <cell r="Q152" t="str">
            <v>√</v>
          </cell>
          <cell r="R152" t="str">
            <v> </v>
          </cell>
          <cell r="S152" t="str">
            <v> </v>
          </cell>
          <cell r="T152" t="str">
            <v>×</v>
          </cell>
          <cell r="U152" t="str">
            <v>×</v>
          </cell>
          <cell r="V152" t="str">
            <v>×</v>
          </cell>
        </row>
        <row r="153">
          <cell r="B153" t="str">
            <v>《资本论》导读</v>
          </cell>
          <cell r="C153" t="str">
            <v>经济类</v>
          </cell>
          <cell r="D153" t="str">
            <v>《资本论》导读</v>
          </cell>
          <cell r="E153" t="str">
            <v> </v>
          </cell>
          <cell r="F153" t="str">
            <v>978-7-04-035669-4</v>
          </cell>
          <cell r="G153" t="str">
            <v>林岗、洪银兴、雎国余</v>
          </cell>
          <cell r="H153" t="str">
            <v>高等教育出版社、人民出版社</v>
          </cell>
          <cell r="I153">
            <v>2012</v>
          </cell>
          <cell r="J153">
            <v>1</v>
          </cell>
          <cell r="K153">
            <v>39.8</v>
          </cell>
          <cell r="L153" t="str">
            <v>马工程重点教材</v>
          </cell>
          <cell r="M153" t="str">
            <v>×</v>
          </cell>
          <cell r="N153" t="str">
            <v>×</v>
          </cell>
          <cell r="O153" t="str">
            <v>√</v>
          </cell>
          <cell r="P153" t="str">
            <v>√</v>
          </cell>
          <cell r="Q153" t="str">
            <v>√</v>
          </cell>
          <cell r="R153" t="str">
            <v> </v>
          </cell>
          <cell r="S153" t="str">
            <v> </v>
          </cell>
          <cell r="T153" t="str">
            <v>×</v>
          </cell>
          <cell r="U153" t="str">
            <v>×</v>
          </cell>
          <cell r="V153" t="str">
            <v>×</v>
          </cell>
        </row>
        <row r="154">
          <cell r="B154" t="str">
            <v>《资本论》研读</v>
          </cell>
          <cell r="C154" t="str">
            <v>经济类</v>
          </cell>
          <cell r="D154" t="str">
            <v>《资本论》导读</v>
          </cell>
          <cell r="E154" t="str">
            <v> </v>
          </cell>
          <cell r="F154" t="str">
            <v>978-7-04-035669-4</v>
          </cell>
          <cell r="G154" t="str">
            <v>林岗、洪银兴、雎国余</v>
          </cell>
          <cell r="H154" t="str">
            <v>高等教育出版社、人民出版社</v>
          </cell>
          <cell r="I154">
            <v>2012</v>
          </cell>
          <cell r="J154">
            <v>1</v>
          </cell>
          <cell r="K154">
            <v>39.8</v>
          </cell>
          <cell r="L154" t="str">
            <v>马工程重点教材</v>
          </cell>
          <cell r="M154" t="str">
            <v>×</v>
          </cell>
          <cell r="N154" t="str">
            <v>×</v>
          </cell>
          <cell r="O154" t="str">
            <v>√</v>
          </cell>
          <cell r="P154" t="str">
            <v>√</v>
          </cell>
          <cell r="Q154" t="str">
            <v>√</v>
          </cell>
          <cell r="R154" t="str">
            <v> </v>
          </cell>
          <cell r="S154" t="str">
            <v> </v>
          </cell>
          <cell r="T154" t="str">
            <v>×</v>
          </cell>
          <cell r="U154" t="str">
            <v>×</v>
          </cell>
          <cell r="V154" t="str">
            <v>×</v>
          </cell>
        </row>
        <row r="155">
          <cell r="B155" t="str">
            <v>马克思主义哲学发展史</v>
          </cell>
          <cell r="C155" t="str">
            <v>哲学类</v>
          </cell>
          <cell r="D155" t="str">
            <v>马克思主义哲学史</v>
          </cell>
          <cell r="E155" t="str">
            <v> </v>
          </cell>
          <cell r="F155" t="str">
            <v>978-7-04-034159-1</v>
          </cell>
          <cell r="G155" t="str">
            <v>赵家祥、梁树发、庄福龄、叶汝贤</v>
          </cell>
          <cell r="H155" t="str">
            <v>高等教育出版社、人民出版社</v>
          </cell>
          <cell r="I155">
            <v>2012</v>
          </cell>
          <cell r="J155">
            <v>1</v>
          </cell>
          <cell r="K155">
            <v>47.8</v>
          </cell>
          <cell r="L155" t="str">
            <v>马工程重点教材</v>
          </cell>
          <cell r="M155" t="str">
            <v>×</v>
          </cell>
          <cell r="N155" t="str">
            <v>×</v>
          </cell>
          <cell r="O155" t="str">
            <v>√</v>
          </cell>
          <cell r="P155" t="str">
            <v>√</v>
          </cell>
          <cell r="Q155" t="str">
            <v>√</v>
          </cell>
          <cell r="R155" t="str">
            <v> </v>
          </cell>
          <cell r="S155" t="str">
            <v> </v>
          </cell>
          <cell r="T155" t="str">
            <v>×</v>
          </cell>
          <cell r="U155" t="str">
            <v>×</v>
          </cell>
          <cell r="V155" t="str">
            <v>×</v>
          </cell>
        </row>
        <row r="156">
          <cell r="B156" t="str">
            <v>马克思主义哲学史</v>
          </cell>
          <cell r="C156" t="str">
            <v>哲学类</v>
          </cell>
          <cell r="D156" t="str">
            <v>马克思主义哲学史</v>
          </cell>
          <cell r="E156" t="str">
            <v> </v>
          </cell>
          <cell r="F156" t="str">
            <v>978-7-04-034159-1</v>
          </cell>
          <cell r="G156" t="str">
            <v>赵家祥、梁树发、庄福龄、叶汝贤</v>
          </cell>
          <cell r="H156" t="str">
            <v>高等教育出版社、人民出版社</v>
          </cell>
          <cell r="I156">
            <v>2012</v>
          </cell>
          <cell r="J156">
            <v>1</v>
          </cell>
          <cell r="K156">
            <v>47.8</v>
          </cell>
          <cell r="L156" t="str">
            <v>马工程重点教材</v>
          </cell>
          <cell r="M156" t="str">
            <v>×</v>
          </cell>
          <cell r="N156" t="str">
            <v>×</v>
          </cell>
          <cell r="O156" t="str">
            <v>√</v>
          </cell>
          <cell r="P156" t="str">
            <v>√</v>
          </cell>
          <cell r="Q156" t="str">
            <v>√</v>
          </cell>
          <cell r="R156" t="str">
            <v> </v>
          </cell>
          <cell r="S156" t="str">
            <v> </v>
          </cell>
          <cell r="T156" t="str">
            <v>×</v>
          </cell>
          <cell r="U156" t="str">
            <v>×</v>
          </cell>
          <cell r="V156" t="str">
            <v>×</v>
          </cell>
        </row>
        <row r="157">
          <cell r="B157" t="str">
            <v>马克思主义哲学史及其原著选读</v>
          </cell>
          <cell r="C157" t="str">
            <v>哲学类</v>
          </cell>
          <cell r="D157" t="str">
            <v>马克思主义哲学史</v>
          </cell>
          <cell r="E157" t="str">
            <v> </v>
          </cell>
          <cell r="F157" t="str">
            <v>978-7-04-034159-1</v>
          </cell>
          <cell r="G157" t="str">
            <v>赵家祥、梁树发、庄福龄、叶汝贤</v>
          </cell>
          <cell r="H157" t="str">
            <v>高等教育出版社、人民出版社</v>
          </cell>
          <cell r="I157">
            <v>2012</v>
          </cell>
          <cell r="J157">
            <v>1</v>
          </cell>
          <cell r="K157">
            <v>47.8</v>
          </cell>
          <cell r="L157" t="str">
            <v>马工程重点教材</v>
          </cell>
          <cell r="M157" t="str">
            <v>×</v>
          </cell>
          <cell r="N157" t="str">
            <v>×</v>
          </cell>
          <cell r="O157" t="str">
            <v>√</v>
          </cell>
          <cell r="P157" t="str">
            <v>√</v>
          </cell>
          <cell r="Q157" t="str">
            <v>√</v>
          </cell>
          <cell r="R157" t="str">
            <v> </v>
          </cell>
          <cell r="S157" t="str">
            <v> </v>
          </cell>
          <cell r="T157" t="str">
            <v>×</v>
          </cell>
          <cell r="U157" t="str">
            <v>×</v>
          </cell>
          <cell r="V157" t="str">
            <v>×</v>
          </cell>
        </row>
        <row r="158">
          <cell r="B158" t="str">
            <v>马克思主义伦理学</v>
          </cell>
          <cell r="C158" t="str">
            <v>哲学类</v>
          </cell>
          <cell r="D158" t="str">
            <v>伦理学</v>
          </cell>
          <cell r="E158" t="str">
            <v> </v>
          </cell>
          <cell r="F158" t="str">
            <v>978-7-04-033835-5</v>
          </cell>
          <cell r="G158" t="str">
            <v>万俊人、焦国成、王泽应</v>
          </cell>
          <cell r="H158" t="str">
            <v>高等教育出版社、人民出版社</v>
          </cell>
          <cell r="I158">
            <v>2012</v>
          </cell>
          <cell r="J158">
            <v>1</v>
          </cell>
          <cell r="K158">
            <v>35.1</v>
          </cell>
          <cell r="L158" t="str">
            <v>马工程重点教材</v>
          </cell>
          <cell r="M158" t="str">
            <v>×</v>
          </cell>
          <cell r="N158" t="str">
            <v>×</v>
          </cell>
          <cell r="O158" t="str">
            <v>√</v>
          </cell>
          <cell r="P158" t="str">
            <v>√</v>
          </cell>
          <cell r="Q158" t="str">
            <v>√</v>
          </cell>
          <cell r="R158" t="str">
            <v> </v>
          </cell>
          <cell r="S158" t="str">
            <v> </v>
          </cell>
          <cell r="T158" t="str">
            <v>×</v>
          </cell>
          <cell r="U158" t="str">
            <v>×</v>
          </cell>
          <cell r="V158" t="str">
            <v>×</v>
          </cell>
        </row>
        <row r="159">
          <cell r="B159" t="str">
            <v>伦理学</v>
          </cell>
          <cell r="C159" t="str">
            <v>哲学类</v>
          </cell>
          <cell r="D159" t="str">
            <v>伦理学</v>
          </cell>
          <cell r="E159" t="str">
            <v> </v>
          </cell>
          <cell r="F159" t="str">
            <v>978-7-04-033835-5</v>
          </cell>
          <cell r="G159" t="str">
            <v>万俊人、焦国成、王泽应</v>
          </cell>
          <cell r="H159" t="str">
            <v>高等教育出版社、人民出版社</v>
          </cell>
          <cell r="I159">
            <v>2012</v>
          </cell>
          <cell r="J159">
            <v>1</v>
          </cell>
          <cell r="K159">
            <v>35.1</v>
          </cell>
          <cell r="L159" t="str">
            <v>马工程重点教材</v>
          </cell>
          <cell r="M159" t="str">
            <v>×</v>
          </cell>
          <cell r="N159" t="str">
            <v>×</v>
          </cell>
          <cell r="O159" t="str">
            <v>√</v>
          </cell>
          <cell r="P159" t="str">
            <v>√</v>
          </cell>
          <cell r="Q159" t="str">
            <v>√</v>
          </cell>
          <cell r="R159" t="str">
            <v> </v>
          </cell>
          <cell r="S159" t="str">
            <v> </v>
          </cell>
          <cell r="T159" t="str">
            <v>×</v>
          </cell>
          <cell r="U159" t="str">
            <v>×</v>
          </cell>
          <cell r="V159" t="str">
            <v>×</v>
          </cell>
        </row>
        <row r="160">
          <cell r="B160" t="str">
            <v>伦理学常识</v>
          </cell>
          <cell r="C160" t="str">
            <v>哲学类</v>
          </cell>
          <cell r="D160" t="str">
            <v>伦理学</v>
          </cell>
          <cell r="E160" t="str">
            <v> </v>
          </cell>
          <cell r="F160" t="str">
            <v>978-7-04-033835-5</v>
          </cell>
          <cell r="G160" t="str">
            <v>万俊人、焦国成、王泽应</v>
          </cell>
          <cell r="H160" t="str">
            <v>高等教育出版社、人民出版社</v>
          </cell>
          <cell r="I160">
            <v>2012</v>
          </cell>
          <cell r="J160">
            <v>1</v>
          </cell>
          <cell r="K160">
            <v>35.1</v>
          </cell>
          <cell r="L160" t="str">
            <v>马工程重点教材</v>
          </cell>
          <cell r="M160" t="str">
            <v>×</v>
          </cell>
          <cell r="N160" t="str">
            <v>×</v>
          </cell>
          <cell r="O160" t="str">
            <v>√</v>
          </cell>
          <cell r="P160" t="str">
            <v>√</v>
          </cell>
          <cell r="Q160" t="str">
            <v>√</v>
          </cell>
          <cell r="R160" t="str">
            <v> </v>
          </cell>
          <cell r="S160" t="str">
            <v> </v>
          </cell>
          <cell r="T160" t="str">
            <v>×</v>
          </cell>
          <cell r="U160" t="str">
            <v>×</v>
          </cell>
          <cell r="V160" t="str">
            <v>×</v>
          </cell>
        </row>
        <row r="161">
          <cell r="B161" t="str">
            <v>伦理学导论</v>
          </cell>
          <cell r="C161" t="str">
            <v>哲学类</v>
          </cell>
          <cell r="D161" t="str">
            <v>伦理学</v>
          </cell>
          <cell r="E161" t="str">
            <v> </v>
          </cell>
          <cell r="F161" t="str">
            <v>978-7-04-033835-5</v>
          </cell>
          <cell r="G161" t="str">
            <v>万俊人、焦国成、王泽应</v>
          </cell>
          <cell r="H161" t="str">
            <v>高等教育出版社、人民出版社</v>
          </cell>
          <cell r="I161">
            <v>2012</v>
          </cell>
          <cell r="J161">
            <v>1</v>
          </cell>
          <cell r="K161">
            <v>35.1</v>
          </cell>
          <cell r="L161" t="str">
            <v>马工程重点教材</v>
          </cell>
          <cell r="M161" t="str">
            <v>×</v>
          </cell>
          <cell r="N161" t="str">
            <v>×</v>
          </cell>
          <cell r="O161" t="str">
            <v>√</v>
          </cell>
          <cell r="P161" t="str">
            <v>√</v>
          </cell>
          <cell r="Q161" t="str">
            <v>√</v>
          </cell>
          <cell r="R161" t="str">
            <v> </v>
          </cell>
          <cell r="S161" t="str">
            <v> </v>
          </cell>
          <cell r="T161" t="str">
            <v>×</v>
          </cell>
          <cell r="U161" t="str">
            <v>×</v>
          </cell>
          <cell r="V161" t="str">
            <v>×</v>
          </cell>
        </row>
        <row r="162">
          <cell r="B162" t="str">
            <v>伦理学概论</v>
          </cell>
          <cell r="C162" t="str">
            <v>哲学类</v>
          </cell>
          <cell r="D162" t="str">
            <v>伦理学</v>
          </cell>
          <cell r="E162" t="str">
            <v> </v>
          </cell>
          <cell r="F162" t="str">
            <v>978-7-04-033835-5</v>
          </cell>
          <cell r="G162" t="str">
            <v>万俊人、焦国成、王泽应</v>
          </cell>
          <cell r="H162" t="str">
            <v>高等教育出版社、人民出版社</v>
          </cell>
          <cell r="I162">
            <v>2012</v>
          </cell>
          <cell r="J162">
            <v>1</v>
          </cell>
          <cell r="K162">
            <v>35.1</v>
          </cell>
          <cell r="L162" t="str">
            <v>马工程重点教材</v>
          </cell>
          <cell r="M162" t="str">
            <v>×</v>
          </cell>
          <cell r="N162" t="str">
            <v>×</v>
          </cell>
          <cell r="O162" t="str">
            <v>√</v>
          </cell>
          <cell r="P162" t="str">
            <v>√</v>
          </cell>
          <cell r="Q162" t="str">
            <v>√</v>
          </cell>
          <cell r="R162" t="str">
            <v> </v>
          </cell>
          <cell r="S162" t="str">
            <v> </v>
          </cell>
          <cell r="T162" t="str">
            <v>×</v>
          </cell>
          <cell r="U162" t="str">
            <v>×</v>
          </cell>
          <cell r="V162" t="str">
            <v>×</v>
          </cell>
        </row>
        <row r="163">
          <cell r="B163" t="str">
            <v>伦理学基础</v>
          </cell>
          <cell r="C163" t="str">
            <v>哲学类</v>
          </cell>
          <cell r="D163" t="str">
            <v>伦理学</v>
          </cell>
          <cell r="E163" t="str">
            <v> </v>
          </cell>
          <cell r="F163" t="str">
            <v>978-7-04-033835-5</v>
          </cell>
          <cell r="G163" t="str">
            <v>万俊人、焦国成、王泽应</v>
          </cell>
          <cell r="H163" t="str">
            <v>高等教育出版社、人民出版社</v>
          </cell>
          <cell r="I163">
            <v>2012</v>
          </cell>
          <cell r="J163">
            <v>1</v>
          </cell>
          <cell r="K163">
            <v>35.1</v>
          </cell>
          <cell r="L163" t="str">
            <v>马工程重点教材</v>
          </cell>
          <cell r="M163" t="str">
            <v>×</v>
          </cell>
          <cell r="N163" t="str">
            <v>×</v>
          </cell>
          <cell r="O163" t="str">
            <v>√</v>
          </cell>
          <cell r="P163" t="str">
            <v>√</v>
          </cell>
          <cell r="Q163" t="str">
            <v>√</v>
          </cell>
          <cell r="R163" t="str">
            <v> </v>
          </cell>
          <cell r="S163" t="str">
            <v> </v>
          </cell>
          <cell r="T163" t="str">
            <v>×</v>
          </cell>
          <cell r="U163" t="str">
            <v>×</v>
          </cell>
          <cell r="V163" t="str">
            <v>×</v>
          </cell>
        </row>
        <row r="164">
          <cell r="B164" t="str">
            <v>伦理学及其应用</v>
          </cell>
          <cell r="C164" t="str">
            <v>哲学类</v>
          </cell>
          <cell r="D164" t="str">
            <v>伦理学</v>
          </cell>
          <cell r="E164" t="str">
            <v> </v>
          </cell>
          <cell r="F164" t="str">
            <v>978-7-04-033835-5</v>
          </cell>
          <cell r="G164" t="str">
            <v>万俊人、焦国成、王泽应</v>
          </cell>
          <cell r="H164" t="str">
            <v>高等教育出版社、人民出版社</v>
          </cell>
          <cell r="I164">
            <v>2012</v>
          </cell>
          <cell r="J164">
            <v>1</v>
          </cell>
          <cell r="K164">
            <v>35.1</v>
          </cell>
          <cell r="L164" t="str">
            <v>马工程重点教材</v>
          </cell>
          <cell r="M164" t="str">
            <v>×</v>
          </cell>
          <cell r="N164" t="str">
            <v>×</v>
          </cell>
          <cell r="O164" t="str">
            <v>√</v>
          </cell>
          <cell r="P164" t="str">
            <v>√</v>
          </cell>
          <cell r="Q164" t="str">
            <v>√</v>
          </cell>
          <cell r="R164" t="str">
            <v> </v>
          </cell>
          <cell r="S164" t="str">
            <v> </v>
          </cell>
          <cell r="T164" t="str">
            <v>×</v>
          </cell>
          <cell r="U164" t="str">
            <v>×</v>
          </cell>
          <cell r="V164" t="str">
            <v>×</v>
          </cell>
        </row>
        <row r="165">
          <cell r="B165" t="str">
            <v>伦理学理论与方法</v>
          </cell>
          <cell r="C165" t="str">
            <v>哲学类</v>
          </cell>
          <cell r="D165" t="str">
            <v>伦理学</v>
          </cell>
          <cell r="E165" t="str">
            <v> </v>
          </cell>
          <cell r="F165" t="str">
            <v>978-7-04-033835-5</v>
          </cell>
          <cell r="G165" t="str">
            <v>万俊人、焦国成、王泽应</v>
          </cell>
          <cell r="H165" t="str">
            <v>高等教育出版社、人民出版社</v>
          </cell>
          <cell r="I165">
            <v>2012</v>
          </cell>
          <cell r="J165">
            <v>1</v>
          </cell>
          <cell r="K165">
            <v>35.1</v>
          </cell>
          <cell r="L165" t="str">
            <v>马工程重点教材</v>
          </cell>
          <cell r="M165" t="str">
            <v>×</v>
          </cell>
          <cell r="N165" t="str">
            <v>×</v>
          </cell>
          <cell r="O165" t="str">
            <v>√</v>
          </cell>
          <cell r="P165" t="str">
            <v>√</v>
          </cell>
          <cell r="Q165" t="str">
            <v>√</v>
          </cell>
          <cell r="R165" t="str">
            <v> </v>
          </cell>
          <cell r="S165" t="str">
            <v> </v>
          </cell>
          <cell r="T165" t="str">
            <v>×</v>
          </cell>
          <cell r="U165" t="str">
            <v>×</v>
          </cell>
          <cell r="V165" t="str">
            <v>×</v>
          </cell>
        </row>
        <row r="166">
          <cell r="B166" t="str">
            <v>伦理学入门</v>
          </cell>
          <cell r="C166" t="str">
            <v>哲学类</v>
          </cell>
          <cell r="D166" t="str">
            <v>伦理学</v>
          </cell>
          <cell r="E166" t="str">
            <v> </v>
          </cell>
          <cell r="F166" t="str">
            <v>978-7-04-033835-5</v>
          </cell>
          <cell r="G166" t="str">
            <v>万俊人、焦国成、王泽应</v>
          </cell>
          <cell r="H166" t="str">
            <v>高等教育出版社、人民出版社</v>
          </cell>
          <cell r="I166">
            <v>2012</v>
          </cell>
          <cell r="J166">
            <v>1</v>
          </cell>
          <cell r="K166">
            <v>35.1</v>
          </cell>
          <cell r="L166" t="str">
            <v>马工程重点教材</v>
          </cell>
          <cell r="M166" t="str">
            <v>×</v>
          </cell>
          <cell r="N166" t="str">
            <v>×</v>
          </cell>
          <cell r="O166" t="str">
            <v>√</v>
          </cell>
          <cell r="P166" t="str">
            <v>√</v>
          </cell>
          <cell r="Q166" t="str">
            <v>√</v>
          </cell>
          <cell r="R166" t="str">
            <v> </v>
          </cell>
          <cell r="S166" t="str">
            <v> </v>
          </cell>
          <cell r="T166" t="str">
            <v>×</v>
          </cell>
          <cell r="U166" t="str">
            <v>×</v>
          </cell>
          <cell r="V166" t="str">
            <v>×</v>
          </cell>
        </row>
        <row r="167">
          <cell r="B167" t="str">
            <v>伦理学与思想道德修养</v>
          </cell>
          <cell r="C167" t="str">
            <v>哲学类</v>
          </cell>
          <cell r="D167" t="str">
            <v>伦理学</v>
          </cell>
          <cell r="E167" t="str">
            <v> </v>
          </cell>
          <cell r="F167" t="str">
            <v>978-7-04-033835-5</v>
          </cell>
          <cell r="G167" t="str">
            <v>万俊人、焦国成、王泽应</v>
          </cell>
          <cell r="H167" t="str">
            <v>高等教育出版社、人民出版社</v>
          </cell>
          <cell r="I167">
            <v>2012</v>
          </cell>
          <cell r="J167">
            <v>1</v>
          </cell>
          <cell r="K167">
            <v>35.1</v>
          </cell>
          <cell r="L167" t="str">
            <v>马工程重点教材</v>
          </cell>
          <cell r="M167" t="str">
            <v>×</v>
          </cell>
          <cell r="N167" t="str">
            <v>×</v>
          </cell>
          <cell r="O167" t="str">
            <v>√</v>
          </cell>
          <cell r="P167" t="str">
            <v>√</v>
          </cell>
          <cell r="Q167" t="str">
            <v>√</v>
          </cell>
          <cell r="R167" t="str">
            <v> </v>
          </cell>
          <cell r="S167" t="str">
            <v> </v>
          </cell>
          <cell r="T167" t="str">
            <v>×</v>
          </cell>
          <cell r="U167" t="str">
            <v>×</v>
          </cell>
          <cell r="V167" t="str">
            <v>×</v>
          </cell>
        </row>
        <row r="168">
          <cell r="B168" t="str">
            <v>伦理学原理</v>
          </cell>
          <cell r="C168" t="str">
            <v>哲学类</v>
          </cell>
          <cell r="D168" t="str">
            <v>伦理学</v>
          </cell>
          <cell r="E168" t="str">
            <v> </v>
          </cell>
          <cell r="F168" t="str">
            <v>978-7-04-033835-5</v>
          </cell>
          <cell r="G168" t="str">
            <v>万俊人、焦国成、王泽应</v>
          </cell>
          <cell r="H168" t="str">
            <v>高等教育出版社、人民出版社</v>
          </cell>
          <cell r="I168">
            <v>2012</v>
          </cell>
          <cell r="J168">
            <v>1</v>
          </cell>
          <cell r="K168">
            <v>35.1</v>
          </cell>
          <cell r="L168" t="str">
            <v>马工程重点教材</v>
          </cell>
          <cell r="M168" t="str">
            <v>×</v>
          </cell>
          <cell r="N168" t="str">
            <v>×</v>
          </cell>
          <cell r="O168" t="str">
            <v>√</v>
          </cell>
          <cell r="P168" t="str">
            <v>√</v>
          </cell>
          <cell r="Q168" t="str">
            <v>√</v>
          </cell>
          <cell r="R168" t="str">
            <v> </v>
          </cell>
          <cell r="S168" t="str">
            <v> </v>
          </cell>
          <cell r="T168" t="str">
            <v>×</v>
          </cell>
          <cell r="U168" t="str">
            <v>×</v>
          </cell>
          <cell r="V168" t="str">
            <v>×</v>
          </cell>
        </row>
        <row r="169">
          <cell r="B169" t="str">
            <v>伦理学原理与运用</v>
          </cell>
          <cell r="C169" t="str">
            <v>哲学类</v>
          </cell>
          <cell r="D169" t="str">
            <v>伦理学</v>
          </cell>
          <cell r="E169" t="str">
            <v> </v>
          </cell>
          <cell r="F169" t="str">
            <v>978-7-04-033835-5</v>
          </cell>
          <cell r="G169" t="str">
            <v>万俊人、焦国成、王泽应</v>
          </cell>
          <cell r="H169" t="str">
            <v>高等教育出版社、人民出版社</v>
          </cell>
          <cell r="I169">
            <v>2012</v>
          </cell>
          <cell r="J169">
            <v>1</v>
          </cell>
          <cell r="K169">
            <v>35.1</v>
          </cell>
          <cell r="L169" t="str">
            <v>马工程重点教材</v>
          </cell>
          <cell r="M169" t="str">
            <v>×</v>
          </cell>
          <cell r="N169" t="str">
            <v>×</v>
          </cell>
          <cell r="O169" t="str">
            <v>√</v>
          </cell>
          <cell r="P169" t="str">
            <v>√</v>
          </cell>
          <cell r="Q169" t="str">
            <v>√</v>
          </cell>
          <cell r="R169" t="str">
            <v> </v>
          </cell>
          <cell r="S169" t="str">
            <v> </v>
          </cell>
          <cell r="T169" t="str">
            <v>×</v>
          </cell>
          <cell r="U169" t="str">
            <v>×</v>
          </cell>
          <cell r="V169" t="str">
            <v>×</v>
          </cell>
        </row>
        <row r="170">
          <cell r="B170" t="str">
            <v>大学生伦理学</v>
          </cell>
          <cell r="C170" t="str">
            <v>哲学类</v>
          </cell>
          <cell r="D170" t="str">
            <v>伦理学</v>
          </cell>
          <cell r="E170" t="str">
            <v> </v>
          </cell>
          <cell r="F170" t="str">
            <v>978-7-04-033835-5</v>
          </cell>
          <cell r="G170" t="str">
            <v>万俊人、焦国成、王泽应</v>
          </cell>
          <cell r="H170" t="str">
            <v>高等教育出版社、人民出版社</v>
          </cell>
          <cell r="I170">
            <v>2012</v>
          </cell>
          <cell r="J170">
            <v>1</v>
          </cell>
          <cell r="K170">
            <v>35.1</v>
          </cell>
          <cell r="L170" t="str">
            <v>马工程重点教材</v>
          </cell>
          <cell r="M170" t="str">
            <v>×</v>
          </cell>
          <cell r="N170" t="str">
            <v>×</v>
          </cell>
          <cell r="O170" t="str">
            <v>√</v>
          </cell>
          <cell r="P170" t="str">
            <v>√</v>
          </cell>
          <cell r="Q170" t="str">
            <v>√</v>
          </cell>
          <cell r="R170" t="str">
            <v> </v>
          </cell>
          <cell r="S170" t="str">
            <v> </v>
          </cell>
          <cell r="T170" t="str">
            <v>×</v>
          </cell>
          <cell r="U170" t="str">
            <v>×</v>
          </cell>
          <cell r="V170" t="str">
            <v>×</v>
          </cell>
        </row>
        <row r="171">
          <cell r="B171" t="str">
            <v>中华人民共和国史</v>
          </cell>
          <cell r="C171" t="str">
            <v>历史学类</v>
          </cell>
          <cell r="D171" t="str">
            <v>中华人民共和国史</v>
          </cell>
          <cell r="E171" t="str">
            <v> </v>
          </cell>
          <cell r="F171" t="str">
            <v>978-7-04-038664-6</v>
          </cell>
          <cell r="G171" t="str">
            <v>程中原、吴敏先、陈述、柳建辉</v>
          </cell>
          <cell r="H171" t="str">
            <v>高等教育出版社、人民出版社</v>
          </cell>
          <cell r="I171">
            <v>2013</v>
          </cell>
          <cell r="J171">
            <v>1</v>
          </cell>
          <cell r="K171">
            <v>52</v>
          </cell>
          <cell r="L171" t="str">
            <v>马工程重点教材</v>
          </cell>
          <cell r="M171" t="str">
            <v>×</v>
          </cell>
          <cell r="N171" t="str">
            <v>×</v>
          </cell>
          <cell r="O171" t="str">
            <v>√</v>
          </cell>
          <cell r="P171" t="str">
            <v>√</v>
          </cell>
          <cell r="Q171" t="str">
            <v>√</v>
          </cell>
          <cell r="R171" t="str">
            <v> </v>
          </cell>
          <cell r="S171" t="str">
            <v> </v>
          </cell>
          <cell r="T171" t="str">
            <v>×</v>
          </cell>
          <cell r="U171" t="str">
            <v>×</v>
          </cell>
          <cell r="V171" t="str">
            <v>×</v>
          </cell>
        </row>
        <row r="172">
          <cell r="B172" t="str">
            <v>共和国史</v>
          </cell>
          <cell r="C172" t="str">
            <v>历史学类</v>
          </cell>
          <cell r="D172" t="str">
            <v>中华人民共和国史</v>
          </cell>
          <cell r="E172" t="str">
            <v> </v>
          </cell>
          <cell r="F172" t="str">
            <v>978-7-04-038664-6</v>
          </cell>
          <cell r="G172" t="str">
            <v>程中原、吴敏先、陈述、柳建辉</v>
          </cell>
          <cell r="H172" t="str">
            <v>高等教育出版社、人民出版社</v>
          </cell>
          <cell r="I172">
            <v>2013</v>
          </cell>
          <cell r="J172">
            <v>1</v>
          </cell>
          <cell r="K172">
            <v>52</v>
          </cell>
          <cell r="L172" t="str">
            <v>马工程重点教材</v>
          </cell>
          <cell r="M172" t="str">
            <v>×</v>
          </cell>
          <cell r="N172" t="str">
            <v>×</v>
          </cell>
          <cell r="O172" t="str">
            <v>√</v>
          </cell>
          <cell r="P172" t="str">
            <v>√</v>
          </cell>
          <cell r="Q172" t="str">
            <v>√</v>
          </cell>
          <cell r="R172" t="str">
            <v> </v>
          </cell>
          <cell r="S172" t="str">
            <v> </v>
          </cell>
          <cell r="T172" t="str">
            <v>×</v>
          </cell>
          <cell r="U172" t="str">
            <v>×</v>
          </cell>
          <cell r="V172" t="str">
            <v>×</v>
          </cell>
        </row>
        <row r="173">
          <cell r="B173" t="str">
            <v>中国当代史</v>
          </cell>
          <cell r="C173" t="str">
            <v>历史学类</v>
          </cell>
          <cell r="D173" t="str">
            <v>中华人民共和国史</v>
          </cell>
          <cell r="E173" t="str">
            <v> </v>
          </cell>
          <cell r="F173" t="str">
            <v>978-7-04-038664-6</v>
          </cell>
          <cell r="G173" t="str">
            <v>程中原、吴敏先、陈述、柳建辉</v>
          </cell>
          <cell r="H173" t="str">
            <v>高等教育出版社、人民出版社</v>
          </cell>
          <cell r="I173">
            <v>2013</v>
          </cell>
          <cell r="J173">
            <v>1</v>
          </cell>
          <cell r="K173">
            <v>52</v>
          </cell>
          <cell r="L173" t="str">
            <v>马工程重点教材</v>
          </cell>
          <cell r="M173" t="str">
            <v>×</v>
          </cell>
          <cell r="N173" t="str">
            <v>×</v>
          </cell>
          <cell r="O173" t="str">
            <v>√</v>
          </cell>
          <cell r="P173" t="str">
            <v>√</v>
          </cell>
          <cell r="Q173" t="str">
            <v>√</v>
          </cell>
          <cell r="R173" t="str">
            <v> </v>
          </cell>
          <cell r="S173" t="str">
            <v> </v>
          </cell>
          <cell r="T173" t="str">
            <v>×</v>
          </cell>
          <cell r="U173" t="str">
            <v>×</v>
          </cell>
          <cell r="V173" t="str">
            <v>×</v>
          </cell>
        </row>
        <row r="174">
          <cell r="B174" t="str">
            <v>中国通史·当代</v>
          </cell>
          <cell r="C174" t="str">
            <v>历史学类</v>
          </cell>
          <cell r="D174" t="str">
            <v>中华人民共和国史</v>
          </cell>
          <cell r="E174" t="str">
            <v> </v>
          </cell>
          <cell r="F174" t="str">
            <v>978-7-04-038664-6</v>
          </cell>
          <cell r="G174" t="str">
            <v>程中原、吴敏先、陈述、柳建辉</v>
          </cell>
          <cell r="H174" t="str">
            <v>高等教育出版社、人民出版社</v>
          </cell>
          <cell r="I174">
            <v>2013</v>
          </cell>
          <cell r="J174">
            <v>1</v>
          </cell>
          <cell r="K174">
            <v>52</v>
          </cell>
          <cell r="L174" t="str">
            <v>马工程重点教材</v>
          </cell>
          <cell r="M174" t="str">
            <v>×</v>
          </cell>
          <cell r="N174" t="str">
            <v>×</v>
          </cell>
          <cell r="O174" t="str">
            <v>√</v>
          </cell>
          <cell r="P174" t="str">
            <v>√</v>
          </cell>
          <cell r="Q174" t="str">
            <v>√</v>
          </cell>
          <cell r="R174" t="str">
            <v> </v>
          </cell>
          <cell r="S174" t="str">
            <v> </v>
          </cell>
          <cell r="T174" t="str">
            <v>×</v>
          </cell>
          <cell r="U174" t="str">
            <v>×</v>
          </cell>
          <cell r="V174" t="str">
            <v>×</v>
          </cell>
        </row>
        <row r="175">
          <cell r="B175" t="str">
            <v>中国通史·中国当代史</v>
          </cell>
          <cell r="C175" t="str">
            <v>历史学类</v>
          </cell>
          <cell r="D175" t="str">
            <v>中华人民共和国史</v>
          </cell>
          <cell r="E175" t="str">
            <v> </v>
          </cell>
          <cell r="F175" t="str">
            <v>978-7-04-038664-6</v>
          </cell>
          <cell r="G175" t="str">
            <v>程中原、吴敏先、陈述、柳建辉</v>
          </cell>
          <cell r="H175" t="str">
            <v>高等教育出版社、人民出版社</v>
          </cell>
          <cell r="I175">
            <v>2013</v>
          </cell>
          <cell r="J175">
            <v>1</v>
          </cell>
          <cell r="K175">
            <v>52</v>
          </cell>
          <cell r="L175" t="str">
            <v>马工程重点教材</v>
          </cell>
          <cell r="M175" t="str">
            <v>×</v>
          </cell>
          <cell r="N175" t="str">
            <v>×</v>
          </cell>
          <cell r="O175" t="str">
            <v>√</v>
          </cell>
          <cell r="P175" t="str">
            <v>√</v>
          </cell>
          <cell r="Q175" t="str">
            <v>√</v>
          </cell>
          <cell r="R175" t="str">
            <v> </v>
          </cell>
          <cell r="S175" t="str">
            <v> </v>
          </cell>
          <cell r="T175" t="str">
            <v>×</v>
          </cell>
          <cell r="U175" t="str">
            <v>×</v>
          </cell>
          <cell r="V175" t="str">
            <v>×</v>
          </cell>
        </row>
        <row r="176">
          <cell r="B176" t="str">
            <v>中国通史（国史）</v>
          </cell>
          <cell r="C176" t="str">
            <v>历史学类</v>
          </cell>
          <cell r="D176" t="str">
            <v>中华人民共和国史</v>
          </cell>
          <cell r="E176" t="str">
            <v> </v>
          </cell>
          <cell r="F176" t="str">
            <v>978-7-04-038664-6</v>
          </cell>
          <cell r="G176" t="str">
            <v>程中原、吴敏先、陈述、柳建辉</v>
          </cell>
          <cell r="H176" t="str">
            <v>高等教育出版社、人民出版社</v>
          </cell>
          <cell r="I176">
            <v>2013</v>
          </cell>
          <cell r="J176">
            <v>1</v>
          </cell>
          <cell r="K176">
            <v>52</v>
          </cell>
          <cell r="L176" t="str">
            <v>马工程重点教材</v>
          </cell>
          <cell r="M176" t="str">
            <v>×</v>
          </cell>
          <cell r="N176" t="str">
            <v>×</v>
          </cell>
          <cell r="O176" t="str">
            <v>√</v>
          </cell>
          <cell r="P176" t="str">
            <v>√</v>
          </cell>
          <cell r="Q176" t="str">
            <v>√</v>
          </cell>
          <cell r="R176" t="str">
            <v> </v>
          </cell>
          <cell r="S176" t="str">
            <v> </v>
          </cell>
          <cell r="T176" t="str">
            <v>×</v>
          </cell>
          <cell r="U176" t="str">
            <v>×</v>
          </cell>
          <cell r="V176" t="str">
            <v>×</v>
          </cell>
        </row>
        <row r="177">
          <cell r="B177" t="str">
            <v>中国现当代史</v>
          </cell>
          <cell r="C177" t="str">
            <v>历史学类</v>
          </cell>
          <cell r="D177" t="str">
            <v>中华人民共和国史</v>
          </cell>
          <cell r="E177" t="str">
            <v> </v>
          </cell>
          <cell r="F177" t="str">
            <v>978-7-04-038664-6</v>
          </cell>
          <cell r="G177" t="str">
            <v>程中原、吴敏先、陈述、柳建辉</v>
          </cell>
          <cell r="H177" t="str">
            <v>高等教育出版社、人民出版社</v>
          </cell>
          <cell r="I177">
            <v>2013</v>
          </cell>
          <cell r="J177">
            <v>1</v>
          </cell>
          <cell r="K177">
            <v>52</v>
          </cell>
          <cell r="L177" t="str">
            <v>马工程重点教材</v>
          </cell>
          <cell r="M177" t="str">
            <v>×</v>
          </cell>
          <cell r="N177" t="str">
            <v>×</v>
          </cell>
          <cell r="O177" t="str">
            <v>√</v>
          </cell>
          <cell r="P177" t="str">
            <v>√</v>
          </cell>
          <cell r="Q177" t="str">
            <v>√</v>
          </cell>
          <cell r="R177" t="str">
            <v> </v>
          </cell>
          <cell r="S177" t="str">
            <v> </v>
          </cell>
          <cell r="T177" t="str">
            <v>×</v>
          </cell>
          <cell r="U177" t="str">
            <v>×</v>
          </cell>
          <cell r="V177" t="str">
            <v>×</v>
          </cell>
        </row>
        <row r="178">
          <cell r="B178" t="str">
            <v>中国现当代史专题</v>
          </cell>
          <cell r="C178" t="str">
            <v>历史学类</v>
          </cell>
          <cell r="D178" t="str">
            <v>中华人民共和国史</v>
          </cell>
          <cell r="E178" t="str">
            <v> </v>
          </cell>
          <cell r="F178" t="str">
            <v>978-7-04-038664-6</v>
          </cell>
          <cell r="G178" t="str">
            <v>程中原、吴敏先、陈述、柳建辉</v>
          </cell>
          <cell r="H178" t="str">
            <v>高等教育出版社、人民出版社</v>
          </cell>
          <cell r="I178">
            <v>2013</v>
          </cell>
          <cell r="J178">
            <v>1</v>
          </cell>
          <cell r="K178">
            <v>52</v>
          </cell>
          <cell r="L178" t="str">
            <v>马工程重点教材</v>
          </cell>
          <cell r="M178" t="str">
            <v>×</v>
          </cell>
          <cell r="N178" t="str">
            <v>×</v>
          </cell>
          <cell r="O178" t="str">
            <v>√</v>
          </cell>
          <cell r="P178" t="str">
            <v>√</v>
          </cell>
          <cell r="Q178" t="str">
            <v>√</v>
          </cell>
          <cell r="R178" t="str">
            <v> </v>
          </cell>
          <cell r="S178" t="str">
            <v> </v>
          </cell>
          <cell r="T178" t="str">
            <v>×</v>
          </cell>
          <cell r="U178" t="str">
            <v>×</v>
          </cell>
          <cell r="V178" t="str">
            <v>×</v>
          </cell>
        </row>
        <row r="179">
          <cell r="B179" t="str">
            <v>中华人民共和国国史</v>
          </cell>
          <cell r="C179" t="str">
            <v>历史学类</v>
          </cell>
          <cell r="D179" t="str">
            <v>中华人民共和国史</v>
          </cell>
          <cell r="E179" t="str">
            <v> </v>
          </cell>
          <cell r="F179" t="str">
            <v>978-7-04-038664-6</v>
          </cell>
          <cell r="G179" t="str">
            <v>程中原、吴敏先、陈述、柳建辉</v>
          </cell>
          <cell r="H179" t="str">
            <v>高等教育出版社、人民出版社</v>
          </cell>
          <cell r="I179">
            <v>2013</v>
          </cell>
          <cell r="J179">
            <v>1</v>
          </cell>
          <cell r="K179">
            <v>52</v>
          </cell>
          <cell r="L179" t="str">
            <v>马工程重点教材</v>
          </cell>
          <cell r="M179" t="str">
            <v>×</v>
          </cell>
          <cell r="N179" t="str">
            <v>×</v>
          </cell>
          <cell r="O179" t="str">
            <v>√</v>
          </cell>
          <cell r="P179" t="str">
            <v>√</v>
          </cell>
          <cell r="Q179" t="str">
            <v>√</v>
          </cell>
          <cell r="R179" t="str">
            <v> </v>
          </cell>
          <cell r="S179" t="str">
            <v> </v>
          </cell>
          <cell r="T179" t="str">
            <v>×</v>
          </cell>
          <cell r="U179" t="str">
            <v>×</v>
          </cell>
          <cell r="V179" t="str">
            <v>×</v>
          </cell>
        </row>
        <row r="180">
          <cell r="B180" t="str">
            <v>中华人民共和国国史专题</v>
          </cell>
          <cell r="C180" t="str">
            <v>历史学类</v>
          </cell>
          <cell r="D180" t="str">
            <v>中华人民共和国史</v>
          </cell>
          <cell r="E180" t="str">
            <v> </v>
          </cell>
          <cell r="F180" t="str">
            <v>978-7-04-038664-6</v>
          </cell>
          <cell r="G180" t="str">
            <v>程中原、吴敏先、陈述、柳建辉</v>
          </cell>
          <cell r="H180" t="str">
            <v>高等教育出版社、人民出版社</v>
          </cell>
          <cell r="I180">
            <v>2013</v>
          </cell>
          <cell r="J180">
            <v>1</v>
          </cell>
          <cell r="K180">
            <v>52</v>
          </cell>
          <cell r="L180" t="str">
            <v>马工程重点教材</v>
          </cell>
          <cell r="M180" t="str">
            <v>×</v>
          </cell>
          <cell r="N180" t="str">
            <v>×</v>
          </cell>
          <cell r="O180" t="str">
            <v>√</v>
          </cell>
          <cell r="P180" t="str">
            <v>√</v>
          </cell>
          <cell r="Q180" t="str">
            <v>√</v>
          </cell>
          <cell r="R180" t="str">
            <v> </v>
          </cell>
          <cell r="S180" t="str">
            <v> </v>
          </cell>
          <cell r="T180" t="str">
            <v>×</v>
          </cell>
          <cell r="U180" t="str">
            <v>×</v>
          </cell>
          <cell r="V180" t="str">
            <v>×</v>
          </cell>
        </row>
        <row r="181">
          <cell r="B181" t="str">
            <v>中华人民共和国史专题等</v>
          </cell>
          <cell r="C181" t="str">
            <v>历史学类</v>
          </cell>
          <cell r="D181" t="str">
            <v>中华人民共和国史</v>
          </cell>
          <cell r="E181" t="str">
            <v> </v>
          </cell>
          <cell r="F181" t="str">
            <v>978-7-04-038664-6</v>
          </cell>
          <cell r="G181" t="str">
            <v>程中原、吴敏先、陈述、柳建辉</v>
          </cell>
          <cell r="H181" t="str">
            <v>高等教育出版社、人民出版社</v>
          </cell>
          <cell r="I181">
            <v>2013</v>
          </cell>
          <cell r="J181">
            <v>1</v>
          </cell>
          <cell r="K181">
            <v>52</v>
          </cell>
          <cell r="L181" t="str">
            <v>马工程重点教材</v>
          </cell>
          <cell r="M181" t="str">
            <v>×</v>
          </cell>
          <cell r="N181" t="str">
            <v>×</v>
          </cell>
          <cell r="O181" t="str">
            <v>√</v>
          </cell>
          <cell r="P181" t="str">
            <v>√</v>
          </cell>
          <cell r="Q181" t="str">
            <v>√</v>
          </cell>
          <cell r="R181" t="str">
            <v> </v>
          </cell>
          <cell r="S181" t="str">
            <v> </v>
          </cell>
          <cell r="T181" t="str">
            <v>×</v>
          </cell>
          <cell r="U181" t="str">
            <v>×</v>
          </cell>
          <cell r="V181" t="str">
            <v>×</v>
          </cell>
        </row>
        <row r="182">
          <cell r="B182" t="str">
            <v>马克思主义发展史</v>
          </cell>
          <cell r="C182" t="str">
            <v>哲学类</v>
          </cell>
          <cell r="D182" t="str">
            <v>马克思主义发展史</v>
          </cell>
          <cell r="E182" t="str">
            <v> </v>
          </cell>
          <cell r="F182" t="str">
            <v>978-7-04-037872-6</v>
          </cell>
          <cell r="G182" t="str">
            <v>邢贲思、梅荣政、张雷声、艾四林</v>
          </cell>
          <cell r="H182" t="str">
            <v>高等教育出版社、人民出版社</v>
          </cell>
          <cell r="I182">
            <v>2013</v>
          </cell>
          <cell r="J182">
            <v>1</v>
          </cell>
          <cell r="K182">
            <v>48</v>
          </cell>
          <cell r="L182" t="str">
            <v>马工程重点教材</v>
          </cell>
          <cell r="M182" t="str">
            <v>×</v>
          </cell>
          <cell r="N182" t="str">
            <v>×</v>
          </cell>
          <cell r="O182" t="str">
            <v>√</v>
          </cell>
          <cell r="P182" t="str">
            <v>√</v>
          </cell>
          <cell r="Q182" t="str">
            <v>√</v>
          </cell>
          <cell r="R182" t="str">
            <v> </v>
          </cell>
          <cell r="S182" t="str">
            <v> </v>
          </cell>
          <cell r="T182" t="str">
            <v>×</v>
          </cell>
          <cell r="U182" t="str">
            <v>×</v>
          </cell>
          <cell r="V182" t="str">
            <v>×</v>
          </cell>
        </row>
        <row r="183">
          <cell r="B183" t="str">
            <v>马克思主义史</v>
          </cell>
          <cell r="C183" t="str">
            <v>哲学类</v>
          </cell>
          <cell r="D183" t="str">
            <v>马克思主义发展史</v>
          </cell>
          <cell r="E183" t="str">
            <v> </v>
          </cell>
          <cell r="F183" t="str">
            <v>978-7-04-037872-6</v>
          </cell>
          <cell r="G183" t="str">
            <v>邢贲思、梅荣政、张雷声、艾四林</v>
          </cell>
          <cell r="H183" t="str">
            <v>高等教育出版社、人民出版社</v>
          </cell>
          <cell r="I183">
            <v>2013</v>
          </cell>
          <cell r="J183">
            <v>1</v>
          </cell>
          <cell r="K183">
            <v>48</v>
          </cell>
          <cell r="L183" t="str">
            <v>马工程重点教材</v>
          </cell>
          <cell r="M183" t="str">
            <v>×</v>
          </cell>
          <cell r="N183" t="str">
            <v>×</v>
          </cell>
          <cell r="O183" t="str">
            <v>√</v>
          </cell>
          <cell r="P183" t="str">
            <v>√</v>
          </cell>
          <cell r="Q183" t="str">
            <v>√</v>
          </cell>
          <cell r="R183" t="str">
            <v> </v>
          </cell>
          <cell r="S183" t="str">
            <v> </v>
          </cell>
          <cell r="T183" t="str">
            <v>×</v>
          </cell>
          <cell r="U183" t="str">
            <v>×</v>
          </cell>
          <cell r="V183" t="str">
            <v>×</v>
          </cell>
        </row>
        <row r="184">
          <cell r="B184" t="str">
            <v>马克思主义理论史</v>
          </cell>
          <cell r="C184" t="str">
            <v>哲学类</v>
          </cell>
          <cell r="D184" t="str">
            <v>马克思主义发展史</v>
          </cell>
          <cell r="E184" t="str">
            <v> </v>
          </cell>
          <cell r="F184" t="str">
            <v>978-7-04-037872-6</v>
          </cell>
          <cell r="G184" t="str">
            <v>邢贲思、梅荣政、张雷声、艾四林</v>
          </cell>
          <cell r="H184" t="str">
            <v>高等教育出版社、人民出版社</v>
          </cell>
          <cell r="I184">
            <v>2013</v>
          </cell>
          <cell r="J184">
            <v>1</v>
          </cell>
          <cell r="K184">
            <v>48</v>
          </cell>
          <cell r="L184" t="str">
            <v>马工程重点教材</v>
          </cell>
          <cell r="M184" t="str">
            <v>×</v>
          </cell>
          <cell r="N184" t="str">
            <v>×</v>
          </cell>
          <cell r="O184" t="str">
            <v>√</v>
          </cell>
          <cell r="P184" t="str">
            <v>√</v>
          </cell>
          <cell r="Q184" t="str">
            <v>√</v>
          </cell>
          <cell r="R184" t="str">
            <v> </v>
          </cell>
          <cell r="S184" t="str">
            <v> </v>
          </cell>
          <cell r="T184" t="str">
            <v>×</v>
          </cell>
          <cell r="U184" t="str">
            <v>×</v>
          </cell>
          <cell r="V184" t="str">
            <v>×</v>
          </cell>
        </row>
        <row r="185">
          <cell r="B185" t="str">
            <v>世界现代史</v>
          </cell>
          <cell r="C185" t="str">
            <v>历史学类</v>
          </cell>
          <cell r="D185" t="str">
            <v>世界现代史</v>
          </cell>
          <cell r="E185" t="str">
            <v> </v>
          </cell>
          <cell r="F185" t="str">
            <v>978-7-04-037485-8（上）978-7-04-037796-5（下）</v>
          </cell>
          <cell r="G185" t="str">
            <v>于沛、胡德坤、李世安、徐蓝、孟庆龙</v>
          </cell>
          <cell r="H185" t="str">
            <v>高等教育出版社、人民出版社</v>
          </cell>
          <cell r="I185">
            <v>2013</v>
          </cell>
          <cell r="J185">
            <v>1</v>
          </cell>
          <cell r="K185" t="str">
            <v>32                 38</v>
          </cell>
          <cell r="L185" t="str">
            <v>马工程重点教材</v>
          </cell>
          <cell r="M185" t="str">
            <v>×</v>
          </cell>
          <cell r="N185" t="str">
            <v>×</v>
          </cell>
          <cell r="O185" t="str">
            <v>√</v>
          </cell>
          <cell r="P185" t="str">
            <v>√</v>
          </cell>
          <cell r="Q185" t="str">
            <v>√</v>
          </cell>
          <cell r="R185" t="str">
            <v> </v>
          </cell>
          <cell r="S185" t="str">
            <v> </v>
          </cell>
          <cell r="T185" t="str">
            <v>×</v>
          </cell>
          <cell r="U185" t="str">
            <v>×</v>
          </cell>
          <cell r="V185" t="str">
            <v>×</v>
          </cell>
        </row>
        <row r="186">
          <cell r="B186" t="str">
            <v>20世纪世界史</v>
          </cell>
          <cell r="C186" t="str">
            <v>历史学类</v>
          </cell>
          <cell r="D186" t="str">
            <v>世界现代史</v>
          </cell>
          <cell r="E186" t="str">
            <v> </v>
          </cell>
          <cell r="F186" t="str">
            <v>978-7-04-037485-8（上）978-7-04-037796-5（下）</v>
          </cell>
          <cell r="G186" t="str">
            <v>于沛、胡德坤、李世安、徐蓝、孟庆龙</v>
          </cell>
          <cell r="H186" t="str">
            <v>高等教育出版社、人民出版社</v>
          </cell>
          <cell r="I186">
            <v>2013</v>
          </cell>
          <cell r="J186">
            <v>1</v>
          </cell>
          <cell r="K186" t="str">
            <v>32                 38</v>
          </cell>
          <cell r="L186" t="str">
            <v>马工程重点教材</v>
          </cell>
          <cell r="M186" t="str">
            <v>×</v>
          </cell>
          <cell r="N186" t="str">
            <v>×</v>
          </cell>
          <cell r="O186" t="str">
            <v>√</v>
          </cell>
          <cell r="P186" t="str">
            <v>√</v>
          </cell>
          <cell r="Q186" t="str">
            <v>√</v>
          </cell>
          <cell r="R186" t="str">
            <v> </v>
          </cell>
          <cell r="S186" t="str">
            <v> </v>
          </cell>
          <cell r="T186" t="str">
            <v>×</v>
          </cell>
          <cell r="U186" t="str">
            <v>×</v>
          </cell>
          <cell r="V186" t="str">
            <v>×</v>
          </cell>
        </row>
        <row r="187">
          <cell r="B187" t="str">
            <v>世界当代史</v>
          </cell>
          <cell r="C187" t="str">
            <v>历史学类</v>
          </cell>
          <cell r="D187" t="str">
            <v>世界现代史</v>
          </cell>
          <cell r="E187" t="str">
            <v> </v>
          </cell>
          <cell r="F187" t="str">
            <v>978-7-04-037485-8（上）978-7-04-037796-5（下）</v>
          </cell>
          <cell r="G187" t="str">
            <v>于沛、胡德坤、李世安、徐蓝、孟庆龙</v>
          </cell>
          <cell r="H187" t="str">
            <v>高等教育出版社、人民出版社</v>
          </cell>
          <cell r="I187">
            <v>2013</v>
          </cell>
          <cell r="J187">
            <v>1</v>
          </cell>
          <cell r="K187" t="str">
            <v>32                 38</v>
          </cell>
          <cell r="L187" t="str">
            <v>马工程重点教材</v>
          </cell>
          <cell r="M187" t="str">
            <v>×</v>
          </cell>
          <cell r="N187" t="str">
            <v>×</v>
          </cell>
          <cell r="O187" t="str">
            <v>√</v>
          </cell>
          <cell r="P187" t="str">
            <v>√</v>
          </cell>
          <cell r="Q187" t="str">
            <v>√</v>
          </cell>
          <cell r="R187" t="str">
            <v> </v>
          </cell>
          <cell r="S187" t="str">
            <v> </v>
          </cell>
          <cell r="T187" t="str">
            <v>×</v>
          </cell>
          <cell r="U187" t="str">
            <v>×</v>
          </cell>
          <cell r="V187" t="str">
            <v>×</v>
          </cell>
        </row>
        <row r="188">
          <cell r="B188" t="str">
            <v>世界当代史（1945—</v>
          </cell>
          <cell r="C188" t="str">
            <v>历史学类</v>
          </cell>
          <cell r="D188" t="str">
            <v>世界现代史</v>
          </cell>
          <cell r="E188" t="str">
            <v> </v>
          </cell>
          <cell r="F188" t="str">
            <v>978-7-04-037485-8（上）978-7-04-037796-5（下）</v>
          </cell>
          <cell r="G188" t="str">
            <v>于沛、胡德坤、李世安、徐蓝、孟庆龙</v>
          </cell>
          <cell r="H188" t="str">
            <v>高等教育出版社、人民出版社</v>
          </cell>
          <cell r="I188">
            <v>2013</v>
          </cell>
          <cell r="J188">
            <v>1</v>
          </cell>
          <cell r="K188" t="str">
            <v>32                 38</v>
          </cell>
          <cell r="L188" t="str">
            <v>马工程重点教材</v>
          </cell>
          <cell r="M188" t="str">
            <v>×</v>
          </cell>
          <cell r="N188" t="str">
            <v>×</v>
          </cell>
          <cell r="O188" t="str">
            <v>√</v>
          </cell>
          <cell r="P188" t="str">
            <v>√</v>
          </cell>
          <cell r="Q188" t="str">
            <v>√</v>
          </cell>
          <cell r="R188" t="str">
            <v> </v>
          </cell>
          <cell r="S188" t="str">
            <v> </v>
          </cell>
          <cell r="T188" t="str">
            <v>×</v>
          </cell>
          <cell r="U188" t="str">
            <v>×</v>
          </cell>
          <cell r="V188" t="str">
            <v>×</v>
          </cell>
        </row>
        <row r="189">
          <cell r="B189" t="str">
            <v>90年代）</v>
          </cell>
          <cell r="C189" t="str">
            <v>历史学类</v>
          </cell>
          <cell r="D189" t="str">
            <v>世界现代史</v>
          </cell>
          <cell r="E189" t="str">
            <v> </v>
          </cell>
          <cell r="F189" t="str">
            <v>978-7-04-037485-8（上）978-7-04-037796-5（下）</v>
          </cell>
          <cell r="G189" t="str">
            <v>于沛、胡德坤、李世安、徐蓝、孟庆龙</v>
          </cell>
          <cell r="H189" t="str">
            <v>高等教育出版社、人民出版社</v>
          </cell>
          <cell r="I189">
            <v>2013</v>
          </cell>
          <cell r="J189">
            <v>1</v>
          </cell>
          <cell r="K189" t="str">
            <v>32                 38</v>
          </cell>
          <cell r="L189" t="str">
            <v>马工程重点教材</v>
          </cell>
          <cell r="M189" t="str">
            <v>×</v>
          </cell>
          <cell r="N189" t="str">
            <v>×</v>
          </cell>
          <cell r="O189" t="str">
            <v>√</v>
          </cell>
          <cell r="P189" t="str">
            <v>√</v>
          </cell>
          <cell r="Q189" t="str">
            <v>√</v>
          </cell>
          <cell r="R189" t="str">
            <v> </v>
          </cell>
          <cell r="S189" t="str">
            <v> </v>
          </cell>
          <cell r="T189" t="str">
            <v>×</v>
          </cell>
          <cell r="U189" t="str">
            <v>×</v>
          </cell>
          <cell r="V189" t="str">
            <v>×</v>
          </cell>
        </row>
        <row r="190">
          <cell r="B190" t="str">
            <v>世界通史·当代</v>
          </cell>
          <cell r="C190" t="str">
            <v>历史学类</v>
          </cell>
          <cell r="D190" t="str">
            <v>世界现代史</v>
          </cell>
          <cell r="E190" t="str">
            <v> </v>
          </cell>
          <cell r="F190" t="str">
            <v>978-7-04-037485-8（上）978-7-04-037796-5（下）</v>
          </cell>
          <cell r="G190" t="str">
            <v>于沛、胡德坤、李世安、徐蓝、孟庆龙</v>
          </cell>
          <cell r="H190" t="str">
            <v>高等教育出版社、人民出版社</v>
          </cell>
          <cell r="I190">
            <v>2013</v>
          </cell>
          <cell r="J190">
            <v>1</v>
          </cell>
          <cell r="K190" t="str">
            <v>32                 38</v>
          </cell>
          <cell r="L190" t="str">
            <v>马工程重点教材</v>
          </cell>
          <cell r="M190" t="str">
            <v>×</v>
          </cell>
          <cell r="N190" t="str">
            <v>×</v>
          </cell>
          <cell r="O190" t="str">
            <v>√</v>
          </cell>
          <cell r="P190" t="str">
            <v>√</v>
          </cell>
          <cell r="Q190" t="str">
            <v>√</v>
          </cell>
          <cell r="R190" t="str">
            <v> </v>
          </cell>
          <cell r="S190" t="str">
            <v> </v>
          </cell>
          <cell r="T190" t="str">
            <v>×</v>
          </cell>
          <cell r="U190" t="str">
            <v>×</v>
          </cell>
          <cell r="V190" t="str">
            <v>×</v>
          </cell>
        </row>
        <row r="191">
          <cell r="B191" t="str">
            <v>世界通史·世界现代史</v>
          </cell>
          <cell r="C191" t="str">
            <v>历史学类</v>
          </cell>
          <cell r="D191" t="str">
            <v>世界现代史</v>
          </cell>
          <cell r="E191" t="str">
            <v> </v>
          </cell>
          <cell r="F191" t="str">
            <v>978-7-04-037485-8（上）978-7-04-037796-5（下）</v>
          </cell>
          <cell r="G191" t="str">
            <v>于沛、胡德坤、李世安、徐蓝、孟庆龙</v>
          </cell>
          <cell r="H191" t="str">
            <v>高等教育出版社、人民出版社</v>
          </cell>
          <cell r="I191">
            <v>2013</v>
          </cell>
          <cell r="J191">
            <v>1</v>
          </cell>
          <cell r="K191" t="str">
            <v>32                 38</v>
          </cell>
          <cell r="L191" t="str">
            <v>马工程重点教材</v>
          </cell>
          <cell r="M191" t="str">
            <v>×</v>
          </cell>
          <cell r="N191" t="str">
            <v>×</v>
          </cell>
          <cell r="O191" t="str">
            <v>√</v>
          </cell>
          <cell r="P191" t="str">
            <v>√</v>
          </cell>
          <cell r="Q191" t="str">
            <v>√</v>
          </cell>
          <cell r="R191" t="str">
            <v> </v>
          </cell>
          <cell r="S191" t="str">
            <v> </v>
          </cell>
          <cell r="T191" t="str">
            <v>×</v>
          </cell>
          <cell r="U191" t="str">
            <v>×</v>
          </cell>
          <cell r="V191" t="str">
            <v>×</v>
          </cell>
        </row>
        <row r="192">
          <cell r="B192" t="str">
            <v>世界通史·现代</v>
          </cell>
          <cell r="C192" t="str">
            <v>历史学类</v>
          </cell>
          <cell r="D192" t="str">
            <v>世界现代史</v>
          </cell>
          <cell r="E192" t="str">
            <v> </v>
          </cell>
          <cell r="F192" t="str">
            <v>978-7-04-037485-8（上）978-7-04-037796-5（下）</v>
          </cell>
          <cell r="G192" t="str">
            <v>于沛、胡德坤、李世安、徐蓝、孟庆龙</v>
          </cell>
          <cell r="H192" t="str">
            <v>高等教育出版社、人民出版社</v>
          </cell>
          <cell r="I192">
            <v>2013</v>
          </cell>
          <cell r="J192">
            <v>1</v>
          </cell>
          <cell r="K192" t="str">
            <v>32                 38</v>
          </cell>
          <cell r="L192" t="str">
            <v>马工程重点教材</v>
          </cell>
          <cell r="M192" t="str">
            <v>×</v>
          </cell>
          <cell r="N192" t="str">
            <v>×</v>
          </cell>
          <cell r="O192" t="str">
            <v>√</v>
          </cell>
          <cell r="P192" t="str">
            <v>√</v>
          </cell>
          <cell r="Q192" t="str">
            <v>√</v>
          </cell>
          <cell r="R192" t="str">
            <v> </v>
          </cell>
          <cell r="S192" t="str">
            <v> </v>
          </cell>
          <cell r="T192" t="str">
            <v>×</v>
          </cell>
          <cell r="U192" t="str">
            <v>×</v>
          </cell>
          <cell r="V192" t="str">
            <v>×</v>
          </cell>
        </row>
        <row r="193">
          <cell r="B193" t="str">
            <v>世界通史（现代）</v>
          </cell>
          <cell r="C193" t="str">
            <v>历史学类</v>
          </cell>
          <cell r="D193" t="str">
            <v>世界现代史</v>
          </cell>
          <cell r="E193" t="str">
            <v> </v>
          </cell>
          <cell r="F193" t="str">
            <v>978-7-04-037485-8（上）978-7-04-037796-5（下）</v>
          </cell>
          <cell r="G193" t="str">
            <v>于沛、胡德坤、李世安、徐蓝、孟庆龙</v>
          </cell>
          <cell r="H193" t="str">
            <v>高等教育出版社、人民出版社</v>
          </cell>
          <cell r="I193">
            <v>2013</v>
          </cell>
          <cell r="J193">
            <v>1</v>
          </cell>
          <cell r="K193" t="str">
            <v>32                 38</v>
          </cell>
          <cell r="L193" t="str">
            <v>马工程重点教材</v>
          </cell>
          <cell r="M193" t="str">
            <v>×</v>
          </cell>
          <cell r="N193" t="str">
            <v>×</v>
          </cell>
          <cell r="O193" t="str">
            <v>√</v>
          </cell>
          <cell r="P193" t="str">
            <v>√</v>
          </cell>
          <cell r="Q193" t="str">
            <v>√</v>
          </cell>
          <cell r="R193" t="str">
            <v> </v>
          </cell>
          <cell r="S193" t="str">
            <v> </v>
          </cell>
          <cell r="T193" t="str">
            <v>×</v>
          </cell>
          <cell r="U193" t="str">
            <v>×</v>
          </cell>
          <cell r="V193" t="str">
            <v>×</v>
          </cell>
        </row>
        <row r="194">
          <cell r="B194" t="str">
            <v>世界现代当代史</v>
          </cell>
          <cell r="C194" t="str">
            <v>历史学类</v>
          </cell>
          <cell r="D194" t="str">
            <v>世界现代史</v>
          </cell>
          <cell r="E194" t="str">
            <v> </v>
          </cell>
          <cell r="F194" t="str">
            <v>978-7-04-037485-8（上）978-7-04-037796-5（下）</v>
          </cell>
          <cell r="G194" t="str">
            <v>于沛、胡德坤、李世安、徐蓝、孟庆龙</v>
          </cell>
          <cell r="H194" t="str">
            <v>高等教育出版社、人民出版社</v>
          </cell>
          <cell r="I194">
            <v>2013</v>
          </cell>
          <cell r="J194">
            <v>1</v>
          </cell>
          <cell r="K194" t="str">
            <v>32                 38</v>
          </cell>
          <cell r="L194" t="str">
            <v>马工程重点教材</v>
          </cell>
          <cell r="M194" t="str">
            <v>×</v>
          </cell>
          <cell r="N194" t="str">
            <v>×</v>
          </cell>
          <cell r="O194" t="str">
            <v>√</v>
          </cell>
          <cell r="P194" t="str">
            <v>√</v>
          </cell>
          <cell r="Q194" t="str">
            <v>√</v>
          </cell>
          <cell r="R194" t="str">
            <v> </v>
          </cell>
          <cell r="S194" t="str">
            <v> </v>
          </cell>
          <cell r="T194" t="str">
            <v>×</v>
          </cell>
          <cell r="U194" t="str">
            <v>×</v>
          </cell>
          <cell r="V194" t="str">
            <v>×</v>
          </cell>
        </row>
        <row r="195">
          <cell r="B195" t="str">
            <v>世界现代史专题</v>
          </cell>
          <cell r="C195" t="str">
            <v>历史学类</v>
          </cell>
          <cell r="D195" t="str">
            <v>世界现代史</v>
          </cell>
          <cell r="E195" t="str">
            <v> </v>
          </cell>
          <cell r="F195" t="str">
            <v>978-7-04-037485-8（上）978-7-04-037796-5（下）</v>
          </cell>
          <cell r="G195" t="str">
            <v>于沛、胡德坤、李世安、徐蓝、孟庆龙</v>
          </cell>
          <cell r="H195" t="str">
            <v>高等教育出版社、人民出版社</v>
          </cell>
          <cell r="I195">
            <v>2013</v>
          </cell>
          <cell r="J195">
            <v>1</v>
          </cell>
          <cell r="K195" t="str">
            <v>32                 38</v>
          </cell>
          <cell r="L195" t="str">
            <v>马工程重点教材</v>
          </cell>
          <cell r="M195" t="str">
            <v>×</v>
          </cell>
          <cell r="N195" t="str">
            <v>×</v>
          </cell>
          <cell r="O195" t="str">
            <v>√</v>
          </cell>
          <cell r="P195" t="str">
            <v>√</v>
          </cell>
          <cell r="Q195" t="str">
            <v>√</v>
          </cell>
          <cell r="R195" t="str">
            <v> </v>
          </cell>
          <cell r="S195" t="str">
            <v> </v>
          </cell>
          <cell r="T195" t="str">
            <v>×</v>
          </cell>
          <cell r="U195" t="str">
            <v>×</v>
          </cell>
          <cell r="V195" t="str">
            <v>×</v>
          </cell>
        </row>
        <row r="196">
          <cell r="B196" t="str">
            <v>世界现当代史</v>
          </cell>
          <cell r="C196" t="str">
            <v>历史学类</v>
          </cell>
          <cell r="D196" t="str">
            <v>世界现代史</v>
          </cell>
          <cell r="E196" t="str">
            <v> </v>
          </cell>
          <cell r="F196" t="str">
            <v>978-7-04-037485-8（上）978-7-04-037796-5（下）</v>
          </cell>
          <cell r="G196" t="str">
            <v>于沛、胡德坤、李世安、徐蓝、孟庆龙</v>
          </cell>
          <cell r="H196" t="str">
            <v>高等教育出版社、人民出版社</v>
          </cell>
          <cell r="I196">
            <v>2013</v>
          </cell>
          <cell r="J196">
            <v>1</v>
          </cell>
          <cell r="K196" t="str">
            <v>32                 38</v>
          </cell>
          <cell r="L196" t="str">
            <v>马工程重点教材</v>
          </cell>
          <cell r="M196" t="str">
            <v>×</v>
          </cell>
          <cell r="N196" t="str">
            <v>×</v>
          </cell>
          <cell r="O196" t="str">
            <v>√</v>
          </cell>
          <cell r="P196" t="str">
            <v>√</v>
          </cell>
          <cell r="Q196" t="str">
            <v>√</v>
          </cell>
          <cell r="R196" t="str">
            <v> </v>
          </cell>
          <cell r="S196" t="str">
            <v> </v>
          </cell>
          <cell r="T196" t="str">
            <v>×</v>
          </cell>
          <cell r="U196" t="str">
            <v>×</v>
          </cell>
          <cell r="V196" t="str">
            <v>×</v>
          </cell>
        </row>
        <row r="197">
          <cell r="B197" t="str">
            <v>世界现当代史专题</v>
          </cell>
          <cell r="C197" t="str">
            <v>历史学类</v>
          </cell>
          <cell r="D197" t="str">
            <v>世界现代史</v>
          </cell>
          <cell r="E197" t="str">
            <v> </v>
          </cell>
          <cell r="F197" t="str">
            <v>978-7-04-037485-8（上）978-7-04-037796-5（下）</v>
          </cell>
          <cell r="G197" t="str">
            <v>于沛、胡德坤、李世安、徐蓝、孟庆龙</v>
          </cell>
          <cell r="H197" t="str">
            <v>高等教育出版社、人民出版社</v>
          </cell>
          <cell r="I197">
            <v>2013</v>
          </cell>
          <cell r="J197">
            <v>1</v>
          </cell>
          <cell r="K197" t="str">
            <v>32                 38</v>
          </cell>
          <cell r="L197" t="str">
            <v>马工程重点教材</v>
          </cell>
          <cell r="M197" t="str">
            <v>×</v>
          </cell>
          <cell r="N197" t="str">
            <v>×</v>
          </cell>
          <cell r="O197" t="str">
            <v>√</v>
          </cell>
          <cell r="P197" t="str">
            <v>√</v>
          </cell>
          <cell r="Q197" t="str">
            <v>√</v>
          </cell>
          <cell r="R197" t="str">
            <v> </v>
          </cell>
          <cell r="S197" t="str">
            <v> </v>
          </cell>
          <cell r="T197" t="str">
            <v>×</v>
          </cell>
          <cell r="U197" t="str">
            <v>×</v>
          </cell>
          <cell r="V197" t="str">
            <v>×</v>
          </cell>
        </row>
        <row r="198">
          <cell r="B198" t="str">
            <v>战后世界史</v>
          </cell>
          <cell r="C198" t="str">
            <v>历史学类</v>
          </cell>
          <cell r="D198" t="str">
            <v>世界现代史</v>
          </cell>
          <cell r="E198" t="str">
            <v> </v>
          </cell>
          <cell r="F198" t="str">
            <v>978-7-04-037485-8（上）978-7-04-037796-5（下）</v>
          </cell>
          <cell r="G198" t="str">
            <v>于沛、胡德坤、李世安、徐蓝、孟庆龙</v>
          </cell>
          <cell r="H198" t="str">
            <v>高等教育出版社、人民出版社</v>
          </cell>
          <cell r="I198">
            <v>2013</v>
          </cell>
          <cell r="J198">
            <v>1</v>
          </cell>
          <cell r="K198" t="str">
            <v>32                 38</v>
          </cell>
          <cell r="L198" t="str">
            <v>马工程重点教材</v>
          </cell>
          <cell r="M198" t="str">
            <v>×</v>
          </cell>
          <cell r="N198" t="str">
            <v>×</v>
          </cell>
          <cell r="O198" t="str">
            <v>√</v>
          </cell>
          <cell r="P198" t="str">
            <v>√</v>
          </cell>
          <cell r="Q198" t="str">
            <v>√</v>
          </cell>
          <cell r="R198" t="str">
            <v> </v>
          </cell>
          <cell r="S198" t="str">
            <v> </v>
          </cell>
          <cell r="T198" t="str">
            <v>×</v>
          </cell>
          <cell r="U198" t="str">
            <v>×</v>
          </cell>
          <cell r="V198" t="str">
            <v>×</v>
          </cell>
        </row>
        <row r="199">
          <cell r="B199" t="str">
            <v>美学</v>
          </cell>
          <cell r="C199" t="str">
            <v>哲学类</v>
          </cell>
          <cell r="D199" t="str">
            <v>美学原理（第二版）</v>
          </cell>
          <cell r="E199" t="str">
            <v> </v>
          </cell>
          <cell r="F199" t="str">
            <v>978-7-04-050091-2</v>
          </cell>
          <cell r="G199" t="str">
            <v>尤西林</v>
          </cell>
          <cell r="H199" t="str">
            <v>高等教育出版社</v>
          </cell>
          <cell r="I199">
            <v>2018.8</v>
          </cell>
          <cell r="J199">
            <v>2</v>
          </cell>
          <cell r="K199">
            <v>36.5</v>
          </cell>
          <cell r="L199" t="str">
            <v>马工程重点教材</v>
          </cell>
          <cell r="M199" t="str">
            <v>×</v>
          </cell>
          <cell r="N199" t="str">
            <v>√</v>
          </cell>
          <cell r="O199" t="str">
            <v>√</v>
          </cell>
          <cell r="P199" t="str">
            <v>√</v>
          </cell>
          <cell r="Q199" t="str">
            <v>√</v>
          </cell>
          <cell r="R199" t="str">
            <v> </v>
          </cell>
          <cell r="S199" t="str">
            <v> </v>
          </cell>
          <cell r="T199" t="str">
            <v>×</v>
          </cell>
          <cell r="U199" t="str">
            <v>×</v>
          </cell>
          <cell r="V199" t="str">
            <v>×</v>
          </cell>
        </row>
        <row r="200">
          <cell r="B200" t="str">
            <v>美学概论</v>
          </cell>
          <cell r="C200" t="str">
            <v>哲学类</v>
          </cell>
          <cell r="D200" t="str">
            <v>美学原理（第二版）</v>
          </cell>
          <cell r="E200" t="str">
            <v> </v>
          </cell>
          <cell r="F200" t="str">
            <v>978-7-04-050091-2</v>
          </cell>
          <cell r="G200" t="str">
            <v>尤西林</v>
          </cell>
          <cell r="H200" t="str">
            <v>高等教育出版社</v>
          </cell>
          <cell r="I200">
            <v>2018.8</v>
          </cell>
          <cell r="J200">
            <v>2</v>
          </cell>
          <cell r="K200">
            <v>36.5</v>
          </cell>
          <cell r="L200" t="str">
            <v>马工程重点教材</v>
          </cell>
          <cell r="M200" t="str">
            <v>×</v>
          </cell>
          <cell r="N200" t="str">
            <v>√</v>
          </cell>
          <cell r="O200" t="str">
            <v>√</v>
          </cell>
          <cell r="P200" t="str">
            <v>√</v>
          </cell>
          <cell r="Q200" t="str">
            <v>√</v>
          </cell>
          <cell r="R200" t="str">
            <v> </v>
          </cell>
          <cell r="S200" t="str">
            <v> </v>
          </cell>
          <cell r="T200" t="str">
            <v>×</v>
          </cell>
          <cell r="U200" t="str">
            <v>×</v>
          </cell>
          <cell r="V200" t="str">
            <v>×</v>
          </cell>
        </row>
        <row r="201">
          <cell r="B201" t="str">
            <v>美学原理</v>
          </cell>
          <cell r="C201" t="str">
            <v>哲学类</v>
          </cell>
          <cell r="D201" t="str">
            <v>美学原理（第二版）</v>
          </cell>
          <cell r="E201" t="str">
            <v> </v>
          </cell>
          <cell r="F201" t="str">
            <v>978-7-04-050091-2</v>
          </cell>
          <cell r="G201" t="str">
            <v>尤西林</v>
          </cell>
          <cell r="H201" t="str">
            <v>高等教育出版社</v>
          </cell>
          <cell r="I201">
            <v>2018.8</v>
          </cell>
          <cell r="J201">
            <v>2</v>
          </cell>
          <cell r="K201">
            <v>36.5</v>
          </cell>
          <cell r="L201" t="str">
            <v>马工程重点教材</v>
          </cell>
          <cell r="M201" t="str">
            <v>×</v>
          </cell>
          <cell r="N201" t="str">
            <v>√</v>
          </cell>
          <cell r="O201" t="str">
            <v>√</v>
          </cell>
          <cell r="P201" t="str">
            <v>√</v>
          </cell>
          <cell r="Q201" t="str">
            <v>√</v>
          </cell>
          <cell r="R201" t="str">
            <v> </v>
          </cell>
          <cell r="S201" t="str">
            <v> </v>
          </cell>
          <cell r="T201" t="str">
            <v>×</v>
          </cell>
          <cell r="U201" t="str">
            <v>×</v>
          </cell>
          <cell r="V201" t="str">
            <v>×</v>
          </cell>
        </row>
        <row r="202">
          <cell r="B202" t="str">
            <v>美学常识</v>
          </cell>
          <cell r="C202" t="str">
            <v>哲学类</v>
          </cell>
          <cell r="D202" t="str">
            <v>美学原理（第二版）</v>
          </cell>
          <cell r="E202" t="str">
            <v> </v>
          </cell>
          <cell r="F202" t="str">
            <v>978-7-04-050091-2</v>
          </cell>
          <cell r="G202" t="str">
            <v>尤西林</v>
          </cell>
          <cell r="H202" t="str">
            <v>高等教育出版社</v>
          </cell>
          <cell r="I202">
            <v>2018.8</v>
          </cell>
          <cell r="J202">
            <v>2</v>
          </cell>
          <cell r="K202">
            <v>36.5</v>
          </cell>
          <cell r="L202" t="str">
            <v>马工程重点教材</v>
          </cell>
          <cell r="M202" t="str">
            <v>×</v>
          </cell>
          <cell r="N202" t="str">
            <v>√</v>
          </cell>
          <cell r="O202" t="str">
            <v>√</v>
          </cell>
          <cell r="P202" t="str">
            <v>√</v>
          </cell>
          <cell r="Q202" t="str">
            <v>√</v>
          </cell>
          <cell r="R202" t="str">
            <v> </v>
          </cell>
          <cell r="S202" t="str">
            <v> </v>
          </cell>
          <cell r="T202" t="str">
            <v>×</v>
          </cell>
          <cell r="U202" t="str">
            <v>×</v>
          </cell>
          <cell r="V202" t="str">
            <v>×</v>
          </cell>
        </row>
        <row r="203">
          <cell r="B203" t="str">
            <v>美学导论</v>
          </cell>
          <cell r="C203" t="str">
            <v>哲学类</v>
          </cell>
          <cell r="D203" t="str">
            <v>美学原理（第二版）</v>
          </cell>
          <cell r="E203" t="str">
            <v> </v>
          </cell>
          <cell r="F203" t="str">
            <v>978-7-04-050091-2</v>
          </cell>
          <cell r="G203" t="str">
            <v>尤西林</v>
          </cell>
          <cell r="H203" t="str">
            <v>高等教育出版社</v>
          </cell>
          <cell r="I203">
            <v>2018.8</v>
          </cell>
          <cell r="J203">
            <v>2</v>
          </cell>
          <cell r="K203">
            <v>36.5</v>
          </cell>
          <cell r="L203" t="str">
            <v>马工程重点教材</v>
          </cell>
          <cell r="M203" t="str">
            <v>×</v>
          </cell>
          <cell r="N203" t="str">
            <v>√</v>
          </cell>
          <cell r="O203" t="str">
            <v>√</v>
          </cell>
          <cell r="P203" t="str">
            <v>√</v>
          </cell>
          <cell r="Q203" t="str">
            <v>√</v>
          </cell>
          <cell r="R203" t="str">
            <v> </v>
          </cell>
          <cell r="S203" t="str">
            <v> </v>
          </cell>
          <cell r="T203" t="str">
            <v>×</v>
          </cell>
          <cell r="U203" t="str">
            <v>×</v>
          </cell>
          <cell r="V203" t="str">
            <v>×</v>
          </cell>
        </row>
        <row r="204">
          <cell r="B204" t="str">
            <v>美学概要</v>
          </cell>
          <cell r="C204" t="str">
            <v>哲学类</v>
          </cell>
          <cell r="D204" t="str">
            <v>美学原理（第二版）</v>
          </cell>
          <cell r="E204" t="str">
            <v> </v>
          </cell>
          <cell r="F204" t="str">
            <v>978-7-04-050091-2</v>
          </cell>
          <cell r="G204" t="str">
            <v>尤西林</v>
          </cell>
          <cell r="H204" t="str">
            <v>高等教育出版社</v>
          </cell>
          <cell r="I204">
            <v>2018.8</v>
          </cell>
          <cell r="J204">
            <v>2</v>
          </cell>
          <cell r="K204">
            <v>36.5</v>
          </cell>
          <cell r="L204" t="str">
            <v>马工程重点教材</v>
          </cell>
          <cell r="M204" t="str">
            <v>×</v>
          </cell>
          <cell r="N204" t="str">
            <v>√</v>
          </cell>
          <cell r="O204" t="str">
            <v>√</v>
          </cell>
          <cell r="P204" t="str">
            <v>√</v>
          </cell>
          <cell r="Q204" t="str">
            <v>√</v>
          </cell>
          <cell r="R204" t="str">
            <v> </v>
          </cell>
          <cell r="S204" t="str">
            <v> </v>
          </cell>
          <cell r="T204" t="str">
            <v>×</v>
          </cell>
          <cell r="U204" t="str">
            <v>×</v>
          </cell>
          <cell r="V204" t="str">
            <v>×</v>
          </cell>
        </row>
        <row r="205">
          <cell r="B205" t="str">
            <v>美学基本原理</v>
          </cell>
          <cell r="C205" t="str">
            <v>哲学类</v>
          </cell>
          <cell r="D205" t="str">
            <v>美学原理（第二版）</v>
          </cell>
          <cell r="E205" t="str">
            <v> </v>
          </cell>
          <cell r="F205" t="str">
            <v>978-7-04-050091-2</v>
          </cell>
          <cell r="G205" t="str">
            <v>尤西林</v>
          </cell>
          <cell r="H205" t="str">
            <v>高等教育出版社</v>
          </cell>
          <cell r="I205">
            <v>2018.8</v>
          </cell>
          <cell r="J205">
            <v>2</v>
          </cell>
          <cell r="K205">
            <v>36.5</v>
          </cell>
          <cell r="L205" t="str">
            <v>马工程重点教材</v>
          </cell>
          <cell r="M205" t="str">
            <v>×</v>
          </cell>
          <cell r="N205" t="str">
            <v>√</v>
          </cell>
          <cell r="O205" t="str">
            <v>√</v>
          </cell>
          <cell r="P205" t="str">
            <v>√</v>
          </cell>
          <cell r="Q205" t="str">
            <v>√</v>
          </cell>
          <cell r="R205" t="str">
            <v> </v>
          </cell>
          <cell r="S205" t="str">
            <v> </v>
          </cell>
          <cell r="T205" t="str">
            <v>×</v>
          </cell>
          <cell r="U205" t="str">
            <v>×</v>
          </cell>
          <cell r="V205" t="str">
            <v>×</v>
          </cell>
        </row>
        <row r="206">
          <cell r="B206" t="str">
            <v>美学基础</v>
          </cell>
          <cell r="C206" t="str">
            <v>哲学类</v>
          </cell>
          <cell r="D206" t="str">
            <v>美学原理（第二版）</v>
          </cell>
          <cell r="E206" t="str">
            <v> </v>
          </cell>
          <cell r="F206" t="str">
            <v>978-7-04-050091-2</v>
          </cell>
          <cell r="G206" t="str">
            <v>尤西林</v>
          </cell>
          <cell r="H206" t="str">
            <v>高等教育出版社</v>
          </cell>
          <cell r="I206">
            <v>2018.8</v>
          </cell>
          <cell r="J206">
            <v>2</v>
          </cell>
          <cell r="K206">
            <v>36.5</v>
          </cell>
          <cell r="L206" t="str">
            <v>马工程重点教材</v>
          </cell>
          <cell r="M206" t="str">
            <v>×</v>
          </cell>
          <cell r="N206" t="str">
            <v>√</v>
          </cell>
          <cell r="O206" t="str">
            <v>√</v>
          </cell>
          <cell r="P206" t="str">
            <v>√</v>
          </cell>
          <cell r="Q206" t="str">
            <v>√</v>
          </cell>
          <cell r="R206" t="str">
            <v> </v>
          </cell>
          <cell r="S206" t="str">
            <v> </v>
          </cell>
          <cell r="T206" t="str">
            <v>×</v>
          </cell>
          <cell r="U206" t="str">
            <v>×</v>
          </cell>
          <cell r="V206" t="str">
            <v>×</v>
          </cell>
        </row>
        <row r="207">
          <cell r="B207" t="str">
            <v>美学基础原理</v>
          </cell>
          <cell r="C207" t="str">
            <v>哲学类</v>
          </cell>
          <cell r="D207" t="str">
            <v>美学原理（第二版）</v>
          </cell>
          <cell r="E207" t="str">
            <v> </v>
          </cell>
          <cell r="F207" t="str">
            <v>978-7-04-050091-2</v>
          </cell>
          <cell r="G207" t="str">
            <v>尤西林</v>
          </cell>
          <cell r="H207" t="str">
            <v>高等教育出版社</v>
          </cell>
          <cell r="I207">
            <v>2018.8</v>
          </cell>
          <cell r="J207">
            <v>2</v>
          </cell>
          <cell r="K207">
            <v>36.5</v>
          </cell>
          <cell r="L207" t="str">
            <v>马工程重点教材</v>
          </cell>
          <cell r="M207" t="str">
            <v>×</v>
          </cell>
          <cell r="N207" t="str">
            <v>√</v>
          </cell>
          <cell r="O207" t="str">
            <v>√</v>
          </cell>
          <cell r="P207" t="str">
            <v>√</v>
          </cell>
          <cell r="Q207" t="str">
            <v>√</v>
          </cell>
          <cell r="R207" t="str">
            <v> </v>
          </cell>
          <cell r="S207" t="str">
            <v> </v>
          </cell>
          <cell r="T207" t="str">
            <v>×</v>
          </cell>
          <cell r="U207" t="str">
            <v>×</v>
          </cell>
          <cell r="V207" t="str">
            <v>×</v>
          </cell>
        </row>
        <row r="208">
          <cell r="B208" t="str">
            <v>美学美育</v>
          </cell>
          <cell r="C208" t="str">
            <v>哲学类</v>
          </cell>
          <cell r="D208" t="str">
            <v>美学原理（第二版）</v>
          </cell>
          <cell r="E208" t="str">
            <v> </v>
          </cell>
          <cell r="F208" t="str">
            <v>978-7-04-050091-2</v>
          </cell>
          <cell r="G208" t="str">
            <v>尤西林</v>
          </cell>
          <cell r="H208" t="str">
            <v>高等教育出版社</v>
          </cell>
          <cell r="I208">
            <v>2018.8</v>
          </cell>
          <cell r="J208">
            <v>2</v>
          </cell>
          <cell r="K208">
            <v>36.5</v>
          </cell>
          <cell r="L208" t="str">
            <v>马工程重点教材</v>
          </cell>
          <cell r="M208" t="str">
            <v>×</v>
          </cell>
          <cell r="N208" t="str">
            <v>√</v>
          </cell>
          <cell r="O208" t="str">
            <v>√</v>
          </cell>
          <cell r="P208" t="str">
            <v>√</v>
          </cell>
          <cell r="Q208" t="str">
            <v>√</v>
          </cell>
          <cell r="R208" t="str">
            <v> </v>
          </cell>
          <cell r="S208" t="str">
            <v> </v>
          </cell>
          <cell r="T208" t="str">
            <v>×</v>
          </cell>
          <cell r="U208" t="str">
            <v>×</v>
          </cell>
          <cell r="V208" t="str">
            <v>×</v>
          </cell>
        </row>
        <row r="209">
          <cell r="B209" t="str">
            <v>美学入门</v>
          </cell>
          <cell r="C209" t="str">
            <v>哲学类</v>
          </cell>
          <cell r="D209" t="str">
            <v>美学原理（第二版）</v>
          </cell>
          <cell r="E209" t="str">
            <v> </v>
          </cell>
          <cell r="F209" t="str">
            <v>978-7-04-050091-2</v>
          </cell>
          <cell r="G209" t="str">
            <v>尤西林</v>
          </cell>
          <cell r="H209" t="str">
            <v>高等教育出版社</v>
          </cell>
          <cell r="I209">
            <v>2018.8</v>
          </cell>
          <cell r="J209">
            <v>2</v>
          </cell>
          <cell r="K209">
            <v>36.5</v>
          </cell>
          <cell r="L209" t="str">
            <v>马工程重点教材</v>
          </cell>
          <cell r="M209" t="str">
            <v>×</v>
          </cell>
          <cell r="N209" t="str">
            <v>√</v>
          </cell>
          <cell r="O209" t="str">
            <v>√</v>
          </cell>
          <cell r="P209" t="str">
            <v>√</v>
          </cell>
          <cell r="Q209" t="str">
            <v>√</v>
          </cell>
          <cell r="R209" t="str">
            <v> </v>
          </cell>
          <cell r="S209" t="str">
            <v> </v>
          </cell>
          <cell r="T209" t="str">
            <v>×</v>
          </cell>
          <cell r="U209" t="str">
            <v>×</v>
          </cell>
          <cell r="V209" t="str">
            <v>×</v>
          </cell>
        </row>
        <row r="210">
          <cell r="B210" t="str">
            <v>美学十讲</v>
          </cell>
          <cell r="C210" t="str">
            <v>哲学类</v>
          </cell>
          <cell r="D210" t="str">
            <v>美学原理（第二版）</v>
          </cell>
          <cell r="E210" t="str">
            <v> </v>
          </cell>
          <cell r="F210" t="str">
            <v>978-7-04-050091-2</v>
          </cell>
          <cell r="G210" t="str">
            <v>尤西林</v>
          </cell>
          <cell r="H210" t="str">
            <v>高等教育出版社</v>
          </cell>
          <cell r="I210">
            <v>2018.8</v>
          </cell>
          <cell r="J210">
            <v>2</v>
          </cell>
          <cell r="K210">
            <v>36.5</v>
          </cell>
          <cell r="L210" t="str">
            <v>马工程重点教材</v>
          </cell>
          <cell r="M210" t="str">
            <v>×</v>
          </cell>
          <cell r="N210" t="str">
            <v>√</v>
          </cell>
          <cell r="O210" t="str">
            <v>√</v>
          </cell>
          <cell r="P210" t="str">
            <v>√</v>
          </cell>
          <cell r="Q210" t="str">
            <v>√</v>
          </cell>
          <cell r="R210" t="str">
            <v> </v>
          </cell>
          <cell r="S210" t="str">
            <v> </v>
          </cell>
          <cell r="T210" t="str">
            <v>×</v>
          </cell>
          <cell r="U210" t="str">
            <v>×</v>
          </cell>
          <cell r="V210" t="str">
            <v>×</v>
          </cell>
        </row>
        <row r="211">
          <cell r="B211" t="str">
            <v>美学十五讲</v>
          </cell>
          <cell r="C211" t="str">
            <v>哲学类</v>
          </cell>
          <cell r="D211" t="str">
            <v>美学原理（第二版）</v>
          </cell>
          <cell r="E211" t="str">
            <v> </v>
          </cell>
          <cell r="F211" t="str">
            <v>978-7-04-050091-2</v>
          </cell>
          <cell r="G211" t="str">
            <v>尤西林</v>
          </cell>
          <cell r="H211" t="str">
            <v>高等教育出版社</v>
          </cell>
          <cell r="I211">
            <v>2018.8</v>
          </cell>
          <cell r="J211">
            <v>2</v>
          </cell>
          <cell r="K211">
            <v>36.5</v>
          </cell>
          <cell r="L211" t="str">
            <v>马工程重点教材</v>
          </cell>
          <cell r="M211" t="str">
            <v>×</v>
          </cell>
          <cell r="N211" t="str">
            <v>√</v>
          </cell>
          <cell r="O211" t="str">
            <v>√</v>
          </cell>
          <cell r="P211" t="str">
            <v>√</v>
          </cell>
          <cell r="Q211" t="str">
            <v>√</v>
          </cell>
          <cell r="R211" t="str">
            <v> </v>
          </cell>
          <cell r="S211" t="str">
            <v> </v>
          </cell>
          <cell r="T211" t="str">
            <v>×</v>
          </cell>
          <cell r="U211" t="str">
            <v>×</v>
          </cell>
          <cell r="V211" t="str">
            <v>×</v>
          </cell>
        </row>
        <row r="212">
          <cell r="B212" t="str">
            <v>美学通论</v>
          </cell>
          <cell r="C212" t="str">
            <v>哲学类</v>
          </cell>
          <cell r="D212" t="str">
            <v>美学原理（第二版）</v>
          </cell>
          <cell r="E212" t="str">
            <v> </v>
          </cell>
          <cell r="F212" t="str">
            <v>978-7-04-050091-2</v>
          </cell>
          <cell r="G212" t="str">
            <v>尤西林</v>
          </cell>
          <cell r="H212" t="str">
            <v>高等教育出版社</v>
          </cell>
          <cell r="I212">
            <v>2018.8</v>
          </cell>
          <cell r="J212">
            <v>2</v>
          </cell>
          <cell r="K212">
            <v>36.5</v>
          </cell>
          <cell r="L212" t="str">
            <v>马工程重点教材</v>
          </cell>
          <cell r="M212" t="str">
            <v>×</v>
          </cell>
          <cell r="N212" t="str">
            <v>√</v>
          </cell>
          <cell r="O212" t="str">
            <v>√</v>
          </cell>
          <cell r="P212" t="str">
            <v>√</v>
          </cell>
          <cell r="Q212" t="str">
            <v>√</v>
          </cell>
          <cell r="R212" t="str">
            <v> </v>
          </cell>
          <cell r="S212" t="str">
            <v> </v>
          </cell>
          <cell r="T212" t="str">
            <v>×</v>
          </cell>
          <cell r="U212" t="str">
            <v>×</v>
          </cell>
          <cell r="V212" t="str">
            <v>×</v>
          </cell>
        </row>
        <row r="213">
          <cell r="B213" t="str">
            <v>美学引论</v>
          </cell>
          <cell r="C213" t="str">
            <v>哲学类</v>
          </cell>
          <cell r="D213" t="str">
            <v>美学原理（第二版）</v>
          </cell>
          <cell r="E213" t="str">
            <v> </v>
          </cell>
          <cell r="F213" t="str">
            <v>978-7-04-050091-2</v>
          </cell>
          <cell r="G213" t="str">
            <v>尤西林</v>
          </cell>
          <cell r="H213" t="str">
            <v>高等教育出版社</v>
          </cell>
          <cell r="I213">
            <v>2018.8</v>
          </cell>
          <cell r="J213">
            <v>2</v>
          </cell>
          <cell r="K213">
            <v>36.5</v>
          </cell>
          <cell r="L213" t="str">
            <v>马工程重点教材</v>
          </cell>
          <cell r="M213" t="str">
            <v>×</v>
          </cell>
          <cell r="N213" t="str">
            <v>√</v>
          </cell>
          <cell r="O213" t="str">
            <v>√</v>
          </cell>
          <cell r="P213" t="str">
            <v>√</v>
          </cell>
          <cell r="Q213" t="str">
            <v>√</v>
          </cell>
          <cell r="R213" t="str">
            <v> </v>
          </cell>
          <cell r="S213" t="str">
            <v> </v>
          </cell>
          <cell r="T213" t="str">
            <v>×</v>
          </cell>
          <cell r="U213" t="str">
            <v>×</v>
          </cell>
          <cell r="V213" t="str">
            <v>×</v>
          </cell>
        </row>
        <row r="214">
          <cell r="B214" t="str">
            <v>美学原理与赏析</v>
          </cell>
          <cell r="C214" t="str">
            <v>哲学类</v>
          </cell>
          <cell r="D214" t="str">
            <v>美学原理（第二版）</v>
          </cell>
          <cell r="E214" t="str">
            <v> </v>
          </cell>
          <cell r="F214" t="str">
            <v>978-7-04-050091-2</v>
          </cell>
          <cell r="G214" t="str">
            <v>尤西林</v>
          </cell>
          <cell r="H214" t="str">
            <v>高等教育出版社</v>
          </cell>
          <cell r="I214">
            <v>2018.8</v>
          </cell>
          <cell r="J214">
            <v>2</v>
          </cell>
          <cell r="K214">
            <v>36.5</v>
          </cell>
          <cell r="L214" t="str">
            <v>马工程重点教材</v>
          </cell>
          <cell r="M214" t="str">
            <v>×</v>
          </cell>
          <cell r="N214" t="str">
            <v>√</v>
          </cell>
          <cell r="O214" t="str">
            <v>√</v>
          </cell>
          <cell r="P214" t="str">
            <v>√</v>
          </cell>
          <cell r="Q214" t="str">
            <v>√</v>
          </cell>
          <cell r="R214" t="str">
            <v> </v>
          </cell>
          <cell r="S214" t="str">
            <v> </v>
          </cell>
          <cell r="T214" t="str">
            <v>×</v>
          </cell>
          <cell r="U214" t="str">
            <v>×</v>
          </cell>
          <cell r="V214" t="str">
            <v>×</v>
          </cell>
        </row>
        <row r="215">
          <cell r="B215" t="str">
            <v>中国思想史</v>
          </cell>
          <cell r="C215" t="str">
            <v>历史学类</v>
          </cell>
          <cell r="D215" t="str">
            <v>中国思想史（第二版）</v>
          </cell>
          <cell r="E215" t="str">
            <v> </v>
          </cell>
          <cell r="F215" t="str">
            <v>978-7-04-050088-2</v>
          </cell>
          <cell r="G215" t="str">
            <v>张岂之、谢阳举、许苏民</v>
          </cell>
          <cell r="H215" t="str">
            <v>高等教育出版社</v>
          </cell>
          <cell r="I215">
            <v>2018.9</v>
          </cell>
          <cell r="J215">
            <v>2</v>
          </cell>
          <cell r="K215">
            <v>57</v>
          </cell>
          <cell r="L215" t="str">
            <v>马工程重点教材</v>
          </cell>
          <cell r="M215" t="str">
            <v>×</v>
          </cell>
          <cell r="N215" t="str">
            <v>√</v>
          </cell>
          <cell r="O215" t="str">
            <v>√</v>
          </cell>
          <cell r="P215" t="str">
            <v>√</v>
          </cell>
          <cell r="Q215" t="str">
            <v>√</v>
          </cell>
          <cell r="R215" t="str">
            <v> </v>
          </cell>
          <cell r="S215" t="str">
            <v> </v>
          </cell>
          <cell r="T215" t="str">
            <v>×</v>
          </cell>
          <cell r="U215" t="str">
            <v>×</v>
          </cell>
          <cell r="V215" t="str">
            <v>×</v>
          </cell>
        </row>
        <row r="216">
          <cell r="B216" t="str">
            <v>古代中国的思想世界</v>
          </cell>
          <cell r="C216" t="str">
            <v>历史学类</v>
          </cell>
          <cell r="D216" t="str">
            <v>中国思想史（第二版）</v>
          </cell>
          <cell r="E216" t="str">
            <v> </v>
          </cell>
          <cell r="F216" t="str">
            <v>978-7-04-050088-2</v>
          </cell>
          <cell r="G216" t="str">
            <v>张岂之、谢阳举、许苏民</v>
          </cell>
          <cell r="H216" t="str">
            <v>高等教育出版社</v>
          </cell>
          <cell r="I216">
            <v>2018.9</v>
          </cell>
          <cell r="J216">
            <v>2</v>
          </cell>
          <cell r="K216">
            <v>57</v>
          </cell>
          <cell r="L216" t="str">
            <v>马工程重点教材</v>
          </cell>
          <cell r="M216" t="str">
            <v>×</v>
          </cell>
          <cell r="N216" t="str">
            <v>√</v>
          </cell>
          <cell r="O216" t="str">
            <v>√</v>
          </cell>
          <cell r="P216" t="str">
            <v>√</v>
          </cell>
          <cell r="Q216" t="str">
            <v>√</v>
          </cell>
          <cell r="R216" t="str">
            <v> </v>
          </cell>
          <cell r="S216" t="str">
            <v> </v>
          </cell>
          <cell r="T216" t="str">
            <v>×</v>
          </cell>
          <cell r="U216" t="str">
            <v>×</v>
          </cell>
          <cell r="V216" t="str">
            <v>×</v>
          </cell>
        </row>
        <row r="217">
          <cell r="B217" t="str">
            <v>儒·释·道——中国传统思想概说</v>
          </cell>
          <cell r="C217" t="str">
            <v>历史学类</v>
          </cell>
          <cell r="D217" t="str">
            <v>中国思想史（第二版）</v>
          </cell>
          <cell r="E217" t="str">
            <v> </v>
          </cell>
          <cell r="F217" t="str">
            <v>978-7-04-050088-2</v>
          </cell>
          <cell r="G217" t="str">
            <v>张岂之、谢阳举、许苏民</v>
          </cell>
          <cell r="H217" t="str">
            <v>高等教育出版社</v>
          </cell>
          <cell r="I217">
            <v>2018.9</v>
          </cell>
          <cell r="J217">
            <v>2</v>
          </cell>
          <cell r="K217">
            <v>57</v>
          </cell>
          <cell r="L217" t="str">
            <v>马工程重点教材</v>
          </cell>
          <cell r="M217" t="str">
            <v>×</v>
          </cell>
          <cell r="N217" t="str">
            <v>√</v>
          </cell>
          <cell r="O217" t="str">
            <v>√</v>
          </cell>
          <cell r="P217" t="str">
            <v>√</v>
          </cell>
          <cell r="Q217" t="str">
            <v>√</v>
          </cell>
          <cell r="R217" t="str">
            <v> </v>
          </cell>
          <cell r="S217" t="str">
            <v> </v>
          </cell>
          <cell r="T217" t="str">
            <v>×</v>
          </cell>
          <cell r="U217" t="str">
            <v>×</v>
          </cell>
          <cell r="V217" t="str">
            <v>×</v>
          </cell>
        </row>
        <row r="218">
          <cell r="B218" t="str">
            <v>中国古代思想史</v>
          </cell>
          <cell r="C218" t="str">
            <v>历史学类</v>
          </cell>
          <cell r="D218" t="str">
            <v>中国思想史（第二版）</v>
          </cell>
          <cell r="E218" t="str">
            <v> </v>
          </cell>
          <cell r="F218" t="str">
            <v>978-7-04-050088-2</v>
          </cell>
          <cell r="G218" t="str">
            <v>张岂之、谢阳举、许苏民</v>
          </cell>
          <cell r="H218" t="str">
            <v>高等教育出版社</v>
          </cell>
          <cell r="I218">
            <v>2018.9</v>
          </cell>
          <cell r="J218">
            <v>2</v>
          </cell>
          <cell r="K218">
            <v>57</v>
          </cell>
          <cell r="L218" t="str">
            <v>马工程重点教材</v>
          </cell>
          <cell r="M218" t="str">
            <v>×</v>
          </cell>
          <cell r="N218" t="str">
            <v>√</v>
          </cell>
          <cell r="O218" t="str">
            <v>√</v>
          </cell>
          <cell r="P218" t="str">
            <v>√</v>
          </cell>
          <cell r="Q218" t="str">
            <v>√</v>
          </cell>
          <cell r="R218" t="str">
            <v> </v>
          </cell>
          <cell r="S218" t="str">
            <v> </v>
          </cell>
          <cell r="T218" t="str">
            <v>×</v>
          </cell>
          <cell r="U218" t="str">
            <v>×</v>
          </cell>
          <cell r="V218" t="str">
            <v>×</v>
          </cell>
        </row>
        <row r="219">
          <cell r="B219" t="str">
            <v>中国古代思想文化</v>
          </cell>
          <cell r="C219" t="str">
            <v>历史学类</v>
          </cell>
          <cell r="D219" t="str">
            <v>中国思想史（第二版）</v>
          </cell>
          <cell r="E219" t="str">
            <v> </v>
          </cell>
          <cell r="F219" t="str">
            <v>978-7-04-050088-2</v>
          </cell>
          <cell r="G219" t="str">
            <v>张岂之、谢阳举、许苏民</v>
          </cell>
          <cell r="H219" t="str">
            <v>高等教育出版社</v>
          </cell>
          <cell r="I219">
            <v>2018.9</v>
          </cell>
          <cell r="J219">
            <v>2</v>
          </cell>
          <cell r="K219">
            <v>57</v>
          </cell>
          <cell r="L219" t="str">
            <v>马工程重点教材</v>
          </cell>
          <cell r="M219" t="str">
            <v>×</v>
          </cell>
          <cell r="N219" t="str">
            <v>√</v>
          </cell>
          <cell r="O219" t="str">
            <v>√</v>
          </cell>
          <cell r="P219" t="str">
            <v>√</v>
          </cell>
          <cell r="Q219" t="str">
            <v>√</v>
          </cell>
          <cell r="R219" t="str">
            <v> </v>
          </cell>
          <cell r="S219" t="str">
            <v> </v>
          </cell>
          <cell r="T219" t="str">
            <v>×</v>
          </cell>
          <cell r="U219" t="str">
            <v>×</v>
          </cell>
          <cell r="V219" t="str">
            <v>×</v>
          </cell>
        </row>
        <row r="220">
          <cell r="B220" t="str">
            <v>中国古代思想文化史</v>
          </cell>
          <cell r="C220" t="str">
            <v>历史学类</v>
          </cell>
          <cell r="D220" t="str">
            <v>中国思想史（第二版）</v>
          </cell>
          <cell r="E220" t="str">
            <v> </v>
          </cell>
          <cell r="F220" t="str">
            <v>978-7-04-050088-2</v>
          </cell>
          <cell r="G220" t="str">
            <v>张岂之、谢阳举、许苏民</v>
          </cell>
          <cell r="H220" t="str">
            <v>高等教育出版社</v>
          </cell>
          <cell r="I220">
            <v>2018.9</v>
          </cell>
          <cell r="J220">
            <v>2</v>
          </cell>
          <cell r="K220">
            <v>57</v>
          </cell>
          <cell r="L220" t="str">
            <v>马工程重点教材</v>
          </cell>
          <cell r="M220" t="str">
            <v>×</v>
          </cell>
          <cell r="N220" t="str">
            <v>√</v>
          </cell>
          <cell r="O220" t="str">
            <v>√</v>
          </cell>
          <cell r="P220" t="str">
            <v>√</v>
          </cell>
          <cell r="Q220" t="str">
            <v>√</v>
          </cell>
          <cell r="R220" t="str">
            <v> </v>
          </cell>
          <cell r="S220" t="str">
            <v> </v>
          </cell>
          <cell r="T220" t="str">
            <v>×</v>
          </cell>
          <cell r="U220" t="str">
            <v>×</v>
          </cell>
          <cell r="V220" t="str">
            <v>×</v>
          </cell>
        </row>
        <row r="221">
          <cell r="B221" t="str">
            <v>中国古代思想智慧</v>
          </cell>
          <cell r="C221" t="str">
            <v>历史学类</v>
          </cell>
          <cell r="D221" t="str">
            <v>中国思想史（第二版）</v>
          </cell>
          <cell r="E221" t="str">
            <v> </v>
          </cell>
          <cell r="F221" t="str">
            <v>978-7-04-050088-2</v>
          </cell>
          <cell r="G221" t="str">
            <v>张岂之、谢阳举、许苏民</v>
          </cell>
          <cell r="H221" t="str">
            <v>高等教育出版社</v>
          </cell>
          <cell r="I221">
            <v>2018.9</v>
          </cell>
          <cell r="J221">
            <v>2</v>
          </cell>
          <cell r="K221">
            <v>57</v>
          </cell>
          <cell r="L221" t="str">
            <v>马工程重点教材</v>
          </cell>
          <cell r="M221" t="str">
            <v>×</v>
          </cell>
          <cell r="N221" t="str">
            <v>√</v>
          </cell>
          <cell r="O221" t="str">
            <v>√</v>
          </cell>
          <cell r="P221" t="str">
            <v>√</v>
          </cell>
          <cell r="Q221" t="str">
            <v>√</v>
          </cell>
          <cell r="R221" t="str">
            <v> </v>
          </cell>
          <cell r="S221" t="str">
            <v> </v>
          </cell>
          <cell r="T221" t="str">
            <v>×</v>
          </cell>
          <cell r="U221" t="str">
            <v>×</v>
          </cell>
          <cell r="V221" t="str">
            <v>×</v>
          </cell>
        </row>
        <row r="222">
          <cell r="B222" t="str">
            <v>中国古代思想专题</v>
          </cell>
          <cell r="C222" t="str">
            <v>历史学类</v>
          </cell>
          <cell r="D222" t="str">
            <v>中国思想史（第二版）</v>
          </cell>
          <cell r="E222" t="str">
            <v> </v>
          </cell>
          <cell r="F222" t="str">
            <v>978-7-04-050088-2</v>
          </cell>
          <cell r="G222" t="str">
            <v>张岂之、谢阳举、许苏民</v>
          </cell>
          <cell r="H222" t="str">
            <v>高等教育出版社</v>
          </cell>
          <cell r="I222">
            <v>2018.9</v>
          </cell>
          <cell r="J222">
            <v>2</v>
          </cell>
          <cell r="K222">
            <v>57</v>
          </cell>
          <cell r="L222" t="str">
            <v>马工程重点教材</v>
          </cell>
          <cell r="M222" t="str">
            <v>×</v>
          </cell>
          <cell r="N222" t="str">
            <v>√</v>
          </cell>
          <cell r="O222" t="str">
            <v>√</v>
          </cell>
          <cell r="P222" t="str">
            <v>√</v>
          </cell>
          <cell r="Q222" t="str">
            <v>√</v>
          </cell>
          <cell r="R222" t="str">
            <v> </v>
          </cell>
          <cell r="S222" t="str">
            <v> </v>
          </cell>
          <cell r="T222" t="str">
            <v>×</v>
          </cell>
          <cell r="U222" t="str">
            <v>×</v>
          </cell>
          <cell r="V222" t="str">
            <v>×</v>
          </cell>
        </row>
        <row r="223">
          <cell r="B223" t="str">
            <v>中国思想论争史：从诸子争鸣到新文化运动</v>
          </cell>
          <cell r="C223" t="str">
            <v>历史学类</v>
          </cell>
          <cell r="D223" t="str">
            <v>中国思想史（第二版）</v>
          </cell>
          <cell r="E223" t="str">
            <v> </v>
          </cell>
          <cell r="F223" t="str">
            <v>978-7-04-050088-2</v>
          </cell>
          <cell r="G223" t="str">
            <v>张岂之、谢阳举、许苏民</v>
          </cell>
          <cell r="H223" t="str">
            <v>高等教育出版社</v>
          </cell>
          <cell r="I223">
            <v>2018.9</v>
          </cell>
          <cell r="J223">
            <v>2</v>
          </cell>
          <cell r="K223">
            <v>57</v>
          </cell>
          <cell r="L223" t="str">
            <v>马工程重点教材</v>
          </cell>
          <cell r="M223" t="str">
            <v>×</v>
          </cell>
          <cell r="N223" t="str">
            <v>√</v>
          </cell>
          <cell r="O223" t="str">
            <v>√</v>
          </cell>
          <cell r="P223" t="str">
            <v>√</v>
          </cell>
          <cell r="Q223" t="str">
            <v>√</v>
          </cell>
          <cell r="R223" t="str">
            <v> </v>
          </cell>
          <cell r="S223" t="str">
            <v> </v>
          </cell>
          <cell r="T223" t="str">
            <v>×</v>
          </cell>
          <cell r="U223" t="str">
            <v>×</v>
          </cell>
          <cell r="V223" t="str">
            <v>×</v>
          </cell>
        </row>
        <row r="224">
          <cell r="B224" t="str">
            <v>中国思想史概要</v>
          </cell>
          <cell r="C224" t="str">
            <v>历史学类</v>
          </cell>
          <cell r="D224" t="str">
            <v>中国思想史（第二版）</v>
          </cell>
          <cell r="E224" t="str">
            <v> </v>
          </cell>
          <cell r="F224" t="str">
            <v>978-7-04-050088-2</v>
          </cell>
          <cell r="G224" t="str">
            <v>张岂之、谢阳举、许苏民</v>
          </cell>
          <cell r="H224" t="str">
            <v>高等教育出版社</v>
          </cell>
          <cell r="I224">
            <v>2018.9</v>
          </cell>
          <cell r="J224">
            <v>2</v>
          </cell>
          <cell r="K224">
            <v>57</v>
          </cell>
          <cell r="L224" t="str">
            <v>马工程重点教材</v>
          </cell>
          <cell r="M224" t="str">
            <v>×</v>
          </cell>
          <cell r="N224" t="str">
            <v>√</v>
          </cell>
          <cell r="O224" t="str">
            <v>√</v>
          </cell>
          <cell r="P224" t="str">
            <v>√</v>
          </cell>
          <cell r="Q224" t="str">
            <v>√</v>
          </cell>
          <cell r="R224" t="str">
            <v> </v>
          </cell>
          <cell r="S224" t="str">
            <v> </v>
          </cell>
          <cell r="T224" t="str">
            <v>×</v>
          </cell>
          <cell r="U224" t="str">
            <v>×</v>
          </cell>
          <cell r="V224" t="str">
            <v>×</v>
          </cell>
        </row>
        <row r="225">
          <cell r="B225" t="str">
            <v>中国思想史纲</v>
          </cell>
          <cell r="C225" t="str">
            <v>历史学类</v>
          </cell>
          <cell r="D225" t="str">
            <v>中国思想史（第二版）</v>
          </cell>
          <cell r="E225" t="str">
            <v> </v>
          </cell>
          <cell r="F225" t="str">
            <v>978-7-04-050088-2</v>
          </cell>
          <cell r="G225" t="str">
            <v>张岂之、谢阳举、许苏民</v>
          </cell>
          <cell r="H225" t="str">
            <v>高等教育出版社</v>
          </cell>
          <cell r="I225">
            <v>2018.9</v>
          </cell>
          <cell r="J225">
            <v>2</v>
          </cell>
          <cell r="K225">
            <v>57</v>
          </cell>
          <cell r="L225" t="str">
            <v>马工程重点教材</v>
          </cell>
          <cell r="M225" t="str">
            <v>×</v>
          </cell>
          <cell r="N225" t="str">
            <v>√</v>
          </cell>
          <cell r="O225" t="str">
            <v>√</v>
          </cell>
          <cell r="P225" t="str">
            <v>√</v>
          </cell>
          <cell r="Q225" t="str">
            <v>√</v>
          </cell>
          <cell r="R225" t="str">
            <v> </v>
          </cell>
          <cell r="S225" t="str">
            <v> </v>
          </cell>
          <cell r="T225" t="str">
            <v>×</v>
          </cell>
          <cell r="U225" t="str">
            <v>×</v>
          </cell>
          <cell r="V225" t="str">
            <v>×</v>
          </cell>
        </row>
        <row r="226">
          <cell r="B226" t="str">
            <v>中国思想文化</v>
          </cell>
          <cell r="C226" t="str">
            <v>历史学类</v>
          </cell>
          <cell r="D226" t="str">
            <v>中国思想史（第二版）</v>
          </cell>
          <cell r="E226" t="str">
            <v> </v>
          </cell>
          <cell r="F226" t="str">
            <v>978-7-04-050088-2</v>
          </cell>
          <cell r="G226" t="str">
            <v>张岂之、谢阳举、许苏民</v>
          </cell>
          <cell r="H226" t="str">
            <v>高等教育出版社</v>
          </cell>
          <cell r="I226">
            <v>2018.9</v>
          </cell>
          <cell r="J226">
            <v>2</v>
          </cell>
          <cell r="K226">
            <v>57</v>
          </cell>
          <cell r="L226" t="str">
            <v>马工程重点教材</v>
          </cell>
          <cell r="M226" t="str">
            <v>×</v>
          </cell>
          <cell r="N226" t="str">
            <v>√</v>
          </cell>
          <cell r="O226" t="str">
            <v>√</v>
          </cell>
          <cell r="P226" t="str">
            <v>√</v>
          </cell>
          <cell r="Q226" t="str">
            <v>√</v>
          </cell>
          <cell r="R226" t="str">
            <v> </v>
          </cell>
          <cell r="S226" t="str">
            <v> </v>
          </cell>
          <cell r="T226" t="str">
            <v>×</v>
          </cell>
          <cell r="U226" t="str">
            <v>×</v>
          </cell>
          <cell r="V226" t="str">
            <v>×</v>
          </cell>
        </row>
        <row r="227">
          <cell r="B227" t="str">
            <v>中国思想文化趣谈</v>
          </cell>
          <cell r="C227" t="str">
            <v>历史学类</v>
          </cell>
          <cell r="D227" t="str">
            <v>中国思想史（第二版）</v>
          </cell>
          <cell r="E227" t="str">
            <v> </v>
          </cell>
          <cell r="F227" t="str">
            <v>978-7-04-050088-2</v>
          </cell>
          <cell r="G227" t="str">
            <v>张岂之、谢阳举、许苏民</v>
          </cell>
          <cell r="H227" t="str">
            <v>高等教育出版社</v>
          </cell>
          <cell r="I227">
            <v>2018.9</v>
          </cell>
          <cell r="J227">
            <v>2</v>
          </cell>
          <cell r="K227">
            <v>57</v>
          </cell>
          <cell r="L227" t="str">
            <v>马工程重点教材</v>
          </cell>
          <cell r="M227" t="str">
            <v>×</v>
          </cell>
          <cell r="N227" t="str">
            <v>√</v>
          </cell>
          <cell r="O227" t="str">
            <v>√</v>
          </cell>
          <cell r="P227" t="str">
            <v>√</v>
          </cell>
          <cell r="Q227" t="str">
            <v>√</v>
          </cell>
          <cell r="R227" t="str">
            <v> </v>
          </cell>
          <cell r="S227" t="str">
            <v> </v>
          </cell>
          <cell r="T227" t="str">
            <v>×</v>
          </cell>
          <cell r="U227" t="str">
            <v>×</v>
          </cell>
          <cell r="V227" t="str">
            <v>×</v>
          </cell>
        </row>
        <row r="228">
          <cell r="B228" t="str">
            <v>中国思想文化史</v>
          </cell>
          <cell r="C228" t="str">
            <v>历史学类</v>
          </cell>
          <cell r="D228" t="str">
            <v>中国思想史（第二版）</v>
          </cell>
          <cell r="E228" t="str">
            <v> </v>
          </cell>
          <cell r="F228" t="str">
            <v>978-7-04-050088-2</v>
          </cell>
          <cell r="G228" t="str">
            <v>张岂之、谢阳举、许苏民</v>
          </cell>
          <cell r="H228" t="str">
            <v>高等教育出版社</v>
          </cell>
          <cell r="I228">
            <v>2018.9</v>
          </cell>
          <cell r="J228">
            <v>2</v>
          </cell>
          <cell r="K228">
            <v>57</v>
          </cell>
          <cell r="L228" t="str">
            <v>马工程重点教材</v>
          </cell>
          <cell r="M228" t="str">
            <v>×</v>
          </cell>
          <cell r="N228" t="str">
            <v>√</v>
          </cell>
          <cell r="O228" t="str">
            <v>√</v>
          </cell>
          <cell r="P228" t="str">
            <v>√</v>
          </cell>
          <cell r="Q228" t="str">
            <v>√</v>
          </cell>
          <cell r="R228" t="str">
            <v> </v>
          </cell>
          <cell r="S228" t="str">
            <v> </v>
          </cell>
          <cell r="T228" t="str">
            <v>×</v>
          </cell>
          <cell r="U228" t="str">
            <v>×</v>
          </cell>
          <cell r="V228" t="str">
            <v>×</v>
          </cell>
        </row>
        <row r="229">
          <cell r="B229" t="str">
            <v>中国思想文化史导论</v>
          </cell>
          <cell r="C229" t="str">
            <v>历史学类</v>
          </cell>
          <cell r="D229" t="str">
            <v>中国思想史（第二版）</v>
          </cell>
          <cell r="E229" t="str">
            <v> </v>
          </cell>
          <cell r="F229" t="str">
            <v>978-7-04-050088-2</v>
          </cell>
          <cell r="G229" t="str">
            <v>张岂之、谢阳举、许苏民</v>
          </cell>
          <cell r="H229" t="str">
            <v>高等教育出版社</v>
          </cell>
          <cell r="I229">
            <v>2018.9</v>
          </cell>
          <cell r="J229">
            <v>2</v>
          </cell>
          <cell r="K229">
            <v>57</v>
          </cell>
          <cell r="L229" t="str">
            <v>马工程重点教材</v>
          </cell>
          <cell r="M229" t="str">
            <v>×</v>
          </cell>
          <cell r="N229" t="str">
            <v>√</v>
          </cell>
          <cell r="O229" t="str">
            <v>√</v>
          </cell>
          <cell r="P229" t="str">
            <v>√</v>
          </cell>
          <cell r="Q229" t="str">
            <v>√</v>
          </cell>
          <cell r="R229" t="str">
            <v> </v>
          </cell>
          <cell r="S229" t="str">
            <v> </v>
          </cell>
          <cell r="T229" t="str">
            <v>×</v>
          </cell>
          <cell r="U229" t="str">
            <v>×</v>
          </cell>
          <cell r="V229" t="str">
            <v>×</v>
          </cell>
        </row>
        <row r="230">
          <cell r="B230" t="str">
            <v>中国文化思想史</v>
          </cell>
          <cell r="C230" t="str">
            <v>历史学类</v>
          </cell>
          <cell r="D230" t="str">
            <v>中国思想史（第二版）</v>
          </cell>
          <cell r="E230" t="str">
            <v> </v>
          </cell>
          <cell r="F230" t="str">
            <v>978-7-04-050088-2</v>
          </cell>
          <cell r="G230" t="str">
            <v>张岂之、谢阳举、许苏民</v>
          </cell>
          <cell r="H230" t="str">
            <v>高等教育出版社</v>
          </cell>
          <cell r="I230">
            <v>2018.9</v>
          </cell>
          <cell r="J230">
            <v>2</v>
          </cell>
          <cell r="K230">
            <v>57</v>
          </cell>
          <cell r="L230" t="str">
            <v>马工程重点教材</v>
          </cell>
          <cell r="M230" t="str">
            <v>×</v>
          </cell>
          <cell r="N230" t="str">
            <v>√</v>
          </cell>
          <cell r="O230" t="str">
            <v>√</v>
          </cell>
          <cell r="P230" t="str">
            <v>√</v>
          </cell>
          <cell r="Q230" t="str">
            <v>√</v>
          </cell>
          <cell r="R230" t="str">
            <v> </v>
          </cell>
          <cell r="S230" t="str">
            <v> </v>
          </cell>
          <cell r="T230" t="str">
            <v>×</v>
          </cell>
          <cell r="U230" t="str">
            <v>×</v>
          </cell>
          <cell r="V230" t="str">
            <v>×</v>
          </cell>
        </row>
        <row r="231">
          <cell r="B231" t="str">
            <v>西方美学</v>
          </cell>
          <cell r="C231" t="str">
            <v>哲学类</v>
          </cell>
          <cell r="D231" t="str">
            <v>西方美学史（第二版）</v>
          </cell>
          <cell r="E231" t="str">
            <v> </v>
          </cell>
          <cell r="F231" t="str">
            <v>978-7-04-050092-9</v>
          </cell>
          <cell r="G231" t="str">
            <v>朱立元</v>
          </cell>
          <cell r="H231" t="str">
            <v>高等教育出版社</v>
          </cell>
          <cell r="I231">
            <v>2018.8</v>
          </cell>
          <cell r="J231">
            <v>2</v>
          </cell>
          <cell r="K231">
            <v>48.6</v>
          </cell>
          <cell r="L231" t="str">
            <v>马工程重点教材</v>
          </cell>
          <cell r="M231" t="str">
            <v>×</v>
          </cell>
          <cell r="N231" t="str">
            <v>√</v>
          </cell>
          <cell r="O231" t="str">
            <v>√</v>
          </cell>
          <cell r="P231" t="str">
            <v>√</v>
          </cell>
          <cell r="Q231" t="str">
            <v>√</v>
          </cell>
          <cell r="R231" t="str">
            <v> </v>
          </cell>
          <cell r="S231" t="str">
            <v> </v>
          </cell>
          <cell r="T231" t="str">
            <v>×</v>
          </cell>
          <cell r="U231" t="str">
            <v>×</v>
          </cell>
          <cell r="V231" t="str">
            <v>×</v>
          </cell>
        </row>
        <row r="232">
          <cell r="B232" t="str">
            <v>西方美学基本问题</v>
          </cell>
          <cell r="C232" t="str">
            <v>哲学类</v>
          </cell>
          <cell r="D232" t="str">
            <v>西方美学史（第二版）</v>
          </cell>
          <cell r="E232" t="str">
            <v> </v>
          </cell>
          <cell r="F232" t="str">
            <v>978-7-04-050092-9</v>
          </cell>
          <cell r="G232" t="str">
            <v>朱立元</v>
          </cell>
          <cell r="H232" t="str">
            <v>高等教育出版社</v>
          </cell>
          <cell r="I232">
            <v>2018.8</v>
          </cell>
          <cell r="J232">
            <v>2</v>
          </cell>
          <cell r="K232">
            <v>48.6</v>
          </cell>
          <cell r="L232" t="str">
            <v>马工程重点教材</v>
          </cell>
          <cell r="M232" t="str">
            <v>×</v>
          </cell>
          <cell r="N232" t="str">
            <v>√</v>
          </cell>
          <cell r="O232" t="str">
            <v>√</v>
          </cell>
          <cell r="P232" t="str">
            <v>√</v>
          </cell>
          <cell r="Q232" t="str">
            <v>√</v>
          </cell>
          <cell r="R232" t="str">
            <v> </v>
          </cell>
          <cell r="S232" t="str">
            <v> </v>
          </cell>
          <cell r="T232" t="str">
            <v>×</v>
          </cell>
          <cell r="U232" t="str">
            <v>×</v>
          </cell>
          <cell r="V232" t="str">
            <v>×</v>
          </cell>
        </row>
        <row r="233">
          <cell r="B233" t="str">
            <v>西方美学史</v>
          </cell>
          <cell r="C233" t="str">
            <v>哲学类</v>
          </cell>
          <cell r="D233" t="str">
            <v>西方美学史（第二版）</v>
          </cell>
          <cell r="E233" t="str">
            <v> </v>
          </cell>
          <cell r="F233" t="str">
            <v>978-7-04-050092-9</v>
          </cell>
          <cell r="G233" t="str">
            <v>朱立元</v>
          </cell>
          <cell r="H233" t="str">
            <v>高等教育出版社</v>
          </cell>
          <cell r="I233">
            <v>2018.8</v>
          </cell>
          <cell r="J233">
            <v>2</v>
          </cell>
          <cell r="K233">
            <v>48.6</v>
          </cell>
          <cell r="L233" t="str">
            <v>马工程重点教材</v>
          </cell>
          <cell r="M233" t="str">
            <v>×</v>
          </cell>
          <cell r="N233" t="str">
            <v>√</v>
          </cell>
          <cell r="O233" t="str">
            <v>√</v>
          </cell>
          <cell r="P233" t="str">
            <v>√</v>
          </cell>
          <cell r="Q233" t="str">
            <v>√</v>
          </cell>
          <cell r="R233" t="str">
            <v> </v>
          </cell>
          <cell r="S233" t="str">
            <v> </v>
          </cell>
          <cell r="T233" t="str">
            <v>×</v>
          </cell>
          <cell r="U233" t="str">
            <v>×</v>
          </cell>
          <cell r="V233" t="str">
            <v>×</v>
          </cell>
        </row>
        <row r="234">
          <cell r="B234" t="str">
            <v>西方美学史概要</v>
          </cell>
          <cell r="C234" t="str">
            <v>哲学类</v>
          </cell>
          <cell r="D234" t="str">
            <v>西方美学史（第二版）</v>
          </cell>
          <cell r="E234" t="str">
            <v> </v>
          </cell>
          <cell r="F234" t="str">
            <v>978-7-04-050092-9</v>
          </cell>
          <cell r="G234" t="str">
            <v>朱立元</v>
          </cell>
          <cell r="H234" t="str">
            <v>高等教育出版社</v>
          </cell>
          <cell r="I234">
            <v>2018.8</v>
          </cell>
          <cell r="J234">
            <v>2</v>
          </cell>
          <cell r="K234">
            <v>48.6</v>
          </cell>
          <cell r="L234" t="str">
            <v>马工程重点教材</v>
          </cell>
          <cell r="M234" t="str">
            <v>×</v>
          </cell>
          <cell r="N234" t="str">
            <v>√</v>
          </cell>
          <cell r="O234" t="str">
            <v>√</v>
          </cell>
          <cell r="P234" t="str">
            <v>√</v>
          </cell>
          <cell r="Q234" t="str">
            <v>√</v>
          </cell>
          <cell r="R234" t="str">
            <v> </v>
          </cell>
          <cell r="S234" t="str">
            <v> </v>
          </cell>
          <cell r="T234" t="str">
            <v>×</v>
          </cell>
          <cell r="U234" t="str">
            <v>×</v>
          </cell>
          <cell r="V234" t="str">
            <v>×</v>
          </cell>
        </row>
        <row r="235">
          <cell r="B235" t="str">
            <v>西方美学思想</v>
          </cell>
          <cell r="C235" t="str">
            <v>哲学类</v>
          </cell>
          <cell r="D235" t="str">
            <v>西方美学史（第二版）</v>
          </cell>
          <cell r="E235" t="str">
            <v> </v>
          </cell>
          <cell r="F235" t="str">
            <v>978-7-04-050092-9</v>
          </cell>
          <cell r="G235" t="str">
            <v>朱立元</v>
          </cell>
          <cell r="H235" t="str">
            <v>高等教育出版社</v>
          </cell>
          <cell r="I235">
            <v>2018.8</v>
          </cell>
          <cell r="J235">
            <v>2</v>
          </cell>
          <cell r="K235">
            <v>48.6</v>
          </cell>
          <cell r="L235" t="str">
            <v>马工程重点教材</v>
          </cell>
          <cell r="M235" t="str">
            <v>×</v>
          </cell>
          <cell r="N235" t="str">
            <v>√</v>
          </cell>
          <cell r="O235" t="str">
            <v>√</v>
          </cell>
          <cell r="P235" t="str">
            <v>√</v>
          </cell>
          <cell r="Q235" t="str">
            <v>√</v>
          </cell>
          <cell r="R235" t="str">
            <v> </v>
          </cell>
          <cell r="S235" t="str">
            <v> </v>
          </cell>
          <cell r="T235" t="str">
            <v>×</v>
          </cell>
          <cell r="U235" t="str">
            <v>×</v>
          </cell>
          <cell r="V235" t="str">
            <v>×</v>
          </cell>
        </row>
        <row r="236">
          <cell r="B236" t="str">
            <v>西方美学思想史</v>
          </cell>
          <cell r="C236" t="str">
            <v>哲学类</v>
          </cell>
          <cell r="D236" t="str">
            <v>西方美学史（第二版）</v>
          </cell>
          <cell r="E236" t="str">
            <v> </v>
          </cell>
          <cell r="F236" t="str">
            <v>978-7-04-050092-9</v>
          </cell>
          <cell r="G236" t="str">
            <v>朱立元</v>
          </cell>
          <cell r="H236" t="str">
            <v>高等教育出版社</v>
          </cell>
          <cell r="I236">
            <v>2018.8</v>
          </cell>
          <cell r="J236">
            <v>2</v>
          </cell>
          <cell r="K236">
            <v>48.6</v>
          </cell>
          <cell r="L236" t="str">
            <v>马工程重点教材</v>
          </cell>
          <cell r="M236" t="str">
            <v>×</v>
          </cell>
          <cell r="N236" t="str">
            <v>√</v>
          </cell>
          <cell r="O236" t="str">
            <v>√</v>
          </cell>
          <cell r="P236" t="str">
            <v>√</v>
          </cell>
          <cell r="Q236" t="str">
            <v>√</v>
          </cell>
          <cell r="R236" t="str">
            <v> </v>
          </cell>
          <cell r="S236" t="str">
            <v> </v>
          </cell>
          <cell r="T236" t="str">
            <v>×</v>
          </cell>
          <cell r="U236" t="str">
            <v>×</v>
          </cell>
          <cell r="V236" t="str">
            <v>×</v>
          </cell>
        </row>
        <row r="237">
          <cell r="B237" t="str">
            <v>西方美学通论</v>
          </cell>
          <cell r="C237" t="str">
            <v>哲学类</v>
          </cell>
          <cell r="D237" t="str">
            <v>西方美学史（第二版）</v>
          </cell>
          <cell r="E237" t="str">
            <v> </v>
          </cell>
          <cell r="F237" t="str">
            <v>978-7-04-050092-9</v>
          </cell>
          <cell r="G237" t="str">
            <v>朱立元</v>
          </cell>
          <cell r="H237" t="str">
            <v>高等教育出版社</v>
          </cell>
          <cell r="I237">
            <v>2018.8</v>
          </cell>
          <cell r="J237">
            <v>2</v>
          </cell>
          <cell r="K237">
            <v>48.6</v>
          </cell>
          <cell r="L237" t="str">
            <v>马工程重点教材</v>
          </cell>
          <cell r="M237" t="str">
            <v>×</v>
          </cell>
          <cell r="N237" t="str">
            <v>√</v>
          </cell>
          <cell r="O237" t="str">
            <v>√</v>
          </cell>
          <cell r="P237" t="str">
            <v>√</v>
          </cell>
          <cell r="Q237" t="str">
            <v>√</v>
          </cell>
          <cell r="R237" t="str">
            <v> </v>
          </cell>
          <cell r="S237" t="str">
            <v> </v>
          </cell>
          <cell r="T237" t="str">
            <v>×</v>
          </cell>
          <cell r="U237" t="str">
            <v>×</v>
          </cell>
          <cell r="V237" t="str">
            <v>×</v>
          </cell>
        </row>
        <row r="238">
          <cell r="B238" t="str">
            <v>西方美学专题</v>
          </cell>
          <cell r="C238" t="str">
            <v>哲学类</v>
          </cell>
          <cell r="D238" t="str">
            <v>西方美学史（第二版）</v>
          </cell>
          <cell r="E238" t="str">
            <v> </v>
          </cell>
          <cell r="F238" t="str">
            <v>978-7-04-050092-9</v>
          </cell>
          <cell r="G238" t="str">
            <v>朱立元</v>
          </cell>
          <cell r="H238" t="str">
            <v>高等教育出版社</v>
          </cell>
          <cell r="I238">
            <v>2018.8</v>
          </cell>
          <cell r="J238">
            <v>2</v>
          </cell>
          <cell r="K238">
            <v>48.6</v>
          </cell>
          <cell r="L238" t="str">
            <v>马工程重点教材</v>
          </cell>
          <cell r="M238" t="str">
            <v>×</v>
          </cell>
          <cell r="N238" t="str">
            <v>√</v>
          </cell>
          <cell r="O238" t="str">
            <v>√</v>
          </cell>
          <cell r="P238" t="str">
            <v>√</v>
          </cell>
          <cell r="Q238" t="str">
            <v>√</v>
          </cell>
          <cell r="R238" t="str">
            <v> </v>
          </cell>
          <cell r="S238" t="str">
            <v> </v>
          </cell>
          <cell r="T238" t="str">
            <v>×</v>
          </cell>
          <cell r="U238" t="str">
            <v>×</v>
          </cell>
          <cell r="V238" t="str">
            <v>×</v>
          </cell>
        </row>
        <row r="239">
          <cell r="B239" t="str">
            <v>当代西方艺术哲学与美学</v>
          </cell>
          <cell r="C239" t="str">
            <v>哲学类</v>
          </cell>
          <cell r="D239" t="str">
            <v>西方美学史（第二版）</v>
          </cell>
          <cell r="E239" t="str">
            <v> </v>
          </cell>
          <cell r="F239" t="str">
            <v>978-7-04-050092-9</v>
          </cell>
          <cell r="G239" t="str">
            <v>朱立元</v>
          </cell>
          <cell r="H239" t="str">
            <v>高等教育出版社</v>
          </cell>
          <cell r="I239">
            <v>2018.8</v>
          </cell>
          <cell r="J239">
            <v>2</v>
          </cell>
          <cell r="K239">
            <v>48.6</v>
          </cell>
          <cell r="L239" t="str">
            <v>马工程重点教材</v>
          </cell>
          <cell r="M239" t="str">
            <v>×</v>
          </cell>
          <cell r="N239" t="str">
            <v>√</v>
          </cell>
          <cell r="O239" t="str">
            <v>√</v>
          </cell>
          <cell r="P239" t="str">
            <v>√</v>
          </cell>
          <cell r="Q239" t="str">
            <v>√</v>
          </cell>
          <cell r="R239" t="str">
            <v> </v>
          </cell>
          <cell r="S239" t="str">
            <v> </v>
          </cell>
          <cell r="T239" t="str">
            <v>×</v>
          </cell>
          <cell r="U239" t="str">
            <v>×</v>
          </cell>
          <cell r="V239" t="str">
            <v>×</v>
          </cell>
        </row>
        <row r="240">
          <cell r="B240" t="str">
            <v>美学史</v>
          </cell>
          <cell r="C240" t="str">
            <v>哲学类</v>
          </cell>
          <cell r="D240" t="str">
            <v>西方美学史（第二版）</v>
          </cell>
          <cell r="E240" t="str">
            <v> </v>
          </cell>
          <cell r="F240" t="str">
            <v>978-7-04-050092-9</v>
          </cell>
          <cell r="G240" t="str">
            <v>朱立元</v>
          </cell>
          <cell r="H240" t="str">
            <v>高等教育出版社</v>
          </cell>
          <cell r="I240">
            <v>2018.8</v>
          </cell>
          <cell r="J240">
            <v>2</v>
          </cell>
          <cell r="K240">
            <v>48.6</v>
          </cell>
          <cell r="L240" t="str">
            <v>马工程重点教材</v>
          </cell>
          <cell r="M240" t="str">
            <v>×</v>
          </cell>
          <cell r="N240" t="str">
            <v>√</v>
          </cell>
          <cell r="O240" t="str">
            <v>√</v>
          </cell>
          <cell r="P240" t="str">
            <v>√</v>
          </cell>
          <cell r="Q240" t="str">
            <v>√</v>
          </cell>
          <cell r="R240" t="str">
            <v> </v>
          </cell>
          <cell r="S240" t="str">
            <v> </v>
          </cell>
          <cell r="T240" t="str">
            <v>×</v>
          </cell>
          <cell r="U240" t="str">
            <v>×</v>
          </cell>
          <cell r="V240" t="str">
            <v>×</v>
          </cell>
        </row>
        <row r="241">
          <cell r="B241" t="str">
            <v>美学与艺术史</v>
          </cell>
          <cell r="C241" t="str">
            <v>哲学类</v>
          </cell>
          <cell r="D241" t="str">
            <v>西方美学史（第二版）</v>
          </cell>
          <cell r="E241" t="str">
            <v> </v>
          </cell>
          <cell r="F241" t="str">
            <v>978-7-04-050092-9</v>
          </cell>
          <cell r="G241" t="str">
            <v>朱立元</v>
          </cell>
          <cell r="H241" t="str">
            <v>高等教育出版社</v>
          </cell>
          <cell r="I241">
            <v>2018.8</v>
          </cell>
          <cell r="J241">
            <v>2</v>
          </cell>
          <cell r="K241">
            <v>48.6</v>
          </cell>
          <cell r="L241" t="str">
            <v>马工程重点教材</v>
          </cell>
          <cell r="M241" t="str">
            <v>×</v>
          </cell>
          <cell r="N241" t="str">
            <v>√</v>
          </cell>
          <cell r="O241" t="str">
            <v>√</v>
          </cell>
          <cell r="P241" t="str">
            <v>√</v>
          </cell>
          <cell r="Q241" t="str">
            <v>√</v>
          </cell>
          <cell r="R241" t="str">
            <v> </v>
          </cell>
          <cell r="S241" t="str">
            <v> </v>
          </cell>
          <cell r="T241" t="str">
            <v>×</v>
          </cell>
          <cell r="U241" t="str">
            <v>×</v>
          </cell>
          <cell r="V241" t="str">
            <v>×</v>
          </cell>
        </row>
        <row r="242">
          <cell r="B242" t="str">
            <v>西方古典美学</v>
          </cell>
          <cell r="C242" t="str">
            <v>哲学类</v>
          </cell>
          <cell r="D242" t="str">
            <v>西方美学史（第二版）</v>
          </cell>
          <cell r="E242" t="str">
            <v> </v>
          </cell>
          <cell r="F242" t="str">
            <v>978-7-04-050092-9</v>
          </cell>
          <cell r="G242" t="str">
            <v>朱立元</v>
          </cell>
          <cell r="H242" t="str">
            <v>高等教育出版社</v>
          </cell>
          <cell r="I242">
            <v>2018.8</v>
          </cell>
          <cell r="J242">
            <v>2</v>
          </cell>
          <cell r="K242">
            <v>48.6</v>
          </cell>
          <cell r="L242" t="str">
            <v>马工程重点教材</v>
          </cell>
          <cell r="M242" t="str">
            <v>×</v>
          </cell>
          <cell r="N242" t="str">
            <v>√</v>
          </cell>
          <cell r="O242" t="str">
            <v>√</v>
          </cell>
          <cell r="P242" t="str">
            <v>√</v>
          </cell>
          <cell r="Q242" t="str">
            <v>√</v>
          </cell>
          <cell r="R242" t="str">
            <v> </v>
          </cell>
          <cell r="S242" t="str">
            <v> </v>
          </cell>
          <cell r="T242" t="str">
            <v>×</v>
          </cell>
          <cell r="U242" t="str">
            <v>×</v>
          </cell>
          <cell r="V242" t="str">
            <v>×</v>
          </cell>
        </row>
        <row r="243">
          <cell r="B243" t="str">
            <v>西方当代美学</v>
          </cell>
          <cell r="C243" t="str">
            <v>哲学类</v>
          </cell>
          <cell r="D243" t="str">
            <v>西方美学史（第二版）</v>
          </cell>
          <cell r="E243" t="str">
            <v> </v>
          </cell>
          <cell r="F243" t="str">
            <v>978-7-04-050092-9</v>
          </cell>
          <cell r="G243" t="str">
            <v>朱立元</v>
          </cell>
          <cell r="H243" t="str">
            <v>高等教育出版社</v>
          </cell>
          <cell r="I243">
            <v>2018.8</v>
          </cell>
          <cell r="J243">
            <v>2</v>
          </cell>
          <cell r="K243">
            <v>48.6</v>
          </cell>
          <cell r="L243" t="str">
            <v>马工程重点教材</v>
          </cell>
          <cell r="M243" t="str">
            <v>×</v>
          </cell>
          <cell r="N243" t="str">
            <v>√</v>
          </cell>
          <cell r="O243" t="str">
            <v>√</v>
          </cell>
          <cell r="P243" t="str">
            <v>√</v>
          </cell>
          <cell r="Q243" t="str">
            <v>√</v>
          </cell>
          <cell r="R243" t="str">
            <v> </v>
          </cell>
          <cell r="S243" t="str">
            <v> </v>
          </cell>
          <cell r="T243" t="str">
            <v>×</v>
          </cell>
          <cell r="U243" t="str">
            <v>×</v>
          </cell>
          <cell r="V243" t="str">
            <v>×</v>
          </cell>
        </row>
        <row r="244">
          <cell r="B244" t="str">
            <v>外国文学史</v>
          </cell>
          <cell r="C244" t="str">
            <v>文学类</v>
          </cell>
          <cell r="D244" t="str">
            <v>外国文学史（第二版） </v>
          </cell>
          <cell r="E244" t="str">
            <v> </v>
          </cell>
          <cell r="F244" t="str">
            <v>978-7-04-050106-3（上）978-7-04-050107-0（下）</v>
          </cell>
          <cell r="G244" t="str">
            <v>聂珍钊、郑克鲁、蒋承勇</v>
          </cell>
          <cell r="H244" t="str">
            <v>高等教育出版社</v>
          </cell>
          <cell r="I244">
            <v>2018.8</v>
          </cell>
          <cell r="J244">
            <v>2</v>
          </cell>
          <cell r="K244" t="str">
            <v>38.8        32.2</v>
          </cell>
          <cell r="L244" t="str">
            <v>马工程重点教材</v>
          </cell>
          <cell r="M244" t="str">
            <v>×</v>
          </cell>
          <cell r="N244" t="str">
            <v>√</v>
          </cell>
          <cell r="O244" t="str">
            <v>√</v>
          </cell>
          <cell r="P244" t="str">
            <v>√</v>
          </cell>
          <cell r="Q244" t="str">
            <v>√</v>
          </cell>
          <cell r="R244" t="str">
            <v> </v>
          </cell>
          <cell r="S244" t="str">
            <v> </v>
          </cell>
          <cell r="T244" t="str">
            <v>×</v>
          </cell>
          <cell r="U244" t="str">
            <v>×</v>
          </cell>
          <cell r="V244" t="str">
            <v>×</v>
          </cell>
        </row>
        <row r="245">
          <cell r="B245" t="str">
            <v>外国文学</v>
          </cell>
          <cell r="C245" t="str">
            <v>文学类</v>
          </cell>
          <cell r="D245" t="str">
            <v>外国文学史（第二版） </v>
          </cell>
          <cell r="E245" t="str">
            <v> </v>
          </cell>
          <cell r="F245" t="str">
            <v>978-7-04-050106-3（上）978-7-04-050107-0（下）</v>
          </cell>
          <cell r="G245" t="str">
            <v>聂珍钊、郑克鲁、蒋承勇</v>
          </cell>
          <cell r="H245" t="str">
            <v>高等教育出版社</v>
          </cell>
          <cell r="I245">
            <v>2018.8</v>
          </cell>
          <cell r="J245">
            <v>2</v>
          </cell>
          <cell r="K245" t="str">
            <v>38.8        32.2</v>
          </cell>
          <cell r="L245" t="str">
            <v>马工程重点教材</v>
          </cell>
          <cell r="M245" t="str">
            <v>×</v>
          </cell>
          <cell r="N245" t="str">
            <v>√</v>
          </cell>
          <cell r="O245" t="str">
            <v>√</v>
          </cell>
          <cell r="P245" t="str">
            <v>√</v>
          </cell>
          <cell r="Q245" t="str">
            <v>√</v>
          </cell>
          <cell r="R245" t="str">
            <v> </v>
          </cell>
          <cell r="S245" t="str">
            <v> </v>
          </cell>
          <cell r="T245" t="str">
            <v>×</v>
          </cell>
          <cell r="U245" t="str">
            <v>×</v>
          </cell>
          <cell r="V245" t="str">
            <v>×</v>
          </cell>
        </row>
        <row r="246">
          <cell r="B246" t="str">
            <v>外国文学简史</v>
          </cell>
          <cell r="C246" t="str">
            <v>文学类</v>
          </cell>
          <cell r="D246" t="str">
            <v>外国文学史（第二版） </v>
          </cell>
          <cell r="E246" t="str">
            <v> </v>
          </cell>
          <cell r="F246" t="str">
            <v>978-7-04-050106-3（上）978-7-04-050107-0（下）</v>
          </cell>
          <cell r="G246" t="str">
            <v>聂珍钊、郑克鲁、蒋承勇</v>
          </cell>
          <cell r="H246" t="str">
            <v>高等教育出版社</v>
          </cell>
          <cell r="I246">
            <v>2018.8</v>
          </cell>
          <cell r="J246">
            <v>2</v>
          </cell>
          <cell r="K246" t="str">
            <v>38.8        32.2</v>
          </cell>
          <cell r="L246" t="str">
            <v>马工程重点教材</v>
          </cell>
          <cell r="M246" t="str">
            <v>×</v>
          </cell>
          <cell r="N246" t="str">
            <v>√</v>
          </cell>
          <cell r="O246" t="str">
            <v>√</v>
          </cell>
          <cell r="P246" t="str">
            <v>√</v>
          </cell>
          <cell r="Q246" t="str">
            <v>√</v>
          </cell>
          <cell r="R246" t="str">
            <v> </v>
          </cell>
          <cell r="S246" t="str">
            <v> </v>
          </cell>
          <cell r="T246" t="str">
            <v>×</v>
          </cell>
          <cell r="U246" t="str">
            <v>×</v>
          </cell>
          <cell r="V246" t="str">
            <v>×</v>
          </cell>
        </row>
        <row r="247">
          <cell r="B247" t="str">
            <v>外国文学概论</v>
          </cell>
          <cell r="C247" t="str">
            <v>文学类</v>
          </cell>
          <cell r="D247" t="str">
            <v>外国文学史（第二版） </v>
          </cell>
          <cell r="E247" t="str">
            <v> </v>
          </cell>
          <cell r="F247" t="str">
            <v>978-7-04-050106-3（上）978-7-04-050107-0（下）</v>
          </cell>
          <cell r="G247" t="str">
            <v>聂珍钊、郑克鲁、蒋承勇</v>
          </cell>
          <cell r="H247" t="str">
            <v>高等教育出版社</v>
          </cell>
          <cell r="I247">
            <v>2018.8</v>
          </cell>
          <cell r="J247">
            <v>2</v>
          </cell>
          <cell r="K247" t="str">
            <v>38.8        32.2</v>
          </cell>
          <cell r="L247" t="str">
            <v>马工程重点教材</v>
          </cell>
          <cell r="M247" t="str">
            <v>×</v>
          </cell>
          <cell r="N247" t="str">
            <v>√</v>
          </cell>
          <cell r="O247" t="str">
            <v>√</v>
          </cell>
          <cell r="P247" t="str">
            <v>√</v>
          </cell>
          <cell r="Q247" t="str">
            <v>√</v>
          </cell>
          <cell r="R247" t="str">
            <v> </v>
          </cell>
          <cell r="S247" t="str">
            <v> </v>
          </cell>
          <cell r="T247" t="str">
            <v>×</v>
          </cell>
          <cell r="U247" t="str">
            <v>×</v>
          </cell>
          <cell r="V247" t="str">
            <v>×</v>
          </cell>
        </row>
        <row r="248">
          <cell r="B248" t="str">
            <v>外国文学概要</v>
          </cell>
          <cell r="C248" t="str">
            <v>文学类</v>
          </cell>
          <cell r="D248" t="str">
            <v>外国文学史（第二版） </v>
          </cell>
          <cell r="E248" t="str">
            <v> </v>
          </cell>
          <cell r="F248" t="str">
            <v>978-7-04-050106-3（上）978-7-04-050107-0（下）</v>
          </cell>
          <cell r="G248" t="str">
            <v>聂珍钊、郑克鲁、蒋承勇</v>
          </cell>
          <cell r="H248" t="str">
            <v>高等教育出版社</v>
          </cell>
          <cell r="I248">
            <v>2018.8</v>
          </cell>
          <cell r="J248">
            <v>2</v>
          </cell>
          <cell r="K248" t="str">
            <v>38.8        32.2</v>
          </cell>
          <cell r="L248" t="str">
            <v>马工程重点教材</v>
          </cell>
          <cell r="M248" t="str">
            <v>×</v>
          </cell>
          <cell r="N248" t="str">
            <v>√</v>
          </cell>
          <cell r="O248" t="str">
            <v>√</v>
          </cell>
          <cell r="P248" t="str">
            <v>√</v>
          </cell>
          <cell r="Q248" t="str">
            <v>√</v>
          </cell>
          <cell r="R248" t="str">
            <v> </v>
          </cell>
          <cell r="S248" t="str">
            <v> </v>
          </cell>
          <cell r="T248" t="str">
            <v>×</v>
          </cell>
          <cell r="U248" t="str">
            <v>×</v>
          </cell>
          <cell r="V248" t="str">
            <v>×</v>
          </cell>
        </row>
        <row r="249">
          <cell r="B249" t="str">
            <v>外国文学纲要</v>
          </cell>
          <cell r="C249" t="str">
            <v>文学类</v>
          </cell>
          <cell r="D249" t="str">
            <v>外国文学史（第二版） </v>
          </cell>
          <cell r="E249" t="str">
            <v> </v>
          </cell>
          <cell r="F249" t="str">
            <v>978-7-04-050106-3（上）978-7-04-050107-0（下）</v>
          </cell>
          <cell r="G249" t="str">
            <v>聂珍钊、郑克鲁、蒋承勇</v>
          </cell>
          <cell r="H249" t="str">
            <v>高等教育出版社</v>
          </cell>
          <cell r="I249">
            <v>2018.8</v>
          </cell>
          <cell r="J249">
            <v>2</v>
          </cell>
          <cell r="K249" t="str">
            <v>38.8        32.2</v>
          </cell>
          <cell r="L249" t="str">
            <v>马工程重点教材</v>
          </cell>
          <cell r="M249" t="str">
            <v>×</v>
          </cell>
          <cell r="N249" t="str">
            <v>√</v>
          </cell>
          <cell r="O249" t="str">
            <v>√</v>
          </cell>
          <cell r="P249" t="str">
            <v>√</v>
          </cell>
          <cell r="Q249" t="str">
            <v>√</v>
          </cell>
          <cell r="R249" t="str">
            <v> </v>
          </cell>
          <cell r="S249" t="str">
            <v> </v>
          </cell>
          <cell r="T249" t="str">
            <v>×</v>
          </cell>
          <cell r="U249" t="str">
            <v>×</v>
          </cell>
          <cell r="V249" t="str">
            <v>×</v>
          </cell>
        </row>
        <row r="250">
          <cell r="B250" t="str">
            <v>外国文学史纲要</v>
          </cell>
          <cell r="C250" t="str">
            <v>文学类</v>
          </cell>
          <cell r="D250" t="str">
            <v>外国文学史（第二版） </v>
          </cell>
          <cell r="E250" t="str">
            <v> </v>
          </cell>
          <cell r="F250" t="str">
            <v>978-7-04-050106-3（上）978-7-04-050107-0（下）</v>
          </cell>
          <cell r="G250" t="str">
            <v>聂珍钊、郑克鲁、蒋承勇</v>
          </cell>
          <cell r="H250" t="str">
            <v>高等教育出版社</v>
          </cell>
          <cell r="I250">
            <v>2018.8</v>
          </cell>
          <cell r="J250">
            <v>2</v>
          </cell>
          <cell r="K250" t="str">
            <v>38.8        32.2</v>
          </cell>
          <cell r="L250" t="str">
            <v>马工程重点教材</v>
          </cell>
          <cell r="M250" t="str">
            <v>×</v>
          </cell>
          <cell r="N250" t="str">
            <v>√</v>
          </cell>
          <cell r="O250" t="str">
            <v>√</v>
          </cell>
          <cell r="P250" t="str">
            <v>√</v>
          </cell>
          <cell r="Q250" t="str">
            <v>√</v>
          </cell>
          <cell r="R250" t="str">
            <v> </v>
          </cell>
          <cell r="S250" t="str">
            <v> </v>
          </cell>
          <cell r="T250" t="str">
            <v>×</v>
          </cell>
          <cell r="U250" t="str">
            <v>×</v>
          </cell>
          <cell r="V250" t="str">
            <v>×</v>
          </cell>
        </row>
        <row r="251">
          <cell r="B251" t="str">
            <v>外国文学史论</v>
          </cell>
          <cell r="C251" t="str">
            <v>文学类</v>
          </cell>
          <cell r="D251" t="str">
            <v>外国文学史（第二版） </v>
          </cell>
          <cell r="E251" t="str">
            <v> </v>
          </cell>
          <cell r="F251" t="str">
            <v>978-7-04-050106-3（上）978-7-04-050107-0（下）</v>
          </cell>
          <cell r="G251" t="str">
            <v>聂珍钊、郑克鲁、蒋承勇</v>
          </cell>
          <cell r="H251" t="str">
            <v>高等教育出版社</v>
          </cell>
          <cell r="I251">
            <v>2018.8</v>
          </cell>
          <cell r="J251">
            <v>2</v>
          </cell>
          <cell r="K251" t="str">
            <v>38.8        32.2</v>
          </cell>
          <cell r="L251" t="str">
            <v>马工程重点教材</v>
          </cell>
          <cell r="M251" t="str">
            <v>×</v>
          </cell>
          <cell r="N251" t="str">
            <v>√</v>
          </cell>
          <cell r="O251" t="str">
            <v>√</v>
          </cell>
          <cell r="P251" t="str">
            <v>√</v>
          </cell>
          <cell r="Q251" t="str">
            <v>√</v>
          </cell>
          <cell r="R251" t="str">
            <v> </v>
          </cell>
          <cell r="S251" t="str">
            <v> </v>
          </cell>
          <cell r="T251" t="str">
            <v>×</v>
          </cell>
          <cell r="U251" t="str">
            <v>×</v>
          </cell>
          <cell r="V251" t="str">
            <v>×</v>
          </cell>
        </row>
        <row r="252">
          <cell r="B252" t="str">
            <v>西方文学概观</v>
          </cell>
          <cell r="C252" t="str">
            <v>文学类</v>
          </cell>
          <cell r="D252" t="str">
            <v>外国文学史（第二版） </v>
          </cell>
          <cell r="E252" t="str">
            <v> </v>
          </cell>
          <cell r="F252" t="str">
            <v>978-7-04-050106-3（上）978-7-04-050107-0（下）</v>
          </cell>
          <cell r="G252" t="str">
            <v>聂珍钊、郑克鲁、蒋承勇</v>
          </cell>
          <cell r="H252" t="str">
            <v>高等教育出版社</v>
          </cell>
          <cell r="I252">
            <v>2018.8</v>
          </cell>
          <cell r="J252">
            <v>2</v>
          </cell>
          <cell r="K252" t="str">
            <v>38.8        32.2</v>
          </cell>
          <cell r="L252" t="str">
            <v>马工程重点教材</v>
          </cell>
          <cell r="M252" t="str">
            <v>×</v>
          </cell>
          <cell r="N252" t="str">
            <v>√</v>
          </cell>
          <cell r="O252" t="str">
            <v>√</v>
          </cell>
          <cell r="P252" t="str">
            <v>√</v>
          </cell>
          <cell r="Q252" t="str">
            <v>√</v>
          </cell>
          <cell r="R252" t="str">
            <v> </v>
          </cell>
          <cell r="S252" t="str">
            <v> </v>
          </cell>
          <cell r="T252" t="str">
            <v>×</v>
          </cell>
          <cell r="U252" t="str">
            <v>×</v>
          </cell>
          <cell r="V252" t="str">
            <v>×</v>
          </cell>
        </row>
        <row r="253">
          <cell r="B253" t="str">
            <v>西方文学概论</v>
          </cell>
          <cell r="C253" t="str">
            <v>文学类</v>
          </cell>
          <cell r="D253" t="str">
            <v>外国文学史（第二版） </v>
          </cell>
          <cell r="E253" t="str">
            <v> </v>
          </cell>
          <cell r="F253" t="str">
            <v>978-7-04-050106-3（上）978-7-04-050107-0（下）</v>
          </cell>
          <cell r="G253" t="str">
            <v>聂珍钊、郑克鲁、蒋承勇</v>
          </cell>
          <cell r="H253" t="str">
            <v>高等教育出版社</v>
          </cell>
          <cell r="I253">
            <v>2018.8</v>
          </cell>
          <cell r="J253">
            <v>2</v>
          </cell>
          <cell r="K253" t="str">
            <v>38.8        32.2</v>
          </cell>
          <cell r="L253" t="str">
            <v>马工程重点教材</v>
          </cell>
          <cell r="M253" t="str">
            <v>×</v>
          </cell>
          <cell r="N253" t="str">
            <v>√</v>
          </cell>
          <cell r="O253" t="str">
            <v>√</v>
          </cell>
          <cell r="P253" t="str">
            <v>√</v>
          </cell>
          <cell r="Q253" t="str">
            <v>√</v>
          </cell>
          <cell r="R253" t="str">
            <v> </v>
          </cell>
          <cell r="S253" t="str">
            <v> </v>
          </cell>
          <cell r="T253" t="str">
            <v>×</v>
          </cell>
          <cell r="U253" t="str">
            <v>×</v>
          </cell>
          <cell r="V253" t="str">
            <v>×</v>
          </cell>
        </row>
        <row r="254">
          <cell r="B254" t="str">
            <v>西方文学简史</v>
          </cell>
          <cell r="C254" t="str">
            <v>文学类</v>
          </cell>
          <cell r="D254" t="str">
            <v>外国文学史（第二版） </v>
          </cell>
          <cell r="E254" t="str">
            <v> </v>
          </cell>
          <cell r="F254" t="str">
            <v>978-7-04-050106-3（上）978-7-04-050107-0（下）</v>
          </cell>
          <cell r="G254" t="str">
            <v>聂珍钊、郑克鲁、蒋承勇</v>
          </cell>
          <cell r="H254" t="str">
            <v>高等教育出版社</v>
          </cell>
          <cell r="I254">
            <v>2018.8</v>
          </cell>
          <cell r="J254">
            <v>2</v>
          </cell>
          <cell r="K254" t="str">
            <v>38.8        32.2</v>
          </cell>
          <cell r="L254" t="str">
            <v>马工程重点教材</v>
          </cell>
          <cell r="M254" t="str">
            <v>×</v>
          </cell>
          <cell r="N254" t="str">
            <v>√</v>
          </cell>
          <cell r="O254" t="str">
            <v>√</v>
          </cell>
          <cell r="P254" t="str">
            <v>√</v>
          </cell>
          <cell r="Q254" t="str">
            <v>√</v>
          </cell>
          <cell r="R254" t="str">
            <v> </v>
          </cell>
          <cell r="S254" t="str">
            <v> </v>
          </cell>
          <cell r="T254" t="str">
            <v>×</v>
          </cell>
          <cell r="U254" t="str">
            <v>×</v>
          </cell>
          <cell r="V254" t="str">
            <v>×</v>
          </cell>
        </row>
        <row r="255">
          <cell r="B255" t="str">
            <v>西方文学</v>
          </cell>
          <cell r="C255" t="str">
            <v>文学类</v>
          </cell>
          <cell r="D255" t="str">
            <v>外国文学史（第二版） </v>
          </cell>
          <cell r="E255" t="str">
            <v> </v>
          </cell>
          <cell r="F255" t="str">
            <v>978-7-04-050106-3（上）978-7-04-050107-0（下）</v>
          </cell>
          <cell r="G255" t="str">
            <v>聂珍钊、郑克鲁、蒋承勇</v>
          </cell>
          <cell r="H255" t="str">
            <v>高等教育出版社</v>
          </cell>
          <cell r="I255">
            <v>2018.8</v>
          </cell>
          <cell r="J255">
            <v>2</v>
          </cell>
          <cell r="K255" t="str">
            <v>38.8        32.2</v>
          </cell>
          <cell r="L255" t="str">
            <v>马工程重点教材</v>
          </cell>
          <cell r="M255" t="str">
            <v>×</v>
          </cell>
          <cell r="N255" t="str">
            <v>√</v>
          </cell>
          <cell r="O255" t="str">
            <v>√</v>
          </cell>
          <cell r="P255" t="str">
            <v>√</v>
          </cell>
          <cell r="Q255" t="str">
            <v>√</v>
          </cell>
          <cell r="R255" t="str">
            <v> </v>
          </cell>
          <cell r="S255" t="str">
            <v> </v>
          </cell>
          <cell r="T255" t="str">
            <v>×</v>
          </cell>
          <cell r="U255" t="str">
            <v>×</v>
          </cell>
          <cell r="V255" t="str">
            <v>×</v>
          </cell>
        </row>
        <row r="256">
          <cell r="B256" t="str">
            <v>西方文学史</v>
          </cell>
          <cell r="C256" t="str">
            <v>文学类</v>
          </cell>
          <cell r="D256" t="str">
            <v>外国文学史（第二版） </v>
          </cell>
          <cell r="E256" t="str">
            <v> </v>
          </cell>
          <cell r="F256" t="str">
            <v>978-7-04-050106-3（上）978-7-04-050107-0（下）</v>
          </cell>
          <cell r="G256" t="str">
            <v>聂珍钊、郑克鲁、蒋承勇</v>
          </cell>
          <cell r="H256" t="str">
            <v>高等教育出版社</v>
          </cell>
          <cell r="I256">
            <v>2018.8</v>
          </cell>
          <cell r="J256">
            <v>2</v>
          </cell>
          <cell r="K256" t="str">
            <v>38.8        32.2</v>
          </cell>
          <cell r="L256" t="str">
            <v>马工程重点教材</v>
          </cell>
          <cell r="M256" t="str">
            <v>×</v>
          </cell>
          <cell r="N256" t="str">
            <v>√</v>
          </cell>
          <cell r="O256" t="str">
            <v>√</v>
          </cell>
          <cell r="P256" t="str">
            <v>√</v>
          </cell>
          <cell r="Q256" t="str">
            <v>√</v>
          </cell>
          <cell r="R256" t="str">
            <v> </v>
          </cell>
          <cell r="S256" t="str">
            <v> </v>
          </cell>
          <cell r="T256" t="str">
            <v>×</v>
          </cell>
          <cell r="U256" t="str">
            <v>×</v>
          </cell>
          <cell r="V256" t="str">
            <v>×</v>
          </cell>
        </row>
        <row r="257">
          <cell r="B257" t="str">
            <v>欧美文学</v>
          </cell>
          <cell r="C257" t="str">
            <v>文学类</v>
          </cell>
          <cell r="D257" t="str">
            <v>外国文学史（第二版） </v>
          </cell>
          <cell r="E257" t="str">
            <v> </v>
          </cell>
          <cell r="F257" t="str">
            <v>978-7-04-050106-3（上）978-7-04-050107-0（下）</v>
          </cell>
          <cell r="G257" t="str">
            <v>聂珍钊、郑克鲁、蒋承勇</v>
          </cell>
          <cell r="H257" t="str">
            <v>高等教育出版社</v>
          </cell>
          <cell r="I257">
            <v>2018.8</v>
          </cell>
          <cell r="J257">
            <v>2</v>
          </cell>
          <cell r="K257" t="str">
            <v>38.8        32.2</v>
          </cell>
          <cell r="L257" t="str">
            <v>马工程重点教材</v>
          </cell>
          <cell r="M257" t="str">
            <v>×</v>
          </cell>
          <cell r="N257" t="str">
            <v>√</v>
          </cell>
          <cell r="O257" t="str">
            <v>√</v>
          </cell>
          <cell r="P257" t="str">
            <v>√</v>
          </cell>
          <cell r="Q257" t="str">
            <v>√</v>
          </cell>
          <cell r="R257" t="str">
            <v> </v>
          </cell>
          <cell r="S257" t="str">
            <v> </v>
          </cell>
          <cell r="T257" t="str">
            <v>×</v>
          </cell>
          <cell r="U257" t="str">
            <v>×</v>
          </cell>
          <cell r="V257" t="str">
            <v>×</v>
          </cell>
        </row>
        <row r="258">
          <cell r="B258" t="str">
            <v>欧美文学史</v>
          </cell>
          <cell r="C258" t="str">
            <v>文学类</v>
          </cell>
          <cell r="D258" t="str">
            <v>外国文学史（第二版） </v>
          </cell>
          <cell r="E258" t="str">
            <v> </v>
          </cell>
          <cell r="F258" t="str">
            <v>978-7-04-050106-3（上）978-7-04-050107-0（下）</v>
          </cell>
          <cell r="G258" t="str">
            <v>聂珍钊、郑克鲁、蒋承勇</v>
          </cell>
          <cell r="H258" t="str">
            <v>高等教育出版社</v>
          </cell>
          <cell r="I258">
            <v>2018.8</v>
          </cell>
          <cell r="J258">
            <v>2</v>
          </cell>
          <cell r="K258" t="str">
            <v>38.8        32.2</v>
          </cell>
          <cell r="L258" t="str">
            <v>马工程重点教材</v>
          </cell>
          <cell r="M258" t="str">
            <v>×</v>
          </cell>
          <cell r="N258" t="str">
            <v>√</v>
          </cell>
          <cell r="O258" t="str">
            <v>√</v>
          </cell>
          <cell r="P258" t="str">
            <v>√</v>
          </cell>
          <cell r="Q258" t="str">
            <v>√</v>
          </cell>
          <cell r="R258" t="str">
            <v> </v>
          </cell>
          <cell r="S258" t="str">
            <v> </v>
          </cell>
          <cell r="T258" t="str">
            <v>×</v>
          </cell>
          <cell r="U258" t="str">
            <v>×</v>
          </cell>
          <cell r="V258" t="str">
            <v>×</v>
          </cell>
        </row>
        <row r="259">
          <cell r="B259" t="str">
            <v>比较文学</v>
          </cell>
          <cell r="C259" t="str">
            <v>文学类</v>
          </cell>
          <cell r="D259" t="str">
            <v>比较文学概论（第二版）</v>
          </cell>
          <cell r="E259" t="str">
            <v> </v>
          </cell>
          <cell r="F259" t="str">
            <v>978-7-04-050105-6</v>
          </cell>
          <cell r="G259" t="str">
            <v>曹顺庆、孙景尧、高旭东</v>
          </cell>
          <cell r="H259" t="str">
            <v>高等教育出版社</v>
          </cell>
          <cell r="I259">
            <v>2018.9</v>
          </cell>
          <cell r="J259">
            <v>2</v>
          </cell>
          <cell r="K259">
            <v>37.5</v>
          </cell>
          <cell r="L259" t="str">
            <v>马工程重点教材</v>
          </cell>
          <cell r="M259" t="str">
            <v>×</v>
          </cell>
          <cell r="N259" t="str">
            <v>√</v>
          </cell>
          <cell r="O259" t="str">
            <v>√</v>
          </cell>
          <cell r="P259" t="str">
            <v>√</v>
          </cell>
          <cell r="Q259" t="str">
            <v>√</v>
          </cell>
          <cell r="R259" t="str">
            <v> </v>
          </cell>
          <cell r="S259" t="str">
            <v> </v>
          </cell>
          <cell r="T259" t="str">
            <v>×</v>
          </cell>
          <cell r="U259" t="str">
            <v>×</v>
          </cell>
          <cell r="V259" t="str">
            <v>×</v>
          </cell>
        </row>
        <row r="260">
          <cell r="B260" t="str">
            <v>比较文学概论</v>
          </cell>
          <cell r="C260" t="str">
            <v>文学类</v>
          </cell>
          <cell r="D260" t="str">
            <v>比较文学概论（第二版）</v>
          </cell>
          <cell r="E260" t="str">
            <v> </v>
          </cell>
          <cell r="F260" t="str">
            <v>978-7-04-050105-6</v>
          </cell>
          <cell r="G260" t="str">
            <v>曹顺庆、孙景尧、高旭东</v>
          </cell>
          <cell r="H260" t="str">
            <v>高等教育出版社</v>
          </cell>
          <cell r="I260">
            <v>2018.9</v>
          </cell>
          <cell r="J260">
            <v>2</v>
          </cell>
          <cell r="K260">
            <v>37.5</v>
          </cell>
          <cell r="L260" t="str">
            <v>马工程重点教材</v>
          </cell>
          <cell r="M260" t="str">
            <v>×</v>
          </cell>
          <cell r="N260" t="str">
            <v>√</v>
          </cell>
          <cell r="O260" t="str">
            <v>√</v>
          </cell>
          <cell r="P260" t="str">
            <v>√</v>
          </cell>
          <cell r="Q260" t="str">
            <v>√</v>
          </cell>
          <cell r="R260" t="str">
            <v> </v>
          </cell>
          <cell r="S260" t="str">
            <v> </v>
          </cell>
          <cell r="T260" t="str">
            <v>×</v>
          </cell>
          <cell r="U260" t="str">
            <v>×</v>
          </cell>
          <cell r="V260" t="str">
            <v>×</v>
          </cell>
        </row>
        <row r="261">
          <cell r="B261" t="str">
            <v>比较文学导论</v>
          </cell>
          <cell r="C261" t="str">
            <v>文学类</v>
          </cell>
          <cell r="D261" t="str">
            <v>比较文学概论（第二版）</v>
          </cell>
          <cell r="E261" t="str">
            <v> </v>
          </cell>
          <cell r="F261" t="str">
            <v>978-7-04-050105-6</v>
          </cell>
          <cell r="G261" t="str">
            <v>曹顺庆、孙景尧、高旭东</v>
          </cell>
          <cell r="H261" t="str">
            <v>高等教育出版社</v>
          </cell>
          <cell r="I261">
            <v>2018.9</v>
          </cell>
          <cell r="J261">
            <v>2</v>
          </cell>
          <cell r="K261">
            <v>37.5</v>
          </cell>
          <cell r="L261" t="str">
            <v>马工程重点教材</v>
          </cell>
          <cell r="M261" t="str">
            <v>×</v>
          </cell>
          <cell r="N261" t="str">
            <v>√</v>
          </cell>
          <cell r="O261" t="str">
            <v>√</v>
          </cell>
          <cell r="P261" t="str">
            <v>√</v>
          </cell>
          <cell r="Q261" t="str">
            <v>√</v>
          </cell>
          <cell r="R261" t="str">
            <v> </v>
          </cell>
          <cell r="S261" t="str">
            <v> </v>
          </cell>
          <cell r="T261" t="str">
            <v>×</v>
          </cell>
          <cell r="U261" t="str">
            <v>×</v>
          </cell>
          <cell r="V261" t="str">
            <v>×</v>
          </cell>
        </row>
        <row r="262">
          <cell r="B262" t="str">
            <v>比较文学原理</v>
          </cell>
          <cell r="C262" t="str">
            <v>文学类</v>
          </cell>
          <cell r="D262" t="str">
            <v>比较文学概论（第二版）</v>
          </cell>
          <cell r="E262" t="str">
            <v> </v>
          </cell>
          <cell r="F262" t="str">
            <v>978-7-04-050105-6</v>
          </cell>
          <cell r="G262" t="str">
            <v>曹顺庆、孙景尧、高旭东</v>
          </cell>
          <cell r="H262" t="str">
            <v>高等教育出版社</v>
          </cell>
          <cell r="I262">
            <v>2018.9</v>
          </cell>
          <cell r="J262">
            <v>2</v>
          </cell>
          <cell r="K262">
            <v>37.5</v>
          </cell>
          <cell r="L262" t="str">
            <v>马工程重点教材</v>
          </cell>
          <cell r="M262" t="str">
            <v>×</v>
          </cell>
          <cell r="N262" t="str">
            <v>√</v>
          </cell>
          <cell r="O262" t="str">
            <v>√</v>
          </cell>
          <cell r="P262" t="str">
            <v>√</v>
          </cell>
          <cell r="Q262" t="str">
            <v>√</v>
          </cell>
          <cell r="R262" t="str">
            <v> </v>
          </cell>
          <cell r="S262" t="str">
            <v> </v>
          </cell>
          <cell r="T262" t="str">
            <v>×</v>
          </cell>
          <cell r="U262" t="str">
            <v>×</v>
          </cell>
          <cell r="V262" t="str">
            <v>×</v>
          </cell>
        </row>
        <row r="263">
          <cell r="B263" t="str">
            <v>比较文学专题</v>
          </cell>
          <cell r="C263" t="str">
            <v>文学类</v>
          </cell>
          <cell r="D263" t="str">
            <v>比较文学概论（第二版）</v>
          </cell>
          <cell r="E263" t="str">
            <v> </v>
          </cell>
          <cell r="F263" t="str">
            <v>978-7-04-050105-6</v>
          </cell>
          <cell r="G263" t="str">
            <v>曹顺庆、孙景尧、高旭东</v>
          </cell>
          <cell r="H263" t="str">
            <v>高等教育出版社</v>
          </cell>
          <cell r="I263">
            <v>2018.9</v>
          </cell>
          <cell r="J263">
            <v>2</v>
          </cell>
          <cell r="K263">
            <v>37.5</v>
          </cell>
          <cell r="L263" t="str">
            <v>马工程重点教材</v>
          </cell>
          <cell r="M263" t="str">
            <v>×</v>
          </cell>
          <cell r="N263" t="str">
            <v>√</v>
          </cell>
          <cell r="O263" t="str">
            <v>√</v>
          </cell>
          <cell r="P263" t="str">
            <v>√</v>
          </cell>
          <cell r="Q263" t="str">
            <v>√</v>
          </cell>
          <cell r="R263" t="str">
            <v> </v>
          </cell>
          <cell r="S263" t="str">
            <v> </v>
          </cell>
          <cell r="T263" t="str">
            <v>×</v>
          </cell>
          <cell r="U263" t="str">
            <v>×</v>
          </cell>
          <cell r="V263" t="str">
            <v>×</v>
          </cell>
        </row>
        <row r="264">
          <cell r="B264" t="str">
            <v>比较文学与世界文学</v>
          </cell>
          <cell r="C264" t="str">
            <v>文学类</v>
          </cell>
          <cell r="D264" t="str">
            <v>比较文学概论（第二版）</v>
          </cell>
          <cell r="E264" t="str">
            <v> </v>
          </cell>
          <cell r="F264" t="str">
            <v>978-7-04-050105-6</v>
          </cell>
          <cell r="G264" t="str">
            <v>曹顺庆、孙景尧、高旭东</v>
          </cell>
          <cell r="H264" t="str">
            <v>高等教育出版社</v>
          </cell>
          <cell r="I264">
            <v>2018.9</v>
          </cell>
          <cell r="J264">
            <v>2</v>
          </cell>
          <cell r="K264">
            <v>37.5</v>
          </cell>
          <cell r="L264" t="str">
            <v>马工程重点教材</v>
          </cell>
          <cell r="M264" t="str">
            <v>×</v>
          </cell>
          <cell r="N264" t="str">
            <v>√</v>
          </cell>
          <cell r="O264" t="str">
            <v>√</v>
          </cell>
          <cell r="P264" t="str">
            <v>√</v>
          </cell>
          <cell r="Q264" t="str">
            <v>√</v>
          </cell>
          <cell r="R264" t="str">
            <v> </v>
          </cell>
          <cell r="S264" t="str">
            <v> </v>
          </cell>
          <cell r="T264" t="str">
            <v>×</v>
          </cell>
          <cell r="U264" t="str">
            <v>×</v>
          </cell>
          <cell r="V264" t="str">
            <v>×</v>
          </cell>
        </row>
        <row r="265">
          <cell r="B265" t="str">
            <v>比较文学研究</v>
          </cell>
          <cell r="C265" t="str">
            <v>文学类</v>
          </cell>
          <cell r="D265" t="str">
            <v>比较文学概论（第二版）</v>
          </cell>
          <cell r="E265" t="str">
            <v> </v>
          </cell>
          <cell r="F265" t="str">
            <v>978-7-04-050105-6</v>
          </cell>
          <cell r="G265" t="str">
            <v>曹顺庆、孙景尧、高旭东</v>
          </cell>
          <cell r="H265" t="str">
            <v>高等教育出版社</v>
          </cell>
          <cell r="I265">
            <v>2018.9</v>
          </cell>
          <cell r="J265">
            <v>2</v>
          </cell>
          <cell r="K265">
            <v>37.5</v>
          </cell>
          <cell r="L265" t="str">
            <v>马工程重点教材</v>
          </cell>
          <cell r="M265" t="str">
            <v>×</v>
          </cell>
          <cell r="N265" t="str">
            <v>√</v>
          </cell>
          <cell r="O265" t="str">
            <v>√</v>
          </cell>
          <cell r="P265" t="str">
            <v>√</v>
          </cell>
          <cell r="Q265" t="str">
            <v>√</v>
          </cell>
          <cell r="R265" t="str">
            <v> </v>
          </cell>
          <cell r="S265" t="str">
            <v> </v>
          </cell>
          <cell r="T265" t="str">
            <v>×</v>
          </cell>
          <cell r="U265" t="str">
            <v>×</v>
          </cell>
          <cell r="V265" t="str">
            <v>×</v>
          </cell>
        </row>
        <row r="266">
          <cell r="B266" t="str">
            <v>比较文学论</v>
          </cell>
          <cell r="C266" t="str">
            <v>文学类</v>
          </cell>
          <cell r="D266" t="str">
            <v>比较文学概论（第二版）</v>
          </cell>
          <cell r="E266" t="str">
            <v> </v>
          </cell>
          <cell r="F266" t="str">
            <v>978-7-04-050105-6</v>
          </cell>
          <cell r="G266" t="str">
            <v>曹顺庆、孙景尧、高旭东</v>
          </cell>
          <cell r="H266" t="str">
            <v>高等教育出版社</v>
          </cell>
          <cell r="I266">
            <v>2018.9</v>
          </cell>
          <cell r="J266">
            <v>2</v>
          </cell>
          <cell r="K266">
            <v>37.5</v>
          </cell>
          <cell r="L266" t="str">
            <v>马工程重点教材</v>
          </cell>
          <cell r="M266" t="str">
            <v>×</v>
          </cell>
          <cell r="N266" t="str">
            <v>√</v>
          </cell>
          <cell r="O266" t="str">
            <v>√</v>
          </cell>
          <cell r="P266" t="str">
            <v>√</v>
          </cell>
          <cell r="Q266" t="str">
            <v>√</v>
          </cell>
          <cell r="R266" t="str">
            <v> </v>
          </cell>
          <cell r="S266" t="str">
            <v> </v>
          </cell>
          <cell r="T266" t="str">
            <v>×</v>
          </cell>
          <cell r="U266" t="str">
            <v>×</v>
          </cell>
          <cell r="V266" t="str">
            <v>×</v>
          </cell>
        </row>
        <row r="267">
          <cell r="B267" t="str">
            <v>比较文学通论</v>
          </cell>
          <cell r="C267" t="str">
            <v>文学类</v>
          </cell>
          <cell r="D267" t="str">
            <v>比较文学概论（第二版）</v>
          </cell>
          <cell r="E267" t="str">
            <v> </v>
          </cell>
          <cell r="F267" t="str">
            <v>978-7-04-050105-6</v>
          </cell>
          <cell r="G267" t="str">
            <v>曹顺庆、孙景尧、高旭东</v>
          </cell>
          <cell r="H267" t="str">
            <v>高等教育出版社</v>
          </cell>
          <cell r="I267">
            <v>2018.9</v>
          </cell>
          <cell r="J267">
            <v>2</v>
          </cell>
          <cell r="K267">
            <v>37.5</v>
          </cell>
          <cell r="L267" t="str">
            <v>马工程重点教材</v>
          </cell>
          <cell r="M267" t="str">
            <v>×</v>
          </cell>
          <cell r="N267" t="str">
            <v>√</v>
          </cell>
          <cell r="O267" t="str">
            <v>√</v>
          </cell>
          <cell r="P267" t="str">
            <v>√</v>
          </cell>
          <cell r="Q267" t="str">
            <v>√</v>
          </cell>
          <cell r="R267" t="str">
            <v> </v>
          </cell>
          <cell r="S267" t="str">
            <v> </v>
          </cell>
          <cell r="T267" t="str">
            <v>×</v>
          </cell>
          <cell r="U267" t="str">
            <v>×</v>
          </cell>
          <cell r="V267" t="str">
            <v>×</v>
          </cell>
        </row>
        <row r="268">
          <cell r="B268" t="str">
            <v>比较文学与世界文学专题研究</v>
          </cell>
          <cell r="C268" t="str">
            <v>文学类</v>
          </cell>
          <cell r="D268" t="str">
            <v>比较文学概论（第二版）</v>
          </cell>
          <cell r="E268" t="str">
            <v> </v>
          </cell>
          <cell r="F268" t="str">
            <v>978-7-04-050105-6</v>
          </cell>
          <cell r="G268" t="str">
            <v>曹顺庆、孙景尧、高旭东</v>
          </cell>
          <cell r="H268" t="str">
            <v>高等教育出版社</v>
          </cell>
          <cell r="I268">
            <v>2018.9</v>
          </cell>
          <cell r="J268">
            <v>2</v>
          </cell>
          <cell r="K268">
            <v>37.5</v>
          </cell>
          <cell r="L268" t="str">
            <v>马工程重点教材</v>
          </cell>
          <cell r="M268" t="str">
            <v>×</v>
          </cell>
          <cell r="N268" t="str">
            <v>√</v>
          </cell>
          <cell r="O268" t="str">
            <v>√</v>
          </cell>
          <cell r="P268" t="str">
            <v>√</v>
          </cell>
          <cell r="Q268" t="str">
            <v>√</v>
          </cell>
          <cell r="R268" t="str">
            <v> </v>
          </cell>
          <cell r="S268" t="str">
            <v> </v>
          </cell>
          <cell r="T268" t="str">
            <v>×</v>
          </cell>
          <cell r="U268" t="str">
            <v>×</v>
          </cell>
          <cell r="V268" t="str">
            <v>×</v>
          </cell>
        </row>
        <row r="269">
          <cell r="B269" t="str">
            <v>世界文学与比较文学</v>
          </cell>
          <cell r="C269" t="str">
            <v>文学类</v>
          </cell>
          <cell r="D269" t="str">
            <v>比较文学概论（第二版）</v>
          </cell>
          <cell r="E269" t="str">
            <v> </v>
          </cell>
          <cell r="F269" t="str">
            <v>978-7-04-050105-6</v>
          </cell>
          <cell r="G269" t="str">
            <v>曹顺庆、孙景尧、高旭东</v>
          </cell>
          <cell r="H269" t="str">
            <v>高等教育出版社</v>
          </cell>
          <cell r="I269">
            <v>2018.9</v>
          </cell>
          <cell r="J269">
            <v>2</v>
          </cell>
          <cell r="K269">
            <v>37.5</v>
          </cell>
          <cell r="L269" t="str">
            <v>马工程重点教材</v>
          </cell>
          <cell r="M269" t="str">
            <v>×</v>
          </cell>
          <cell r="N269" t="str">
            <v>√</v>
          </cell>
          <cell r="O269" t="str">
            <v>√</v>
          </cell>
          <cell r="P269" t="str">
            <v>√</v>
          </cell>
          <cell r="Q269" t="str">
            <v>√</v>
          </cell>
          <cell r="R269" t="str">
            <v> </v>
          </cell>
          <cell r="S269" t="str">
            <v> </v>
          </cell>
          <cell r="T269" t="str">
            <v>×</v>
          </cell>
          <cell r="U269" t="str">
            <v>×</v>
          </cell>
          <cell r="V269" t="str">
            <v>×</v>
          </cell>
        </row>
        <row r="270">
          <cell r="B270" t="str">
            <v>中国美学</v>
          </cell>
          <cell r="C270" t="str">
            <v>哲学类</v>
          </cell>
          <cell r="D270" t="str">
            <v>中国美学史（第二版）</v>
          </cell>
          <cell r="E270" t="str">
            <v> </v>
          </cell>
          <cell r="F270" t="str">
            <v>978-7-04-050093-6</v>
          </cell>
          <cell r="G270" t="str">
            <v>张法、朱良志</v>
          </cell>
          <cell r="H270" t="str">
            <v>高等教育出版社</v>
          </cell>
          <cell r="I270">
            <v>2018.8</v>
          </cell>
          <cell r="J270">
            <v>2</v>
          </cell>
          <cell r="K270">
            <v>39.7</v>
          </cell>
          <cell r="L270" t="str">
            <v>马工程重点教材</v>
          </cell>
          <cell r="M270" t="str">
            <v>×</v>
          </cell>
          <cell r="N270" t="str">
            <v>√</v>
          </cell>
          <cell r="O270" t="str">
            <v>√</v>
          </cell>
          <cell r="P270" t="str">
            <v>√</v>
          </cell>
          <cell r="Q270" t="str">
            <v>√</v>
          </cell>
          <cell r="R270" t="str">
            <v> </v>
          </cell>
          <cell r="S270" t="str">
            <v> </v>
          </cell>
          <cell r="T270" t="str">
            <v>×</v>
          </cell>
          <cell r="U270" t="str">
            <v>×</v>
          </cell>
          <cell r="V270" t="str">
            <v>×</v>
          </cell>
        </row>
        <row r="271">
          <cell r="B271" t="str">
            <v>中国美学导论</v>
          </cell>
          <cell r="C271" t="str">
            <v>哲学类</v>
          </cell>
          <cell r="D271" t="str">
            <v>中国美学史（第二版）</v>
          </cell>
          <cell r="E271" t="str">
            <v> </v>
          </cell>
          <cell r="F271" t="str">
            <v>978-7-04-050093-6</v>
          </cell>
          <cell r="G271" t="str">
            <v>张法、朱良志</v>
          </cell>
          <cell r="H271" t="str">
            <v>高等教育出版社</v>
          </cell>
          <cell r="I271">
            <v>2018.8</v>
          </cell>
          <cell r="J271">
            <v>2</v>
          </cell>
          <cell r="K271">
            <v>39.7</v>
          </cell>
          <cell r="L271" t="str">
            <v>马工程重点教材</v>
          </cell>
          <cell r="M271" t="str">
            <v>×</v>
          </cell>
          <cell r="N271" t="str">
            <v>√</v>
          </cell>
          <cell r="O271" t="str">
            <v>√</v>
          </cell>
          <cell r="P271" t="str">
            <v>√</v>
          </cell>
          <cell r="Q271" t="str">
            <v>√</v>
          </cell>
          <cell r="R271" t="str">
            <v> </v>
          </cell>
          <cell r="S271" t="str">
            <v> </v>
          </cell>
          <cell r="T271" t="str">
            <v>×</v>
          </cell>
          <cell r="U271" t="str">
            <v>×</v>
          </cell>
          <cell r="V271" t="str">
            <v>×</v>
          </cell>
        </row>
        <row r="272">
          <cell r="B272" t="str">
            <v>中国美学史</v>
          </cell>
          <cell r="C272" t="str">
            <v>哲学类</v>
          </cell>
          <cell r="D272" t="str">
            <v>中国美学史（第二版）</v>
          </cell>
          <cell r="E272" t="str">
            <v> </v>
          </cell>
          <cell r="F272" t="str">
            <v>978-7-04-050093-6</v>
          </cell>
          <cell r="G272" t="str">
            <v>张法、朱良志</v>
          </cell>
          <cell r="H272" t="str">
            <v>高等教育出版社</v>
          </cell>
          <cell r="I272">
            <v>2018.8</v>
          </cell>
          <cell r="J272">
            <v>2</v>
          </cell>
          <cell r="K272">
            <v>39.7</v>
          </cell>
          <cell r="L272" t="str">
            <v>马工程重点教材</v>
          </cell>
          <cell r="M272" t="str">
            <v>×</v>
          </cell>
          <cell r="N272" t="str">
            <v>√</v>
          </cell>
          <cell r="O272" t="str">
            <v>√</v>
          </cell>
          <cell r="P272" t="str">
            <v>√</v>
          </cell>
          <cell r="Q272" t="str">
            <v>√</v>
          </cell>
          <cell r="R272" t="str">
            <v> </v>
          </cell>
          <cell r="S272" t="str">
            <v> </v>
          </cell>
          <cell r="T272" t="str">
            <v>×</v>
          </cell>
          <cell r="U272" t="str">
            <v>×</v>
          </cell>
          <cell r="V272" t="str">
            <v>×</v>
          </cell>
        </row>
        <row r="273">
          <cell r="B273" t="str">
            <v>中国美学史概要</v>
          </cell>
          <cell r="C273" t="str">
            <v>哲学类</v>
          </cell>
          <cell r="D273" t="str">
            <v>中国美学史（第二版）</v>
          </cell>
          <cell r="E273" t="str">
            <v> </v>
          </cell>
          <cell r="F273" t="str">
            <v>978-7-04-050093-6</v>
          </cell>
          <cell r="G273" t="str">
            <v>张法、朱良志</v>
          </cell>
          <cell r="H273" t="str">
            <v>高等教育出版社</v>
          </cell>
          <cell r="I273">
            <v>2018.8</v>
          </cell>
          <cell r="J273">
            <v>2</v>
          </cell>
          <cell r="K273">
            <v>39.7</v>
          </cell>
          <cell r="L273" t="str">
            <v>马工程重点教材</v>
          </cell>
          <cell r="M273" t="str">
            <v>×</v>
          </cell>
          <cell r="N273" t="str">
            <v>√</v>
          </cell>
          <cell r="O273" t="str">
            <v>√</v>
          </cell>
          <cell r="P273" t="str">
            <v>√</v>
          </cell>
          <cell r="Q273" t="str">
            <v>√</v>
          </cell>
          <cell r="R273" t="str">
            <v> </v>
          </cell>
          <cell r="S273" t="str">
            <v> </v>
          </cell>
          <cell r="T273" t="str">
            <v>×</v>
          </cell>
          <cell r="U273" t="str">
            <v>×</v>
          </cell>
          <cell r="V273" t="str">
            <v>×</v>
          </cell>
        </row>
        <row r="274">
          <cell r="B274" t="str">
            <v>中国美学史纲要</v>
          </cell>
          <cell r="C274" t="str">
            <v>哲学类</v>
          </cell>
          <cell r="D274" t="str">
            <v>中国美学史（第二版）</v>
          </cell>
          <cell r="E274" t="str">
            <v> </v>
          </cell>
          <cell r="F274" t="str">
            <v>978-7-04-050093-6</v>
          </cell>
          <cell r="G274" t="str">
            <v>张法、朱良志</v>
          </cell>
          <cell r="H274" t="str">
            <v>高等教育出版社</v>
          </cell>
          <cell r="I274">
            <v>2018.8</v>
          </cell>
          <cell r="J274">
            <v>2</v>
          </cell>
          <cell r="K274">
            <v>39.7</v>
          </cell>
          <cell r="L274" t="str">
            <v>马工程重点教材</v>
          </cell>
          <cell r="M274" t="str">
            <v>×</v>
          </cell>
          <cell r="N274" t="str">
            <v>√</v>
          </cell>
          <cell r="O274" t="str">
            <v>√</v>
          </cell>
          <cell r="P274" t="str">
            <v>√</v>
          </cell>
          <cell r="Q274" t="str">
            <v>√</v>
          </cell>
          <cell r="R274" t="str">
            <v> </v>
          </cell>
          <cell r="S274" t="str">
            <v> </v>
          </cell>
          <cell r="T274" t="str">
            <v>×</v>
          </cell>
          <cell r="U274" t="str">
            <v>×</v>
          </cell>
          <cell r="V274" t="str">
            <v>×</v>
          </cell>
        </row>
        <row r="275">
          <cell r="B275" t="str">
            <v>中国美学史话</v>
          </cell>
          <cell r="C275" t="str">
            <v>哲学类</v>
          </cell>
          <cell r="D275" t="str">
            <v>中国美学史（第二版）</v>
          </cell>
          <cell r="E275" t="str">
            <v> </v>
          </cell>
          <cell r="F275" t="str">
            <v>978-7-04-050093-6</v>
          </cell>
          <cell r="G275" t="str">
            <v>张法、朱良志</v>
          </cell>
          <cell r="H275" t="str">
            <v>高等教育出版社</v>
          </cell>
          <cell r="I275">
            <v>2018.8</v>
          </cell>
          <cell r="J275">
            <v>2</v>
          </cell>
          <cell r="K275">
            <v>39.7</v>
          </cell>
          <cell r="L275" t="str">
            <v>马工程重点教材</v>
          </cell>
          <cell r="M275" t="str">
            <v>×</v>
          </cell>
          <cell r="N275" t="str">
            <v>√</v>
          </cell>
          <cell r="O275" t="str">
            <v>√</v>
          </cell>
          <cell r="P275" t="str">
            <v>√</v>
          </cell>
          <cell r="Q275" t="str">
            <v>√</v>
          </cell>
          <cell r="R275" t="str">
            <v> </v>
          </cell>
          <cell r="S275" t="str">
            <v> </v>
          </cell>
          <cell r="T275" t="str">
            <v>×</v>
          </cell>
          <cell r="U275" t="str">
            <v>×</v>
          </cell>
          <cell r="V275" t="str">
            <v>×</v>
          </cell>
        </row>
        <row r="276">
          <cell r="B276" t="str">
            <v>中国美学史专题</v>
          </cell>
          <cell r="C276" t="str">
            <v>哲学类</v>
          </cell>
          <cell r="D276" t="str">
            <v>中国美学史（第二版）</v>
          </cell>
          <cell r="E276" t="str">
            <v> </v>
          </cell>
          <cell r="F276" t="str">
            <v>978-7-04-050093-6</v>
          </cell>
          <cell r="G276" t="str">
            <v>张法、朱良志</v>
          </cell>
          <cell r="H276" t="str">
            <v>高等教育出版社</v>
          </cell>
          <cell r="I276">
            <v>2018.8</v>
          </cell>
          <cell r="J276">
            <v>2</v>
          </cell>
          <cell r="K276">
            <v>39.7</v>
          </cell>
          <cell r="L276" t="str">
            <v>马工程重点教材</v>
          </cell>
          <cell r="M276" t="str">
            <v>×</v>
          </cell>
          <cell r="N276" t="str">
            <v>√</v>
          </cell>
          <cell r="O276" t="str">
            <v>√</v>
          </cell>
          <cell r="P276" t="str">
            <v>√</v>
          </cell>
          <cell r="Q276" t="str">
            <v>√</v>
          </cell>
          <cell r="R276" t="str">
            <v> </v>
          </cell>
          <cell r="S276" t="str">
            <v> </v>
          </cell>
          <cell r="T276" t="str">
            <v>×</v>
          </cell>
          <cell r="U276" t="str">
            <v>×</v>
          </cell>
          <cell r="V276" t="str">
            <v>×</v>
          </cell>
        </row>
        <row r="277">
          <cell r="B277" t="str">
            <v>中国美学思想史</v>
          </cell>
          <cell r="C277" t="str">
            <v>哲学类</v>
          </cell>
          <cell r="D277" t="str">
            <v>中国美学史（第二版）</v>
          </cell>
          <cell r="E277" t="str">
            <v> </v>
          </cell>
          <cell r="F277" t="str">
            <v>978-7-04-050093-6</v>
          </cell>
          <cell r="G277" t="str">
            <v>张法、朱良志</v>
          </cell>
          <cell r="H277" t="str">
            <v>高等教育出版社</v>
          </cell>
          <cell r="I277">
            <v>2018.8</v>
          </cell>
          <cell r="J277">
            <v>2</v>
          </cell>
          <cell r="K277">
            <v>39.7</v>
          </cell>
          <cell r="L277" t="str">
            <v>马工程重点教材</v>
          </cell>
          <cell r="M277" t="str">
            <v>×</v>
          </cell>
          <cell r="N277" t="str">
            <v>√</v>
          </cell>
          <cell r="O277" t="str">
            <v>√</v>
          </cell>
          <cell r="P277" t="str">
            <v>√</v>
          </cell>
          <cell r="Q277" t="str">
            <v>√</v>
          </cell>
          <cell r="R277" t="str">
            <v> </v>
          </cell>
          <cell r="S277" t="str">
            <v> </v>
          </cell>
          <cell r="T277" t="str">
            <v>×</v>
          </cell>
          <cell r="U277" t="str">
            <v>×</v>
          </cell>
          <cell r="V277" t="str">
            <v>×</v>
          </cell>
        </row>
        <row r="278">
          <cell r="B278" t="str">
            <v>中国美学文化</v>
          </cell>
          <cell r="C278" t="str">
            <v>哲学类</v>
          </cell>
          <cell r="D278" t="str">
            <v>中国美学史（第二版）</v>
          </cell>
          <cell r="E278" t="str">
            <v> </v>
          </cell>
          <cell r="F278" t="str">
            <v>978-7-04-050093-6</v>
          </cell>
          <cell r="G278" t="str">
            <v>张法、朱良志</v>
          </cell>
          <cell r="H278" t="str">
            <v>高等教育出版社</v>
          </cell>
          <cell r="I278">
            <v>2018.8</v>
          </cell>
          <cell r="J278">
            <v>2</v>
          </cell>
          <cell r="K278">
            <v>39.7</v>
          </cell>
          <cell r="L278" t="str">
            <v>马工程重点教材</v>
          </cell>
          <cell r="M278" t="str">
            <v>×</v>
          </cell>
          <cell r="N278" t="str">
            <v>√</v>
          </cell>
          <cell r="O278" t="str">
            <v>√</v>
          </cell>
          <cell r="P278" t="str">
            <v>√</v>
          </cell>
          <cell r="Q278" t="str">
            <v>√</v>
          </cell>
          <cell r="R278" t="str">
            <v> </v>
          </cell>
          <cell r="S278" t="str">
            <v> </v>
          </cell>
          <cell r="T278" t="str">
            <v>×</v>
          </cell>
          <cell r="U278" t="str">
            <v>×</v>
          </cell>
          <cell r="V278" t="str">
            <v>×</v>
          </cell>
        </row>
        <row r="279">
          <cell r="B279" t="str">
            <v>中国美学专题</v>
          </cell>
          <cell r="C279" t="str">
            <v>哲学类</v>
          </cell>
          <cell r="D279" t="str">
            <v>中国美学史（第二版）</v>
          </cell>
          <cell r="E279" t="str">
            <v> </v>
          </cell>
          <cell r="F279" t="str">
            <v>978-7-04-050093-6</v>
          </cell>
          <cell r="G279" t="str">
            <v>张法、朱良志</v>
          </cell>
          <cell r="H279" t="str">
            <v>高等教育出版社</v>
          </cell>
          <cell r="I279">
            <v>2018.8</v>
          </cell>
          <cell r="J279">
            <v>2</v>
          </cell>
          <cell r="K279">
            <v>39.7</v>
          </cell>
          <cell r="L279" t="str">
            <v>马工程重点教材</v>
          </cell>
          <cell r="M279" t="str">
            <v>×</v>
          </cell>
          <cell r="N279" t="str">
            <v>√</v>
          </cell>
          <cell r="O279" t="str">
            <v>√</v>
          </cell>
          <cell r="P279" t="str">
            <v>√</v>
          </cell>
          <cell r="Q279" t="str">
            <v>√</v>
          </cell>
          <cell r="R279" t="str">
            <v> </v>
          </cell>
          <cell r="S279" t="str">
            <v> </v>
          </cell>
          <cell r="T279" t="str">
            <v>×</v>
          </cell>
          <cell r="U279" t="str">
            <v>×</v>
          </cell>
          <cell r="V279" t="str">
            <v>×</v>
          </cell>
        </row>
        <row r="280">
          <cell r="B280" t="str">
            <v>中国古代美学</v>
          </cell>
          <cell r="C280" t="str">
            <v>哲学类</v>
          </cell>
          <cell r="D280" t="str">
            <v>中国美学史（第二版）</v>
          </cell>
          <cell r="E280" t="str">
            <v> </v>
          </cell>
          <cell r="F280" t="str">
            <v>978-7-04-050093-6</v>
          </cell>
          <cell r="G280" t="str">
            <v>张法、朱良志</v>
          </cell>
          <cell r="H280" t="str">
            <v>高等教育出版社</v>
          </cell>
          <cell r="I280">
            <v>2018.8</v>
          </cell>
          <cell r="J280">
            <v>2</v>
          </cell>
          <cell r="K280">
            <v>39.7</v>
          </cell>
          <cell r="L280" t="str">
            <v>马工程重点教材</v>
          </cell>
          <cell r="M280" t="str">
            <v>×</v>
          </cell>
          <cell r="N280" t="str">
            <v>√</v>
          </cell>
          <cell r="O280" t="str">
            <v>√</v>
          </cell>
          <cell r="P280" t="str">
            <v>√</v>
          </cell>
          <cell r="Q280" t="str">
            <v>√</v>
          </cell>
          <cell r="R280" t="str">
            <v> </v>
          </cell>
          <cell r="S280" t="str">
            <v> </v>
          </cell>
          <cell r="T280" t="str">
            <v>×</v>
          </cell>
          <cell r="U280" t="str">
            <v>×</v>
          </cell>
          <cell r="V280" t="str">
            <v>×</v>
          </cell>
        </row>
        <row r="281">
          <cell r="B281" t="str">
            <v>中国古代美学思想</v>
          </cell>
          <cell r="C281" t="str">
            <v>哲学类</v>
          </cell>
          <cell r="D281" t="str">
            <v>中国美学史（第二版）</v>
          </cell>
          <cell r="E281" t="str">
            <v> </v>
          </cell>
          <cell r="F281" t="str">
            <v>978-7-04-050093-6</v>
          </cell>
          <cell r="G281" t="str">
            <v>张法、朱良志</v>
          </cell>
          <cell r="H281" t="str">
            <v>高等教育出版社</v>
          </cell>
          <cell r="I281">
            <v>2018.8</v>
          </cell>
          <cell r="J281">
            <v>2</v>
          </cell>
          <cell r="K281">
            <v>39.7</v>
          </cell>
          <cell r="L281" t="str">
            <v>马工程重点教材</v>
          </cell>
          <cell r="M281" t="str">
            <v>×</v>
          </cell>
          <cell r="N281" t="str">
            <v>√</v>
          </cell>
          <cell r="O281" t="str">
            <v>√</v>
          </cell>
          <cell r="P281" t="str">
            <v>√</v>
          </cell>
          <cell r="Q281" t="str">
            <v>√</v>
          </cell>
          <cell r="R281" t="str">
            <v> </v>
          </cell>
          <cell r="S281" t="str">
            <v> </v>
          </cell>
          <cell r="T281" t="str">
            <v>×</v>
          </cell>
          <cell r="U281" t="str">
            <v>×</v>
          </cell>
          <cell r="V281" t="str">
            <v>×</v>
          </cell>
        </row>
        <row r="282">
          <cell r="B282" t="str">
            <v>中外伦理思想史</v>
          </cell>
          <cell r="C282" t="str">
            <v>哲学类</v>
          </cell>
          <cell r="D282" t="str">
            <v>中国伦理思想史（第二版）</v>
          </cell>
          <cell r="E282" t="str">
            <v> </v>
          </cell>
          <cell r="F282" t="str">
            <v>978-7-04-050090-5</v>
          </cell>
          <cell r="G282" t="str">
            <v>张锡勤、杨明、张怀承</v>
          </cell>
          <cell r="H282" t="str">
            <v>高等教育出版社</v>
          </cell>
          <cell r="I282">
            <v>2018.9</v>
          </cell>
          <cell r="J282">
            <v>2</v>
          </cell>
          <cell r="K282">
            <v>41.8</v>
          </cell>
          <cell r="L282" t="str">
            <v>马工程重点教材</v>
          </cell>
          <cell r="M282" t="str">
            <v>×</v>
          </cell>
          <cell r="N282" t="str">
            <v>√</v>
          </cell>
          <cell r="O282" t="str">
            <v>√</v>
          </cell>
          <cell r="P282" t="str">
            <v>√</v>
          </cell>
          <cell r="Q282" t="str">
            <v>√</v>
          </cell>
          <cell r="R282" t="str">
            <v> </v>
          </cell>
          <cell r="S282" t="str">
            <v> </v>
          </cell>
          <cell r="T282" t="str">
            <v>×</v>
          </cell>
          <cell r="U282" t="str">
            <v>×</v>
          </cell>
          <cell r="V282" t="str">
            <v>×</v>
          </cell>
        </row>
        <row r="283">
          <cell r="B283" t="str">
            <v>伦理学思想史</v>
          </cell>
          <cell r="C283" t="str">
            <v>哲学类</v>
          </cell>
          <cell r="D283" t="str">
            <v>中国伦理思想史（第二版）</v>
          </cell>
          <cell r="E283" t="str">
            <v> </v>
          </cell>
          <cell r="F283" t="str">
            <v>978-7-04-050090-5</v>
          </cell>
          <cell r="G283" t="str">
            <v>张锡勤、杨明、张怀承</v>
          </cell>
          <cell r="H283" t="str">
            <v>高等教育出版社</v>
          </cell>
          <cell r="I283">
            <v>2018.9</v>
          </cell>
          <cell r="J283">
            <v>2</v>
          </cell>
          <cell r="K283">
            <v>41.8</v>
          </cell>
          <cell r="L283" t="str">
            <v>马工程重点教材</v>
          </cell>
          <cell r="M283" t="str">
            <v>×</v>
          </cell>
          <cell r="N283" t="str">
            <v>√</v>
          </cell>
          <cell r="O283" t="str">
            <v>√</v>
          </cell>
          <cell r="P283" t="str">
            <v>√</v>
          </cell>
          <cell r="Q283" t="str">
            <v>√</v>
          </cell>
          <cell r="R283" t="str">
            <v> </v>
          </cell>
          <cell r="S283" t="str">
            <v> </v>
          </cell>
          <cell r="T283" t="str">
            <v>×</v>
          </cell>
          <cell r="U283" t="str">
            <v>×</v>
          </cell>
          <cell r="V283" t="str">
            <v>×</v>
          </cell>
        </row>
        <row r="284">
          <cell r="B284" t="str">
            <v>中国伦理思想史</v>
          </cell>
          <cell r="C284" t="str">
            <v>哲学类</v>
          </cell>
          <cell r="D284" t="str">
            <v>中国伦理思想史（第二版）</v>
          </cell>
          <cell r="E284" t="str">
            <v> </v>
          </cell>
          <cell r="F284" t="str">
            <v>978-7-04-050090-5</v>
          </cell>
          <cell r="G284" t="str">
            <v>张锡勤、杨明、张怀承</v>
          </cell>
          <cell r="H284" t="str">
            <v>高等教育出版社</v>
          </cell>
          <cell r="I284">
            <v>2018.9</v>
          </cell>
          <cell r="J284">
            <v>2</v>
          </cell>
          <cell r="K284">
            <v>41.8</v>
          </cell>
          <cell r="L284" t="str">
            <v>马工程重点教材</v>
          </cell>
          <cell r="M284" t="str">
            <v>×</v>
          </cell>
          <cell r="N284" t="str">
            <v>√</v>
          </cell>
          <cell r="O284" t="str">
            <v>√</v>
          </cell>
          <cell r="P284" t="str">
            <v>√</v>
          </cell>
          <cell r="Q284" t="str">
            <v>√</v>
          </cell>
          <cell r="R284" t="str">
            <v> </v>
          </cell>
          <cell r="S284" t="str">
            <v> </v>
          </cell>
          <cell r="T284" t="str">
            <v>×</v>
          </cell>
          <cell r="U284" t="str">
            <v>×</v>
          </cell>
          <cell r="V284" t="str">
            <v>×</v>
          </cell>
        </row>
        <row r="285">
          <cell r="B285" t="str">
            <v>考古学通论</v>
          </cell>
          <cell r="C285" t="str">
            <v>历史学类</v>
          </cell>
          <cell r="D285" t="str">
            <v>考古学概论（第二版）</v>
          </cell>
          <cell r="E285" t="str">
            <v> </v>
          </cell>
          <cell r="F285" t="str">
            <v>978-7-04-050113-1</v>
          </cell>
          <cell r="G285" t="str">
            <v>栾丰实、钱耀鹏、方辉</v>
          </cell>
          <cell r="H285" t="str">
            <v>高等教育出版社</v>
          </cell>
          <cell r="I285">
            <v>2018.9</v>
          </cell>
          <cell r="J285">
            <v>2</v>
          </cell>
          <cell r="K285">
            <v>48</v>
          </cell>
          <cell r="L285" t="str">
            <v>马工程重点教材</v>
          </cell>
          <cell r="M285" t="str">
            <v>×</v>
          </cell>
          <cell r="N285" t="str">
            <v>√</v>
          </cell>
          <cell r="O285" t="str">
            <v>√</v>
          </cell>
          <cell r="P285" t="str">
            <v>√</v>
          </cell>
          <cell r="Q285" t="str">
            <v>√</v>
          </cell>
          <cell r="R285" t="str">
            <v> </v>
          </cell>
          <cell r="S285" t="str">
            <v> </v>
          </cell>
          <cell r="T285" t="str">
            <v>×</v>
          </cell>
          <cell r="U285" t="str">
            <v>×</v>
          </cell>
          <cell r="V285" t="str">
            <v>×</v>
          </cell>
        </row>
        <row r="286">
          <cell r="B286" t="str">
            <v>考古通论</v>
          </cell>
          <cell r="C286" t="str">
            <v>历史学类</v>
          </cell>
          <cell r="D286" t="str">
            <v>考古学概论（第二版）</v>
          </cell>
          <cell r="E286" t="str">
            <v> </v>
          </cell>
          <cell r="F286" t="str">
            <v>978-7-04-050113-1</v>
          </cell>
          <cell r="G286" t="str">
            <v>栾丰实、钱耀鹏、方辉</v>
          </cell>
          <cell r="H286" t="str">
            <v>高等教育出版社</v>
          </cell>
          <cell r="I286">
            <v>2018.9</v>
          </cell>
          <cell r="J286">
            <v>2</v>
          </cell>
          <cell r="K286">
            <v>48</v>
          </cell>
          <cell r="L286" t="str">
            <v>马工程重点教材</v>
          </cell>
          <cell r="M286" t="str">
            <v>×</v>
          </cell>
          <cell r="N286" t="str">
            <v>√</v>
          </cell>
          <cell r="O286" t="str">
            <v>√</v>
          </cell>
          <cell r="P286" t="str">
            <v>√</v>
          </cell>
          <cell r="Q286" t="str">
            <v>√</v>
          </cell>
          <cell r="R286" t="str">
            <v> </v>
          </cell>
          <cell r="S286" t="str">
            <v> </v>
          </cell>
          <cell r="T286" t="str">
            <v>×</v>
          </cell>
          <cell r="U286" t="str">
            <v>×</v>
          </cell>
          <cell r="V286" t="str">
            <v>×</v>
          </cell>
        </row>
        <row r="287">
          <cell r="B287" t="str">
            <v>考古学</v>
          </cell>
          <cell r="C287" t="str">
            <v>历史学类</v>
          </cell>
          <cell r="D287" t="str">
            <v>考古学概论（第二版）</v>
          </cell>
          <cell r="E287" t="str">
            <v> </v>
          </cell>
          <cell r="F287" t="str">
            <v>978-7-04-050113-1</v>
          </cell>
          <cell r="G287" t="str">
            <v>栾丰实、钱耀鹏、方辉</v>
          </cell>
          <cell r="H287" t="str">
            <v>高等教育出版社</v>
          </cell>
          <cell r="I287">
            <v>2018.9</v>
          </cell>
          <cell r="J287">
            <v>2</v>
          </cell>
          <cell r="K287">
            <v>48</v>
          </cell>
          <cell r="L287" t="str">
            <v>马工程重点教材</v>
          </cell>
          <cell r="M287" t="str">
            <v>×</v>
          </cell>
          <cell r="N287" t="str">
            <v>√</v>
          </cell>
          <cell r="O287" t="str">
            <v>√</v>
          </cell>
          <cell r="P287" t="str">
            <v>√</v>
          </cell>
          <cell r="Q287" t="str">
            <v>√</v>
          </cell>
          <cell r="R287" t="str">
            <v> </v>
          </cell>
          <cell r="S287" t="str">
            <v> </v>
          </cell>
          <cell r="T287" t="str">
            <v>×</v>
          </cell>
          <cell r="U287" t="str">
            <v>×</v>
          </cell>
          <cell r="V287" t="str">
            <v>×</v>
          </cell>
        </row>
        <row r="288">
          <cell r="B288" t="str">
            <v>考古学导论</v>
          </cell>
          <cell r="C288" t="str">
            <v>历史学类</v>
          </cell>
          <cell r="D288" t="str">
            <v>考古学概论（第二版）</v>
          </cell>
          <cell r="E288" t="str">
            <v> </v>
          </cell>
          <cell r="F288" t="str">
            <v>978-7-04-050113-1</v>
          </cell>
          <cell r="G288" t="str">
            <v>栾丰实、钱耀鹏、方辉</v>
          </cell>
          <cell r="H288" t="str">
            <v>高等教育出版社</v>
          </cell>
          <cell r="I288">
            <v>2018.9</v>
          </cell>
          <cell r="J288">
            <v>2</v>
          </cell>
          <cell r="K288">
            <v>48</v>
          </cell>
          <cell r="L288" t="str">
            <v>马工程重点教材</v>
          </cell>
          <cell r="M288" t="str">
            <v>×</v>
          </cell>
          <cell r="N288" t="str">
            <v>√</v>
          </cell>
          <cell r="O288" t="str">
            <v>√</v>
          </cell>
          <cell r="P288" t="str">
            <v>√</v>
          </cell>
          <cell r="Q288" t="str">
            <v>√</v>
          </cell>
          <cell r="R288" t="str">
            <v> </v>
          </cell>
          <cell r="S288" t="str">
            <v> </v>
          </cell>
          <cell r="T288" t="str">
            <v>×</v>
          </cell>
          <cell r="U288" t="str">
            <v>×</v>
          </cell>
          <cell r="V288" t="str">
            <v>×</v>
          </cell>
        </row>
        <row r="289">
          <cell r="B289" t="str">
            <v>考古学概论</v>
          </cell>
          <cell r="C289" t="str">
            <v>历史学类</v>
          </cell>
          <cell r="D289" t="str">
            <v>考古学概论（第二版）</v>
          </cell>
          <cell r="E289" t="str">
            <v> </v>
          </cell>
          <cell r="F289" t="str">
            <v>978-7-04-050113-1</v>
          </cell>
          <cell r="G289" t="str">
            <v>栾丰实、钱耀鹏、方辉</v>
          </cell>
          <cell r="H289" t="str">
            <v>高等教育出版社</v>
          </cell>
          <cell r="I289">
            <v>2018.9</v>
          </cell>
          <cell r="J289">
            <v>2</v>
          </cell>
          <cell r="K289">
            <v>48</v>
          </cell>
          <cell r="L289" t="str">
            <v>马工程重点教材</v>
          </cell>
          <cell r="M289" t="str">
            <v>×</v>
          </cell>
          <cell r="N289" t="str">
            <v>√</v>
          </cell>
          <cell r="O289" t="str">
            <v>√</v>
          </cell>
          <cell r="P289" t="str">
            <v>√</v>
          </cell>
          <cell r="Q289" t="str">
            <v>√</v>
          </cell>
          <cell r="R289" t="str">
            <v> </v>
          </cell>
          <cell r="S289" t="str">
            <v> </v>
          </cell>
          <cell r="T289" t="str">
            <v>×</v>
          </cell>
          <cell r="U289" t="str">
            <v>×</v>
          </cell>
          <cell r="V289" t="str">
            <v>×</v>
          </cell>
        </row>
        <row r="290">
          <cell r="B290" t="str">
            <v>考古学基础</v>
          </cell>
          <cell r="C290" t="str">
            <v>历史学类</v>
          </cell>
          <cell r="D290" t="str">
            <v>考古学概论（第二版）</v>
          </cell>
          <cell r="E290" t="str">
            <v> </v>
          </cell>
          <cell r="F290" t="str">
            <v>978-7-04-050113-1</v>
          </cell>
          <cell r="G290" t="str">
            <v>栾丰实、钱耀鹏、方辉</v>
          </cell>
          <cell r="H290" t="str">
            <v>高等教育出版社</v>
          </cell>
          <cell r="I290">
            <v>2018.9</v>
          </cell>
          <cell r="J290">
            <v>2</v>
          </cell>
          <cell r="K290">
            <v>48</v>
          </cell>
          <cell r="L290" t="str">
            <v>马工程重点教材</v>
          </cell>
          <cell r="M290" t="str">
            <v>×</v>
          </cell>
          <cell r="N290" t="str">
            <v>√</v>
          </cell>
          <cell r="O290" t="str">
            <v>√</v>
          </cell>
          <cell r="P290" t="str">
            <v>√</v>
          </cell>
          <cell r="Q290" t="str">
            <v>√</v>
          </cell>
          <cell r="R290" t="str">
            <v> </v>
          </cell>
          <cell r="S290" t="str">
            <v> </v>
          </cell>
          <cell r="T290" t="str">
            <v>×</v>
          </cell>
          <cell r="U290" t="str">
            <v>×</v>
          </cell>
          <cell r="V290" t="str">
            <v>×</v>
          </cell>
        </row>
        <row r="291">
          <cell r="B291" t="str">
            <v>考古学理论</v>
          </cell>
          <cell r="C291" t="str">
            <v>历史学类</v>
          </cell>
          <cell r="D291" t="str">
            <v>考古学概论（第二版）</v>
          </cell>
          <cell r="E291" t="str">
            <v> </v>
          </cell>
          <cell r="F291" t="str">
            <v>978-7-04-050113-1</v>
          </cell>
          <cell r="G291" t="str">
            <v>栾丰实、钱耀鹏、方辉</v>
          </cell>
          <cell r="H291" t="str">
            <v>高等教育出版社</v>
          </cell>
          <cell r="I291">
            <v>2018.9</v>
          </cell>
          <cell r="J291">
            <v>2</v>
          </cell>
          <cell r="K291">
            <v>48</v>
          </cell>
          <cell r="L291" t="str">
            <v>马工程重点教材</v>
          </cell>
          <cell r="M291" t="str">
            <v>×</v>
          </cell>
          <cell r="N291" t="str">
            <v>√</v>
          </cell>
          <cell r="O291" t="str">
            <v>√</v>
          </cell>
          <cell r="P291" t="str">
            <v>√</v>
          </cell>
          <cell r="Q291" t="str">
            <v>√</v>
          </cell>
          <cell r="R291" t="str">
            <v> </v>
          </cell>
          <cell r="S291" t="str">
            <v> </v>
          </cell>
          <cell r="T291" t="str">
            <v>×</v>
          </cell>
          <cell r="U291" t="str">
            <v>×</v>
          </cell>
          <cell r="V291" t="str">
            <v>×</v>
          </cell>
        </row>
        <row r="292">
          <cell r="B292" t="str">
            <v>考古学理论与方法</v>
          </cell>
          <cell r="C292" t="str">
            <v>历史学类</v>
          </cell>
          <cell r="D292" t="str">
            <v>考古学概论（第二版）</v>
          </cell>
          <cell r="E292" t="str">
            <v> </v>
          </cell>
          <cell r="F292" t="str">
            <v>978-7-04-050113-1</v>
          </cell>
          <cell r="G292" t="str">
            <v>栾丰实、钱耀鹏、方辉</v>
          </cell>
          <cell r="H292" t="str">
            <v>高等教育出版社</v>
          </cell>
          <cell r="I292">
            <v>2018.9</v>
          </cell>
          <cell r="J292">
            <v>2</v>
          </cell>
          <cell r="K292">
            <v>48</v>
          </cell>
          <cell r="L292" t="str">
            <v>马工程重点教材</v>
          </cell>
          <cell r="M292" t="str">
            <v>×</v>
          </cell>
          <cell r="N292" t="str">
            <v>√</v>
          </cell>
          <cell r="O292" t="str">
            <v>√</v>
          </cell>
          <cell r="P292" t="str">
            <v>√</v>
          </cell>
          <cell r="Q292" t="str">
            <v>√</v>
          </cell>
          <cell r="R292" t="str">
            <v> </v>
          </cell>
          <cell r="S292" t="str">
            <v> </v>
          </cell>
          <cell r="T292" t="str">
            <v>×</v>
          </cell>
          <cell r="U292" t="str">
            <v>×</v>
          </cell>
          <cell r="V292" t="str">
            <v>×</v>
          </cell>
        </row>
        <row r="293">
          <cell r="B293" t="str">
            <v>考古学史与考古学理论</v>
          </cell>
          <cell r="C293" t="str">
            <v>历史学类</v>
          </cell>
          <cell r="D293" t="str">
            <v>考古学概论（第二版）</v>
          </cell>
          <cell r="E293" t="str">
            <v> </v>
          </cell>
          <cell r="F293" t="str">
            <v>978-7-04-050113-1</v>
          </cell>
          <cell r="G293" t="str">
            <v>栾丰实、钱耀鹏、方辉</v>
          </cell>
          <cell r="H293" t="str">
            <v>高等教育出版社</v>
          </cell>
          <cell r="I293">
            <v>2018.9</v>
          </cell>
          <cell r="J293">
            <v>2</v>
          </cell>
          <cell r="K293">
            <v>48</v>
          </cell>
          <cell r="L293" t="str">
            <v>马工程重点教材</v>
          </cell>
          <cell r="M293" t="str">
            <v>×</v>
          </cell>
          <cell r="N293" t="str">
            <v>√</v>
          </cell>
          <cell r="O293" t="str">
            <v>√</v>
          </cell>
          <cell r="P293" t="str">
            <v>√</v>
          </cell>
          <cell r="Q293" t="str">
            <v>√</v>
          </cell>
          <cell r="R293" t="str">
            <v> </v>
          </cell>
          <cell r="S293" t="str">
            <v> </v>
          </cell>
          <cell r="T293" t="str">
            <v>×</v>
          </cell>
          <cell r="U293" t="str">
            <v>×</v>
          </cell>
          <cell r="V293" t="str">
            <v>×</v>
          </cell>
        </row>
        <row r="294">
          <cell r="B294" t="str">
            <v>考古学欣赏</v>
          </cell>
          <cell r="C294" t="str">
            <v>历史学类</v>
          </cell>
          <cell r="D294" t="str">
            <v>考古学概论（第二版）</v>
          </cell>
          <cell r="E294" t="str">
            <v> </v>
          </cell>
          <cell r="F294" t="str">
            <v>978-7-04-050113-1</v>
          </cell>
          <cell r="G294" t="str">
            <v>栾丰实、钱耀鹏、方辉</v>
          </cell>
          <cell r="H294" t="str">
            <v>高等教育出版社</v>
          </cell>
          <cell r="I294">
            <v>2018.9</v>
          </cell>
          <cell r="J294">
            <v>2</v>
          </cell>
          <cell r="K294">
            <v>48</v>
          </cell>
          <cell r="L294" t="str">
            <v>马工程重点教材</v>
          </cell>
          <cell r="M294" t="str">
            <v>×</v>
          </cell>
          <cell r="N294" t="str">
            <v>√</v>
          </cell>
          <cell r="O294" t="str">
            <v>√</v>
          </cell>
          <cell r="P294" t="str">
            <v>√</v>
          </cell>
          <cell r="Q294" t="str">
            <v>√</v>
          </cell>
          <cell r="R294" t="str">
            <v> </v>
          </cell>
          <cell r="S294" t="str">
            <v> </v>
          </cell>
          <cell r="T294" t="str">
            <v>×</v>
          </cell>
          <cell r="U294" t="str">
            <v>×</v>
          </cell>
          <cell r="V294" t="str">
            <v>×</v>
          </cell>
        </row>
        <row r="295">
          <cell r="B295" t="str">
            <v>考古学引论</v>
          </cell>
          <cell r="C295" t="str">
            <v>历史学类</v>
          </cell>
          <cell r="D295" t="str">
            <v>考古学概论（第二版）</v>
          </cell>
          <cell r="E295" t="str">
            <v> </v>
          </cell>
          <cell r="F295" t="str">
            <v>978-7-04-050113-1</v>
          </cell>
          <cell r="G295" t="str">
            <v>栾丰实、钱耀鹏、方辉</v>
          </cell>
          <cell r="H295" t="str">
            <v>高等教育出版社</v>
          </cell>
          <cell r="I295">
            <v>2018.9</v>
          </cell>
          <cell r="J295">
            <v>2</v>
          </cell>
          <cell r="K295">
            <v>48</v>
          </cell>
          <cell r="L295" t="str">
            <v>马工程重点教材</v>
          </cell>
          <cell r="M295" t="str">
            <v>×</v>
          </cell>
          <cell r="N295" t="str">
            <v>√</v>
          </cell>
          <cell r="O295" t="str">
            <v>√</v>
          </cell>
          <cell r="P295" t="str">
            <v>√</v>
          </cell>
          <cell r="Q295" t="str">
            <v>√</v>
          </cell>
          <cell r="R295" t="str">
            <v> </v>
          </cell>
          <cell r="S295" t="str">
            <v> </v>
          </cell>
          <cell r="T295" t="str">
            <v>×</v>
          </cell>
          <cell r="U295" t="str">
            <v>×</v>
          </cell>
          <cell r="V295" t="str">
            <v>×</v>
          </cell>
        </row>
        <row r="296">
          <cell r="B296" t="str">
            <v>考古学原理</v>
          </cell>
          <cell r="C296" t="str">
            <v>历史学类</v>
          </cell>
          <cell r="D296" t="str">
            <v>考古学概论（第二版）</v>
          </cell>
          <cell r="E296" t="str">
            <v> </v>
          </cell>
          <cell r="F296" t="str">
            <v>978-7-04-050113-1</v>
          </cell>
          <cell r="G296" t="str">
            <v>栾丰实、钱耀鹏、方辉</v>
          </cell>
          <cell r="H296" t="str">
            <v>高等教育出版社</v>
          </cell>
          <cell r="I296">
            <v>2018.9</v>
          </cell>
          <cell r="J296">
            <v>2</v>
          </cell>
          <cell r="K296">
            <v>48</v>
          </cell>
          <cell r="L296" t="str">
            <v>马工程重点教材</v>
          </cell>
          <cell r="M296" t="str">
            <v>×</v>
          </cell>
          <cell r="N296" t="str">
            <v>√</v>
          </cell>
          <cell r="O296" t="str">
            <v>√</v>
          </cell>
          <cell r="P296" t="str">
            <v>√</v>
          </cell>
          <cell r="Q296" t="str">
            <v>√</v>
          </cell>
          <cell r="R296" t="str">
            <v> </v>
          </cell>
          <cell r="S296" t="str">
            <v> </v>
          </cell>
          <cell r="T296" t="str">
            <v>×</v>
          </cell>
          <cell r="U296" t="str">
            <v>×</v>
          </cell>
          <cell r="V296" t="str">
            <v>×</v>
          </cell>
        </row>
        <row r="297">
          <cell r="B297" t="str">
            <v>考古学专题讲座</v>
          </cell>
          <cell r="C297" t="str">
            <v>历史学类</v>
          </cell>
          <cell r="D297" t="str">
            <v>考古学概论（第二版）</v>
          </cell>
          <cell r="E297" t="str">
            <v> </v>
          </cell>
          <cell r="F297" t="str">
            <v>978-7-04-050113-1</v>
          </cell>
          <cell r="G297" t="str">
            <v>栾丰实、钱耀鹏、方辉</v>
          </cell>
          <cell r="H297" t="str">
            <v>高等教育出版社</v>
          </cell>
          <cell r="I297">
            <v>2018.9</v>
          </cell>
          <cell r="J297">
            <v>2</v>
          </cell>
          <cell r="K297">
            <v>48</v>
          </cell>
          <cell r="L297" t="str">
            <v>马工程重点教材</v>
          </cell>
          <cell r="M297" t="str">
            <v>×</v>
          </cell>
          <cell r="N297" t="str">
            <v>√</v>
          </cell>
          <cell r="O297" t="str">
            <v>√</v>
          </cell>
          <cell r="P297" t="str">
            <v>√</v>
          </cell>
          <cell r="Q297" t="str">
            <v>√</v>
          </cell>
          <cell r="R297" t="str">
            <v> </v>
          </cell>
          <cell r="S297" t="str">
            <v> </v>
          </cell>
          <cell r="T297" t="str">
            <v>×</v>
          </cell>
          <cell r="U297" t="str">
            <v>×</v>
          </cell>
          <cell r="V297" t="str">
            <v>×</v>
          </cell>
        </row>
        <row r="298">
          <cell r="B298" t="str">
            <v>考古与博物馆基础</v>
          </cell>
          <cell r="C298" t="str">
            <v>历史学类</v>
          </cell>
          <cell r="D298" t="str">
            <v>考古学概论（第二版）</v>
          </cell>
          <cell r="E298" t="str">
            <v> </v>
          </cell>
          <cell r="F298" t="str">
            <v>978-7-04-050113-1</v>
          </cell>
          <cell r="G298" t="str">
            <v>栾丰实、钱耀鹏、方辉</v>
          </cell>
          <cell r="H298" t="str">
            <v>高等教育出版社</v>
          </cell>
          <cell r="I298">
            <v>2018.9</v>
          </cell>
          <cell r="J298">
            <v>2</v>
          </cell>
          <cell r="K298">
            <v>48</v>
          </cell>
          <cell r="L298" t="str">
            <v>马工程重点教材</v>
          </cell>
          <cell r="M298" t="str">
            <v>×</v>
          </cell>
          <cell r="N298" t="str">
            <v>√</v>
          </cell>
          <cell r="O298" t="str">
            <v>√</v>
          </cell>
          <cell r="P298" t="str">
            <v>√</v>
          </cell>
          <cell r="Q298" t="str">
            <v>√</v>
          </cell>
          <cell r="R298" t="str">
            <v> </v>
          </cell>
          <cell r="S298" t="str">
            <v> </v>
          </cell>
          <cell r="T298" t="str">
            <v>×</v>
          </cell>
          <cell r="U298" t="str">
            <v>×</v>
          </cell>
          <cell r="V298" t="str">
            <v>×</v>
          </cell>
        </row>
        <row r="299">
          <cell r="B299" t="str">
            <v>考古与博物馆学</v>
          </cell>
          <cell r="C299" t="str">
            <v>历史学类</v>
          </cell>
          <cell r="D299" t="str">
            <v>考古学概论（第二版）</v>
          </cell>
          <cell r="E299" t="str">
            <v> </v>
          </cell>
          <cell r="F299" t="str">
            <v>978-7-04-050113-1</v>
          </cell>
          <cell r="G299" t="str">
            <v>栾丰实、钱耀鹏、方辉</v>
          </cell>
          <cell r="H299" t="str">
            <v>高等教育出版社</v>
          </cell>
          <cell r="I299">
            <v>2018.9</v>
          </cell>
          <cell r="J299">
            <v>2</v>
          </cell>
          <cell r="K299">
            <v>48</v>
          </cell>
          <cell r="L299" t="str">
            <v>马工程重点教材</v>
          </cell>
          <cell r="M299" t="str">
            <v>×</v>
          </cell>
          <cell r="N299" t="str">
            <v>√</v>
          </cell>
          <cell r="O299" t="str">
            <v>√</v>
          </cell>
          <cell r="P299" t="str">
            <v>√</v>
          </cell>
          <cell r="Q299" t="str">
            <v>√</v>
          </cell>
          <cell r="R299" t="str">
            <v> </v>
          </cell>
          <cell r="S299" t="str">
            <v> </v>
          </cell>
          <cell r="T299" t="str">
            <v>×</v>
          </cell>
          <cell r="U299" t="str">
            <v>×</v>
          </cell>
          <cell r="V299" t="str">
            <v>×</v>
          </cell>
        </row>
        <row r="300">
          <cell r="B300" t="str">
            <v>文物与考古</v>
          </cell>
          <cell r="C300" t="str">
            <v>历史学类</v>
          </cell>
          <cell r="D300" t="str">
            <v>考古学概论（第二版）</v>
          </cell>
          <cell r="E300" t="str">
            <v> </v>
          </cell>
          <cell r="F300" t="str">
            <v>978-7-04-050113-1</v>
          </cell>
          <cell r="G300" t="str">
            <v>栾丰实、钱耀鹏、方辉</v>
          </cell>
          <cell r="H300" t="str">
            <v>高等教育出版社</v>
          </cell>
          <cell r="I300">
            <v>2018.9</v>
          </cell>
          <cell r="J300">
            <v>2</v>
          </cell>
          <cell r="K300">
            <v>48</v>
          </cell>
          <cell r="L300" t="str">
            <v>马工程重点教材</v>
          </cell>
          <cell r="M300" t="str">
            <v>×</v>
          </cell>
          <cell r="N300" t="str">
            <v>√</v>
          </cell>
          <cell r="O300" t="str">
            <v>√</v>
          </cell>
          <cell r="P300" t="str">
            <v>√</v>
          </cell>
          <cell r="Q300" t="str">
            <v>√</v>
          </cell>
          <cell r="R300" t="str">
            <v> </v>
          </cell>
          <cell r="S300" t="str">
            <v> </v>
          </cell>
          <cell r="T300" t="str">
            <v>×</v>
          </cell>
          <cell r="U300" t="str">
            <v>×</v>
          </cell>
          <cell r="V300" t="str">
            <v>×</v>
          </cell>
        </row>
        <row r="301">
          <cell r="B301" t="str">
            <v>文物与考古概论</v>
          </cell>
          <cell r="C301" t="str">
            <v>历史学类</v>
          </cell>
          <cell r="D301" t="str">
            <v>考古学概论（第二版）</v>
          </cell>
          <cell r="E301" t="str">
            <v> </v>
          </cell>
          <cell r="F301" t="str">
            <v>978-7-04-050113-1</v>
          </cell>
          <cell r="G301" t="str">
            <v>栾丰实、钱耀鹏、方辉</v>
          </cell>
          <cell r="H301" t="str">
            <v>高等教育出版社</v>
          </cell>
          <cell r="I301">
            <v>2018.9</v>
          </cell>
          <cell r="J301">
            <v>2</v>
          </cell>
          <cell r="K301">
            <v>48</v>
          </cell>
          <cell r="L301" t="str">
            <v>马工程重点教材</v>
          </cell>
          <cell r="M301" t="str">
            <v>×</v>
          </cell>
          <cell r="N301" t="str">
            <v>√</v>
          </cell>
          <cell r="O301" t="str">
            <v>√</v>
          </cell>
          <cell r="P301" t="str">
            <v>√</v>
          </cell>
          <cell r="Q301" t="str">
            <v>√</v>
          </cell>
          <cell r="R301" t="str">
            <v> </v>
          </cell>
          <cell r="S301" t="str">
            <v> </v>
          </cell>
          <cell r="T301" t="str">
            <v>×</v>
          </cell>
          <cell r="U301" t="str">
            <v>×</v>
          </cell>
          <cell r="V301" t="str">
            <v>×</v>
          </cell>
        </row>
        <row r="302">
          <cell r="B302" t="str">
            <v>西方现代文艺思潮</v>
          </cell>
          <cell r="C302" t="str">
            <v>文学类</v>
          </cell>
          <cell r="D302" t="str">
            <v>当代西方文学思潮评析（第二版）</v>
          </cell>
          <cell r="E302" t="str">
            <v> </v>
          </cell>
          <cell r="F302" t="str">
            <v>978-7-04-050104-9</v>
          </cell>
          <cell r="G302" t="str">
            <v>冯宪光、江宁康</v>
          </cell>
          <cell r="H302" t="str">
            <v>高等教育出版社</v>
          </cell>
          <cell r="I302">
            <v>2018.8</v>
          </cell>
          <cell r="J302">
            <v>2</v>
          </cell>
          <cell r="K302">
            <v>38.1</v>
          </cell>
          <cell r="L302" t="str">
            <v>马工程重点教材</v>
          </cell>
          <cell r="M302" t="str">
            <v>×</v>
          </cell>
          <cell r="N302" t="str">
            <v>√</v>
          </cell>
          <cell r="O302" t="str">
            <v>√</v>
          </cell>
          <cell r="P302" t="str">
            <v>√</v>
          </cell>
          <cell r="Q302" t="str">
            <v>√</v>
          </cell>
          <cell r="R302" t="str">
            <v> </v>
          </cell>
          <cell r="S302" t="str">
            <v> </v>
          </cell>
          <cell r="T302" t="str">
            <v>×</v>
          </cell>
          <cell r="U302" t="str">
            <v>×</v>
          </cell>
          <cell r="V302" t="str">
            <v>×</v>
          </cell>
        </row>
        <row r="303">
          <cell r="B303" t="str">
            <v>二十世纪西方文学流派研究</v>
          </cell>
          <cell r="C303" t="str">
            <v>文学类</v>
          </cell>
          <cell r="D303" t="str">
            <v>当代西方文学思潮评析（第二版）</v>
          </cell>
          <cell r="E303" t="str">
            <v> </v>
          </cell>
          <cell r="F303" t="str">
            <v>978-7-04-050104-9</v>
          </cell>
          <cell r="G303" t="str">
            <v>冯宪光、江宁康</v>
          </cell>
          <cell r="H303" t="str">
            <v>高等教育出版社</v>
          </cell>
          <cell r="I303">
            <v>2018.8</v>
          </cell>
          <cell r="J303">
            <v>2</v>
          </cell>
          <cell r="K303">
            <v>38.1</v>
          </cell>
          <cell r="L303" t="str">
            <v>马工程重点教材</v>
          </cell>
          <cell r="M303" t="str">
            <v>×</v>
          </cell>
          <cell r="N303" t="str">
            <v>√</v>
          </cell>
          <cell r="O303" t="str">
            <v>√</v>
          </cell>
          <cell r="P303" t="str">
            <v>√</v>
          </cell>
          <cell r="Q303" t="str">
            <v>√</v>
          </cell>
          <cell r="R303" t="str">
            <v> </v>
          </cell>
          <cell r="S303" t="str">
            <v> </v>
          </cell>
          <cell r="T303" t="str">
            <v>×</v>
          </cell>
          <cell r="U303" t="str">
            <v>×</v>
          </cell>
          <cell r="V303" t="str">
            <v>×</v>
          </cell>
        </row>
        <row r="304">
          <cell r="B304" t="str">
            <v>二十世纪西方文艺思潮</v>
          </cell>
          <cell r="C304" t="str">
            <v>文学类</v>
          </cell>
          <cell r="D304" t="str">
            <v>当代西方文学思潮评析（第二版）</v>
          </cell>
          <cell r="E304" t="str">
            <v> </v>
          </cell>
          <cell r="F304" t="str">
            <v>978-7-04-050104-9</v>
          </cell>
          <cell r="G304" t="str">
            <v>冯宪光、江宁康</v>
          </cell>
          <cell r="H304" t="str">
            <v>高等教育出版社</v>
          </cell>
          <cell r="I304">
            <v>2018.8</v>
          </cell>
          <cell r="J304">
            <v>2</v>
          </cell>
          <cell r="K304">
            <v>38.1</v>
          </cell>
          <cell r="L304" t="str">
            <v>马工程重点教材</v>
          </cell>
          <cell r="M304" t="str">
            <v>×</v>
          </cell>
          <cell r="N304" t="str">
            <v>√</v>
          </cell>
          <cell r="O304" t="str">
            <v>√</v>
          </cell>
          <cell r="P304" t="str">
            <v>√</v>
          </cell>
          <cell r="Q304" t="str">
            <v>√</v>
          </cell>
          <cell r="R304" t="str">
            <v> </v>
          </cell>
          <cell r="S304" t="str">
            <v> </v>
          </cell>
          <cell r="T304" t="str">
            <v>×</v>
          </cell>
          <cell r="U304" t="str">
            <v>×</v>
          </cell>
          <cell r="V304" t="str">
            <v>×</v>
          </cell>
        </row>
        <row r="305">
          <cell r="B305" t="str">
            <v>现代西方文艺思潮</v>
          </cell>
          <cell r="C305" t="str">
            <v>文学类</v>
          </cell>
          <cell r="D305" t="str">
            <v>当代西方文学思潮评析（第二版）</v>
          </cell>
          <cell r="E305" t="str">
            <v> </v>
          </cell>
          <cell r="F305" t="str">
            <v>978-7-04-050104-9</v>
          </cell>
          <cell r="G305" t="str">
            <v>冯宪光、江宁康</v>
          </cell>
          <cell r="H305" t="str">
            <v>高等教育出版社</v>
          </cell>
          <cell r="I305">
            <v>2018.8</v>
          </cell>
          <cell r="J305">
            <v>2</v>
          </cell>
          <cell r="K305">
            <v>38.1</v>
          </cell>
          <cell r="L305" t="str">
            <v>马工程重点教材</v>
          </cell>
          <cell r="M305" t="str">
            <v>×</v>
          </cell>
          <cell r="N305" t="str">
            <v>√</v>
          </cell>
          <cell r="O305" t="str">
            <v>√</v>
          </cell>
          <cell r="P305" t="str">
            <v>√</v>
          </cell>
          <cell r="Q305" t="str">
            <v>√</v>
          </cell>
          <cell r="R305" t="str">
            <v> </v>
          </cell>
          <cell r="S305" t="str">
            <v> </v>
          </cell>
          <cell r="T305" t="str">
            <v>×</v>
          </cell>
          <cell r="U305" t="str">
            <v>×</v>
          </cell>
          <cell r="V305" t="str">
            <v>×</v>
          </cell>
        </row>
        <row r="306">
          <cell r="B306" t="str">
            <v>西方文论</v>
          </cell>
          <cell r="C306" t="str">
            <v>文学类</v>
          </cell>
          <cell r="D306" t="str">
            <v>西方文学理论（第二版）</v>
          </cell>
          <cell r="E306" t="str">
            <v> </v>
          </cell>
          <cell r="F306" t="str">
            <v>978-7-04-050197-1</v>
          </cell>
          <cell r="G306" t="str">
            <v>曾繁仁、周宪、王一川</v>
          </cell>
          <cell r="H306" t="str">
            <v>高等教育出版社</v>
          </cell>
          <cell r="I306">
            <v>2019.9</v>
          </cell>
          <cell r="J306">
            <v>2</v>
          </cell>
          <cell r="K306">
            <v>47.9</v>
          </cell>
          <cell r="L306" t="str">
            <v>马工程重点教材</v>
          </cell>
          <cell r="M306" t="str">
            <v>×</v>
          </cell>
          <cell r="N306" t="str">
            <v>√</v>
          </cell>
          <cell r="O306" t="str">
            <v>√</v>
          </cell>
          <cell r="P306" t="str">
            <v>√</v>
          </cell>
          <cell r="Q306" t="str">
            <v>√</v>
          </cell>
          <cell r="R306" t="str">
            <v> </v>
          </cell>
          <cell r="S306" t="str">
            <v> </v>
          </cell>
          <cell r="T306" t="str">
            <v>×</v>
          </cell>
          <cell r="U306" t="str">
            <v>×</v>
          </cell>
          <cell r="V306" t="str">
            <v>×</v>
          </cell>
        </row>
        <row r="307">
          <cell r="B307" t="str">
            <v>西方文论入门</v>
          </cell>
          <cell r="C307" t="str">
            <v>文学类</v>
          </cell>
          <cell r="D307" t="str">
            <v>西方文学理论（第二版）</v>
          </cell>
          <cell r="E307" t="str">
            <v> </v>
          </cell>
          <cell r="F307" t="str">
            <v>978-7-04-050197-1</v>
          </cell>
          <cell r="G307" t="str">
            <v>曾繁仁、周宪、王一川</v>
          </cell>
          <cell r="H307" t="str">
            <v>高等教育出版社</v>
          </cell>
          <cell r="I307">
            <v>2019.9</v>
          </cell>
          <cell r="J307">
            <v>2</v>
          </cell>
          <cell r="K307">
            <v>47.9</v>
          </cell>
          <cell r="L307" t="str">
            <v>马工程重点教材</v>
          </cell>
          <cell r="M307" t="str">
            <v>×</v>
          </cell>
          <cell r="N307" t="str">
            <v>√</v>
          </cell>
          <cell r="O307" t="str">
            <v>√</v>
          </cell>
          <cell r="P307" t="str">
            <v>√</v>
          </cell>
          <cell r="Q307" t="str">
            <v>√</v>
          </cell>
          <cell r="R307" t="str">
            <v> </v>
          </cell>
          <cell r="S307" t="str">
            <v> </v>
          </cell>
          <cell r="T307" t="str">
            <v>×</v>
          </cell>
          <cell r="U307" t="str">
            <v>×</v>
          </cell>
          <cell r="V307" t="str">
            <v>×</v>
          </cell>
        </row>
        <row r="308">
          <cell r="B308" t="str">
            <v>西方文论史</v>
          </cell>
          <cell r="C308" t="str">
            <v>文学类</v>
          </cell>
          <cell r="D308" t="str">
            <v>西方文学理论（第二版）</v>
          </cell>
          <cell r="E308" t="str">
            <v> </v>
          </cell>
          <cell r="F308" t="str">
            <v>978-7-04-050197-1</v>
          </cell>
          <cell r="G308" t="str">
            <v>曾繁仁、周宪、王一川</v>
          </cell>
          <cell r="H308" t="str">
            <v>高等教育出版社</v>
          </cell>
          <cell r="I308">
            <v>2019.9</v>
          </cell>
          <cell r="J308">
            <v>2</v>
          </cell>
          <cell r="K308">
            <v>47.9</v>
          </cell>
          <cell r="L308" t="str">
            <v>马工程重点教材</v>
          </cell>
          <cell r="M308" t="str">
            <v>×</v>
          </cell>
          <cell r="N308" t="str">
            <v>√</v>
          </cell>
          <cell r="O308" t="str">
            <v>√</v>
          </cell>
          <cell r="P308" t="str">
            <v>√</v>
          </cell>
          <cell r="Q308" t="str">
            <v>√</v>
          </cell>
          <cell r="R308" t="str">
            <v> </v>
          </cell>
          <cell r="S308" t="str">
            <v> </v>
          </cell>
          <cell r="T308" t="str">
            <v>×</v>
          </cell>
          <cell r="U308" t="str">
            <v>×</v>
          </cell>
          <cell r="V308" t="str">
            <v>×</v>
          </cell>
        </row>
        <row r="309">
          <cell r="B309" t="str">
            <v>西方文论与马列文论</v>
          </cell>
          <cell r="C309" t="str">
            <v>文学类</v>
          </cell>
          <cell r="D309" t="str">
            <v>西方文学理论（第二版）</v>
          </cell>
          <cell r="E309" t="str">
            <v> </v>
          </cell>
          <cell r="F309" t="str">
            <v>978-7-04-050197-1</v>
          </cell>
          <cell r="G309" t="str">
            <v>曾繁仁、周宪、王一川</v>
          </cell>
          <cell r="H309" t="str">
            <v>高等教育出版社</v>
          </cell>
          <cell r="I309">
            <v>2019.9</v>
          </cell>
          <cell r="J309">
            <v>2</v>
          </cell>
          <cell r="K309">
            <v>47.9</v>
          </cell>
          <cell r="L309" t="str">
            <v>马工程重点教材</v>
          </cell>
          <cell r="M309" t="str">
            <v>×</v>
          </cell>
          <cell r="N309" t="str">
            <v>√</v>
          </cell>
          <cell r="O309" t="str">
            <v>√</v>
          </cell>
          <cell r="P309" t="str">
            <v>√</v>
          </cell>
          <cell r="Q309" t="str">
            <v>√</v>
          </cell>
          <cell r="R309" t="str">
            <v> </v>
          </cell>
          <cell r="S309" t="str">
            <v> </v>
          </cell>
          <cell r="T309" t="str">
            <v>×</v>
          </cell>
          <cell r="U309" t="str">
            <v>×</v>
          </cell>
          <cell r="V309" t="str">
            <v>×</v>
          </cell>
        </row>
        <row r="310">
          <cell r="B310" t="str">
            <v>西方文艺理论</v>
          </cell>
          <cell r="C310" t="str">
            <v>文学类</v>
          </cell>
          <cell r="D310" t="str">
            <v>西方文学理论（第二版）</v>
          </cell>
          <cell r="E310" t="str">
            <v> </v>
          </cell>
          <cell r="F310" t="str">
            <v>978-7-04-050197-1</v>
          </cell>
          <cell r="G310" t="str">
            <v>曾繁仁、周宪、王一川</v>
          </cell>
          <cell r="H310" t="str">
            <v>高等教育出版社</v>
          </cell>
          <cell r="I310">
            <v>2019.9</v>
          </cell>
          <cell r="J310">
            <v>2</v>
          </cell>
          <cell r="K310">
            <v>47.9</v>
          </cell>
          <cell r="L310" t="str">
            <v>马工程重点教材</v>
          </cell>
          <cell r="M310" t="str">
            <v>×</v>
          </cell>
          <cell r="N310" t="str">
            <v>√</v>
          </cell>
          <cell r="O310" t="str">
            <v>√</v>
          </cell>
          <cell r="P310" t="str">
            <v>√</v>
          </cell>
          <cell r="Q310" t="str">
            <v>√</v>
          </cell>
          <cell r="R310" t="str">
            <v> </v>
          </cell>
          <cell r="S310" t="str">
            <v> </v>
          </cell>
          <cell r="T310" t="str">
            <v>×</v>
          </cell>
          <cell r="U310" t="str">
            <v>×</v>
          </cell>
          <cell r="V310" t="str">
            <v>×</v>
          </cell>
        </row>
        <row r="311">
          <cell r="B311" t="str">
            <v>西方文学理论</v>
          </cell>
          <cell r="C311" t="str">
            <v>文学类</v>
          </cell>
          <cell r="D311" t="str">
            <v>西方文学理论（第二版）</v>
          </cell>
          <cell r="E311" t="str">
            <v> </v>
          </cell>
          <cell r="F311" t="str">
            <v>978-7-04-050197-1</v>
          </cell>
          <cell r="G311" t="str">
            <v>曾繁仁、周宪、王一川</v>
          </cell>
          <cell r="H311" t="str">
            <v>高等教育出版社</v>
          </cell>
          <cell r="I311">
            <v>2019.9</v>
          </cell>
          <cell r="J311">
            <v>2</v>
          </cell>
          <cell r="K311">
            <v>47.9</v>
          </cell>
          <cell r="L311" t="str">
            <v>马工程重点教材</v>
          </cell>
          <cell r="M311" t="str">
            <v>×</v>
          </cell>
          <cell r="N311" t="str">
            <v>√</v>
          </cell>
          <cell r="O311" t="str">
            <v>√</v>
          </cell>
          <cell r="P311" t="str">
            <v>√</v>
          </cell>
          <cell r="Q311" t="str">
            <v>√</v>
          </cell>
          <cell r="R311" t="str">
            <v> </v>
          </cell>
          <cell r="S311" t="str">
            <v> </v>
          </cell>
          <cell r="T311" t="str">
            <v>×</v>
          </cell>
          <cell r="U311" t="str">
            <v>×</v>
          </cell>
          <cell r="V311" t="str">
            <v>×</v>
          </cell>
        </row>
        <row r="312">
          <cell r="B312" t="str">
            <v>西方文艺理论简介</v>
          </cell>
          <cell r="C312" t="str">
            <v>文学类</v>
          </cell>
          <cell r="D312" t="str">
            <v>西方文学理论（第二版）</v>
          </cell>
          <cell r="E312" t="str">
            <v> </v>
          </cell>
          <cell r="F312" t="str">
            <v>978-7-04-050197-1</v>
          </cell>
          <cell r="G312" t="str">
            <v>曾繁仁、周宪、王一川</v>
          </cell>
          <cell r="H312" t="str">
            <v>高等教育出版社</v>
          </cell>
          <cell r="I312">
            <v>2019.9</v>
          </cell>
          <cell r="J312">
            <v>2</v>
          </cell>
          <cell r="K312">
            <v>47.9</v>
          </cell>
          <cell r="L312" t="str">
            <v>马工程重点教材</v>
          </cell>
          <cell r="M312" t="str">
            <v>×</v>
          </cell>
          <cell r="N312" t="str">
            <v>√</v>
          </cell>
          <cell r="O312" t="str">
            <v>√</v>
          </cell>
          <cell r="P312" t="str">
            <v>√</v>
          </cell>
          <cell r="Q312" t="str">
            <v>√</v>
          </cell>
          <cell r="R312" t="str">
            <v> </v>
          </cell>
          <cell r="S312" t="str">
            <v> </v>
          </cell>
          <cell r="T312" t="str">
            <v>×</v>
          </cell>
          <cell r="U312" t="str">
            <v>×</v>
          </cell>
          <cell r="V312" t="str">
            <v>×</v>
          </cell>
        </row>
        <row r="313">
          <cell r="B313" t="str">
            <v>西方文艺理论史</v>
          </cell>
          <cell r="C313" t="str">
            <v>文学类</v>
          </cell>
          <cell r="D313" t="str">
            <v>西方文学理论（第二版）</v>
          </cell>
          <cell r="E313" t="str">
            <v> </v>
          </cell>
          <cell r="F313" t="str">
            <v>978-7-04-050197-1</v>
          </cell>
          <cell r="G313" t="str">
            <v>曾繁仁、周宪、王一川</v>
          </cell>
          <cell r="H313" t="str">
            <v>高等教育出版社</v>
          </cell>
          <cell r="I313">
            <v>2019.9</v>
          </cell>
          <cell r="J313">
            <v>2</v>
          </cell>
          <cell r="K313">
            <v>47.9</v>
          </cell>
          <cell r="L313" t="str">
            <v>马工程重点教材</v>
          </cell>
          <cell r="M313" t="str">
            <v>×</v>
          </cell>
          <cell r="N313" t="str">
            <v>√</v>
          </cell>
          <cell r="O313" t="str">
            <v>√</v>
          </cell>
          <cell r="P313" t="str">
            <v>√</v>
          </cell>
          <cell r="Q313" t="str">
            <v>√</v>
          </cell>
          <cell r="R313" t="str">
            <v> </v>
          </cell>
          <cell r="S313" t="str">
            <v> </v>
          </cell>
          <cell r="T313" t="str">
            <v>×</v>
          </cell>
          <cell r="U313" t="str">
            <v>×</v>
          </cell>
          <cell r="V313" t="str">
            <v>×</v>
          </cell>
        </row>
        <row r="314">
          <cell r="B314" t="str">
            <v>西方文艺理论与思潮</v>
          </cell>
          <cell r="C314" t="str">
            <v>文学类</v>
          </cell>
          <cell r="D314" t="str">
            <v>西方文学理论（第二版）</v>
          </cell>
          <cell r="E314" t="str">
            <v> </v>
          </cell>
          <cell r="F314" t="str">
            <v>978-7-04-050197-1</v>
          </cell>
          <cell r="G314" t="str">
            <v>曾繁仁、周宪、王一川</v>
          </cell>
          <cell r="H314" t="str">
            <v>高等教育出版社</v>
          </cell>
          <cell r="I314">
            <v>2019.9</v>
          </cell>
          <cell r="J314">
            <v>2</v>
          </cell>
          <cell r="K314">
            <v>47.9</v>
          </cell>
          <cell r="L314" t="str">
            <v>马工程重点教材</v>
          </cell>
          <cell r="M314" t="str">
            <v>×</v>
          </cell>
          <cell r="N314" t="str">
            <v>√</v>
          </cell>
          <cell r="O314" t="str">
            <v>√</v>
          </cell>
          <cell r="P314" t="str">
            <v>√</v>
          </cell>
          <cell r="Q314" t="str">
            <v>√</v>
          </cell>
          <cell r="R314" t="str">
            <v> </v>
          </cell>
          <cell r="S314" t="str">
            <v> </v>
          </cell>
          <cell r="T314" t="str">
            <v>×</v>
          </cell>
          <cell r="U314" t="str">
            <v>×</v>
          </cell>
          <cell r="V314" t="str">
            <v>×</v>
          </cell>
        </row>
        <row r="315">
          <cell r="B315" t="str">
            <v>西方文学理论导读</v>
          </cell>
          <cell r="C315" t="str">
            <v>文学类</v>
          </cell>
          <cell r="D315" t="str">
            <v>西方文学理论（第二版）</v>
          </cell>
          <cell r="E315" t="str">
            <v> </v>
          </cell>
          <cell r="F315" t="str">
            <v>978-7-04-050197-1</v>
          </cell>
          <cell r="G315" t="str">
            <v>曾繁仁、周宪、王一川</v>
          </cell>
          <cell r="H315" t="str">
            <v>高等教育出版社</v>
          </cell>
          <cell r="I315">
            <v>2019.9</v>
          </cell>
          <cell r="J315">
            <v>2</v>
          </cell>
          <cell r="K315">
            <v>47.9</v>
          </cell>
          <cell r="L315" t="str">
            <v>马工程重点教材</v>
          </cell>
          <cell r="M315" t="str">
            <v>×</v>
          </cell>
          <cell r="N315" t="str">
            <v>√</v>
          </cell>
          <cell r="O315" t="str">
            <v>√</v>
          </cell>
          <cell r="P315" t="str">
            <v>√</v>
          </cell>
          <cell r="Q315" t="str">
            <v>√</v>
          </cell>
          <cell r="R315" t="str">
            <v> </v>
          </cell>
          <cell r="S315" t="str">
            <v> </v>
          </cell>
          <cell r="T315" t="str">
            <v>×</v>
          </cell>
          <cell r="U315" t="str">
            <v>×</v>
          </cell>
          <cell r="V315" t="str">
            <v>×</v>
          </cell>
        </row>
        <row r="316">
          <cell r="B316" t="str">
            <v>西方文学理论批评</v>
          </cell>
          <cell r="C316" t="str">
            <v>文学类</v>
          </cell>
          <cell r="D316" t="str">
            <v>西方文学理论（第二版）</v>
          </cell>
          <cell r="E316" t="str">
            <v> </v>
          </cell>
          <cell r="F316" t="str">
            <v>978-7-04-050197-1</v>
          </cell>
          <cell r="G316" t="str">
            <v>曾繁仁、周宪、王一川</v>
          </cell>
          <cell r="H316" t="str">
            <v>高等教育出版社</v>
          </cell>
          <cell r="I316">
            <v>2019.9</v>
          </cell>
          <cell r="J316">
            <v>2</v>
          </cell>
          <cell r="K316">
            <v>47.9</v>
          </cell>
          <cell r="L316" t="str">
            <v>马工程重点教材</v>
          </cell>
          <cell r="M316" t="str">
            <v>×</v>
          </cell>
          <cell r="N316" t="str">
            <v>√</v>
          </cell>
          <cell r="O316" t="str">
            <v>√</v>
          </cell>
          <cell r="P316" t="str">
            <v>√</v>
          </cell>
          <cell r="Q316" t="str">
            <v>√</v>
          </cell>
          <cell r="R316" t="str">
            <v> </v>
          </cell>
          <cell r="S316" t="str">
            <v> </v>
          </cell>
          <cell r="T316" t="str">
            <v>×</v>
          </cell>
          <cell r="U316" t="str">
            <v>×</v>
          </cell>
          <cell r="V316" t="str">
            <v>×</v>
          </cell>
        </row>
        <row r="317">
          <cell r="B317" t="str">
            <v>西方文学理论入门</v>
          </cell>
          <cell r="C317" t="str">
            <v>文学类</v>
          </cell>
          <cell r="D317" t="str">
            <v>西方文学理论（第二版）</v>
          </cell>
          <cell r="E317" t="str">
            <v> </v>
          </cell>
          <cell r="F317" t="str">
            <v>978-7-04-050197-1</v>
          </cell>
          <cell r="G317" t="str">
            <v>曾繁仁、周宪、王一川</v>
          </cell>
          <cell r="H317" t="str">
            <v>高等教育出版社</v>
          </cell>
          <cell r="I317">
            <v>2019.9</v>
          </cell>
          <cell r="J317">
            <v>2</v>
          </cell>
          <cell r="K317">
            <v>47.9</v>
          </cell>
          <cell r="L317" t="str">
            <v>马工程重点教材</v>
          </cell>
          <cell r="M317" t="str">
            <v>×</v>
          </cell>
          <cell r="N317" t="str">
            <v>√</v>
          </cell>
          <cell r="O317" t="str">
            <v>√</v>
          </cell>
          <cell r="P317" t="str">
            <v>√</v>
          </cell>
          <cell r="Q317" t="str">
            <v>√</v>
          </cell>
          <cell r="R317" t="str">
            <v> </v>
          </cell>
          <cell r="S317" t="str">
            <v> </v>
          </cell>
          <cell r="T317" t="str">
            <v>×</v>
          </cell>
          <cell r="U317" t="str">
            <v>×</v>
          </cell>
          <cell r="V317" t="str">
            <v>×</v>
          </cell>
        </row>
        <row r="318">
          <cell r="B318" t="str">
            <v>西方文学理论与批评</v>
          </cell>
          <cell r="C318" t="str">
            <v>文学类</v>
          </cell>
          <cell r="D318" t="str">
            <v>西方文学理论（第二版）</v>
          </cell>
          <cell r="E318" t="str">
            <v> </v>
          </cell>
          <cell r="F318" t="str">
            <v>978-7-04-050197-1</v>
          </cell>
          <cell r="G318" t="str">
            <v>曾繁仁、周宪、王一川</v>
          </cell>
          <cell r="H318" t="str">
            <v>高等教育出版社</v>
          </cell>
          <cell r="I318">
            <v>2019.9</v>
          </cell>
          <cell r="J318">
            <v>2</v>
          </cell>
          <cell r="K318">
            <v>47.9</v>
          </cell>
          <cell r="L318" t="str">
            <v>马工程重点教材</v>
          </cell>
          <cell r="M318" t="str">
            <v>×</v>
          </cell>
          <cell r="N318" t="str">
            <v>√</v>
          </cell>
          <cell r="O318" t="str">
            <v>√</v>
          </cell>
          <cell r="P318" t="str">
            <v>√</v>
          </cell>
          <cell r="Q318" t="str">
            <v>√</v>
          </cell>
          <cell r="R318" t="str">
            <v> </v>
          </cell>
          <cell r="S318" t="str">
            <v> </v>
          </cell>
          <cell r="T318" t="str">
            <v>×</v>
          </cell>
          <cell r="U318" t="str">
            <v>×</v>
          </cell>
          <cell r="V318" t="str">
            <v>×</v>
          </cell>
        </row>
        <row r="319">
          <cell r="B319" t="str">
            <v>国际法</v>
          </cell>
          <cell r="C319" t="str">
            <v>法学类</v>
          </cell>
          <cell r="D319" t="str">
            <v>国际公法学（第二版）</v>
          </cell>
          <cell r="E319" t="str">
            <v> </v>
          </cell>
          <cell r="F319" t="str">
            <v>978-7-04-050115-5</v>
          </cell>
          <cell r="G319" t="str">
            <v>曾令良、周忠海</v>
          </cell>
          <cell r="H319" t="str">
            <v>高等教育出版社</v>
          </cell>
          <cell r="I319">
            <v>2018.8</v>
          </cell>
          <cell r="J319">
            <v>2</v>
          </cell>
          <cell r="K319">
            <v>54.5</v>
          </cell>
          <cell r="L319" t="str">
            <v>马工程重点教材</v>
          </cell>
          <cell r="M319" t="str">
            <v>×</v>
          </cell>
          <cell r="N319" t="str">
            <v>√</v>
          </cell>
          <cell r="O319" t="str">
            <v>√</v>
          </cell>
          <cell r="P319" t="str">
            <v>√</v>
          </cell>
          <cell r="Q319" t="str">
            <v>√</v>
          </cell>
          <cell r="R319" t="str">
            <v> </v>
          </cell>
          <cell r="S319" t="str">
            <v> </v>
          </cell>
          <cell r="T319" t="str">
            <v>×</v>
          </cell>
          <cell r="U319" t="str">
            <v>×</v>
          </cell>
          <cell r="V319" t="str">
            <v>×</v>
          </cell>
        </row>
        <row r="320">
          <cell r="B320" t="str">
            <v>国际法导论</v>
          </cell>
          <cell r="C320" t="str">
            <v>法学类</v>
          </cell>
          <cell r="D320" t="str">
            <v>国际公法学（第二版）</v>
          </cell>
          <cell r="E320" t="str">
            <v> </v>
          </cell>
          <cell r="F320" t="str">
            <v>978-7-04-050115-5</v>
          </cell>
          <cell r="G320" t="str">
            <v>曾令良、周忠海</v>
          </cell>
          <cell r="H320" t="str">
            <v>高等教育出版社</v>
          </cell>
          <cell r="I320">
            <v>2018.8</v>
          </cell>
          <cell r="J320">
            <v>2</v>
          </cell>
          <cell r="K320">
            <v>54.5</v>
          </cell>
          <cell r="L320" t="str">
            <v>马工程重点教材</v>
          </cell>
          <cell r="M320" t="str">
            <v>×</v>
          </cell>
          <cell r="N320" t="str">
            <v>√</v>
          </cell>
          <cell r="O320" t="str">
            <v>√</v>
          </cell>
          <cell r="P320" t="str">
            <v>√</v>
          </cell>
          <cell r="Q320" t="str">
            <v>√</v>
          </cell>
          <cell r="R320" t="str">
            <v> </v>
          </cell>
          <cell r="S320" t="str">
            <v> </v>
          </cell>
          <cell r="T320" t="str">
            <v>×</v>
          </cell>
          <cell r="U320" t="str">
            <v>×</v>
          </cell>
          <cell r="V320" t="str">
            <v>×</v>
          </cell>
        </row>
        <row r="321">
          <cell r="B321" t="str">
            <v>国际法分论</v>
          </cell>
          <cell r="C321" t="str">
            <v>法学类</v>
          </cell>
          <cell r="D321" t="str">
            <v>国际公法学（第二版）</v>
          </cell>
          <cell r="E321" t="str">
            <v> </v>
          </cell>
          <cell r="F321" t="str">
            <v>978-7-04-050115-5</v>
          </cell>
          <cell r="G321" t="str">
            <v>曾令良、周忠海</v>
          </cell>
          <cell r="H321" t="str">
            <v>高等教育出版社</v>
          </cell>
          <cell r="I321">
            <v>2018.8</v>
          </cell>
          <cell r="J321">
            <v>2</v>
          </cell>
          <cell r="K321">
            <v>54.5</v>
          </cell>
          <cell r="L321" t="str">
            <v>马工程重点教材</v>
          </cell>
          <cell r="M321" t="str">
            <v>×</v>
          </cell>
          <cell r="N321" t="str">
            <v>√</v>
          </cell>
          <cell r="O321" t="str">
            <v>√</v>
          </cell>
          <cell r="P321" t="str">
            <v>√</v>
          </cell>
          <cell r="Q321" t="str">
            <v>√</v>
          </cell>
          <cell r="R321" t="str">
            <v> </v>
          </cell>
          <cell r="S321" t="str">
            <v> </v>
          </cell>
          <cell r="T321" t="str">
            <v>×</v>
          </cell>
          <cell r="U321" t="str">
            <v>×</v>
          </cell>
          <cell r="V321" t="str">
            <v>×</v>
          </cell>
        </row>
        <row r="322">
          <cell r="B322" t="str">
            <v>国际法概论</v>
          </cell>
          <cell r="C322" t="str">
            <v>法学类</v>
          </cell>
          <cell r="D322" t="str">
            <v>国际公法学（第二版）</v>
          </cell>
          <cell r="E322" t="str">
            <v> </v>
          </cell>
          <cell r="F322" t="str">
            <v>978-7-04-050115-5</v>
          </cell>
          <cell r="G322" t="str">
            <v>曾令良、周忠海</v>
          </cell>
          <cell r="H322" t="str">
            <v>高等教育出版社</v>
          </cell>
          <cell r="I322">
            <v>2018.8</v>
          </cell>
          <cell r="J322">
            <v>2</v>
          </cell>
          <cell r="K322">
            <v>54.5</v>
          </cell>
          <cell r="L322" t="str">
            <v>马工程重点教材</v>
          </cell>
          <cell r="M322" t="str">
            <v>×</v>
          </cell>
          <cell r="N322" t="str">
            <v>√</v>
          </cell>
          <cell r="O322" t="str">
            <v>√</v>
          </cell>
          <cell r="P322" t="str">
            <v>√</v>
          </cell>
          <cell r="Q322" t="str">
            <v>√</v>
          </cell>
          <cell r="R322" t="str">
            <v> </v>
          </cell>
          <cell r="S322" t="str">
            <v> </v>
          </cell>
          <cell r="T322" t="str">
            <v>×</v>
          </cell>
          <cell r="U322" t="str">
            <v>×</v>
          </cell>
          <cell r="V322" t="str">
            <v>×</v>
          </cell>
        </row>
        <row r="323">
          <cell r="B323" t="str">
            <v>国际法学</v>
          </cell>
          <cell r="C323" t="str">
            <v>法学类</v>
          </cell>
          <cell r="D323" t="str">
            <v>国际公法学（第二版）</v>
          </cell>
          <cell r="E323" t="str">
            <v> </v>
          </cell>
          <cell r="F323" t="str">
            <v>978-7-04-050115-5</v>
          </cell>
          <cell r="G323" t="str">
            <v>曾令良、周忠海</v>
          </cell>
          <cell r="H323" t="str">
            <v>高等教育出版社</v>
          </cell>
          <cell r="I323">
            <v>2018.8</v>
          </cell>
          <cell r="J323">
            <v>2</v>
          </cell>
          <cell r="K323">
            <v>54.5</v>
          </cell>
          <cell r="L323" t="str">
            <v>马工程重点教材</v>
          </cell>
          <cell r="M323" t="str">
            <v>×</v>
          </cell>
          <cell r="N323" t="str">
            <v>√</v>
          </cell>
          <cell r="O323" t="str">
            <v>√</v>
          </cell>
          <cell r="P323" t="str">
            <v>√</v>
          </cell>
          <cell r="Q323" t="str">
            <v>√</v>
          </cell>
          <cell r="R323" t="str">
            <v> </v>
          </cell>
          <cell r="S323" t="str">
            <v> </v>
          </cell>
          <cell r="T323" t="str">
            <v>×</v>
          </cell>
          <cell r="U323" t="str">
            <v>×</v>
          </cell>
          <cell r="V323" t="str">
            <v>×</v>
          </cell>
        </row>
        <row r="324">
          <cell r="B324" t="str">
            <v>国际法综合课</v>
          </cell>
          <cell r="C324" t="str">
            <v>法学类</v>
          </cell>
          <cell r="D324" t="str">
            <v>国际公法学（第二版）</v>
          </cell>
          <cell r="E324" t="str">
            <v> </v>
          </cell>
          <cell r="F324" t="str">
            <v>978-7-04-050115-5</v>
          </cell>
          <cell r="G324" t="str">
            <v>曾令良、周忠海</v>
          </cell>
          <cell r="H324" t="str">
            <v>高等教育出版社</v>
          </cell>
          <cell r="I324">
            <v>2018.8</v>
          </cell>
          <cell r="J324">
            <v>2</v>
          </cell>
          <cell r="K324">
            <v>54.5</v>
          </cell>
          <cell r="L324" t="str">
            <v>马工程重点教材</v>
          </cell>
          <cell r="M324" t="str">
            <v>×</v>
          </cell>
          <cell r="N324" t="str">
            <v>√</v>
          </cell>
          <cell r="O324" t="str">
            <v>√</v>
          </cell>
          <cell r="P324" t="str">
            <v>√</v>
          </cell>
          <cell r="Q324" t="str">
            <v>√</v>
          </cell>
          <cell r="R324" t="str">
            <v> </v>
          </cell>
          <cell r="S324" t="str">
            <v> </v>
          </cell>
          <cell r="T324" t="str">
            <v>×</v>
          </cell>
          <cell r="U324" t="str">
            <v>×</v>
          </cell>
          <cell r="V324" t="str">
            <v>×</v>
          </cell>
        </row>
        <row r="325">
          <cell r="B325" t="str">
            <v>国际法总论</v>
          </cell>
          <cell r="C325" t="str">
            <v>法学类</v>
          </cell>
          <cell r="D325" t="str">
            <v>国际公法学（第二版）</v>
          </cell>
          <cell r="E325" t="str">
            <v> </v>
          </cell>
          <cell r="F325" t="str">
            <v>978-7-04-050115-5</v>
          </cell>
          <cell r="G325" t="str">
            <v>曾令良、周忠海</v>
          </cell>
          <cell r="H325" t="str">
            <v>高等教育出版社</v>
          </cell>
          <cell r="I325">
            <v>2018.8</v>
          </cell>
          <cell r="J325">
            <v>2</v>
          </cell>
          <cell r="K325">
            <v>54.5</v>
          </cell>
          <cell r="L325" t="str">
            <v>马工程重点教材</v>
          </cell>
          <cell r="M325" t="str">
            <v>×</v>
          </cell>
          <cell r="N325" t="str">
            <v>√</v>
          </cell>
          <cell r="O325" t="str">
            <v>√</v>
          </cell>
          <cell r="P325" t="str">
            <v>√</v>
          </cell>
          <cell r="Q325" t="str">
            <v>√</v>
          </cell>
          <cell r="R325" t="str">
            <v> </v>
          </cell>
          <cell r="S325" t="str">
            <v> </v>
          </cell>
          <cell r="T325" t="str">
            <v>×</v>
          </cell>
          <cell r="U325" t="str">
            <v>×</v>
          </cell>
          <cell r="V325" t="str">
            <v>×</v>
          </cell>
        </row>
        <row r="326">
          <cell r="B326" t="str">
            <v>国际公法</v>
          </cell>
          <cell r="C326" t="str">
            <v>法学类</v>
          </cell>
          <cell r="D326" t="str">
            <v>国际公法学（第二版）</v>
          </cell>
          <cell r="E326" t="str">
            <v> </v>
          </cell>
          <cell r="F326" t="str">
            <v>978-7-04-050115-5</v>
          </cell>
          <cell r="G326" t="str">
            <v>曾令良、周忠海</v>
          </cell>
          <cell r="H326" t="str">
            <v>高等教育出版社</v>
          </cell>
          <cell r="I326">
            <v>2018.8</v>
          </cell>
          <cell r="J326">
            <v>2</v>
          </cell>
          <cell r="K326">
            <v>54.5</v>
          </cell>
          <cell r="L326" t="str">
            <v>马工程重点教材</v>
          </cell>
          <cell r="M326" t="str">
            <v>×</v>
          </cell>
          <cell r="N326" t="str">
            <v>√</v>
          </cell>
          <cell r="O326" t="str">
            <v>√</v>
          </cell>
          <cell r="P326" t="str">
            <v>√</v>
          </cell>
          <cell r="Q326" t="str">
            <v>√</v>
          </cell>
          <cell r="R326" t="str">
            <v> </v>
          </cell>
          <cell r="S326" t="str">
            <v> </v>
          </cell>
          <cell r="T326" t="str">
            <v>×</v>
          </cell>
          <cell r="U326" t="str">
            <v>×</v>
          </cell>
          <cell r="V326" t="str">
            <v>×</v>
          </cell>
        </row>
        <row r="327">
          <cell r="B327" t="str">
            <v>国际公法学</v>
          </cell>
          <cell r="C327" t="str">
            <v>法学类</v>
          </cell>
          <cell r="D327" t="str">
            <v>国际公法学（第二版）</v>
          </cell>
          <cell r="E327" t="str">
            <v> </v>
          </cell>
          <cell r="F327" t="str">
            <v>978-7-04-050115-5</v>
          </cell>
          <cell r="G327" t="str">
            <v>曾令良、周忠海</v>
          </cell>
          <cell r="H327" t="str">
            <v>高等教育出版社</v>
          </cell>
          <cell r="I327">
            <v>2018.8</v>
          </cell>
          <cell r="J327">
            <v>2</v>
          </cell>
          <cell r="K327">
            <v>54.5</v>
          </cell>
          <cell r="L327" t="str">
            <v>马工程重点教材</v>
          </cell>
          <cell r="M327" t="str">
            <v>×</v>
          </cell>
          <cell r="N327" t="str">
            <v>√</v>
          </cell>
          <cell r="O327" t="str">
            <v>√</v>
          </cell>
          <cell r="P327" t="str">
            <v>√</v>
          </cell>
          <cell r="Q327" t="str">
            <v>√</v>
          </cell>
          <cell r="R327" t="str">
            <v> </v>
          </cell>
          <cell r="S327" t="str">
            <v> </v>
          </cell>
          <cell r="T327" t="str">
            <v>×</v>
          </cell>
          <cell r="U327" t="str">
            <v>×</v>
          </cell>
          <cell r="V327" t="str">
            <v>×</v>
          </cell>
        </row>
        <row r="328">
          <cell r="B328" t="str">
            <v>国际经济法</v>
          </cell>
          <cell r="C328" t="str">
            <v>法学类</v>
          </cell>
          <cell r="D328" t="str">
            <v>国际经济法学（第二版）</v>
          </cell>
          <cell r="E328" t="str">
            <v> </v>
          </cell>
          <cell r="F328" t="str">
            <v>978-7-04-050116-2</v>
          </cell>
          <cell r="G328" t="str">
            <v>余劲松、莫世健、左海聪</v>
          </cell>
          <cell r="H328" t="str">
            <v>高等教育出版社</v>
          </cell>
          <cell r="I328">
            <v>2019.1</v>
          </cell>
          <cell r="J328">
            <v>2</v>
          </cell>
          <cell r="K328">
            <v>54</v>
          </cell>
          <cell r="L328" t="str">
            <v>马工程重点教材</v>
          </cell>
          <cell r="M328" t="str">
            <v>×</v>
          </cell>
          <cell r="N328" t="str">
            <v>√</v>
          </cell>
          <cell r="O328" t="str">
            <v>√</v>
          </cell>
          <cell r="P328" t="str">
            <v>√</v>
          </cell>
          <cell r="Q328" t="str">
            <v>√</v>
          </cell>
          <cell r="R328" t="str">
            <v> </v>
          </cell>
          <cell r="S328" t="str">
            <v> </v>
          </cell>
          <cell r="T328" t="str">
            <v>×</v>
          </cell>
          <cell r="U328" t="str">
            <v>×</v>
          </cell>
          <cell r="V328" t="str">
            <v>×</v>
          </cell>
        </row>
        <row r="329">
          <cell r="B329" t="str">
            <v>国际经济法导论</v>
          </cell>
          <cell r="C329" t="str">
            <v>法学类</v>
          </cell>
          <cell r="D329" t="str">
            <v>国际经济法学（第二版）</v>
          </cell>
          <cell r="E329" t="str">
            <v> </v>
          </cell>
          <cell r="F329" t="str">
            <v>978-7-04-050116-2</v>
          </cell>
          <cell r="G329" t="str">
            <v>余劲松、莫世健、左海聪</v>
          </cell>
          <cell r="H329" t="str">
            <v>高等教育出版社</v>
          </cell>
          <cell r="I329">
            <v>2019.1</v>
          </cell>
          <cell r="J329">
            <v>2</v>
          </cell>
          <cell r="K329">
            <v>54</v>
          </cell>
          <cell r="L329" t="str">
            <v>马工程重点教材</v>
          </cell>
          <cell r="M329" t="str">
            <v>×</v>
          </cell>
          <cell r="N329" t="str">
            <v>√</v>
          </cell>
          <cell r="O329" t="str">
            <v>√</v>
          </cell>
          <cell r="P329" t="str">
            <v>√</v>
          </cell>
          <cell r="Q329" t="str">
            <v>√</v>
          </cell>
          <cell r="R329" t="str">
            <v> </v>
          </cell>
          <cell r="S329" t="str">
            <v> </v>
          </cell>
          <cell r="T329" t="str">
            <v>×</v>
          </cell>
          <cell r="U329" t="str">
            <v>×</v>
          </cell>
          <cell r="V329" t="str">
            <v>×</v>
          </cell>
        </row>
        <row r="330">
          <cell r="B330" t="str">
            <v>国际经济法概论</v>
          </cell>
          <cell r="C330" t="str">
            <v>法学类</v>
          </cell>
          <cell r="D330" t="str">
            <v>国际经济法学（第二版）</v>
          </cell>
          <cell r="E330" t="str">
            <v> </v>
          </cell>
          <cell r="F330" t="str">
            <v>978-7-04-050116-2</v>
          </cell>
          <cell r="G330" t="str">
            <v>余劲松、莫世健、左海聪</v>
          </cell>
          <cell r="H330" t="str">
            <v>高等教育出版社</v>
          </cell>
          <cell r="I330">
            <v>2019.1</v>
          </cell>
          <cell r="J330">
            <v>2</v>
          </cell>
          <cell r="K330">
            <v>54</v>
          </cell>
          <cell r="L330" t="str">
            <v>马工程重点教材</v>
          </cell>
          <cell r="M330" t="str">
            <v>×</v>
          </cell>
          <cell r="N330" t="str">
            <v>√</v>
          </cell>
          <cell r="O330" t="str">
            <v>√</v>
          </cell>
          <cell r="P330" t="str">
            <v>√</v>
          </cell>
          <cell r="Q330" t="str">
            <v>√</v>
          </cell>
          <cell r="R330" t="str">
            <v> </v>
          </cell>
          <cell r="S330" t="str">
            <v> </v>
          </cell>
          <cell r="T330" t="str">
            <v>×</v>
          </cell>
          <cell r="U330" t="str">
            <v>×</v>
          </cell>
          <cell r="V330" t="str">
            <v>×</v>
          </cell>
        </row>
        <row r="331">
          <cell r="B331" t="str">
            <v>国际经济法基础</v>
          </cell>
          <cell r="C331" t="str">
            <v>法学类</v>
          </cell>
          <cell r="D331" t="str">
            <v>国际经济法学（第二版）</v>
          </cell>
          <cell r="E331" t="str">
            <v> </v>
          </cell>
          <cell r="F331" t="str">
            <v>978-7-04-050116-2</v>
          </cell>
          <cell r="G331" t="str">
            <v>余劲松、莫世健、左海聪</v>
          </cell>
          <cell r="H331" t="str">
            <v>高等教育出版社</v>
          </cell>
          <cell r="I331">
            <v>2019.1</v>
          </cell>
          <cell r="J331">
            <v>2</v>
          </cell>
          <cell r="K331">
            <v>54</v>
          </cell>
          <cell r="L331" t="str">
            <v>马工程重点教材</v>
          </cell>
          <cell r="M331" t="str">
            <v>×</v>
          </cell>
          <cell r="N331" t="str">
            <v>√</v>
          </cell>
          <cell r="O331" t="str">
            <v>√</v>
          </cell>
          <cell r="P331" t="str">
            <v>√</v>
          </cell>
          <cell r="Q331" t="str">
            <v>√</v>
          </cell>
          <cell r="R331" t="str">
            <v> </v>
          </cell>
          <cell r="S331" t="str">
            <v> </v>
          </cell>
          <cell r="T331" t="str">
            <v>×</v>
          </cell>
          <cell r="U331" t="str">
            <v>×</v>
          </cell>
          <cell r="V331" t="str">
            <v>×</v>
          </cell>
        </row>
        <row r="332">
          <cell r="B332" t="str">
            <v>国际经济法学</v>
          </cell>
          <cell r="C332" t="str">
            <v>法学类</v>
          </cell>
          <cell r="D332" t="str">
            <v>国际经济法学（第二版）</v>
          </cell>
          <cell r="E332" t="str">
            <v> </v>
          </cell>
          <cell r="F332" t="str">
            <v>978-7-04-050116-2</v>
          </cell>
          <cell r="G332" t="str">
            <v>余劲松、莫世健、左海聪</v>
          </cell>
          <cell r="H332" t="str">
            <v>高等教育出版社</v>
          </cell>
          <cell r="I332">
            <v>2019.1</v>
          </cell>
          <cell r="J332">
            <v>2</v>
          </cell>
          <cell r="K332">
            <v>54</v>
          </cell>
          <cell r="L332" t="str">
            <v>马工程重点教材</v>
          </cell>
          <cell r="M332" t="str">
            <v>×</v>
          </cell>
          <cell r="N332" t="str">
            <v>√</v>
          </cell>
          <cell r="O332" t="str">
            <v>√</v>
          </cell>
          <cell r="P332" t="str">
            <v>√</v>
          </cell>
          <cell r="Q332" t="str">
            <v>√</v>
          </cell>
          <cell r="R332" t="str">
            <v> </v>
          </cell>
          <cell r="S332" t="str">
            <v> </v>
          </cell>
          <cell r="T332" t="str">
            <v>×</v>
          </cell>
          <cell r="U332" t="str">
            <v>×</v>
          </cell>
          <cell r="V332" t="str">
            <v>×</v>
          </cell>
        </row>
        <row r="333">
          <cell r="B333" t="str">
            <v>国际经济法总论</v>
          </cell>
          <cell r="C333" t="str">
            <v>法学类</v>
          </cell>
          <cell r="D333" t="str">
            <v>国际经济法学（第二版）</v>
          </cell>
          <cell r="E333" t="str">
            <v> </v>
          </cell>
          <cell r="F333" t="str">
            <v>978-7-04-050116-2</v>
          </cell>
          <cell r="G333" t="str">
            <v>余劲松、莫世健、左海聪</v>
          </cell>
          <cell r="H333" t="str">
            <v>高等教育出版社</v>
          </cell>
          <cell r="I333">
            <v>2019.1</v>
          </cell>
          <cell r="J333">
            <v>2</v>
          </cell>
          <cell r="K333">
            <v>54</v>
          </cell>
          <cell r="L333" t="str">
            <v>马工程重点教材</v>
          </cell>
          <cell r="M333" t="str">
            <v>×</v>
          </cell>
          <cell r="N333" t="str">
            <v>√</v>
          </cell>
          <cell r="O333" t="str">
            <v>√</v>
          </cell>
          <cell r="P333" t="str">
            <v>√</v>
          </cell>
          <cell r="Q333" t="str">
            <v>√</v>
          </cell>
          <cell r="R333" t="str">
            <v> </v>
          </cell>
          <cell r="S333" t="str">
            <v> </v>
          </cell>
          <cell r="T333" t="str">
            <v>×</v>
          </cell>
          <cell r="U333" t="str">
            <v>×</v>
          </cell>
          <cell r="V333" t="str">
            <v>×</v>
          </cell>
        </row>
        <row r="334">
          <cell r="B334" t="str">
            <v>经济法</v>
          </cell>
          <cell r="C334" t="str">
            <v>法学类</v>
          </cell>
          <cell r="D334" t="str">
            <v>经济法学（第二版）</v>
          </cell>
          <cell r="E334" t="str">
            <v> </v>
          </cell>
          <cell r="F334" t="str">
            <v>978-7-04-050098-1</v>
          </cell>
          <cell r="G334" t="str">
            <v>张守文</v>
          </cell>
          <cell r="H334" t="str">
            <v>高等教育出版社</v>
          </cell>
          <cell r="I334">
            <v>2018.8</v>
          </cell>
          <cell r="J334">
            <v>2</v>
          </cell>
          <cell r="K334">
            <v>46</v>
          </cell>
          <cell r="L334" t="str">
            <v>马工程重点教材</v>
          </cell>
          <cell r="M334" t="str">
            <v>×</v>
          </cell>
          <cell r="N334" t="str">
            <v>√</v>
          </cell>
          <cell r="O334" t="str">
            <v>√</v>
          </cell>
          <cell r="P334" t="str">
            <v>√</v>
          </cell>
          <cell r="Q334" t="str">
            <v>√</v>
          </cell>
          <cell r="R334" t="str">
            <v> </v>
          </cell>
          <cell r="S334" t="str">
            <v> </v>
          </cell>
          <cell r="T334" t="str">
            <v>×</v>
          </cell>
          <cell r="U334" t="str">
            <v>×</v>
          </cell>
          <cell r="V334" t="str">
            <v>×</v>
          </cell>
        </row>
        <row r="335">
          <cell r="B335" t="str">
            <v>经济法学</v>
          </cell>
          <cell r="C335" t="str">
            <v>法学类</v>
          </cell>
          <cell r="D335" t="str">
            <v>经济法学（第二版）</v>
          </cell>
          <cell r="E335" t="str">
            <v> </v>
          </cell>
          <cell r="F335" t="str">
            <v>978-7-04-050098-1</v>
          </cell>
          <cell r="G335" t="str">
            <v>张守文</v>
          </cell>
          <cell r="H335" t="str">
            <v>高等教育出版社</v>
          </cell>
          <cell r="I335">
            <v>2018.8</v>
          </cell>
          <cell r="J335">
            <v>2</v>
          </cell>
          <cell r="K335">
            <v>46</v>
          </cell>
          <cell r="L335" t="str">
            <v>马工程重点教材</v>
          </cell>
          <cell r="M335" t="str">
            <v>×</v>
          </cell>
          <cell r="N335" t="str">
            <v>√</v>
          </cell>
          <cell r="O335" t="str">
            <v>√</v>
          </cell>
          <cell r="P335" t="str">
            <v>√</v>
          </cell>
          <cell r="Q335" t="str">
            <v>√</v>
          </cell>
          <cell r="R335" t="str">
            <v> </v>
          </cell>
          <cell r="S335" t="str">
            <v> </v>
          </cell>
          <cell r="T335" t="str">
            <v>×</v>
          </cell>
          <cell r="U335" t="str">
            <v>×</v>
          </cell>
          <cell r="V335" t="str">
            <v>×</v>
          </cell>
        </row>
        <row r="336">
          <cell r="B336" t="str">
            <v>经济法学（反垄断法）</v>
          </cell>
          <cell r="C336" t="str">
            <v>法学类</v>
          </cell>
          <cell r="D336" t="str">
            <v>经济法学（第二版）</v>
          </cell>
          <cell r="E336" t="str">
            <v> </v>
          </cell>
          <cell r="F336" t="str">
            <v>978-7-04-050098-1</v>
          </cell>
          <cell r="G336" t="str">
            <v>张守文</v>
          </cell>
          <cell r="H336" t="str">
            <v>高等教育出版社</v>
          </cell>
          <cell r="I336">
            <v>2018.8</v>
          </cell>
          <cell r="J336">
            <v>2</v>
          </cell>
          <cell r="K336">
            <v>46</v>
          </cell>
          <cell r="L336" t="str">
            <v>马工程重点教材</v>
          </cell>
          <cell r="M336" t="str">
            <v>×</v>
          </cell>
          <cell r="N336" t="str">
            <v>√</v>
          </cell>
          <cell r="O336" t="str">
            <v>√</v>
          </cell>
          <cell r="P336" t="str">
            <v>√</v>
          </cell>
          <cell r="Q336" t="str">
            <v>√</v>
          </cell>
          <cell r="R336" t="str">
            <v> </v>
          </cell>
          <cell r="S336" t="str">
            <v> </v>
          </cell>
          <cell r="T336" t="str">
            <v>×</v>
          </cell>
          <cell r="U336" t="str">
            <v>×</v>
          </cell>
          <cell r="V336" t="str">
            <v>×</v>
          </cell>
        </row>
        <row r="337">
          <cell r="B337" t="str">
            <v>经济法学（基础理论竞争法金融法）</v>
          </cell>
          <cell r="C337" t="str">
            <v>法学类</v>
          </cell>
          <cell r="D337" t="str">
            <v>经济法学（第二版）</v>
          </cell>
          <cell r="E337" t="str">
            <v> </v>
          </cell>
          <cell r="F337" t="str">
            <v>978-7-04-050098-1</v>
          </cell>
          <cell r="G337" t="str">
            <v>张守文</v>
          </cell>
          <cell r="H337" t="str">
            <v>高等教育出版社</v>
          </cell>
          <cell r="I337">
            <v>2018.8</v>
          </cell>
          <cell r="J337">
            <v>2</v>
          </cell>
          <cell r="K337">
            <v>46</v>
          </cell>
          <cell r="L337" t="str">
            <v>马工程重点教材</v>
          </cell>
          <cell r="M337" t="str">
            <v>×</v>
          </cell>
          <cell r="N337" t="str">
            <v>√</v>
          </cell>
          <cell r="O337" t="str">
            <v>√</v>
          </cell>
          <cell r="P337" t="str">
            <v>√</v>
          </cell>
          <cell r="Q337" t="str">
            <v>√</v>
          </cell>
          <cell r="R337" t="str">
            <v> </v>
          </cell>
          <cell r="S337" t="str">
            <v> </v>
          </cell>
          <cell r="T337" t="str">
            <v>×</v>
          </cell>
          <cell r="U337" t="str">
            <v>×</v>
          </cell>
          <cell r="V337" t="str">
            <v>×</v>
          </cell>
        </row>
        <row r="338">
          <cell r="B338" t="str">
            <v>经济法学分论</v>
          </cell>
          <cell r="C338" t="str">
            <v>法学类</v>
          </cell>
          <cell r="D338" t="str">
            <v>经济法学（第二版）</v>
          </cell>
          <cell r="E338" t="str">
            <v> </v>
          </cell>
          <cell r="F338" t="str">
            <v>978-7-04-050098-1</v>
          </cell>
          <cell r="G338" t="str">
            <v>张守文</v>
          </cell>
          <cell r="H338" t="str">
            <v>高等教育出版社</v>
          </cell>
          <cell r="I338">
            <v>2018.8</v>
          </cell>
          <cell r="J338">
            <v>2</v>
          </cell>
          <cell r="K338">
            <v>46</v>
          </cell>
          <cell r="L338" t="str">
            <v>马工程重点教材</v>
          </cell>
          <cell r="M338" t="str">
            <v>×</v>
          </cell>
          <cell r="N338" t="str">
            <v>√</v>
          </cell>
          <cell r="O338" t="str">
            <v>√</v>
          </cell>
          <cell r="P338" t="str">
            <v>√</v>
          </cell>
          <cell r="Q338" t="str">
            <v>√</v>
          </cell>
          <cell r="R338" t="str">
            <v> </v>
          </cell>
          <cell r="S338" t="str">
            <v> </v>
          </cell>
          <cell r="T338" t="str">
            <v>×</v>
          </cell>
          <cell r="U338" t="str">
            <v>×</v>
          </cell>
          <cell r="V338" t="str">
            <v>×</v>
          </cell>
        </row>
        <row r="339">
          <cell r="B339" t="str">
            <v>经济法学概论</v>
          </cell>
          <cell r="C339" t="str">
            <v>法学类</v>
          </cell>
          <cell r="D339" t="str">
            <v>经济法学（第二版）</v>
          </cell>
          <cell r="E339" t="str">
            <v> </v>
          </cell>
          <cell r="F339" t="str">
            <v>978-7-04-050098-1</v>
          </cell>
          <cell r="G339" t="str">
            <v>张守文</v>
          </cell>
          <cell r="H339" t="str">
            <v>高等教育出版社</v>
          </cell>
          <cell r="I339">
            <v>2018.8</v>
          </cell>
          <cell r="J339">
            <v>2</v>
          </cell>
          <cell r="K339">
            <v>46</v>
          </cell>
          <cell r="L339" t="str">
            <v>马工程重点教材</v>
          </cell>
          <cell r="M339" t="str">
            <v>×</v>
          </cell>
          <cell r="N339" t="str">
            <v>√</v>
          </cell>
          <cell r="O339" t="str">
            <v>√</v>
          </cell>
          <cell r="P339" t="str">
            <v>√</v>
          </cell>
          <cell r="Q339" t="str">
            <v>√</v>
          </cell>
          <cell r="R339" t="str">
            <v> </v>
          </cell>
          <cell r="S339" t="str">
            <v> </v>
          </cell>
          <cell r="T339" t="str">
            <v>×</v>
          </cell>
          <cell r="U339" t="str">
            <v>×</v>
          </cell>
          <cell r="V339" t="str">
            <v>×</v>
          </cell>
        </row>
        <row r="340">
          <cell r="B340" t="str">
            <v>经济法学概要</v>
          </cell>
          <cell r="C340" t="str">
            <v>法学类</v>
          </cell>
          <cell r="D340" t="str">
            <v>经济法学（第二版）</v>
          </cell>
          <cell r="E340" t="str">
            <v> </v>
          </cell>
          <cell r="F340" t="str">
            <v>978-7-04-050098-1</v>
          </cell>
          <cell r="G340" t="str">
            <v>张守文</v>
          </cell>
          <cell r="H340" t="str">
            <v>高等教育出版社</v>
          </cell>
          <cell r="I340">
            <v>2018.8</v>
          </cell>
          <cell r="J340">
            <v>2</v>
          </cell>
          <cell r="K340">
            <v>46</v>
          </cell>
          <cell r="L340" t="str">
            <v>马工程重点教材</v>
          </cell>
          <cell r="M340" t="str">
            <v>×</v>
          </cell>
          <cell r="N340" t="str">
            <v>√</v>
          </cell>
          <cell r="O340" t="str">
            <v>√</v>
          </cell>
          <cell r="P340" t="str">
            <v>√</v>
          </cell>
          <cell r="Q340" t="str">
            <v>√</v>
          </cell>
          <cell r="R340" t="str">
            <v> </v>
          </cell>
          <cell r="S340" t="str">
            <v> </v>
          </cell>
          <cell r="T340" t="str">
            <v>×</v>
          </cell>
          <cell r="U340" t="str">
            <v>×</v>
          </cell>
          <cell r="V340" t="str">
            <v>×</v>
          </cell>
        </row>
        <row r="341">
          <cell r="B341" t="str">
            <v>经济法学基础理论</v>
          </cell>
          <cell r="C341" t="str">
            <v>法学类</v>
          </cell>
          <cell r="D341" t="str">
            <v>经济法学（第二版）</v>
          </cell>
          <cell r="E341" t="str">
            <v> </v>
          </cell>
          <cell r="F341" t="str">
            <v>978-7-04-050098-1</v>
          </cell>
          <cell r="G341" t="str">
            <v>张守文</v>
          </cell>
          <cell r="H341" t="str">
            <v>高等教育出版社</v>
          </cell>
          <cell r="I341">
            <v>2018.8</v>
          </cell>
          <cell r="J341">
            <v>2</v>
          </cell>
          <cell r="K341">
            <v>46</v>
          </cell>
          <cell r="L341" t="str">
            <v>马工程重点教材</v>
          </cell>
          <cell r="M341" t="str">
            <v>×</v>
          </cell>
          <cell r="N341" t="str">
            <v>√</v>
          </cell>
          <cell r="O341" t="str">
            <v>√</v>
          </cell>
          <cell r="P341" t="str">
            <v>√</v>
          </cell>
          <cell r="Q341" t="str">
            <v>√</v>
          </cell>
          <cell r="R341" t="str">
            <v> </v>
          </cell>
          <cell r="S341" t="str">
            <v> </v>
          </cell>
          <cell r="T341" t="str">
            <v>×</v>
          </cell>
          <cell r="U341" t="str">
            <v>×</v>
          </cell>
          <cell r="V341" t="str">
            <v>×</v>
          </cell>
        </row>
        <row r="342">
          <cell r="B342" t="str">
            <v>经济法学总论</v>
          </cell>
          <cell r="C342" t="str">
            <v>法学类</v>
          </cell>
          <cell r="D342" t="str">
            <v>经济法学（第二版）</v>
          </cell>
          <cell r="E342" t="str">
            <v> </v>
          </cell>
          <cell r="F342" t="str">
            <v>978-7-04-050098-1</v>
          </cell>
          <cell r="G342" t="str">
            <v>张守文</v>
          </cell>
          <cell r="H342" t="str">
            <v>高等教育出版社</v>
          </cell>
          <cell r="I342">
            <v>2018.8</v>
          </cell>
          <cell r="J342">
            <v>2</v>
          </cell>
          <cell r="K342">
            <v>46</v>
          </cell>
          <cell r="L342" t="str">
            <v>马工程重点教材</v>
          </cell>
          <cell r="M342" t="str">
            <v>×</v>
          </cell>
          <cell r="N342" t="str">
            <v>√</v>
          </cell>
          <cell r="O342" t="str">
            <v>√</v>
          </cell>
          <cell r="P342" t="str">
            <v>√</v>
          </cell>
          <cell r="Q342" t="str">
            <v>√</v>
          </cell>
          <cell r="R342" t="str">
            <v> </v>
          </cell>
          <cell r="S342" t="str">
            <v> </v>
          </cell>
          <cell r="T342" t="str">
            <v>×</v>
          </cell>
          <cell r="U342" t="str">
            <v>×</v>
          </cell>
          <cell r="V342" t="str">
            <v>×</v>
          </cell>
        </row>
        <row r="343">
          <cell r="B343" t="str">
            <v>思想政治工作史</v>
          </cell>
          <cell r="C343" t="str">
            <v>政治学类</v>
          </cell>
          <cell r="D343" t="str">
            <v>中国共产党思想政治教育史（第二版）</v>
          </cell>
          <cell r="E343" t="str">
            <v> </v>
          </cell>
          <cell r="F343" t="str">
            <v>978-7-04-050094-3</v>
          </cell>
          <cell r="G343" t="str">
            <v>王树荫、李斌雄、邱圣宏</v>
          </cell>
          <cell r="H343" t="str">
            <v>高等教育出版社</v>
          </cell>
          <cell r="I343">
            <v>2018.8</v>
          </cell>
          <cell r="J343">
            <v>2</v>
          </cell>
          <cell r="K343">
            <v>53</v>
          </cell>
          <cell r="L343" t="str">
            <v>马工程重点教材</v>
          </cell>
          <cell r="M343" t="str">
            <v>×</v>
          </cell>
          <cell r="N343" t="str">
            <v>√</v>
          </cell>
          <cell r="O343" t="str">
            <v>√</v>
          </cell>
          <cell r="P343" t="str">
            <v>√</v>
          </cell>
          <cell r="Q343" t="str">
            <v>√</v>
          </cell>
          <cell r="R343" t="str">
            <v> </v>
          </cell>
          <cell r="S343" t="str">
            <v> </v>
          </cell>
          <cell r="T343" t="str">
            <v>×</v>
          </cell>
          <cell r="U343" t="str">
            <v>×</v>
          </cell>
          <cell r="V343" t="str">
            <v>×</v>
          </cell>
        </row>
        <row r="344">
          <cell r="B344" t="str">
            <v>思想政治教育史</v>
          </cell>
          <cell r="C344" t="str">
            <v>政治学类</v>
          </cell>
          <cell r="D344" t="str">
            <v>中国共产党思想政治教育史（第二版）</v>
          </cell>
          <cell r="E344" t="str">
            <v> </v>
          </cell>
          <cell r="F344" t="str">
            <v>978-7-04-050094-3</v>
          </cell>
          <cell r="G344" t="str">
            <v>王树荫、李斌雄、邱圣宏</v>
          </cell>
          <cell r="H344" t="str">
            <v>高等教育出版社</v>
          </cell>
          <cell r="I344">
            <v>2018.8</v>
          </cell>
          <cell r="J344">
            <v>2</v>
          </cell>
          <cell r="K344">
            <v>53</v>
          </cell>
          <cell r="L344" t="str">
            <v>马工程重点教材</v>
          </cell>
          <cell r="M344" t="str">
            <v>×</v>
          </cell>
          <cell r="N344" t="str">
            <v>√</v>
          </cell>
          <cell r="O344" t="str">
            <v>√</v>
          </cell>
          <cell r="P344" t="str">
            <v>√</v>
          </cell>
          <cell r="Q344" t="str">
            <v>√</v>
          </cell>
          <cell r="R344" t="str">
            <v> </v>
          </cell>
          <cell r="S344" t="str">
            <v> </v>
          </cell>
          <cell r="T344" t="str">
            <v>×</v>
          </cell>
          <cell r="U344" t="str">
            <v>×</v>
          </cell>
          <cell r="V344" t="str">
            <v>×</v>
          </cell>
        </row>
        <row r="345">
          <cell r="B345" t="str">
            <v>思想政治教育学史</v>
          </cell>
          <cell r="C345" t="str">
            <v>政治学类</v>
          </cell>
          <cell r="D345" t="str">
            <v>中国共产党思想政治教育史（第二版）</v>
          </cell>
          <cell r="E345" t="str">
            <v> </v>
          </cell>
          <cell r="F345" t="str">
            <v>978-7-04-050094-3</v>
          </cell>
          <cell r="G345" t="str">
            <v>王树荫、李斌雄、邱圣宏</v>
          </cell>
          <cell r="H345" t="str">
            <v>高等教育出版社</v>
          </cell>
          <cell r="I345">
            <v>2018.8</v>
          </cell>
          <cell r="J345">
            <v>2</v>
          </cell>
          <cell r="K345">
            <v>53</v>
          </cell>
          <cell r="L345" t="str">
            <v>马工程重点教材</v>
          </cell>
          <cell r="M345" t="str">
            <v>×</v>
          </cell>
          <cell r="N345" t="str">
            <v>√</v>
          </cell>
          <cell r="O345" t="str">
            <v>√</v>
          </cell>
          <cell r="P345" t="str">
            <v>√</v>
          </cell>
          <cell r="Q345" t="str">
            <v>√</v>
          </cell>
          <cell r="R345" t="str">
            <v> </v>
          </cell>
          <cell r="S345" t="str">
            <v> </v>
          </cell>
          <cell r="T345" t="str">
            <v>×</v>
          </cell>
          <cell r="U345" t="str">
            <v>×</v>
          </cell>
          <cell r="V345" t="str">
            <v>×</v>
          </cell>
        </row>
        <row r="346">
          <cell r="B346" t="str">
            <v>中国共产党思想政治工作发展史</v>
          </cell>
          <cell r="C346" t="str">
            <v>政治学类</v>
          </cell>
          <cell r="D346" t="str">
            <v>中国共产党思想政治教育史（第二版）</v>
          </cell>
          <cell r="E346" t="str">
            <v> </v>
          </cell>
          <cell r="F346" t="str">
            <v>978-7-04-050094-3</v>
          </cell>
          <cell r="G346" t="str">
            <v>王树荫、李斌雄、邱圣宏</v>
          </cell>
          <cell r="H346" t="str">
            <v>高等教育出版社</v>
          </cell>
          <cell r="I346">
            <v>2018.8</v>
          </cell>
          <cell r="J346">
            <v>2</v>
          </cell>
          <cell r="K346">
            <v>53</v>
          </cell>
          <cell r="L346" t="str">
            <v>马工程重点教材</v>
          </cell>
          <cell r="M346" t="str">
            <v>×</v>
          </cell>
          <cell r="N346" t="str">
            <v>√</v>
          </cell>
          <cell r="O346" t="str">
            <v>√</v>
          </cell>
          <cell r="P346" t="str">
            <v>√</v>
          </cell>
          <cell r="Q346" t="str">
            <v>√</v>
          </cell>
          <cell r="R346" t="str">
            <v> </v>
          </cell>
          <cell r="S346" t="str">
            <v> </v>
          </cell>
          <cell r="T346" t="str">
            <v>×</v>
          </cell>
          <cell r="U346" t="str">
            <v>×</v>
          </cell>
          <cell r="V346" t="str">
            <v>×</v>
          </cell>
        </row>
        <row r="347">
          <cell r="B347" t="str">
            <v>中国共产党思想政治工作史</v>
          </cell>
          <cell r="C347" t="str">
            <v>政治学类</v>
          </cell>
          <cell r="D347" t="str">
            <v>中国共产党思想政治教育史（第二版）</v>
          </cell>
          <cell r="E347" t="str">
            <v> </v>
          </cell>
          <cell r="F347" t="str">
            <v>978-7-04-050094-3</v>
          </cell>
          <cell r="G347" t="str">
            <v>王树荫、李斌雄、邱圣宏</v>
          </cell>
          <cell r="H347" t="str">
            <v>高等教育出版社</v>
          </cell>
          <cell r="I347">
            <v>2018.8</v>
          </cell>
          <cell r="J347">
            <v>2</v>
          </cell>
          <cell r="K347">
            <v>53</v>
          </cell>
          <cell r="L347" t="str">
            <v>马工程重点教材</v>
          </cell>
          <cell r="M347" t="str">
            <v>×</v>
          </cell>
          <cell r="N347" t="str">
            <v>√</v>
          </cell>
          <cell r="O347" t="str">
            <v>√</v>
          </cell>
          <cell r="P347" t="str">
            <v>√</v>
          </cell>
          <cell r="Q347" t="str">
            <v>√</v>
          </cell>
          <cell r="R347" t="str">
            <v> </v>
          </cell>
          <cell r="S347" t="str">
            <v> </v>
          </cell>
          <cell r="T347" t="str">
            <v>×</v>
          </cell>
          <cell r="U347" t="str">
            <v>×</v>
          </cell>
          <cell r="V347" t="str">
            <v>×</v>
          </cell>
        </row>
        <row r="348">
          <cell r="B348" t="str">
            <v>中国共产党思想政治工作史论</v>
          </cell>
          <cell r="C348" t="str">
            <v>政治学类</v>
          </cell>
          <cell r="D348" t="str">
            <v>中国共产党思想政治教育史（第二版）</v>
          </cell>
          <cell r="E348" t="str">
            <v> </v>
          </cell>
          <cell r="F348" t="str">
            <v>978-7-04-050094-3</v>
          </cell>
          <cell r="G348" t="str">
            <v>王树荫、李斌雄、邱圣宏</v>
          </cell>
          <cell r="H348" t="str">
            <v>高等教育出版社</v>
          </cell>
          <cell r="I348">
            <v>2018.8</v>
          </cell>
          <cell r="J348">
            <v>2</v>
          </cell>
          <cell r="K348">
            <v>53</v>
          </cell>
          <cell r="L348" t="str">
            <v>马工程重点教材</v>
          </cell>
          <cell r="M348" t="str">
            <v>×</v>
          </cell>
          <cell r="N348" t="str">
            <v>√</v>
          </cell>
          <cell r="O348" t="str">
            <v>√</v>
          </cell>
          <cell r="P348" t="str">
            <v>√</v>
          </cell>
          <cell r="Q348" t="str">
            <v>√</v>
          </cell>
          <cell r="R348" t="str">
            <v> </v>
          </cell>
          <cell r="S348" t="str">
            <v> </v>
          </cell>
          <cell r="T348" t="str">
            <v>×</v>
          </cell>
          <cell r="U348" t="str">
            <v>×</v>
          </cell>
          <cell r="V348" t="str">
            <v>×</v>
          </cell>
        </row>
        <row r="349">
          <cell r="B349" t="str">
            <v>中国共产党思想政治工作研究</v>
          </cell>
          <cell r="C349" t="str">
            <v>政治学类</v>
          </cell>
          <cell r="D349" t="str">
            <v>中国共产党思想政治教育史（第二版）</v>
          </cell>
          <cell r="E349" t="str">
            <v> </v>
          </cell>
          <cell r="F349" t="str">
            <v>978-7-04-050094-3</v>
          </cell>
          <cell r="G349" t="str">
            <v>王树荫、李斌雄、邱圣宏</v>
          </cell>
          <cell r="H349" t="str">
            <v>高等教育出版社</v>
          </cell>
          <cell r="I349">
            <v>2018.8</v>
          </cell>
          <cell r="J349">
            <v>2</v>
          </cell>
          <cell r="K349">
            <v>53</v>
          </cell>
          <cell r="L349" t="str">
            <v>马工程重点教材</v>
          </cell>
          <cell r="M349" t="str">
            <v>×</v>
          </cell>
          <cell r="N349" t="str">
            <v>√</v>
          </cell>
          <cell r="O349" t="str">
            <v>√</v>
          </cell>
          <cell r="P349" t="str">
            <v>√</v>
          </cell>
          <cell r="Q349" t="str">
            <v>√</v>
          </cell>
          <cell r="R349" t="str">
            <v> </v>
          </cell>
          <cell r="S349" t="str">
            <v> </v>
          </cell>
          <cell r="T349" t="str">
            <v>×</v>
          </cell>
          <cell r="U349" t="str">
            <v>×</v>
          </cell>
          <cell r="V349" t="str">
            <v>×</v>
          </cell>
        </row>
        <row r="350">
          <cell r="B350" t="str">
            <v>中国共产党思想政治教育史</v>
          </cell>
          <cell r="C350" t="str">
            <v>政治学类</v>
          </cell>
          <cell r="D350" t="str">
            <v>中国共产党思想政治教育史（第二版）</v>
          </cell>
          <cell r="E350" t="str">
            <v> </v>
          </cell>
          <cell r="F350" t="str">
            <v>978-7-04-050094-3</v>
          </cell>
          <cell r="G350" t="str">
            <v>王树荫、李斌雄、邱圣宏</v>
          </cell>
          <cell r="H350" t="str">
            <v>高等教育出版社</v>
          </cell>
          <cell r="I350">
            <v>2018.8</v>
          </cell>
          <cell r="J350">
            <v>2</v>
          </cell>
          <cell r="K350">
            <v>53</v>
          </cell>
          <cell r="L350" t="str">
            <v>马工程重点教材</v>
          </cell>
          <cell r="M350" t="str">
            <v>×</v>
          </cell>
          <cell r="N350" t="str">
            <v>√</v>
          </cell>
          <cell r="O350" t="str">
            <v>√</v>
          </cell>
          <cell r="P350" t="str">
            <v>√</v>
          </cell>
          <cell r="Q350" t="str">
            <v>√</v>
          </cell>
          <cell r="R350" t="str">
            <v> </v>
          </cell>
          <cell r="S350" t="str">
            <v> </v>
          </cell>
          <cell r="T350" t="str">
            <v>×</v>
          </cell>
          <cell r="U350" t="str">
            <v>×</v>
          </cell>
          <cell r="V350" t="str">
            <v>×</v>
          </cell>
        </row>
        <row r="351">
          <cell r="B351" t="str">
            <v>中国共产党思想政治教育发展史</v>
          </cell>
          <cell r="C351" t="str">
            <v>政治学类</v>
          </cell>
          <cell r="D351" t="str">
            <v>中国共产党思想政治教育史（第二版）</v>
          </cell>
          <cell r="E351" t="str">
            <v> </v>
          </cell>
          <cell r="F351" t="str">
            <v>978-7-04-050094-3</v>
          </cell>
          <cell r="G351" t="str">
            <v>王树荫、李斌雄、邱圣宏</v>
          </cell>
          <cell r="H351" t="str">
            <v>高等教育出版社</v>
          </cell>
          <cell r="I351">
            <v>2018.8</v>
          </cell>
          <cell r="J351">
            <v>2</v>
          </cell>
          <cell r="K351">
            <v>53</v>
          </cell>
          <cell r="L351" t="str">
            <v>马工程重点教材</v>
          </cell>
          <cell r="M351" t="str">
            <v>×</v>
          </cell>
          <cell r="N351" t="str">
            <v>√</v>
          </cell>
          <cell r="O351" t="str">
            <v>√</v>
          </cell>
          <cell r="P351" t="str">
            <v>√</v>
          </cell>
          <cell r="Q351" t="str">
            <v>√</v>
          </cell>
          <cell r="R351" t="str">
            <v> </v>
          </cell>
          <cell r="S351" t="str">
            <v> </v>
          </cell>
          <cell r="T351" t="str">
            <v>×</v>
          </cell>
          <cell r="U351" t="str">
            <v>×</v>
          </cell>
          <cell r="V351" t="str">
            <v>×</v>
          </cell>
        </row>
        <row r="352">
          <cell r="B352" t="str">
            <v>中国革命史</v>
          </cell>
          <cell r="C352" t="str">
            <v>政治学类</v>
          </cell>
          <cell r="D352" t="str">
            <v>中国革命史</v>
          </cell>
          <cell r="E352" t="str">
            <v> </v>
          </cell>
          <cell r="F352" t="str">
            <v>978-7-04-045582-3</v>
          </cell>
          <cell r="G352" t="str">
            <v>王顺生、王炳林、陈 述</v>
          </cell>
          <cell r="H352" t="str">
            <v>高等教育出版社</v>
          </cell>
          <cell r="I352">
            <v>2016</v>
          </cell>
          <cell r="J352">
            <v>2</v>
          </cell>
          <cell r="K352">
            <v>40.5</v>
          </cell>
          <cell r="L352" t="str">
            <v>马工程重点教材</v>
          </cell>
          <cell r="M352" t="str">
            <v>×</v>
          </cell>
          <cell r="N352" t="str">
            <v>×</v>
          </cell>
          <cell r="O352" t="str">
            <v>√</v>
          </cell>
          <cell r="P352" t="str">
            <v>√</v>
          </cell>
          <cell r="Q352" t="str">
            <v>√</v>
          </cell>
          <cell r="R352" t="str">
            <v> </v>
          </cell>
          <cell r="S352" t="str">
            <v> </v>
          </cell>
          <cell r="T352" t="str">
            <v>×</v>
          </cell>
          <cell r="U352" t="str">
            <v>×</v>
          </cell>
          <cell r="V352" t="str">
            <v>×</v>
          </cell>
        </row>
        <row r="353">
          <cell r="B353" t="str">
            <v>马克思主义思想政治教育基本原理</v>
          </cell>
          <cell r="C353" t="str">
            <v>政治学类</v>
          </cell>
          <cell r="D353" t="str">
            <v>思想政治教育学原理（第二版）</v>
          </cell>
          <cell r="E353" t="str">
            <v> </v>
          </cell>
          <cell r="F353" t="str">
            <v>978-7-04-050096-7</v>
          </cell>
          <cell r="G353" t="str">
            <v>郑永廷、刘书林、沈壮海</v>
          </cell>
          <cell r="H353" t="str">
            <v>高等教育出版社</v>
          </cell>
          <cell r="I353">
            <v>2018.9</v>
          </cell>
          <cell r="J353">
            <v>2</v>
          </cell>
          <cell r="K353">
            <v>46.9</v>
          </cell>
          <cell r="L353" t="str">
            <v>马工程重点教材</v>
          </cell>
          <cell r="M353" t="str">
            <v>×</v>
          </cell>
          <cell r="N353" t="str">
            <v>√</v>
          </cell>
          <cell r="O353" t="str">
            <v>√</v>
          </cell>
          <cell r="P353" t="str">
            <v>√</v>
          </cell>
          <cell r="Q353" t="str">
            <v>√</v>
          </cell>
          <cell r="R353" t="str">
            <v> </v>
          </cell>
          <cell r="S353" t="str">
            <v> </v>
          </cell>
          <cell r="T353" t="str">
            <v>×</v>
          </cell>
          <cell r="U353" t="str">
            <v>×</v>
          </cell>
          <cell r="V353" t="str">
            <v>×</v>
          </cell>
        </row>
        <row r="354">
          <cell r="B354" t="str">
            <v>马克思主义思想政治教育理论基础</v>
          </cell>
          <cell r="C354" t="str">
            <v>政治学类</v>
          </cell>
          <cell r="D354" t="str">
            <v>思想政治教育学原理（第二版）</v>
          </cell>
          <cell r="E354" t="str">
            <v> </v>
          </cell>
          <cell r="F354" t="str">
            <v>978-7-04-050096-7</v>
          </cell>
          <cell r="G354" t="str">
            <v>郑永廷、刘书林、沈壮海</v>
          </cell>
          <cell r="H354" t="str">
            <v>高等教育出版社</v>
          </cell>
          <cell r="I354">
            <v>2018.9</v>
          </cell>
          <cell r="J354">
            <v>2</v>
          </cell>
          <cell r="K354">
            <v>46.9</v>
          </cell>
          <cell r="L354" t="str">
            <v>马工程重点教材</v>
          </cell>
          <cell r="M354" t="str">
            <v>×</v>
          </cell>
          <cell r="N354" t="str">
            <v>√</v>
          </cell>
          <cell r="O354" t="str">
            <v>√</v>
          </cell>
          <cell r="P354" t="str">
            <v>√</v>
          </cell>
          <cell r="Q354" t="str">
            <v>√</v>
          </cell>
          <cell r="R354" t="str">
            <v> </v>
          </cell>
          <cell r="S354" t="str">
            <v> </v>
          </cell>
          <cell r="T354" t="str">
            <v>×</v>
          </cell>
          <cell r="U354" t="str">
            <v>×</v>
          </cell>
          <cell r="V354" t="str">
            <v>×</v>
          </cell>
        </row>
        <row r="355">
          <cell r="B355" t="str">
            <v>思想政治教育概论</v>
          </cell>
          <cell r="C355" t="str">
            <v>政治学类</v>
          </cell>
          <cell r="D355" t="str">
            <v>思想政治教育学原理（第二版）</v>
          </cell>
          <cell r="E355" t="str">
            <v> </v>
          </cell>
          <cell r="F355" t="str">
            <v>978-7-04-050096-7</v>
          </cell>
          <cell r="G355" t="str">
            <v>郑永廷、刘书林、沈壮海</v>
          </cell>
          <cell r="H355" t="str">
            <v>高等教育出版社</v>
          </cell>
          <cell r="I355">
            <v>2018.9</v>
          </cell>
          <cell r="J355">
            <v>2</v>
          </cell>
          <cell r="K355">
            <v>46.9</v>
          </cell>
          <cell r="L355" t="str">
            <v>马工程重点教材</v>
          </cell>
          <cell r="M355" t="str">
            <v>×</v>
          </cell>
          <cell r="N355" t="str">
            <v>√</v>
          </cell>
          <cell r="O355" t="str">
            <v>√</v>
          </cell>
          <cell r="P355" t="str">
            <v>√</v>
          </cell>
          <cell r="Q355" t="str">
            <v>√</v>
          </cell>
          <cell r="R355" t="str">
            <v> </v>
          </cell>
          <cell r="S355" t="str">
            <v> </v>
          </cell>
          <cell r="T355" t="str">
            <v>×</v>
          </cell>
          <cell r="U355" t="str">
            <v>×</v>
          </cell>
          <cell r="V355" t="str">
            <v>×</v>
          </cell>
        </row>
        <row r="356">
          <cell r="B356" t="str">
            <v>思想政治教育理论方法</v>
          </cell>
          <cell r="C356" t="str">
            <v>政治学类</v>
          </cell>
          <cell r="D356" t="str">
            <v>思想政治教育学原理（第二版）</v>
          </cell>
          <cell r="E356" t="str">
            <v> </v>
          </cell>
          <cell r="F356" t="str">
            <v>978-7-04-050096-7</v>
          </cell>
          <cell r="G356" t="str">
            <v>郑永廷、刘书林、沈壮海</v>
          </cell>
          <cell r="H356" t="str">
            <v>高等教育出版社</v>
          </cell>
          <cell r="I356">
            <v>2018.9</v>
          </cell>
          <cell r="J356">
            <v>2</v>
          </cell>
          <cell r="K356">
            <v>46.9</v>
          </cell>
          <cell r="L356" t="str">
            <v>马工程重点教材</v>
          </cell>
          <cell r="M356" t="str">
            <v>×</v>
          </cell>
          <cell r="N356" t="str">
            <v>√</v>
          </cell>
          <cell r="O356" t="str">
            <v>√</v>
          </cell>
          <cell r="P356" t="str">
            <v>√</v>
          </cell>
          <cell r="Q356" t="str">
            <v>√</v>
          </cell>
          <cell r="R356" t="str">
            <v> </v>
          </cell>
          <cell r="S356" t="str">
            <v> </v>
          </cell>
          <cell r="T356" t="str">
            <v>×</v>
          </cell>
          <cell r="U356" t="str">
            <v>×</v>
          </cell>
          <cell r="V356" t="str">
            <v>×</v>
          </cell>
        </row>
        <row r="357">
          <cell r="B357" t="str">
            <v>思想政治教育理论与方法</v>
          </cell>
          <cell r="C357" t="str">
            <v>政治学类</v>
          </cell>
          <cell r="D357" t="str">
            <v>思想政治教育学原理（第二版）</v>
          </cell>
          <cell r="E357" t="str">
            <v> </v>
          </cell>
          <cell r="F357" t="str">
            <v>978-7-04-050096-7</v>
          </cell>
          <cell r="G357" t="str">
            <v>郑永廷、刘书林、沈壮海</v>
          </cell>
          <cell r="H357" t="str">
            <v>高等教育出版社</v>
          </cell>
          <cell r="I357">
            <v>2018.9</v>
          </cell>
          <cell r="J357">
            <v>2</v>
          </cell>
          <cell r="K357">
            <v>46.9</v>
          </cell>
          <cell r="L357" t="str">
            <v>马工程重点教材</v>
          </cell>
          <cell r="M357" t="str">
            <v>×</v>
          </cell>
          <cell r="N357" t="str">
            <v>√</v>
          </cell>
          <cell r="O357" t="str">
            <v>√</v>
          </cell>
          <cell r="P357" t="str">
            <v>√</v>
          </cell>
          <cell r="Q357" t="str">
            <v>√</v>
          </cell>
          <cell r="R357" t="str">
            <v> </v>
          </cell>
          <cell r="S357" t="str">
            <v> </v>
          </cell>
          <cell r="T357" t="str">
            <v>×</v>
          </cell>
          <cell r="U357" t="str">
            <v>×</v>
          </cell>
          <cell r="V357" t="str">
            <v>×</v>
          </cell>
        </row>
        <row r="358">
          <cell r="B358" t="str">
            <v>思想政治教育学</v>
          </cell>
          <cell r="C358" t="str">
            <v>政治学类</v>
          </cell>
          <cell r="D358" t="str">
            <v>思想政治教育学原理（第二版）</v>
          </cell>
          <cell r="E358" t="str">
            <v> </v>
          </cell>
          <cell r="F358" t="str">
            <v>978-7-04-050096-7</v>
          </cell>
          <cell r="G358" t="str">
            <v>郑永廷、刘书林、沈壮海</v>
          </cell>
          <cell r="H358" t="str">
            <v>高等教育出版社</v>
          </cell>
          <cell r="I358">
            <v>2018.9</v>
          </cell>
          <cell r="J358">
            <v>2</v>
          </cell>
          <cell r="K358">
            <v>46.9</v>
          </cell>
          <cell r="L358" t="str">
            <v>马工程重点教材</v>
          </cell>
          <cell r="M358" t="str">
            <v>×</v>
          </cell>
          <cell r="N358" t="str">
            <v>√</v>
          </cell>
          <cell r="O358" t="str">
            <v>√</v>
          </cell>
          <cell r="P358" t="str">
            <v>√</v>
          </cell>
          <cell r="Q358" t="str">
            <v>√</v>
          </cell>
          <cell r="R358" t="str">
            <v> </v>
          </cell>
          <cell r="S358" t="str">
            <v> </v>
          </cell>
          <cell r="T358" t="str">
            <v>×</v>
          </cell>
          <cell r="U358" t="str">
            <v>×</v>
          </cell>
          <cell r="V358" t="str">
            <v>×</v>
          </cell>
        </row>
        <row r="359">
          <cell r="B359" t="str">
            <v>思想政治教育学原理</v>
          </cell>
          <cell r="C359" t="str">
            <v>政治学类</v>
          </cell>
          <cell r="D359" t="str">
            <v>思想政治教育学原理（第二版）</v>
          </cell>
          <cell r="E359" t="str">
            <v> </v>
          </cell>
          <cell r="F359" t="str">
            <v>978-7-04-050096-7</v>
          </cell>
          <cell r="G359" t="str">
            <v>郑永廷、刘书林、沈壮海</v>
          </cell>
          <cell r="H359" t="str">
            <v>高等教育出版社</v>
          </cell>
          <cell r="I359">
            <v>2018.9</v>
          </cell>
          <cell r="J359">
            <v>2</v>
          </cell>
          <cell r="K359">
            <v>46.9</v>
          </cell>
          <cell r="L359" t="str">
            <v>马工程重点教材</v>
          </cell>
          <cell r="M359" t="str">
            <v>×</v>
          </cell>
          <cell r="N359" t="str">
            <v>√</v>
          </cell>
          <cell r="O359" t="str">
            <v>√</v>
          </cell>
          <cell r="P359" t="str">
            <v>√</v>
          </cell>
          <cell r="Q359" t="str">
            <v>√</v>
          </cell>
          <cell r="R359" t="str">
            <v> </v>
          </cell>
          <cell r="S359" t="str">
            <v> </v>
          </cell>
          <cell r="T359" t="str">
            <v>×</v>
          </cell>
          <cell r="U359" t="str">
            <v>×</v>
          </cell>
          <cell r="V359" t="str">
            <v>×</v>
          </cell>
        </row>
        <row r="360">
          <cell r="B360" t="str">
            <v>思想政治教育原理</v>
          </cell>
          <cell r="C360" t="str">
            <v>政治学类</v>
          </cell>
          <cell r="D360" t="str">
            <v>思想政治教育学原理（第二版）</v>
          </cell>
          <cell r="E360" t="str">
            <v> </v>
          </cell>
          <cell r="F360" t="str">
            <v>978-7-04-050096-7</v>
          </cell>
          <cell r="G360" t="str">
            <v>郑永廷、刘书林、沈壮海</v>
          </cell>
          <cell r="H360" t="str">
            <v>高等教育出版社</v>
          </cell>
          <cell r="I360">
            <v>2018.9</v>
          </cell>
          <cell r="J360">
            <v>2</v>
          </cell>
          <cell r="K360">
            <v>46.9</v>
          </cell>
          <cell r="L360" t="str">
            <v>马工程重点教材</v>
          </cell>
          <cell r="M360" t="str">
            <v>×</v>
          </cell>
          <cell r="N360" t="str">
            <v>√</v>
          </cell>
          <cell r="O360" t="str">
            <v>√</v>
          </cell>
          <cell r="P360" t="str">
            <v>√</v>
          </cell>
          <cell r="Q360" t="str">
            <v>√</v>
          </cell>
          <cell r="R360" t="str">
            <v> </v>
          </cell>
          <cell r="S360" t="str">
            <v> </v>
          </cell>
          <cell r="T360" t="str">
            <v>×</v>
          </cell>
          <cell r="U360" t="str">
            <v>×</v>
          </cell>
          <cell r="V360" t="str">
            <v>×</v>
          </cell>
        </row>
        <row r="361">
          <cell r="B361" t="str">
            <v>思想政治教育原理与方法</v>
          </cell>
          <cell r="C361" t="str">
            <v>政治学类</v>
          </cell>
          <cell r="D361" t="str">
            <v>思想政治教育学原理（第二版）</v>
          </cell>
          <cell r="E361" t="str">
            <v> </v>
          </cell>
          <cell r="F361" t="str">
            <v>978-7-04-050096-7</v>
          </cell>
          <cell r="G361" t="str">
            <v>郑永廷、刘书林、沈壮海</v>
          </cell>
          <cell r="H361" t="str">
            <v>高等教育出版社</v>
          </cell>
          <cell r="I361">
            <v>2018.9</v>
          </cell>
          <cell r="J361">
            <v>2</v>
          </cell>
          <cell r="K361">
            <v>46.9</v>
          </cell>
          <cell r="L361" t="str">
            <v>马工程重点教材</v>
          </cell>
          <cell r="M361" t="str">
            <v>×</v>
          </cell>
          <cell r="N361" t="str">
            <v>√</v>
          </cell>
          <cell r="O361" t="str">
            <v>√</v>
          </cell>
          <cell r="P361" t="str">
            <v>√</v>
          </cell>
          <cell r="Q361" t="str">
            <v>√</v>
          </cell>
          <cell r="R361" t="str">
            <v> </v>
          </cell>
          <cell r="S361" t="str">
            <v> </v>
          </cell>
          <cell r="T361" t="str">
            <v>×</v>
          </cell>
          <cell r="U361" t="str">
            <v>×</v>
          </cell>
          <cell r="V361" t="str">
            <v>×</v>
          </cell>
        </row>
        <row r="362">
          <cell r="B362" t="str">
            <v>思想政治教育原理与方法论</v>
          </cell>
          <cell r="C362" t="str">
            <v>政治学类</v>
          </cell>
          <cell r="D362" t="str">
            <v>思想政治教育学原理（第二版）</v>
          </cell>
          <cell r="E362" t="str">
            <v> </v>
          </cell>
          <cell r="F362" t="str">
            <v>978-7-04-050096-7</v>
          </cell>
          <cell r="G362" t="str">
            <v>郑永廷、刘书林、沈壮海</v>
          </cell>
          <cell r="H362" t="str">
            <v>高等教育出版社</v>
          </cell>
          <cell r="I362">
            <v>2018.9</v>
          </cell>
          <cell r="J362">
            <v>2</v>
          </cell>
          <cell r="K362">
            <v>46.9</v>
          </cell>
          <cell r="L362" t="str">
            <v>马工程重点教材</v>
          </cell>
          <cell r="M362" t="str">
            <v>×</v>
          </cell>
          <cell r="N362" t="str">
            <v>√</v>
          </cell>
          <cell r="O362" t="str">
            <v>√</v>
          </cell>
          <cell r="P362" t="str">
            <v>√</v>
          </cell>
          <cell r="Q362" t="str">
            <v>√</v>
          </cell>
          <cell r="R362" t="str">
            <v> </v>
          </cell>
          <cell r="S362" t="str">
            <v> </v>
          </cell>
          <cell r="T362" t="str">
            <v>×</v>
          </cell>
          <cell r="U362" t="str">
            <v>×</v>
          </cell>
          <cell r="V362" t="str">
            <v>×</v>
          </cell>
        </row>
        <row r="363">
          <cell r="B363" t="str">
            <v>思政教育学原理</v>
          </cell>
          <cell r="C363" t="str">
            <v>政治学类</v>
          </cell>
          <cell r="D363" t="str">
            <v>思想政治教育学原理（第二版）</v>
          </cell>
          <cell r="E363" t="str">
            <v> </v>
          </cell>
          <cell r="F363" t="str">
            <v>978-7-04-050096-7</v>
          </cell>
          <cell r="G363" t="str">
            <v>郑永廷、刘书林、沈壮海</v>
          </cell>
          <cell r="H363" t="str">
            <v>高等教育出版社</v>
          </cell>
          <cell r="I363">
            <v>2018.9</v>
          </cell>
          <cell r="J363">
            <v>2</v>
          </cell>
          <cell r="K363">
            <v>46.9</v>
          </cell>
          <cell r="L363" t="str">
            <v>马工程重点教材</v>
          </cell>
          <cell r="M363" t="str">
            <v>×</v>
          </cell>
          <cell r="N363" t="str">
            <v>√</v>
          </cell>
          <cell r="O363" t="str">
            <v>√</v>
          </cell>
          <cell r="P363" t="str">
            <v>√</v>
          </cell>
          <cell r="Q363" t="str">
            <v>√</v>
          </cell>
          <cell r="R363" t="str">
            <v> </v>
          </cell>
          <cell r="S363" t="str">
            <v> </v>
          </cell>
          <cell r="T363" t="str">
            <v>×</v>
          </cell>
          <cell r="U363" t="str">
            <v>×</v>
          </cell>
          <cell r="V363" t="str">
            <v>×</v>
          </cell>
        </row>
        <row r="364">
          <cell r="B364" t="str">
            <v>世界古代史</v>
          </cell>
          <cell r="C364" t="str">
            <v>历史学类</v>
          </cell>
          <cell r="D364" t="str">
            <v>世界古代史（第二版）</v>
          </cell>
          <cell r="E364" t="str">
            <v> </v>
          </cell>
          <cell r="F364" t="str">
            <v>978-7-04-050111-7（上）978-7-04-050112-4（下）</v>
          </cell>
          <cell r="G364" t="str">
            <v>朱寰、杨共乐、晏绍祥</v>
          </cell>
          <cell r="H364" t="str">
            <v>高等教育出版社</v>
          </cell>
          <cell r="I364">
            <v>2018.8</v>
          </cell>
          <cell r="J364">
            <v>2</v>
          </cell>
          <cell r="K364" t="str">
            <v>38.2              37.8</v>
          </cell>
          <cell r="L364" t="str">
            <v>马工程重点教材</v>
          </cell>
          <cell r="M364" t="str">
            <v>×</v>
          </cell>
          <cell r="N364" t="str">
            <v>√</v>
          </cell>
          <cell r="O364" t="str">
            <v>√</v>
          </cell>
          <cell r="P364" t="str">
            <v>√</v>
          </cell>
          <cell r="Q364" t="str">
            <v>√</v>
          </cell>
          <cell r="R364" t="str">
            <v> </v>
          </cell>
          <cell r="S364" t="str">
            <v> </v>
          </cell>
          <cell r="T364" t="str">
            <v>×</v>
          </cell>
          <cell r="U364" t="str">
            <v>×</v>
          </cell>
          <cell r="V364" t="str">
            <v>×</v>
          </cell>
        </row>
        <row r="365">
          <cell r="B365" t="str">
            <v>世界古代史专题</v>
          </cell>
          <cell r="C365" t="str">
            <v>历史学类</v>
          </cell>
          <cell r="D365" t="str">
            <v>世界古代史（第二版）</v>
          </cell>
          <cell r="E365" t="str">
            <v> </v>
          </cell>
          <cell r="F365" t="str">
            <v>978-7-04-050111-7（上）978-7-04-050112-4（下）</v>
          </cell>
          <cell r="G365" t="str">
            <v>朱寰、杨共乐、晏绍祥</v>
          </cell>
          <cell r="H365" t="str">
            <v>高等教育出版社</v>
          </cell>
          <cell r="I365">
            <v>2018.8</v>
          </cell>
          <cell r="J365">
            <v>2</v>
          </cell>
          <cell r="K365" t="str">
            <v>38.2              37.8</v>
          </cell>
          <cell r="L365" t="str">
            <v>马工程重点教材</v>
          </cell>
          <cell r="M365" t="str">
            <v>×</v>
          </cell>
          <cell r="N365" t="str">
            <v>√</v>
          </cell>
          <cell r="O365" t="str">
            <v>√</v>
          </cell>
          <cell r="P365" t="str">
            <v>√</v>
          </cell>
          <cell r="Q365" t="str">
            <v>√</v>
          </cell>
          <cell r="R365" t="str">
            <v> </v>
          </cell>
          <cell r="S365" t="str">
            <v> </v>
          </cell>
          <cell r="T365" t="str">
            <v>×</v>
          </cell>
          <cell r="U365" t="str">
            <v>×</v>
          </cell>
          <cell r="V365" t="str">
            <v>×</v>
          </cell>
        </row>
        <row r="366">
          <cell r="B366" t="str">
            <v>世界古代史通论</v>
          </cell>
          <cell r="C366" t="str">
            <v>历史学类</v>
          </cell>
          <cell r="D366" t="str">
            <v>世界古代史（第二版）</v>
          </cell>
          <cell r="E366" t="str">
            <v> </v>
          </cell>
          <cell r="F366" t="str">
            <v>978-7-04-050111-7（上）978-7-04-050112-4（下）</v>
          </cell>
          <cell r="G366" t="str">
            <v>朱寰、杨共乐、晏绍祥</v>
          </cell>
          <cell r="H366" t="str">
            <v>高等教育出版社</v>
          </cell>
          <cell r="I366">
            <v>2018.8</v>
          </cell>
          <cell r="J366">
            <v>2</v>
          </cell>
          <cell r="K366" t="str">
            <v>38.2              37.8</v>
          </cell>
          <cell r="L366" t="str">
            <v>马工程重点教材</v>
          </cell>
          <cell r="M366" t="str">
            <v>×</v>
          </cell>
          <cell r="N366" t="str">
            <v>√</v>
          </cell>
          <cell r="O366" t="str">
            <v>√</v>
          </cell>
          <cell r="P366" t="str">
            <v>√</v>
          </cell>
          <cell r="Q366" t="str">
            <v>√</v>
          </cell>
          <cell r="R366" t="str">
            <v> </v>
          </cell>
          <cell r="S366" t="str">
            <v> </v>
          </cell>
          <cell r="T366" t="str">
            <v>×</v>
          </cell>
          <cell r="U366" t="str">
            <v>×</v>
          </cell>
          <cell r="V366" t="str">
            <v>×</v>
          </cell>
        </row>
        <row r="367">
          <cell r="B367" t="str">
            <v>世界古代中世纪史</v>
          </cell>
          <cell r="C367" t="str">
            <v>历史学类</v>
          </cell>
          <cell r="D367" t="str">
            <v>世界古代史（第二版）</v>
          </cell>
          <cell r="E367" t="str">
            <v> </v>
          </cell>
          <cell r="F367" t="str">
            <v>978-7-04-050111-7（上）978-7-04-050112-4（下）</v>
          </cell>
          <cell r="G367" t="str">
            <v>朱寰、杨共乐、晏绍祥</v>
          </cell>
          <cell r="H367" t="str">
            <v>高等教育出版社</v>
          </cell>
          <cell r="I367">
            <v>2018.8</v>
          </cell>
          <cell r="J367">
            <v>2</v>
          </cell>
          <cell r="K367" t="str">
            <v>38.2              37.8</v>
          </cell>
          <cell r="L367" t="str">
            <v>马工程重点教材</v>
          </cell>
          <cell r="M367" t="str">
            <v>×</v>
          </cell>
          <cell r="N367" t="str">
            <v>√</v>
          </cell>
          <cell r="O367" t="str">
            <v>√</v>
          </cell>
          <cell r="P367" t="str">
            <v>√</v>
          </cell>
          <cell r="Q367" t="str">
            <v>√</v>
          </cell>
          <cell r="R367" t="str">
            <v> </v>
          </cell>
          <cell r="S367" t="str">
            <v> </v>
          </cell>
          <cell r="T367" t="str">
            <v>×</v>
          </cell>
          <cell r="U367" t="str">
            <v>×</v>
          </cell>
          <cell r="V367" t="str">
            <v>×</v>
          </cell>
        </row>
        <row r="368">
          <cell r="B368" t="str">
            <v>世界上古及中世纪史</v>
          </cell>
          <cell r="C368" t="str">
            <v>历史学类</v>
          </cell>
          <cell r="D368" t="str">
            <v>世界古代史（第二版）</v>
          </cell>
          <cell r="E368" t="str">
            <v> </v>
          </cell>
          <cell r="F368" t="str">
            <v>978-7-04-050111-7（上）978-7-04-050112-4（下）</v>
          </cell>
          <cell r="G368" t="str">
            <v>朱寰、杨共乐、晏绍祥</v>
          </cell>
          <cell r="H368" t="str">
            <v>高等教育出版社</v>
          </cell>
          <cell r="I368">
            <v>2018.8</v>
          </cell>
          <cell r="J368">
            <v>2</v>
          </cell>
          <cell r="K368" t="str">
            <v>38.2              37.8</v>
          </cell>
          <cell r="L368" t="str">
            <v>马工程重点教材</v>
          </cell>
          <cell r="M368" t="str">
            <v>×</v>
          </cell>
          <cell r="N368" t="str">
            <v>√</v>
          </cell>
          <cell r="O368" t="str">
            <v>√</v>
          </cell>
          <cell r="P368" t="str">
            <v>√</v>
          </cell>
          <cell r="Q368" t="str">
            <v>√</v>
          </cell>
          <cell r="R368" t="str">
            <v> </v>
          </cell>
          <cell r="S368" t="str">
            <v> </v>
          </cell>
          <cell r="T368" t="str">
            <v>×</v>
          </cell>
          <cell r="U368" t="str">
            <v>×</v>
          </cell>
          <cell r="V368" t="str">
            <v>×</v>
          </cell>
        </row>
        <row r="369">
          <cell r="B369" t="str">
            <v>世界上古史</v>
          </cell>
          <cell r="C369" t="str">
            <v>历史学类</v>
          </cell>
          <cell r="D369" t="str">
            <v>世界古代史（第二版）</v>
          </cell>
          <cell r="E369" t="str">
            <v> </v>
          </cell>
          <cell r="F369" t="str">
            <v>978-7-04-050111-7（上）978-7-04-050112-4（下）</v>
          </cell>
          <cell r="G369" t="str">
            <v>朱寰、杨共乐、晏绍祥</v>
          </cell>
          <cell r="H369" t="str">
            <v>高等教育出版社</v>
          </cell>
          <cell r="I369">
            <v>2018.8</v>
          </cell>
          <cell r="J369">
            <v>2</v>
          </cell>
          <cell r="K369" t="str">
            <v>38.2              37.8</v>
          </cell>
          <cell r="L369" t="str">
            <v>马工程重点教材</v>
          </cell>
          <cell r="M369" t="str">
            <v>×</v>
          </cell>
          <cell r="N369" t="str">
            <v>√</v>
          </cell>
          <cell r="O369" t="str">
            <v>√</v>
          </cell>
          <cell r="P369" t="str">
            <v>√</v>
          </cell>
          <cell r="Q369" t="str">
            <v>√</v>
          </cell>
          <cell r="R369" t="str">
            <v> </v>
          </cell>
          <cell r="S369" t="str">
            <v> </v>
          </cell>
          <cell r="T369" t="str">
            <v>×</v>
          </cell>
          <cell r="U369" t="str">
            <v>×</v>
          </cell>
          <cell r="V369" t="str">
            <v>×</v>
          </cell>
        </row>
        <row r="370">
          <cell r="B370" t="str">
            <v>世界上古中古史</v>
          </cell>
          <cell r="C370" t="str">
            <v>历史学类</v>
          </cell>
          <cell r="D370" t="str">
            <v>世界古代史（第二版）</v>
          </cell>
          <cell r="E370" t="str">
            <v> </v>
          </cell>
          <cell r="F370" t="str">
            <v>978-7-04-050111-7（上）978-7-04-050112-4（下）</v>
          </cell>
          <cell r="G370" t="str">
            <v>朱寰、杨共乐、晏绍祥</v>
          </cell>
          <cell r="H370" t="str">
            <v>高等教育出版社</v>
          </cell>
          <cell r="I370">
            <v>2018.8</v>
          </cell>
          <cell r="J370">
            <v>2</v>
          </cell>
          <cell r="K370" t="str">
            <v>38.2              37.8</v>
          </cell>
          <cell r="L370" t="str">
            <v>马工程重点教材</v>
          </cell>
          <cell r="M370" t="str">
            <v>×</v>
          </cell>
          <cell r="N370" t="str">
            <v>√</v>
          </cell>
          <cell r="O370" t="str">
            <v>√</v>
          </cell>
          <cell r="P370" t="str">
            <v>√</v>
          </cell>
          <cell r="Q370" t="str">
            <v>√</v>
          </cell>
          <cell r="R370" t="str">
            <v> </v>
          </cell>
          <cell r="S370" t="str">
            <v> </v>
          </cell>
          <cell r="T370" t="str">
            <v>×</v>
          </cell>
          <cell r="U370" t="str">
            <v>×</v>
          </cell>
          <cell r="V370" t="str">
            <v>×</v>
          </cell>
        </row>
        <row r="371">
          <cell r="B371" t="str">
            <v>世界上古中世纪史</v>
          </cell>
          <cell r="C371" t="str">
            <v>历史学类</v>
          </cell>
          <cell r="D371" t="str">
            <v>世界古代史（第二版）</v>
          </cell>
          <cell r="E371" t="str">
            <v> </v>
          </cell>
          <cell r="F371" t="str">
            <v>978-7-04-050111-7（上）978-7-04-050112-4（下）</v>
          </cell>
          <cell r="G371" t="str">
            <v>朱寰、杨共乐、晏绍祥</v>
          </cell>
          <cell r="H371" t="str">
            <v>高等教育出版社</v>
          </cell>
          <cell r="I371">
            <v>2018.8</v>
          </cell>
          <cell r="J371">
            <v>2</v>
          </cell>
          <cell r="K371" t="str">
            <v>38.2              37.8</v>
          </cell>
          <cell r="L371" t="str">
            <v>马工程重点教材</v>
          </cell>
          <cell r="M371" t="str">
            <v>×</v>
          </cell>
          <cell r="N371" t="str">
            <v>√</v>
          </cell>
          <cell r="O371" t="str">
            <v>√</v>
          </cell>
          <cell r="P371" t="str">
            <v>√</v>
          </cell>
          <cell r="Q371" t="str">
            <v>√</v>
          </cell>
          <cell r="R371" t="str">
            <v> </v>
          </cell>
          <cell r="S371" t="str">
            <v> </v>
          </cell>
          <cell r="T371" t="str">
            <v>×</v>
          </cell>
          <cell r="U371" t="str">
            <v>×</v>
          </cell>
          <cell r="V371" t="str">
            <v>×</v>
          </cell>
        </row>
        <row r="372">
          <cell r="B372" t="str">
            <v>世界通史·古代</v>
          </cell>
          <cell r="C372" t="str">
            <v>历史学类</v>
          </cell>
          <cell r="D372" t="str">
            <v>世界古代史（第二版）</v>
          </cell>
          <cell r="E372" t="str">
            <v> </v>
          </cell>
          <cell r="F372" t="str">
            <v>978-7-04-050111-7（上）978-7-04-050112-4（下）</v>
          </cell>
          <cell r="G372" t="str">
            <v>朱寰、杨共乐、晏绍祥</v>
          </cell>
          <cell r="H372" t="str">
            <v>高等教育出版社</v>
          </cell>
          <cell r="I372">
            <v>2018.8</v>
          </cell>
          <cell r="J372">
            <v>2</v>
          </cell>
          <cell r="K372" t="str">
            <v>38.2              37.8</v>
          </cell>
          <cell r="L372" t="str">
            <v>马工程重点教材</v>
          </cell>
          <cell r="M372" t="str">
            <v>×</v>
          </cell>
          <cell r="N372" t="str">
            <v>√</v>
          </cell>
          <cell r="O372" t="str">
            <v>√</v>
          </cell>
          <cell r="P372" t="str">
            <v>√</v>
          </cell>
          <cell r="Q372" t="str">
            <v>√</v>
          </cell>
          <cell r="R372" t="str">
            <v> </v>
          </cell>
          <cell r="S372" t="str">
            <v> </v>
          </cell>
          <cell r="T372" t="str">
            <v>×</v>
          </cell>
          <cell r="U372" t="str">
            <v>×</v>
          </cell>
          <cell r="V372" t="str">
            <v>×</v>
          </cell>
        </row>
        <row r="373">
          <cell r="B373" t="str">
            <v>世界通史·世界古代史</v>
          </cell>
          <cell r="C373" t="str">
            <v>历史学类</v>
          </cell>
          <cell r="D373" t="str">
            <v>世界古代史（第二版）</v>
          </cell>
          <cell r="E373" t="str">
            <v> </v>
          </cell>
          <cell r="F373" t="str">
            <v>978-7-04-050111-7（上）978-7-04-050112-4（下）</v>
          </cell>
          <cell r="G373" t="str">
            <v>朱寰、杨共乐、晏绍祥</v>
          </cell>
          <cell r="H373" t="str">
            <v>高等教育出版社</v>
          </cell>
          <cell r="I373">
            <v>2018.8</v>
          </cell>
          <cell r="J373">
            <v>2</v>
          </cell>
          <cell r="K373" t="str">
            <v>38.2              37.8</v>
          </cell>
          <cell r="L373" t="str">
            <v>马工程重点教材</v>
          </cell>
          <cell r="M373" t="str">
            <v>×</v>
          </cell>
          <cell r="N373" t="str">
            <v>√</v>
          </cell>
          <cell r="O373" t="str">
            <v>√</v>
          </cell>
          <cell r="P373" t="str">
            <v>√</v>
          </cell>
          <cell r="Q373" t="str">
            <v>√</v>
          </cell>
          <cell r="R373" t="str">
            <v> </v>
          </cell>
          <cell r="S373" t="str">
            <v> </v>
          </cell>
          <cell r="T373" t="str">
            <v>×</v>
          </cell>
          <cell r="U373" t="str">
            <v>×</v>
          </cell>
          <cell r="V373" t="str">
            <v>×</v>
          </cell>
        </row>
        <row r="374">
          <cell r="B374" t="str">
            <v>世界中古史</v>
          </cell>
          <cell r="C374" t="str">
            <v>历史学类</v>
          </cell>
          <cell r="D374" t="str">
            <v>世界古代史（第二版）</v>
          </cell>
          <cell r="E374" t="str">
            <v> </v>
          </cell>
          <cell r="F374" t="str">
            <v>978-7-04-050111-7（上）978-7-04-050112-4（下）</v>
          </cell>
          <cell r="G374" t="str">
            <v>朱寰、杨共乐、晏绍祥</v>
          </cell>
          <cell r="H374" t="str">
            <v>高等教育出版社</v>
          </cell>
          <cell r="I374">
            <v>2018.8</v>
          </cell>
          <cell r="J374">
            <v>2</v>
          </cell>
          <cell r="K374" t="str">
            <v>38.2              37.8</v>
          </cell>
          <cell r="L374" t="str">
            <v>马工程重点教材</v>
          </cell>
          <cell r="M374" t="str">
            <v>×</v>
          </cell>
          <cell r="N374" t="str">
            <v>√</v>
          </cell>
          <cell r="O374" t="str">
            <v>√</v>
          </cell>
          <cell r="P374" t="str">
            <v>√</v>
          </cell>
          <cell r="Q374" t="str">
            <v>√</v>
          </cell>
          <cell r="R374" t="str">
            <v> </v>
          </cell>
          <cell r="S374" t="str">
            <v> </v>
          </cell>
          <cell r="T374" t="str">
            <v>×</v>
          </cell>
          <cell r="U374" t="str">
            <v>×</v>
          </cell>
          <cell r="V374" t="str">
            <v>×</v>
          </cell>
        </row>
        <row r="375">
          <cell r="B375" t="str">
            <v>世界中古史概论</v>
          </cell>
          <cell r="C375" t="str">
            <v>历史学类</v>
          </cell>
          <cell r="D375" t="str">
            <v>世界古代史（第二版）</v>
          </cell>
          <cell r="E375" t="str">
            <v> </v>
          </cell>
          <cell r="F375" t="str">
            <v>978-7-04-050111-7（上）978-7-04-050112-4（下）</v>
          </cell>
          <cell r="G375" t="str">
            <v>朱寰、杨共乐、晏绍祥</v>
          </cell>
          <cell r="H375" t="str">
            <v>高等教育出版社</v>
          </cell>
          <cell r="I375">
            <v>2018.8</v>
          </cell>
          <cell r="J375">
            <v>2</v>
          </cell>
          <cell r="K375" t="str">
            <v>38.2              37.8</v>
          </cell>
          <cell r="L375" t="str">
            <v>马工程重点教材</v>
          </cell>
          <cell r="M375" t="str">
            <v>×</v>
          </cell>
          <cell r="N375" t="str">
            <v>√</v>
          </cell>
          <cell r="O375" t="str">
            <v>√</v>
          </cell>
          <cell r="P375" t="str">
            <v>√</v>
          </cell>
          <cell r="Q375" t="str">
            <v>√</v>
          </cell>
          <cell r="R375" t="str">
            <v> </v>
          </cell>
          <cell r="S375" t="str">
            <v> </v>
          </cell>
          <cell r="T375" t="str">
            <v>×</v>
          </cell>
          <cell r="U375" t="str">
            <v>×</v>
          </cell>
          <cell r="V375" t="str">
            <v>×</v>
          </cell>
        </row>
        <row r="376">
          <cell r="B376" t="str">
            <v>世界中世纪史</v>
          </cell>
          <cell r="C376" t="str">
            <v>历史学类</v>
          </cell>
          <cell r="D376" t="str">
            <v>世界古代史（第二版）</v>
          </cell>
          <cell r="E376" t="str">
            <v> </v>
          </cell>
          <cell r="F376" t="str">
            <v>978-7-04-050111-7（上）978-7-04-050112-4（下）</v>
          </cell>
          <cell r="G376" t="str">
            <v>朱寰、杨共乐、晏绍祥</v>
          </cell>
          <cell r="H376" t="str">
            <v>高等教育出版社</v>
          </cell>
          <cell r="I376">
            <v>2018.8</v>
          </cell>
          <cell r="J376">
            <v>2</v>
          </cell>
          <cell r="K376" t="str">
            <v>38.2              37.8</v>
          </cell>
          <cell r="L376" t="str">
            <v>马工程重点教材</v>
          </cell>
          <cell r="M376" t="str">
            <v>×</v>
          </cell>
          <cell r="N376" t="str">
            <v>√</v>
          </cell>
          <cell r="O376" t="str">
            <v>√</v>
          </cell>
          <cell r="P376" t="str">
            <v>√</v>
          </cell>
          <cell r="Q376" t="str">
            <v>√</v>
          </cell>
          <cell r="R376" t="str">
            <v> </v>
          </cell>
          <cell r="S376" t="str">
            <v> </v>
          </cell>
          <cell r="T376" t="str">
            <v>×</v>
          </cell>
          <cell r="U376" t="str">
            <v>×</v>
          </cell>
          <cell r="V376" t="str">
            <v>×</v>
          </cell>
        </row>
        <row r="377">
          <cell r="B377" t="str">
            <v>古代文学</v>
          </cell>
          <cell r="C377" t="str">
            <v>文学类</v>
          </cell>
          <cell r="D377" t="str">
            <v>中国古代文学史（第二版）</v>
          </cell>
          <cell r="E377" t="str">
            <v> </v>
          </cell>
          <cell r="F377" t="str">
            <v>978-7-04-050108-7（上）978-7-04-050109-4（中）978-7-04-050117-9（下）</v>
          </cell>
          <cell r="G377" t="str">
            <v>袁世硕、陈文新</v>
          </cell>
          <cell r="H377" t="str">
            <v>高等教育出版社</v>
          </cell>
          <cell r="I377">
            <v>2018.8</v>
          </cell>
          <cell r="J377">
            <v>2</v>
          </cell>
          <cell r="K377" t="str">
            <v>43.3    54.4    43.9</v>
          </cell>
          <cell r="L377" t="str">
            <v>马工程重点教材</v>
          </cell>
          <cell r="M377" t="str">
            <v>×</v>
          </cell>
          <cell r="N377" t="str">
            <v>√</v>
          </cell>
          <cell r="O377" t="str">
            <v>√</v>
          </cell>
          <cell r="P377" t="str">
            <v>√</v>
          </cell>
          <cell r="Q377" t="str">
            <v>√</v>
          </cell>
          <cell r="R377" t="str">
            <v> </v>
          </cell>
          <cell r="S377" t="str">
            <v> </v>
          </cell>
          <cell r="T377" t="str">
            <v>×</v>
          </cell>
          <cell r="U377" t="str">
            <v>×</v>
          </cell>
          <cell r="V377" t="str">
            <v>×</v>
          </cell>
        </row>
        <row r="378">
          <cell r="B378" t="str">
            <v>古代文学史</v>
          </cell>
          <cell r="C378" t="str">
            <v>文学类</v>
          </cell>
          <cell r="D378" t="str">
            <v>中国古代文学史（第二版）</v>
          </cell>
          <cell r="E378" t="str">
            <v> </v>
          </cell>
          <cell r="F378" t="str">
            <v>978-7-04-050108-7（上）978-7-04-050109-4（中）978-7-04-050117-9（下）</v>
          </cell>
          <cell r="G378" t="str">
            <v>袁世硕、陈文新</v>
          </cell>
          <cell r="H378" t="str">
            <v>高等教育出版社</v>
          </cell>
          <cell r="I378">
            <v>2018.8</v>
          </cell>
          <cell r="J378">
            <v>2</v>
          </cell>
          <cell r="K378" t="str">
            <v>43.3    54.4    43.9</v>
          </cell>
          <cell r="L378" t="str">
            <v>马工程重点教材</v>
          </cell>
          <cell r="M378" t="str">
            <v>×</v>
          </cell>
          <cell r="N378" t="str">
            <v>√</v>
          </cell>
          <cell r="O378" t="str">
            <v>√</v>
          </cell>
          <cell r="P378" t="str">
            <v>√</v>
          </cell>
          <cell r="Q378" t="str">
            <v>√</v>
          </cell>
          <cell r="R378" t="str">
            <v> </v>
          </cell>
          <cell r="S378" t="str">
            <v> </v>
          </cell>
          <cell r="T378" t="str">
            <v>×</v>
          </cell>
          <cell r="U378" t="str">
            <v>×</v>
          </cell>
          <cell r="V378" t="str">
            <v>×</v>
          </cell>
        </row>
        <row r="379">
          <cell r="B379" t="str">
            <v>中国古代文学</v>
          </cell>
          <cell r="C379" t="str">
            <v>文学类</v>
          </cell>
          <cell r="D379" t="str">
            <v>中国古代文学史（第二版）</v>
          </cell>
          <cell r="E379" t="str">
            <v> </v>
          </cell>
          <cell r="F379" t="str">
            <v>978-7-04-050108-7（上）978-7-04-050109-4（中）978-7-04-050117-9（下）</v>
          </cell>
          <cell r="G379" t="str">
            <v>袁世硕、陈文新</v>
          </cell>
          <cell r="H379" t="str">
            <v>高等教育出版社</v>
          </cell>
          <cell r="I379">
            <v>2018.8</v>
          </cell>
          <cell r="J379">
            <v>2</v>
          </cell>
          <cell r="K379" t="str">
            <v>43.3    54.4    43.9</v>
          </cell>
          <cell r="L379" t="str">
            <v>马工程重点教材</v>
          </cell>
          <cell r="M379" t="str">
            <v>×</v>
          </cell>
          <cell r="N379" t="str">
            <v>√</v>
          </cell>
          <cell r="O379" t="str">
            <v>√</v>
          </cell>
          <cell r="P379" t="str">
            <v>√</v>
          </cell>
          <cell r="Q379" t="str">
            <v>√</v>
          </cell>
          <cell r="R379" t="str">
            <v> </v>
          </cell>
          <cell r="S379" t="str">
            <v> </v>
          </cell>
          <cell r="T379" t="str">
            <v>×</v>
          </cell>
          <cell r="U379" t="str">
            <v>×</v>
          </cell>
          <cell r="V379" t="str">
            <v>×</v>
          </cell>
        </row>
        <row r="380">
          <cell r="B380" t="str">
            <v>中国古代文学史</v>
          </cell>
          <cell r="C380" t="str">
            <v>文学类</v>
          </cell>
          <cell r="D380" t="str">
            <v>中国古代文学史（第二版）</v>
          </cell>
          <cell r="E380" t="str">
            <v> </v>
          </cell>
          <cell r="F380" t="str">
            <v>978-7-04-050108-7（上）978-7-04-050109-4（中）978-7-04-050117-9（下）</v>
          </cell>
          <cell r="G380" t="str">
            <v>袁世硕、陈文新</v>
          </cell>
          <cell r="H380" t="str">
            <v>高等教育出版社</v>
          </cell>
          <cell r="I380">
            <v>2018.8</v>
          </cell>
          <cell r="J380">
            <v>2</v>
          </cell>
          <cell r="K380" t="str">
            <v>43.3    54.4    43.9</v>
          </cell>
          <cell r="L380" t="str">
            <v>马工程重点教材</v>
          </cell>
          <cell r="M380" t="str">
            <v>×</v>
          </cell>
          <cell r="N380" t="str">
            <v>√</v>
          </cell>
          <cell r="O380" t="str">
            <v>√</v>
          </cell>
          <cell r="P380" t="str">
            <v>√</v>
          </cell>
          <cell r="Q380" t="str">
            <v>√</v>
          </cell>
          <cell r="R380" t="str">
            <v> </v>
          </cell>
          <cell r="S380" t="str">
            <v> </v>
          </cell>
          <cell r="T380" t="str">
            <v>×</v>
          </cell>
          <cell r="U380" t="str">
            <v>×</v>
          </cell>
          <cell r="V380" t="str">
            <v>×</v>
          </cell>
        </row>
        <row r="381">
          <cell r="B381" t="str">
            <v>中国古代文学史及作品选</v>
          </cell>
          <cell r="C381" t="str">
            <v>文学类</v>
          </cell>
          <cell r="D381" t="str">
            <v>中国古代文学史（第二版）</v>
          </cell>
          <cell r="E381" t="str">
            <v> </v>
          </cell>
          <cell r="F381" t="str">
            <v>978-7-04-050108-7（上）978-7-04-050109-4（中）978-7-04-050117-9（下）</v>
          </cell>
          <cell r="G381" t="str">
            <v>袁世硕、陈文新</v>
          </cell>
          <cell r="H381" t="str">
            <v>高等教育出版社</v>
          </cell>
          <cell r="I381">
            <v>2018.8</v>
          </cell>
          <cell r="J381">
            <v>2</v>
          </cell>
          <cell r="K381" t="str">
            <v>43.3    54.4    43.9</v>
          </cell>
          <cell r="L381" t="str">
            <v>马工程重点教材</v>
          </cell>
          <cell r="M381" t="str">
            <v>×</v>
          </cell>
          <cell r="N381" t="str">
            <v>√</v>
          </cell>
          <cell r="O381" t="str">
            <v>√</v>
          </cell>
          <cell r="P381" t="str">
            <v>√</v>
          </cell>
          <cell r="Q381" t="str">
            <v>√</v>
          </cell>
          <cell r="R381" t="str">
            <v> </v>
          </cell>
          <cell r="S381" t="str">
            <v> </v>
          </cell>
          <cell r="T381" t="str">
            <v>×</v>
          </cell>
          <cell r="U381" t="str">
            <v>×</v>
          </cell>
          <cell r="V381" t="str">
            <v>×</v>
          </cell>
        </row>
        <row r="382">
          <cell r="B382" t="str">
            <v>古代文论</v>
          </cell>
          <cell r="C382" t="str">
            <v>文学类</v>
          </cell>
          <cell r="D382" t="str">
            <v>中国文学理论批评史（第二版）</v>
          </cell>
          <cell r="E382" t="str">
            <v> </v>
          </cell>
          <cell r="F382" t="str">
            <v>978-7-04-050110-0</v>
          </cell>
          <cell r="G382" t="str">
            <v>黄霖、李春青、李建中</v>
          </cell>
          <cell r="H382" t="str">
            <v>高等教育出版社</v>
          </cell>
          <cell r="I382">
            <v>2018.8</v>
          </cell>
          <cell r="J382">
            <v>2</v>
          </cell>
          <cell r="K382">
            <v>42.7</v>
          </cell>
          <cell r="L382" t="str">
            <v>马工程重点教材</v>
          </cell>
          <cell r="M382" t="str">
            <v>×</v>
          </cell>
          <cell r="N382" t="str">
            <v>√</v>
          </cell>
          <cell r="O382" t="str">
            <v>√</v>
          </cell>
          <cell r="P382" t="str">
            <v>√</v>
          </cell>
          <cell r="Q382" t="str">
            <v>√</v>
          </cell>
          <cell r="R382" t="str">
            <v> </v>
          </cell>
          <cell r="S382" t="str">
            <v> </v>
          </cell>
          <cell r="T382" t="str">
            <v>×</v>
          </cell>
          <cell r="U382" t="str">
            <v>×</v>
          </cell>
          <cell r="V382" t="str">
            <v>×</v>
          </cell>
        </row>
        <row r="383">
          <cell r="B383" t="str">
            <v>中国文学批评史</v>
          </cell>
          <cell r="C383" t="str">
            <v>文学类</v>
          </cell>
          <cell r="D383" t="str">
            <v>中国文学理论批评史（第二版）</v>
          </cell>
          <cell r="E383" t="str">
            <v> </v>
          </cell>
          <cell r="F383" t="str">
            <v>978-7-04-050110-0</v>
          </cell>
          <cell r="G383" t="str">
            <v>黄霖、李春青、李建中</v>
          </cell>
          <cell r="H383" t="str">
            <v>高等教育出版社</v>
          </cell>
          <cell r="I383">
            <v>2018.8</v>
          </cell>
          <cell r="J383">
            <v>2</v>
          </cell>
          <cell r="K383">
            <v>42.7</v>
          </cell>
          <cell r="L383" t="str">
            <v>马工程重点教材</v>
          </cell>
          <cell r="M383" t="str">
            <v>×</v>
          </cell>
          <cell r="N383" t="str">
            <v>√</v>
          </cell>
          <cell r="O383" t="str">
            <v>√</v>
          </cell>
          <cell r="P383" t="str">
            <v>√</v>
          </cell>
          <cell r="Q383" t="str">
            <v>√</v>
          </cell>
          <cell r="R383" t="str">
            <v> </v>
          </cell>
          <cell r="S383" t="str">
            <v> </v>
          </cell>
          <cell r="T383" t="str">
            <v>×</v>
          </cell>
          <cell r="U383" t="str">
            <v>×</v>
          </cell>
          <cell r="V383" t="str">
            <v>×</v>
          </cell>
        </row>
        <row r="384">
          <cell r="B384" t="str">
            <v>古代文论与批评史</v>
          </cell>
          <cell r="C384" t="str">
            <v>文学类</v>
          </cell>
          <cell r="D384" t="str">
            <v>中国文学理论批评史（第二版）</v>
          </cell>
          <cell r="E384" t="str">
            <v> </v>
          </cell>
          <cell r="F384" t="str">
            <v>978-7-04-050110-0</v>
          </cell>
          <cell r="G384" t="str">
            <v>黄霖、李春青、李建中</v>
          </cell>
          <cell r="H384" t="str">
            <v>高等教育出版社</v>
          </cell>
          <cell r="I384">
            <v>2018.8</v>
          </cell>
          <cell r="J384">
            <v>2</v>
          </cell>
          <cell r="K384">
            <v>42.7</v>
          </cell>
          <cell r="L384" t="str">
            <v>马工程重点教材</v>
          </cell>
          <cell r="M384" t="str">
            <v>×</v>
          </cell>
          <cell r="N384" t="str">
            <v>√</v>
          </cell>
          <cell r="O384" t="str">
            <v>√</v>
          </cell>
          <cell r="P384" t="str">
            <v>√</v>
          </cell>
          <cell r="Q384" t="str">
            <v>√</v>
          </cell>
          <cell r="R384" t="str">
            <v> </v>
          </cell>
          <cell r="S384" t="str">
            <v> </v>
          </cell>
          <cell r="T384" t="str">
            <v>×</v>
          </cell>
          <cell r="U384" t="str">
            <v>×</v>
          </cell>
          <cell r="V384" t="str">
            <v>×</v>
          </cell>
        </row>
        <row r="385">
          <cell r="B385" t="str">
            <v>古代文学批评史</v>
          </cell>
          <cell r="C385" t="str">
            <v>文学类</v>
          </cell>
          <cell r="D385" t="str">
            <v>中国文学理论批评史（第二版）</v>
          </cell>
          <cell r="E385" t="str">
            <v> </v>
          </cell>
          <cell r="F385" t="str">
            <v>978-7-04-050110-0</v>
          </cell>
          <cell r="G385" t="str">
            <v>黄霖、李春青、李建中</v>
          </cell>
          <cell r="H385" t="str">
            <v>高等教育出版社</v>
          </cell>
          <cell r="I385">
            <v>2018.8</v>
          </cell>
          <cell r="J385">
            <v>2</v>
          </cell>
          <cell r="K385">
            <v>42.7</v>
          </cell>
          <cell r="L385" t="str">
            <v>马工程重点教材</v>
          </cell>
          <cell r="M385" t="str">
            <v>×</v>
          </cell>
          <cell r="N385" t="str">
            <v>√</v>
          </cell>
          <cell r="O385" t="str">
            <v>√</v>
          </cell>
          <cell r="P385" t="str">
            <v>√</v>
          </cell>
          <cell r="Q385" t="str">
            <v>√</v>
          </cell>
          <cell r="R385" t="str">
            <v> </v>
          </cell>
          <cell r="S385" t="str">
            <v> </v>
          </cell>
          <cell r="T385" t="str">
            <v>×</v>
          </cell>
          <cell r="U385" t="str">
            <v>×</v>
          </cell>
          <cell r="V385" t="str">
            <v>×</v>
          </cell>
        </row>
        <row r="386">
          <cell r="B386" t="str">
            <v>中国古代文学批评史</v>
          </cell>
          <cell r="C386" t="str">
            <v>文学类</v>
          </cell>
          <cell r="D386" t="str">
            <v>中国文学理论批评史（第二版）</v>
          </cell>
          <cell r="E386" t="str">
            <v> </v>
          </cell>
          <cell r="F386" t="str">
            <v>978-7-04-050110-0</v>
          </cell>
          <cell r="G386" t="str">
            <v>黄霖、李春青、李建中</v>
          </cell>
          <cell r="H386" t="str">
            <v>高等教育出版社</v>
          </cell>
          <cell r="I386">
            <v>2018.8</v>
          </cell>
          <cell r="J386">
            <v>2</v>
          </cell>
          <cell r="K386">
            <v>42.7</v>
          </cell>
          <cell r="L386" t="str">
            <v>马工程重点教材</v>
          </cell>
          <cell r="M386" t="str">
            <v>×</v>
          </cell>
          <cell r="N386" t="str">
            <v>√</v>
          </cell>
          <cell r="O386" t="str">
            <v>√</v>
          </cell>
          <cell r="P386" t="str">
            <v>√</v>
          </cell>
          <cell r="Q386" t="str">
            <v>√</v>
          </cell>
          <cell r="R386" t="str">
            <v> </v>
          </cell>
          <cell r="S386" t="str">
            <v> </v>
          </cell>
          <cell r="T386" t="str">
            <v>×</v>
          </cell>
          <cell r="U386" t="str">
            <v>×</v>
          </cell>
          <cell r="V386" t="str">
            <v>×</v>
          </cell>
        </row>
        <row r="387">
          <cell r="B387" t="str">
            <v>中国古代文论</v>
          </cell>
          <cell r="C387" t="str">
            <v>文学类</v>
          </cell>
          <cell r="D387" t="str">
            <v>中国文学理论批评史（第二版）</v>
          </cell>
          <cell r="E387" t="str">
            <v> </v>
          </cell>
          <cell r="F387" t="str">
            <v>978-7-04-050110-0</v>
          </cell>
          <cell r="G387" t="str">
            <v>黄霖、李春青、李建中</v>
          </cell>
          <cell r="H387" t="str">
            <v>高等教育出版社</v>
          </cell>
          <cell r="I387">
            <v>2018.8</v>
          </cell>
          <cell r="J387">
            <v>2</v>
          </cell>
          <cell r="K387">
            <v>42.7</v>
          </cell>
          <cell r="L387" t="str">
            <v>马工程重点教材</v>
          </cell>
          <cell r="M387" t="str">
            <v>×</v>
          </cell>
          <cell r="N387" t="str">
            <v>√</v>
          </cell>
          <cell r="O387" t="str">
            <v>√</v>
          </cell>
          <cell r="P387" t="str">
            <v>√</v>
          </cell>
          <cell r="Q387" t="str">
            <v>√</v>
          </cell>
          <cell r="R387" t="str">
            <v> </v>
          </cell>
          <cell r="S387" t="str">
            <v> </v>
          </cell>
          <cell r="T387" t="str">
            <v>×</v>
          </cell>
          <cell r="U387" t="str">
            <v>×</v>
          </cell>
          <cell r="V387" t="str">
            <v>×</v>
          </cell>
        </row>
        <row r="388">
          <cell r="B388" t="str">
            <v>中国古代文论史</v>
          </cell>
          <cell r="C388" t="str">
            <v>文学类</v>
          </cell>
          <cell r="D388" t="str">
            <v>中国文学理论批评史（第二版）</v>
          </cell>
          <cell r="E388" t="str">
            <v> </v>
          </cell>
          <cell r="F388" t="str">
            <v>978-7-04-050110-0</v>
          </cell>
          <cell r="G388" t="str">
            <v>黄霖、李春青、李建中</v>
          </cell>
          <cell r="H388" t="str">
            <v>高等教育出版社</v>
          </cell>
          <cell r="I388">
            <v>2018.8</v>
          </cell>
          <cell r="J388">
            <v>2</v>
          </cell>
          <cell r="K388">
            <v>42.7</v>
          </cell>
          <cell r="L388" t="str">
            <v>马工程重点教材</v>
          </cell>
          <cell r="M388" t="str">
            <v>×</v>
          </cell>
          <cell r="N388" t="str">
            <v>√</v>
          </cell>
          <cell r="O388" t="str">
            <v>√</v>
          </cell>
          <cell r="P388" t="str">
            <v>√</v>
          </cell>
          <cell r="Q388" t="str">
            <v>√</v>
          </cell>
          <cell r="R388" t="str">
            <v> </v>
          </cell>
          <cell r="S388" t="str">
            <v> </v>
          </cell>
          <cell r="T388" t="str">
            <v>×</v>
          </cell>
          <cell r="U388" t="str">
            <v>×</v>
          </cell>
          <cell r="V388" t="str">
            <v>×</v>
          </cell>
        </row>
        <row r="389">
          <cell r="B389" t="str">
            <v>中国文学理论批评</v>
          </cell>
          <cell r="C389" t="str">
            <v>文学类</v>
          </cell>
          <cell r="D389" t="str">
            <v>中国文学理论批评史（第二版）</v>
          </cell>
          <cell r="E389" t="str">
            <v> </v>
          </cell>
          <cell r="F389" t="str">
            <v>978-7-04-050110-0</v>
          </cell>
          <cell r="G389" t="str">
            <v>黄霖、李春青、李建中</v>
          </cell>
          <cell r="H389" t="str">
            <v>高等教育出版社</v>
          </cell>
          <cell r="I389">
            <v>2018.8</v>
          </cell>
          <cell r="J389">
            <v>2</v>
          </cell>
          <cell r="K389">
            <v>42.7</v>
          </cell>
          <cell r="L389" t="str">
            <v>马工程重点教材</v>
          </cell>
          <cell r="M389" t="str">
            <v>×</v>
          </cell>
          <cell r="N389" t="str">
            <v>√</v>
          </cell>
          <cell r="O389" t="str">
            <v>√</v>
          </cell>
          <cell r="P389" t="str">
            <v>√</v>
          </cell>
          <cell r="Q389" t="str">
            <v>√</v>
          </cell>
          <cell r="R389" t="str">
            <v> </v>
          </cell>
          <cell r="S389" t="str">
            <v> </v>
          </cell>
          <cell r="T389" t="str">
            <v>×</v>
          </cell>
          <cell r="U389" t="str">
            <v>×</v>
          </cell>
          <cell r="V389" t="str">
            <v>×</v>
          </cell>
        </row>
        <row r="390">
          <cell r="B390" t="str">
            <v>中国文学理论批评史</v>
          </cell>
          <cell r="C390" t="str">
            <v>文学类</v>
          </cell>
          <cell r="D390" t="str">
            <v>中国文学理论批评史（第二版）</v>
          </cell>
          <cell r="E390" t="str">
            <v> </v>
          </cell>
          <cell r="F390" t="str">
            <v>978-7-04-050110-0</v>
          </cell>
          <cell r="G390" t="str">
            <v>黄霖、李春青、李建中</v>
          </cell>
          <cell r="H390" t="str">
            <v>高等教育出版社</v>
          </cell>
          <cell r="I390">
            <v>2018.8</v>
          </cell>
          <cell r="J390">
            <v>2</v>
          </cell>
          <cell r="K390">
            <v>42.7</v>
          </cell>
          <cell r="L390" t="str">
            <v>马工程重点教材</v>
          </cell>
          <cell r="M390" t="str">
            <v>×</v>
          </cell>
          <cell r="N390" t="str">
            <v>√</v>
          </cell>
          <cell r="O390" t="str">
            <v>√</v>
          </cell>
          <cell r="P390" t="str">
            <v>√</v>
          </cell>
          <cell r="Q390" t="str">
            <v>√</v>
          </cell>
          <cell r="R390" t="str">
            <v> </v>
          </cell>
          <cell r="S390" t="str">
            <v> </v>
          </cell>
          <cell r="T390" t="str">
            <v>×</v>
          </cell>
          <cell r="U390" t="str">
            <v>×</v>
          </cell>
          <cell r="V390" t="str">
            <v>×</v>
          </cell>
        </row>
        <row r="391">
          <cell r="B391" t="str">
            <v>中国文论</v>
          </cell>
          <cell r="C391" t="str">
            <v>文学类</v>
          </cell>
          <cell r="D391" t="str">
            <v>中国文学理论批评史（第二版）</v>
          </cell>
          <cell r="E391" t="str">
            <v> </v>
          </cell>
          <cell r="F391" t="str">
            <v>978-7-04-050110-0</v>
          </cell>
          <cell r="G391" t="str">
            <v>黄霖、李春青、李建中</v>
          </cell>
          <cell r="H391" t="str">
            <v>高等教育出版社</v>
          </cell>
          <cell r="I391">
            <v>2018.8</v>
          </cell>
          <cell r="J391">
            <v>2</v>
          </cell>
          <cell r="K391">
            <v>42.7</v>
          </cell>
          <cell r="L391" t="str">
            <v>马工程重点教材</v>
          </cell>
          <cell r="M391" t="str">
            <v>×</v>
          </cell>
          <cell r="N391" t="str">
            <v>√</v>
          </cell>
          <cell r="O391" t="str">
            <v>√</v>
          </cell>
          <cell r="P391" t="str">
            <v>√</v>
          </cell>
          <cell r="Q391" t="str">
            <v>√</v>
          </cell>
          <cell r="R391" t="str">
            <v> </v>
          </cell>
          <cell r="S391" t="str">
            <v> </v>
          </cell>
          <cell r="T391" t="str">
            <v>×</v>
          </cell>
          <cell r="U391" t="str">
            <v>×</v>
          </cell>
          <cell r="V391" t="str">
            <v>×</v>
          </cell>
        </row>
        <row r="392">
          <cell r="B392" t="str">
            <v>国际组织</v>
          </cell>
          <cell r="C392" t="str">
            <v>政治学类</v>
          </cell>
          <cell r="D392" t="str">
            <v>国际组织 （第二版）</v>
          </cell>
          <cell r="E392" t="str">
            <v> </v>
          </cell>
          <cell r="F392" t="str">
            <v>978-7-04-050097-4</v>
          </cell>
          <cell r="G392" t="str">
            <v>郑启荣、张贵洪、严双伍</v>
          </cell>
          <cell r="H392" t="str">
            <v>高等教育出版社</v>
          </cell>
          <cell r="I392">
            <v>2018.8</v>
          </cell>
          <cell r="J392">
            <v>2</v>
          </cell>
          <cell r="K392">
            <v>38.8</v>
          </cell>
          <cell r="L392" t="str">
            <v>马工程重点教材</v>
          </cell>
          <cell r="M392" t="str">
            <v>×</v>
          </cell>
          <cell r="N392" t="str">
            <v>√</v>
          </cell>
          <cell r="O392" t="str">
            <v>√</v>
          </cell>
          <cell r="P392" t="str">
            <v>√</v>
          </cell>
          <cell r="Q392" t="str">
            <v>√</v>
          </cell>
          <cell r="R392" t="str">
            <v> </v>
          </cell>
          <cell r="S392" t="str">
            <v> </v>
          </cell>
          <cell r="T392" t="str">
            <v>×</v>
          </cell>
          <cell r="U392" t="str">
            <v>×</v>
          </cell>
          <cell r="V392" t="str">
            <v>×</v>
          </cell>
        </row>
        <row r="393">
          <cell r="B393" t="str">
            <v>国际组织学</v>
          </cell>
          <cell r="C393" t="str">
            <v>政治学类</v>
          </cell>
          <cell r="D393" t="str">
            <v>国际组织 （第二版）</v>
          </cell>
          <cell r="E393" t="str">
            <v> </v>
          </cell>
          <cell r="F393" t="str">
            <v>978-7-04-050097-4</v>
          </cell>
          <cell r="G393" t="str">
            <v>郑启荣、张贵洪、严双伍</v>
          </cell>
          <cell r="H393" t="str">
            <v>高等教育出版社</v>
          </cell>
          <cell r="I393">
            <v>2018.8</v>
          </cell>
          <cell r="J393">
            <v>2</v>
          </cell>
          <cell r="K393">
            <v>38.8</v>
          </cell>
          <cell r="L393" t="str">
            <v>马工程重点教材</v>
          </cell>
          <cell r="M393" t="str">
            <v>×</v>
          </cell>
          <cell r="N393" t="str">
            <v>√</v>
          </cell>
          <cell r="O393" t="str">
            <v>√</v>
          </cell>
          <cell r="P393" t="str">
            <v>√</v>
          </cell>
          <cell r="Q393" t="str">
            <v>√</v>
          </cell>
          <cell r="R393" t="str">
            <v> </v>
          </cell>
          <cell r="S393" t="str">
            <v> </v>
          </cell>
          <cell r="T393" t="str">
            <v>×</v>
          </cell>
          <cell r="U393" t="str">
            <v>×</v>
          </cell>
          <cell r="V393" t="str">
            <v>×</v>
          </cell>
        </row>
        <row r="394">
          <cell r="B394" t="str">
            <v>国际组织学概论</v>
          </cell>
          <cell r="C394" t="str">
            <v>政治学类</v>
          </cell>
          <cell r="D394" t="str">
            <v>国际组织 （第二版）</v>
          </cell>
          <cell r="E394" t="str">
            <v> </v>
          </cell>
          <cell r="F394" t="str">
            <v>978-7-04-050097-4</v>
          </cell>
          <cell r="G394" t="str">
            <v>郑启荣、张贵洪、严双伍</v>
          </cell>
          <cell r="H394" t="str">
            <v>高等教育出版社</v>
          </cell>
          <cell r="I394">
            <v>2018.8</v>
          </cell>
          <cell r="J394">
            <v>2</v>
          </cell>
          <cell r="K394">
            <v>38.8</v>
          </cell>
          <cell r="L394" t="str">
            <v>马工程重点教材</v>
          </cell>
          <cell r="M394" t="str">
            <v>×</v>
          </cell>
          <cell r="N394" t="str">
            <v>√</v>
          </cell>
          <cell r="O394" t="str">
            <v>√</v>
          </cell>
          <cell r="P394" t="str">
            <v>√</v>
          </cell>
          <cell r="Q394" t="str">
            <v>√</v>
          </cell>
          <cell r="R394" t="str">
            <v> </v>
          </cell>
          <cell r="S394" t="str">
            <v> </v>
          </cell>
          <cell r="T394" t="str">
            <v>×</v>
          </cell>
          <cell r="U394" t="str">
            <v>×</v>
          </cell>
          <cell r="V394" t="str">
            <v>×</v>
          </cell>
        </row>
        <row r="395">
          <cell r="B395" t="str">
            <v>国际组织研究</v>
          </cell>
          <cell r="C395" t="str">
            <v>政治学类</v>
          </cell>
          <cell r="D395" t="str">
            <v>国际组织 （第二版）</v>
          </cell>
          <cell r="E395" t="str">
            <v> </v>
          </cell>
          <cell r="F395" t="str">
            <v>978-7-04-050097-4</v>
          </cell>
          <cell r="G395" t="str">
            <v>郑启荣、张贵洪、严双伍</v>
          </cell>
          <cell r="H395" t="str">
            <v>高等教育出版社</v>
          </cell>
          <cell r="I395">
            <v>2018.8</v>
          </cell>
          <cell r="J395">
            <v>2</v>
          </cell>
          <cell r="K395">
            <v>38.8</v>
          </cell>
          <cell r="L395" t="str">
            <v>马工程重点教材</v>
          </cell>
          <cell r="M395" t="str">
            <v>×</v>
          </cell>
          <cell r="N395" t="str">
            <v>√</v>
          </cell>
          <cell r="O395" t="str">
            <v>√</v>
          </cell>
          <cell r="P395" t="str">
            <v>√</v>
          </cell>
          <cell r="Q395" t="str">
            <v>√</v>
          </cell>
          <cell r="R395" t="str">
            <v> </v>
          </cell>
          <cell r="S395" t="str">
            <v> </v>
          </cell>
          <cell r="T395" t="str">
            <v>×</v>
          </cell>
          <cell r="U395" t="str">
            <v>×</v>
          </cell>
          <cell r="V395" t="str">
            <v>×</v>
          </cell>
        </row>
        <row r="396">
          <cell r="B396" t="str">
            <v>逻辑</v>
          </cell>
          <cell r="C396" t="str">
            <v>哲学类</v>
          </cell>
          <cell r="D396" t="str">
            <v>逻辑学（第二版）</v>
          </cell>
          <cell r="E396" t="str">
            <v> </v>
          </cell>
          <cell r="F396" t="str">
            <v>978-7-04-050089-9</v>
          </cell>
          <cell r="G396" t="str">
            <v>何向东、张建军、任晓明</v>
          </cell>
          <cell r="H396" t="str">
            <v>高等教育出版社</v>
          </cell>
          <cell r="I396">
            <v>2018.8</v>
          </cell>
          <cell r="J396">
            <v>2</v>
          </cell>
          <cell r="K396">
            <v>45.1</v>
          </cell>
          <cell r="L396" t="str">
            <v>马工程重点教材</v>
          </cell>
          <cell r="M396" t="str">
            <v>×</v>
          </cell>
          <cell r="N396" t="str">
            <v>√</v>
          </cell>
          <cell r="O396" t="str">
            <v>√</v>
          </cell>
          <cell r="P396" t="str">
            <v>√</v>
          </cell>
          <cell r="Q396" t="str">
            <v>√</v>
          </cell>
          <cell r="R396" t="str">
            <v> </v>
          </cell>
          <cell r="S396" t="str">
            <v> </v>
          </cell>
          <cell r="T396" t="str">
            <v>×</v>
          </cell>
          <cell r="U396" t="str">
            <v>×</v>
          </cell>
          <cell r="V396" t="str">
            <v>×</v>
          </cell>
        </row>
        <row r="397">
          <cell r="B397" t="str">
            <v>逻辑导论</v>
          </cell>
          <cell r="C397" t="str">
            <v>哲学类</v>
          </cell>
          <cell r="D397" t="str">
            <v>逻辑学（第二版）</v>
          </cell>
          <cell r="E397" t="str">
            <v> </v>
          </cell>
          <cell r="F397" t="str">
            <v>978-7-04-050089-9</v>
          </cell>
          <cell r="G397" t="str">
            <v>何向东、张建军、任晓明</v>
          </cell>
          <cell r="H397" t="str">
            <v>高等教育出版社</v>
          </cell>
          <cell r="I397">
            <v>2018.8</v>
          </cell>
          <cell r="J397">
            <v>2</v>
          </cell>
          <cell r="K397">
            <v>45.1</v>
          </cell>
          <cell r="L397" t="str">
            <v>马工程重点教材</v>
          </cell>
          <cell r="M397" t="str">
            <v>×</v>
          </cell>
          <cell r="N397" t="str">
            <v>√</v>
          </cell>
          <cell r="O397" t="str">
            <v>√</v>
          </cell>
          <cell r="P397" t="str">
            <v>√</v>
          </cell>
          <cell r="Q397" t="str">
            <v>√</v>
          </cell>
          <cell r="R397" t="str">
            <v> </v>
          </cell>
          <cell r="S397" t="str">
            <v> </v>
          </cell>
          <cell r="T397" t="str">
            <v>×</v>
          </cell>
          <cell r="U397" t="str">
            <v>×</v>
          </cell>
          <cell r="V397" t="str">
            <v>×</v>
          </cell>
        </row>
        <row r="398">
          <cell r="B398" t="str">
            <v>逻辑的思想和方法</v>
          </cell>
          <cell r="C398" t="str">
            <v>哲学类</v>
          </cell>
          <cell r="D398" t="str">
            <v>逻辑学（第二版）</v>
          </cell>
          <cell r="E398" t="str">
            <v> </v>
          </cell>
          <cell r="F398" t="str">
            <v>978-7-04-050089-9</v>
          </cell>
          <cell r="G398" t="str">
            <v>何向东、张建军、任晓明</v>
          </cell>
          <cell r="H398" t="str">
            <v>高等教育出版社</v>
          </cell>
          <cell r="I398">
            <v>2018.8</v>
          </cell>
          <cell r="J398">
            <v>2</v>
          </cell>
          <cell r="K398">
            <v>45.1</v>
          </cell>
          <cell r="L398" t="str">
            <v>马工程重点教材</v>
          </cell>
          <cell r="M398" t="str">
            <v>×</v>
          </cell>
          <cell r="N398" t="str">
            <v>√</v>
          </cell>
          <cell r="O398" t="str">
            <v>√</v>
          </cell>
          <cell r="P398" t="str">
            <v>√</v>
          </cell>
          <cell r="Q398" t="str">
            <v>√</v>
          </cell>
          <cell r="R398" t="str">
            <v> </v>
          </cell>
          <cell r="S398" t="str">
            <v> </v>
          </cell>
          <cell r="T398" t="str">
            <v>×</v>
          </cell>
          <cell r="U398" t="str">
            <v>×</v>
          </cell>
          <cell r="V398" t="str">
            <v>×</v>
          </cell>
        </row>
        <row r="399">
          <cell r="B399" t="str">
            <v>逻辑方法论</v>
          </cell>
          <cell r="C399" t="str">
            <v>哲学类</v>
          </cell>
          <cell r="D399" t="str">
            <v>逻辑学（第二版）</v>
          </cell>
          <cell r="E399" t="str">
            <v> </v>
          </cell>
          <cell r="F399" t="str">
            <v>978-7-04-050089-9</v>
          </cell>
          <cell r="G399" t="str">
            <v>何向东、张建军、任晓明</v>
          </cell>
          <cell r="H399" t="str">
            <v>高等教育出版社</v>
          </cell>
          <cell r="I399">
            <v>2018.8</v>
          </cell>
          <cell r="J399">
            <v>2</v>
          </cell>
          <cell r="K399">
            <v>45.1</v>
          </cell>
          <cell r="L399" t="str">
            <v>马工程重点教材</v>
          </cell>
          <cell r="M399" t="str">
            <v>×</v>
          </cell>
          <cell r="N399" t="str">
            <v>√</v>
          </cell>
          <cell r="O399" t="str">
            <v>√</v>
          </cell>
          <cell r="P399" t="str">
            <v>√</v>
          </cell>
          <cell r="Q399" t="str">
            <v>√</v>
          </cell>
          <cell r="R399" t="str">
            <v> </v>
          </cell>
          <cell r="S399" t="str">
            <v> </v>
          </cell>
          <cell r="T399" t="str">
            <v>×</v>
          </cell>
          <cell r="U399" t="str">
            <v>×</v>
          </cell>
          <cell r="V399" t="str">
            <v>×</v>
          </cell>
        </row>
        <row r="400">
          <cell r="B400" t="str">
            <v>逻辑基本原理与实务</v>
          </cell>
          <cell r="C400" t="str">
            <v>哲学类</v>
          </cell>
          <cell r="D400" t="str">
            <v>逻辑学（第二版）</v>
          </cell>
          <cell r="E400" t="str">
            <v> </v>
          </cell>
          <cell r="F400" t="str">
            <v>978-7-04-050089-9</v>
          </cell>
          <cell r="G400" t="str">
            <v>何向东、张建军、任晓明</v>
          </cell>
          <cell r="H400" t="str">
            <v>高等教育出版社</v>
          </cell>
          <cell r="I400">
            <v>2018.8</v>
          </cell>
          <cell r="J400">
            <v>2</v>
          </cell>
          <cell r="K400">
            <v>45.1</v>
          </cell>
          <cell r="L400" t="str">
            <v>马工程重点教材</v>
          </cell>
          <cell r="M400" t="str">
            <v>×</v>
          </cell>
          <cell r="N400" t="str">
            <v>√</v>
          </cell>
          <cell r="O400" t="str">
            <v>√</v>
          </cell>
          <cell r="P400" t="str">
            <v>√</v>
          </cell>
          <cell r="Q400" t="str">
            <v>√</v>
          </cell>
          <cell r="R400" t="str">
            <v> </v>
          </cell>
          <cell r="S400" t="str">
            <v> </v>
          </cell>
          <cell r="T400" t="str">
            <v>×</v>
          </cell>
          <cell r="U400" t="str">
            <v>×</v>
          </cell>
          <cell r="V400" t="str">
            <v>×</v>
          </cell>
        </row>
        <row r="401">
          <cell r="B401" t="str">
            <v>逻辑基础</v>
          </cell>
          <cell r="C401" t="str">
            <v>哲学类</v>
          </cell>
          <cell r="D401" t="str">
            <v>逻辑学（第二版）</v>
          </cell>
          <cell r="E401" t="str">
            <v> </v>
          </cell>
          <cell r="F401" t="str">
            <v>978-7-04-050089-9</v>
          </cell>
          <cell r="G401" t="str">
            <v>何向东、张建军、任晓明</v>
          </cell>
          <cell r="H401" t="str">
            <v>高等教育出版社</v>
          </cell>
          <cell r="I401">
            <v>2018.8</v>
          </cell>
          <cell r="J401">
            <v>2</v>
          </cell>
          <cell r="K401">
            <v>45.1</v>
          </cell>
          <cell r="L401" t="str">
            <v>马工程重点教材</v>
          </cell>
          <cell r="M401" t="str">
            <v>×</v>
          </cell>
          <cell r="N401" t="str">
            <v>√</v>
          </cell>
          <cell r="O401" t="str">
            <v>√</v>
          </cell>
          <cell r="P401" t="str">
            <v>√</v>
          </cell>
          <cell r="Q401" t="str">
            <v>√</v>
          </cell>
          <cell r="R401" t="str">
            <v> </v>
          </cell>
          <cell r="S401" t="str">
            <v> </v>
          </cell>
          <cell r="T401" t="str">
            <v>×</v>
          </cell>
          <cell r="U401" t="str">
            <v>×</v>
          </cell>
          <cell r="V401" t="str">
            <v>×</v>
          </cell>
        </row>
        <row r="402">
          <cell r="B402" t="str">
            <v>逻辑基础与应用</v>
          </cell>
          <cell r="C402" t="str">
            <v>哲学类</v>
          </cell>
          <cell r="D402" t="str">
            <v>逻辑学（第二版）</v>
          </cell>
          <cell r="E402" t="str">
            <v> </v>
          </cell>
          <cell r="F402" t="str">
            <v>978-7-04-050089-9</v>
          </cell>
          <cell r="G402" t="str">
            <v>何向东、张建军、任晓明</v>
          </cell>
          <cell r="H402" t="str">
            <v>高等教育出版社</v>
          </cell>
          <cell r="I402">
            <v>2018.8</v>
          </cell>
          <cell r="J402">
            <v>2</v>
          </cell>
          <cell r="K402">
            <v>45.1</v>
          </cell>
          <cell r="L402" t="str">
            <v>马工程重点教材</v>
          </cell>
          <cell r="M402" t="str">
            <v>×</v>
          </cell>
          <cell r="N402" t="str">
            <v>√</v>
          </cell>
          <cell r="O402" t="str">
            <v>√</v>
          </cell>
          <cell r="P402" t="str">
            <v>√</v>
          </cell>
          <cell r="Q402" t="str">
            <v>√</v>
          </cell>
          <cell r="R402" t="str">
            <v> </v>
          </cell>
          <cell r="S402" t="str">
            <v> </v>
          </cell>
          <cell r="T402" t="str">
            <v>×</v>
          </cell>
          <cell r="U402" t="str">
            <v>×</v>
          </cell>
          <cell r="V402" t="str">
            <v>×</v>
          </cell>
        </row>
        <row r="403">
          <cell r="B403" t="str">
            <v>逻辑理论与科学方法</v>
          </cell>
          <cell r="C403" t="str">
            <v>哲学类</v>
          </cell>
          <cell r="D403" t="str">
            <v>逻辑学（第二版）</v>
          </cell>
          <cell r="E403" t="str">
            <v> </v>
          </cell>
          <cell r="F403" t="str">
            <v>978-7-04-050089-9</v>
          </cell>
          <cell r="G403" t="str">
            <v>何向东、张建军、任晓明</v>
          </cell>
          <cell r="H403" t="str">
            <v>高等教育出版社</v>
          </cell>
          <cell r="I403">
            <v>2018.8</v>
          </cell>
          <cell r="J403">
            <v>2</v>
          </cell>
          <cell r="K403">
            <v>45.1</v>
          </cell>
          <cell r="L403" t="str">
            <v>马工程重点教材</v>
          </cell>
          <cell r="M403" t="str">
            <v>×</v>
          </cell>
          <cell r="N403" t="str">
            <v>√</v>
          </cell>
          <cell r="O403" t="str">
            <v>√</v>
          </cell>
          <cell r="P403" t="str">
            <v>√</v>
          </cell>
          <cell r="Q403" t="str">
            <v>√</v>
          </cell>
          <cell r="R403" t="str">
            <v> </v>
          </cell>
          <cell r="S403" t="str">
            <v> </v>
          </cell>
          <cell r="T403" t="str">
            <v>×</v>
          </cell>
          <cell r="U403" t="str">
            <v>×</v>
          </cell>
          <cell r="V403" t="str">
            <v>×</v>
          </cell>
        </row>
        <row r="404">
          <cell r="B404" t="str">
            <v>逻辑入门</v>
          </cell>
          <cell r="C404" t="str">
            <v>哲学类</v>
          </cell>
          <cell r="D404" t="str">
            <v>逻辑学（第二版）</v>
          </cell>
          <cell r="E404" t="str">
            <v> </v>
          </cell>
          <cell r="F404" t="str">
            <v>978-7-04-050089-9</v>
          </cell>
          <cell r="G404" t="str">
            <v>何向东、张建军、任晓明</v>
          </cell>
          <cell r="H404" t="str">
            <v>高等教育出版社</v>
          </cell>
          <cell r="I404">
            <v>2018.8</v>
          </cell>
          <cell r="J404">
            <v>2</v>
          </cell>
          <cell r="K404">
            <v>45.1</v>
          </cell>
          <cell r="L404" t="str">
            <v>马工程重点教材</v>
          </cell>
          <cell r="M404" t="str">
            <v>×</v>
          </cell>
          <cell r="N404" t="str">
            <v>√</v>
          </cell>
          <cell r="O404" t="str">
            <v>√</v>
          </cell>
          <cell r="P404" t="str">
            <v>√</v>
          </cell>
          <cell r="Q404" t="str">
            <v>√</v>
          </cell>
          <cell r="R404" t="str">
            <v> </v>
          </cell>
          <cell r="S404" t="str">
            <v> </v>
          </cell>
          <cell r="T404" t="str">
            <v>×</v>
          </cell>
          <cell r="U404" t="str">
            <v>×</v>
          </cell>
          <cell r="V404" t="str">
            <v>×</v>
          </cell>
        </row>
        <row r="405">
          <cell r="B405" t="str">
            <v>逻辑思维</v>
          </cell>
          <cell r="C405" t="str">
            <v>哲学类</v>
          </cell>
          <cell r="D405" t="str">
            <v>逻辑学（第二版）</v>
          </cell>
          <cell r="E405" t="str">
            <v> </v>
          </cell>
          <cell r="F405" t="str">
            <v>978-7-04-050089-9</v>
          </cell>
          <cell r="G405" t="str">
            <v>何向东、张建军、任晓明</v>
          </cell>
          <cell r="H405" t="str">
            <v>高等教育出版社</v>
          </cell>
          <cell r="I405">
            <v>2018.8</v>
          </cell>
          <cell r="J405">
            <v>2</v>
          </cell>
          <cell r="K405">
            <v>45.1</v>
          </cell>
          <cell r="L405" t="str">
            <v>马工程重点教材</v>
          </cell>
          <cell r="M405" t="str">
            <v>×</v>
          </cell>
          <cell r="N405" t="str">
            <v>√</v>
          </cell>
          <cell r="O405" t="str">
            <v>√</v>
          </cell>
          <cell r="P405" t="str">
            <v>√</v>
          </cell>
          <cell r="Q405" t="str">
            <v>√</v>
          </cell>
          <cell r="R405" t="str">
            <v> </v>
          </cell>
          <cell r="S405" t="str">
            <v> </v>
          </cell>
          <cell r="T405" t="str">
            <v>×</v>
          </cell>
          <cell r="U405" t="str">
            <v>×</v>
          </cell>
          <cell r="V405" t="str">
            <v>×</v>
          </cell>
        </row>
        <row r="406">
          <cell r="B406" t="str">
            <v>逻辑思维训练</v>
          </cell>
          <cell r="C406" t="str">
            <v>哲学类</v>
          </cell>
          <cell r="D406" t="str">
            <v>逻辑学（第二版）</v>
          </cell>
          <cell r="E406" t="str">
            <v> </v>
          </cell>
          <cell r="F406" t="str">
            <v>978-7-04-050089-9</v>
          </cell>
          <cell r="G406" t="str">
            <v>何向东、张建军、任晓明</v>
          </cell>
          <cell r="H406" t="str">
            <v>高等教育出版社</v>
          </cell>
          <cell r="I406">
            <v>2018.8</v>
          </cell>
          <cell r="J406">
            <v>2</v>
          </cell>
          <cell r="K406">
            <v>45.1</v>
          </cell>
          <cell r="L406" t="str">
            <v>马工程重点教材</v>
          </cell>
          <cell r="M406" t="str">
            <v>×</v>
          </cell>
          <cell r="N406" t="str">
            <v>√</v>
          </cell>
          <cell r="O406" t="str">
            <v>√</v>
          </cell>
          <cell r="P406" t="str">
            <v>√</v>
          </cell>
          <cell r="Q406" t="str">
            <v>√</v>
          </cell>
          <cell r="R406" t="str">
            <v> </v>
          </cell>
          <cell r="S406" t="str">
            <v> </v>
          </cell>
          <cell r="T406" t="str">
            <v>×</v>
          </cell>
          <cell r="U406" t="str">
            <v>×</v>
          </cell>
          <cell r="V406" t="str">
            <v>×</v>
          </cell>
        </row>
        <row r="407">
          <cell r="B407" t="str">
            <v>逻辑思维与方法</v>
          </cell>
          <cell r="C407" t="str">
            <v>哲学类</v>
          </cell>
          <cell r="D407" t="str">
            <v>逻辑学（第二版）</v>
          </cell>
          <cell r="E407" t="str">
            <v> </v>
          </cell>
          <cell r="F407" t="str">
            <v>978-7-04-050089-9</v>
          </cell>
          <cell r="G407" t="str">
            <v>何向东、张建军、任晓明</v>
          </cell>
          <cell r="H407" t="str">
            <v>高等教育出版社</v>
          </cell>
          <cell r="I407">
            <v>2018.8</v>
          </cell>
          <cell r="J407">
            <v>2</v>
          </cell>
          <cell r="K407">
            <v>45.1</v>
          </cell>
          <cell r="L407" t="str">
            <v>马工程重点教材</v>
          </cell>
          <cell r="M407" t="str">
            <v>×</v>
          </cell>
          <cell r="N407" t="str">
            <v>√</v>
          </cell>
          <cell r="O407" t="str">
            <v>√</v>
          </cell>
          <cell r="P407" t="str">
            <v>√</v>
          </cell>
          <cell r="Q407" t="str">
            <v>√</v>
          </cell>
          <cell r="R407" t="str">
            <v> </v>
          </cell>
          <cell r="S407" t="str">
            <v> </v>
          </cell>
          <cell r="T407" t="str">
            <v>×</v>
          </cell>
          <cell r="U407" t="str">
            <v>×</v>
          </cell>
          <cell r="V407" t="str">
            <v>×</v>
          </cell>
        </row>
        <row r="408">
          <cell r="B408" t="str">
            <v>逻辑思想与方法</v>
          </cell>
          <cell r="C408" t="str">
            <v>哲学类</v>
          </cell>
          <cell r="D408" t="str">
            <v>逻辑学（第二版）</v>
          </cell>
          <cell r="E408" t="str">
            <v> </v>
          </cell>
          <cell r="F408" t="str">
            <v>978-7-04-050089-9</v>
          </cell>
          <cell r="G408" t="str">
            <v>何向东、张建军、任晓明</v>
          </cell>
          <cell r="H408" t="str">
            <v>高等教育出版社</v>
          </cell>
          <cell r="I408">
            <v>2018.8</v>
          </cell>
          <cell r="J408">
            <v>2</v>
          </cell>
          <cell r="K408">
            <v>45.1</v>
          </cell>
          <cell r="L408" t="str">
            <v>马工程重点教材</v>
          </cell>
          <cell r="M408" t="str">
            <v>×</v>
          </cell>
          <cell r="N408" t="str">
            <v>√</v>
          </cell>
          <cell r="O408" t="str">
            <v>√</v>
          </cell>
          <cell r="P408" t="str">
            <v>√</v>
          </cell>
          <cell r="Q408" t="str">
            <v>√</v>
          </cell>
          <cell r="R408" t="str">
            <v> </v>
          </cell>
          <cell r="S408" t="str">
            <v> </v>
          </cell>
          <cell r="T408" t="str">
            <v>×</v>
          </cell>
          <cell r="U408" t="str">
            <v>×</v>
          </cell>
          <cell r="V408" t="str">
            <v>×</v>
          </cell>
        </row>
        <row r="409">
          <cell r="B409" t="str">
            <v>逻辑推理</v>
          </cell>
          <cell r="C409" t="str">
            <v>哲学类</v>
          </cell>
          <cell r="D409" t="str">
            <v>逻辑学（第二版）</v>
          </cell>
          <cell r="E409" t="str">
            <v> </v>
          </cell>
          <cell r="F409" t="str">
            <v>978-7-04-050089-9</v>
          </cell>
          <cell r="G409" t="str">
            <v>何向东、张建军、任晓明</v>
          </cell>
          <cell r="H409" t="str">
            <v>高等教育出版社</v>
          </cell>
          <cell r="I409">
            <v>2018.8</v>
          </cell>
          <cell r="J409">
            <v>2</v>
          </cell>
          <cell r="K409">
            <v>45.1</v>
          </cell>
          <cell r="L409" t="str">
            <v>马工程重点教材</v>
          </cell>
          <cell r="M409" t="str">
            <v>×</v>
          </cell>
          <cell r="N409" t="str">
            <v>√</v>
          </cell>
          <cell r="O409" t="str">
            <v>√</v>
          </cell>
          <cell r="P409" t="str">
            <v>√</v>
          </cell>
          <cell r="Q409" t="str">
            <v>√</v>
          </cell>
          <cell r="R409" t="str">
            <v> </v>
          </cell>
          <cell r="S409" t="str">
            <v> </v>
          </cell>
          <cell r="T409" t="str">
            <v>×</v>
          </cell>
          <cell r="U409" t="str">
            <v>×</v>
          </cell>
          <cell r="V409" t="str">
            <v>×</v>
          </cell>
        </row>
        <row r="410">
          <cell r="B410" t="str">
            <v>逻辑推理训练</v>
          </cell>
          <cell r="C410" t="str">
            <v>哲学类</v>
          </cell>
          <cell r="D410" t="str">
            <v>逻辑学（第二版）</v>
          </cell>
          <cell r="E410" t="str">
            <v> </v>
          </cell>
          <cell r="F410" t="str">
            <v>978-7-04-050089-9</v>
          </cell>
          <cell r="G410" t="str">
            <v>何向东、张建军、任晓明</v>
          </cell>
          <cell r="H410" t="str">
            <v>高等教育出版社</v>
          </cell>
          <cell r="I410">
            <v>2018.8</v>
          </cell>
          <cell r="J410">
            <v>2</v>
          </cell>
          <cell r="K410">
            <v>45.1</v>
          </cell>
          <cell r="L410" t="str">
            <v>马工程重点教材</v>
          </cell>
          <cell r="M410" t="str">
            <v>×</v>
          </cell>
          <cell r="N410" t="str">
            <v>√</v>
          </cell>
          <cell r="O410" t="str">
            <v>√</v>
          </cell>
          <cell r="P410" t="str">
            <v>√</v>
          </cell>
          <cell r="Q410" t="str">
            <v>√</v>
          </cell>
          <cell r="R410" t="str">
            <v> </v>
          </cell>
          <cell r="S410" t="str">
            <v> </v>
          </cell>
          <cell r="T410" t="str">
            <v>×</v>
          </cell>
          <cell r="U410" t="str">
            <v>×</v>
          </cell>
          <cell r="V410" t="str">
            <v>×</v>
          </cell>
        </row>
        <row r="411">
          <cell r="B411" t="str">
            <v>逻辑学</v>
          </cell>
          <cell r="C411" t="str">
            <v>哲学类</v>
          </cell>
          <cell r="D411" t="str">
            <v>逻辑学（第二版）</v>
          </cell>
          <cell r="E411" t="str">
            <v> </v>
          </cell>
          <cell r="F411" t="str">
            <v>978-7-04-050089-9</v>
          </cell>
          <cell r="G411" t="str">
            <v>何向东、张建军、任晓明</v>
          </cell>
          <cell r="H411" t="str">
            <v>高等教育出版社</v>
          </cell>
          <cell r="I411">
            <v>2018.8</v>
          </cell>
          <cell r="J411">
            <v>2</v>
          </cell>
          <cell r="K411">
            <v>45.1</v>
          </cell>
          <cell r="L411" t="str">
            <v>马工程重点教材</v>
          </cell>
          <cell r="M411" t="str">
            <v>×</v>
          </cell>
          <cell r="N411" t="str">
            <v>√</v>
          </cell>
          <cell r="O411" t="str">
            <v>√</v>
          </cell>
          <cell r="P411" t="str">
            <v>√</v>
          </cell>
          <cell r="Q411" t="str">
            <v>√</v>
          </cell>
          <cell r="R411" t="str">
            <v> </v>
          </cell>
          <cell r="S411" t="str">
            <v> </v>
          </cell>
          <cell r="T411" t="str">
            <v>×</v>
          </cell>
          <cell r="U411" t="str">
            <v>×</v>
          </cell>
          <cell r="V411" t="str">
            <v>×</v>
          </cell>
        </row>
        <row r="412">
          <cell r="B412" t="str">
            <v>逻辑学导论</v>
          </cell>
          <cell r="C412" t="str">
            <v>哲学类</v>
          </cell>
          <cell r="D412" t="str">
            <v>逻辑学（第二版）</v>
          </cell>
          <cell r="E412" t="str">
            <v> </v>
          </cell>
          <cell r="F412" t="str">
            <v>978-7-04-050089-9</v>
          </cell>
          <cell r="G412" t="str">
            <v>何向东、张建军、任晓明</v>
          </cell>
          <cell r="H412" t="str">
            <v>高等教育出版社</v>
          </cell>
          <cell r="I412">
            <v>2018.8</v>
          </cell>
          <cell r="J412">
            <v>2</v>
          </cell>
          <cell r="K412">
            <v>45.1</v>
          </cell>
          <cell r="L412" t="str">
            <v>马工程重点教材</v>
          </cell>
          <cell r="M412" t="str">
            <v>×</v>
          </cell>
          <cell r="N412" t="str">
            <v>√</v>
          </cell>
          <cell r="O412" t="str">
            <v>√</v>
          </cell>
          <cell r="P412" t="str">
            <v>√</v>
          </cell>
          <cell r="Q412" t="str">
            <v>√</v>
          </cell>
          <cell r="R412" t="str">
            <v> </v>
          </cell>
          <cell r="S412" t="str">
            <v> </v>
          </cell>
          <cell r="T412" t="str">
            <v>×</v>
          </cell>
          <cell r="U412" t="str">
            <v>×</v>
          </cell>
          <cell r="V412" t="str">
            <v>×</v>
          </cell>
        </row>
        <row r="413">
          <cell r="B413" t="str">
            <v>逻辑学导引</v>
          </cell>
          <cell r="C413" t="str">
            <v>哲学类</v>
          </cell>
          <cell r="D413" t="str">
            <v>逻辑学（第二版）</v>
          </cell>
          <cell r="E413" t="str">
            <v> </v>
          </cell>
          <cell r="F413" t="str">
            <v>978-7-04-050089-9</v>
          </cell>
          <cell r="G413" t="str">
            <v>何向东、张建军、任晓明</v>
          </cell>
          <cell r="H413" t="str">
            <v>高等教育出版社</v>
          </cell>
          <cell r="I413">
            <v>2018.8</v>
          </cell>
          <cell r="J413">
            <v>2</v>
          </cell>
          <cell r="K413">
            <v>45.1</v>
          </cell>
          <cell r="L413" t="str">
            <v>马工程重点教材</v>
          </cell>
          <cell r="M413" t="str">
            <v>×</v>
          </cell>
          <cell r="N413" t="str">
            <v>√</v>
          </cell>
          <cell r="O413" t="str">
            <v>√</v>
          </cell>
          <cell r="P413" t="str">
            <v>√</v>
          </cell>
          <cell r="Q413" t="str">
            <v>√</v>
          </cell>
          <cell r="R413" t="str">
            <v> </v>
          </cell>
          <cell r="S413" t="str">
            <v> </v>
          </cell>
          <cell r="T413" t="str">
            <v>×</v>
          </cell>
          <cell r="U413" t="str">
            <v>×</v>
          </cell>
          <cell r="V413" t="str">
            <v>×</v>
          </cell>
        </row>
        <row r="414">
          <cell r="B414" t="str">
            <v>逻辑学概论</v>
          </cell>
          <cell r="C414" t="str">
            <v>哲学类</v>
          </cell>
          <cell r="D414" t="str">
            <v>逻辑学（第二版）</v>
          </cell>
          <cell r="E414" t="str">
            <v> </v>
          </cell>
          <cell r="F414" t="str">
            <v>978-7-04-050089-9</v>
          </cell>
          <cell r="G414" t="str">
            <v>何向东、张建军、任晓明</v>
          </cell>
          <cell r="H414" t="str">
            <v>高等教育出版社</v>
          </cell>
          <cell r="I414">
            <v>2018.8</v>
          </cell>
          <cell r="J414">
            <v>2</v>
          </cell>
          <cell r="K414">
            <v>45.1</v>
          </cell>
          <cell r="L414" t="str">
            <v>马工程重点教材</v>
          </cell>
          <cell r="M414" t="str">
            <v>×</v>
          </cell>
          <cell r="N414" t="str">
            <v>√</v>
          </cell>
          <cell r="O414" t="str">
            <v>√</v>
          </cell>
          <cell r="P414" t="str">
            <v>√</v>
          </cell>
          <cell r="Q414" t="str">
            <v>√</v>
          </cell>
          <cell r="R414" t="str">
            <v> </v>
          </cell>
          <cell r="S414" t="str">
            <v> </v>
          </cell>
          <cell r="T414" t="str">
            <v>×</v>
          </cell>
          <cell r="U414" t="str">
            <v>×</v>
          </cell>
          <cell r="V414" t="str">
            <v>×</v>
          </cell>
        </row>
        <row r="415">
          <cell r="B415" t="str">
            <v>逻辑学基础</v>
          </cell>
          <cell r="C415" t="str">
            <v>哲学类</v>
          </cell>
          <cell r="D415" t="str">
            <v>逻辑学（第二版）</v>
          </cell>
          <cell r="E415" t="str">
            <v> </v>
          </cell>
          <cell r="F415" t="str">
            <v>978-7-04-050089-9</v>
          </cell>
          <cell r="G415" t="str">
            <v>何向东、张建军、任晓明</v>
          </cell>
          <cell r="H415" t="str">
            <v>高等教育出版社</v>
          </cell>
          <cell r="I415">
            <v>2018.8</v>
          </cell>
          <cell r="J415">
            <v>2</v>
          </cell>
          <cell r="K415">
            <v>45.1</v>
          </cell>
          <cell r="L415" t="str">
            <v>马工程重点教材</v>
          </cell>
          <cell r="M415" t="str">
            <v>×</v>
          </cell>
          <cell r="N415" t="str">
            <v>√</v>
          </cell>
          <cell r="O415" t="str">
            <v>√</v>
          </cell>
          <cell r="P415" t="str">
            <v>√</v>
          </cell>
          <cell r="Q415" t="str">
            <v>√</v>
          </cell>
          <cell r="R415" t="str">
            <v> </v>
          </cell>
          <cell r="S415" t="str">
            <v> </v>
          </cell>
          <cell r="T415" t="str">
            <v>×</v>
          </cell>
          <cell r="U415" t="str">
            <v>×</v>
          </cell>
          <cell r="V415" t="str">
            <v>×</v>
          </cell>
        </row>
        <row r="416">
          <cell r="B416" t="str">
            <v>逻辑学基础与应用</v>
          </cell>
          <cell r="C416" t="str">
            <v>哲学类</v>
          </cell>
          <cell r="D416" t="str">
            <v>逻辑学（第二版）</v>
          </cell>
          <cell r="E416" t="str">
            <v> </v>
          </cell>
          <cell r="F416" t="str">
            <v>978-7-04-050089-9</v>
          </cell>
          <cell r="G416" t="str">
            <v>何向东、张建军、任晓明</v>
          </cell>
          <cell r="H416" t="str">
            <v>高等教育出版社</v>
          </cell>
          <cell r="I416">
            <v>2018.8</v>
          </cell>
          <cell r="J416">
            <v>2</v>
          </cell>
          <cell r="K416">
            <v>45.1</v>
          </cell>
          <cell r="L416" t="str">
            <v>马工程重点教材</v>
          </cell>
          <cell r="M416" t="str">
            <v>×</v>
          </cell>
          <cell r="N416" t="str">
            <v>√</v>
          </cell>
          <cell r="O416" t="str">
            <v>√</v>
          </cell>
          <cell r="P416" t="str">
            <v>√</v>
          </cell>
          <cell r="Q416" t="str">
            <v>√</v>
          </cell>
          <cell r="R416" t="str">
            <v> </v>
          </cell>
          <cell r="S416" t="str">
            <v> </v>
          </cell>
          <cell r="T416" t="str">
            <v>×</v>
          </cell>
          <cell r="U416" t="str">
            <v>×</v>
          </cell>
          <cell r="V416" t="str">
            <v>×</v>
          </cell>
        </row>
        <row r="417">
          <cell r="B417" t="str">
            <v>逻辑学基础知识专题</v>
          </cell>
          <cell r="C417" t="str">
            <v>哲学类</v>
          </cell>
          <cell r="D417" t="str">
            <v>逻辑学（第二版）</v>
          </cell>
          <cell r="E417" t="str">
            <v> </v>
          </cell>
          <cell r="F417" t="str">
            <v>978-7-04-050089-9</v>
          </cell>
          <cell r="G417" t="str">
            <v>何向东、张建军、任晓明</v>
          </cell>
          <cell r="H417" t="str">
            <v>高等教育出版社</v>
          </cell>
          <cell r="I417">
            <v>2018.8</v>
          </cell>
          <cell r="J417">
            <v>2</v>
          </cell>
          <cell r="K417">
            <v>45.1</v>
          </cell>
          <cell r="L417" t="str">
            <v>马工程重点教材</v>
          </cell>
          <cell r="M417" t="str">
            <v>×</v>
          </cell>
          <cell r="N417" t="str">
            <v>√</v>
          </cell>
          <cell r="O417" t="str">
            <v>√</v>
          </cell>
          <cell r="P417" t="str">
            <v>√</v>
          </cell>
          <cell r="Q417" t="str">
            <v>√</v>
          </cell>
          <cell r="R417" t="str">
            <v> </v>
          </cell>
          <cell r="S417" t="str">
            <v> </v>
          </cell>
          <cell r="T417" t="str">
            <v>×</v>
          </cell>
          <cell r="U417" t="str">
            <v>×</v>
          </cell>
          <cell r="V417" t="str">
            <v>×</v>
          </cell>
        </row>
        <row r="418">
          <cell r="B418" t="str">
            <v>逻辑学与逻辑思维</v>
          </cell>
          <cell r="C418" t="str">
            <v>哲学类</v>
          </cell>
          <cell r="D418" t="str">
            <v>逻辑学（第二版）</v>
          </cell>
          <cell r="E418" t="str">
            <v> </v>
          </cell>
          <cell r="F418" t="str">
            <v>978-7-04-050089-9</v>
          </cell>
          <cell r="G418" t="str">
            <v>何向东、张建军、任晓明</v>
          </cell>
          <cell r="H418" t="str">
            <v>高等教育出版社</v>
          </cell>
          <cell r="I418">
            <v>2018.8</v>
          </cell>
          <cell r="J418">
            <v>2</v>
          </cell>
          <cell r="K418">
            <v>45.1</v>
          </cell>
          <cell r="L418" t="str">
            <v>马工程重点教材</v>
          </cell>
          <cell r="M418" t="str">
            <v>×</v>
          </cell>
          <cell r="N418" t="str">
            <v>√</v>
          </cell>
          <cell r="O418" t="str">
            <v>√</v>
          </cell>
          <cell r="P418" t="str">
            <v>√</v>
          </cell>
          <cell r="Q418" t="str">
            <v>√</v>
          </cell>
          <cell r="R418" t="str">
            <v> </v>
          </cell>
          <cell r="S418" t="str">
            <v> </v>
          </cell>
          <cell r="T418" t="str">
            <v>×</v>
          </cell>
          <cell r="U418" t="str">
            <v>×</v>
          </cell>
          <cell r="V418" t="str">
            <v>×</v>
          </cell>
        </row>
        <row r="419">
          <cell r="B419" t="str">
            <v>逻辑学与思维训练</v>
          </cell>
          <cell r="C419" t="str">
            <v>哲学类</v>
          </cell>
          <cell r="D419" t="str">
            <v>逻辑学（第二版）</v>
          </cell>
          <cell r="E419" t="str">
            <v> </v>
          </cell>
          <cell r="F419" t="str">
            <v>978-7-04-050089-9</v>
          </cell>
          <cell r="G419" t="str">
            <v>何向东、张建军、任晓明</v>
          </cell>
          <cell r="H419" t="str">
            <v>高等教育出版社</v>
          </cell>
          <cell r="I419">
            <v>2018.8</v>
          </cell>
          <cell r="J419">
            <v>2</v>
          </cell>
          <cell r="K419">
            <v>45.1</v>
          </cell>
          <cell r="L419" t="str">
            <v>马工程重点教材</v>
          </cell>
          <cell r="M419" t="str">
            <v>×</v>
          </cell>
          <cell r="N419" t="str">
            <v>√</v>
          </cell>
          <cell r="O419" t="str">
            <v>√</v>
          </cell>
          <cell r="P419" t="str">
            <v>√</v>
          </cell>
          <cell r="Q419" t="str">
            <v>√</v>
          </cell>
          <cell r="R419" t="str">
            <v> </v>
          </cell>
          <cell r="S419" t="str">
            <v> </v>
          </cell>
          <cell r="T419" t="str">
            <v>×</v>
          </cell>
          <cell r="U419" t="str">
            <v>×</v>
          </cell>
          <cell r="V419" t="str">
            <v>×</v>
          </cell>
        </row>
        <row r="420">
          <cell r="B420" t="str">
            <v>逻辑学原理</v>
          </cell>
          <cell r="C420" t="str">
            <v>哲学类</v>
          </cell>
          <cell r="D420" t="str">
            <v>逻辑学（第二版）</v>
          </cell>
          <cell r="E420" t="str">
            <v> </v>
          </cell>
          <cell r="F420" t="str">
            <v>978-7-04-050089-9</v>
          </cell>
          <cell r="G420" t="str">
            <v>何向东、张建军、任晓明</v>
          </cell>
          <cell r="H420" t="str">
            <v>高等教育出版社</v>
          </cell>
          <cell r="I420">
            <v>2018.8</v>
          </cell>
          <cell r="J420">
            <v>2</v>
          </cell>
          <cell r="K420">
            <v>45.1</v>
          </cell>
          <cell r="L420" t="str">
            <v>马工程重点教材</v>
          </cell>
          <cell r="M420" t="str">
            <v>×</v>
          </cell>
          <cell r="N420" t="str">
            <v>√</v>
          </cell>
          <cell r="O420" t="str">
            <v>√</v>
          </cell>
          <cell r="P420" t="str">
            <v>√</v>
          </cell>
          <cell r="Q420" t="str">
            <v>√</v>
          </cell>
          <cell r="R420" t="str">
            <v> </v>
          </cell>
          <cell r="S420" t="str">
            <v> </v>
          </cell>
          <cell r="T420" t="str">
            <v>×</v>
          </cell>
          <cell r="U420" t="str">
            <v>×</v>
          </cell>
          <cell r="V420" t="str">
            <v>×</v>
          </cell>
        </row>
        <row r="421">
          <cell r="B421" t="str">
            <v>逻辑与辩论</v>
          </cell>
          <cell r="C421" t="str">
            <v>哲学类</v>
          </cell>
          <cell r="D421" t="str">
            <v>逻辑学（第二版）</v>
          </cell>
          <cell r="E421" t="str">
            <v> </v>
          </cell>
          <cell r="F421" t="str">
            <v>978-7-04-050089-9</v>
          </cell>
          <cell r="G421" t="str">
            <v>何向东、张建军、任晓明</v>
          </cell>
          <cell r="H421" t="str">
            <v>高等教育出版社</v>
          </cell>
          <cell r="I421">
            <v>2018.8</v>
          </cell>
          <cell r="J421">
            <v>2</v>
          </cell>
          <cell r="K421">
            <v>45.1</v>
          </cell>
          <cell r="L421" t="str">
            <v>马工程重点教材</v>
          </cell>
          <cell r="M421" t="str">
            <v>×</v>
          </cell>
          <cell r="N421" t="str">
            <v>√</v>
          </cell>
          <cell r="O421" t="str">
            <v>√</v>
          </cell>
          <cell r="P421" t="str">
            <v>√</v>
          </cell>
          <cell r="Q421" t="str">
            <v>√</v>
          </cell>
          <cell r="R421" t="str">
            <v> </v>
          </cell>
          <cell r="S421" t="str">
            <v> </v>
          </cell>
          <cell r="T421" t="str">
            <v>×</v>
          </cell>
          <cell r="U421" t="str">
            <v>×</v>
          </cell>
          <cell r="V421" t="str">
            <v>×</v>
          </cell>
        </row>
        <row r="422">
          <cell r="B422" t="str">
            <v>逻辑与表达</v>
          </cell>
          <cell r="C422" t="str">
            <v>哲学类</v>
          </cell>
          <cell r="D422" t="str">
            <v>逻辑学（第二版）</v>
          </cell>
          <cell r="E422" t="str">
            <v> </v>
          </cell>
          <cell r="F422" t="str">
            <v>978-7-04-050089-9</v>
          </cell>
          <cell r="G422" t="str">
            <v>何向东、张建军、任晓明</v>
          </cell>
          <cell r="H422" t="str">
            <v>高等教育出版社</v>
          </cell>
          <cell r="I422">
            <v>2018.8</v>
          </cell>
          <cell r="J422">
            <v>2</v>
          </cell>
          <cell r="K422">
            <v>45.1</v>
          </cell>
          <cell r="L422" t="str">
            <v>马工程重点教材</v>
          </cell>
          <cell r="M422" t="str">
            <v>×</v>
          </cell>
          <cell r="N422" t="str">
            <v>√</v>
          </cell>
          <cell r="O422" t="str">
            <v>√</v>
          </cell>
          <cell r="P422" t="str">
            <v>√</v>
          </cell>
          <cell r="Q422" t="str">
            <v>√</v>
          </cell>
          <cell r="R422" t="str">
            <v> </v>
          </cell>
          <cell r="S422" t="str">
            <v> </v>
          </cell>
          <cell r="T422" t="str">
            <v>×</v>
          </cell>
          <cell r="U422" t="str">
            <v>×</v>
          </cell>
          <cell r="V422" t="str">
            <v>×</v>
          </cell>
        </row>
        <row r="423">
          <cell r="B423" t="str">
            <v>逻辑与科学</v>
          </cell>
          <cell r="C423" t="str">
            <v>哲学类</v>
          </cell>
          <cell r="D423" t="str">
            <v>逻辑学（第二版）</v>
          </cell>
          <cell r="E423" t="str">
            <v> </v>
          </cell>
          <cell r="F423" t="str">
            <v>978-7-04-050089-9</v>
          </cell>
          <cell r="G423" t="str">
            <v>何向东、张建军、任晓明</v>
          </cell>
          <cell r="H423" t="str">
            <v>高等教育出版社</v>
          </cell>
          <cell r="I423">
            <v>2018.8</v>
          </cell>
          <cell r="J423">
            <v>2</v>
          </cell>
          <cell r="K423">
            <v>45.1</v>
          </cell>
          <cell r="L423" t="str">
            <v>马工程重点教材</v>
          </cell>
          <cell r="M423" t="str">
            <v>×</v>
          </cell>
          <cell r="N423" t="str">
            <v>√</v>
          </cell>
          <cell r="O423" t="str">
            <v>√</v>
          </cell>
          <cell r="P423" t="str">
            <v>√</v>
          </cell>
          <cell r="Q423" t="str">
            <v>√</v>
          </cell>
          <cell r="R423" t="str">
            <v> </v>
          </cell>
          <cell r="S423" t="str">
            <v> </v>
          </cell>
          <cell r="T423" t="str">
            <v>×</v>
          </cell>
          <cell r="U423" t="str">
            <v>×</v>
          </cell>
          <cell r="V423" t="str">
            <v>×</v>
          </cell>
        </row>
        <row r="424">
          <cell r="B424" t="str">
            <v>逻辑与论辩</v>
          </cell>
          <cell r="C424" t="str">
            <v>哲学类</v>
          </cell>
          <cell r="D424" t="str">
            <v>逻辑学（第二版）</v>
          </cell>
          <cell r="E424" t="str">
            <v> </v>
          </cell>
          <cell r="F424" t="str">
            <v>978-7-04-050089-9</v>
          </cell>
          <cell r="G424" t="str">
            <v>何向东、张建军、任晓明</v>
          </cell>
          <cell r="H424" t="str">
            <v>高等教育出版社</v>
          </cell>
          <cell r="I424">
            <v>2018.8</v>
          </cell>
          <cell r="J424">
            <v>2</v>
          </cell>
          <cell r="K424">
            <v>45.1</v>
          </cell>
          <cell r="L424" t="str">
            <v>马工程重点教材</v>
          </cell>
          <cell r="M424" t="str">
            <v>×</v>
          </cell>
          <cell r="N424" t="str">
            <v>√</v>
          </cell>
          <cell r="O424" t="str">
            <v>√</v>
          </cell>
          <cell r="P424" t="str">
            <v>√</v>
          </cell>
          <cell r="Q424" t="str">
            <v>√</v>
          </cell>
          <cell r="R424" t="str">
            <v> </v>
          </cell>
          <cell r="S424" t="str">
            <v> </v>
          </cell>
          <cell r="T424" t="str">
            <v>×</v>
          </cell>
          <cell r="U424" t="str">
            <v>×</v>
          </cell>
          <cell r="V424" t="str">
            <v>×</v>
          </cell>
        </row>
        <row r="425">
          <cell r="B425" t="str">
            <v>逻辑与推理</v>
          </cell>
          <cell r="C425" t="str">
            <v>哲学类</v>
          </cell>
          <cell r="D425" t="str">
            <v>逻辑学（第二版）</v>
          </cell>
          <cell r="E425" t="str">
            <v> </v>
          </cell>
          <cell r="F425" t="str">
            <v>978-7-04-050089-9</v>
          </cell>
          <cell r="G425" t="str">
            <v>何向东、张建军、任晓明</v>
          </cell>
          <cell r="H425" t="str">
            <v>高等教育出版社</v>
          </cell>
          <cell r="I425">
            <v>2018.8</v>
          </cell>
          <cell r="J425">
            <v>2</v>
          </cell>
          <cell r="K425">
            <v>45.1</v>
          </cell>
          <cell r="L425" t="str">
            <v>马工程重点教材</v>
          </cell>
          <cell r="M425" t="str">
            <v>×</v>
          </cell>
          <cell r="N425" t="str">
            <v>√</v>
          </cell>
          <cell r="O425" t="str">
            <v>√</v>
          </cell>
          <cell r="P425" t="str">
            <v>√</v>
          </cell>
          <cell r="Q425" t="str">
            <v>√</v>
          </cell>
          <cell r="R425" t="str">
            <v> </v>
          </cell>
          <cell r="S425" t="str">
            <v> </v>
          </cell>
          <cell r="T425" t="str">
            <v>×</v>
          </cell>
          <cell r="U425" t="str">
            <v>×</v>
          </cell>
          <cell r="V425" t="str">
            <v>×</v>
          </cell>
        </row>
        <row r="426">
          <cell r="B426" t="str">
            <v>近似推理</v>
          </cell>
          <cell r="C426" t="str">
            <v>哲学类</v>
          </cell>
          <cell r="D426" t="str">
            <v>逻辑学（第二版）</v>
          </cell>
          <cell r="E426" t="str">
            <v> </v>
          </cell>
          <cell r="F426" t="str">
            <v>978-7-04-050089-9</v>
          </cell>
          <cell r="G426" t="str">
            <v>何向东、张建军、任晓明</v>
          </cell>
          <cell r="H426" t="str">
            <v>高等教育出版社</v>
          </cell>
          <cell r="I426">
            <v>2018.8</v>
          </cell>
          <cell r="J426">
            <v>2</v>
          </cell>
          <cell r="K426">
            <v>45.1</v>
          </cell>
          <cell r="L426" t="str">
            <v>马工程重点教材</v>
          </cell>
          <cell r="M426" t="str">
            <v>×</v>
          </cell>
          <cell r="N426" t="str">
            <v>√</v>
          </cell>
          <cell r="O426" t="str">
            <v>√</v>
          </cell>
          <cell r="P426" t="str">
            <v>√</v>
          </cell>
          <cell r="Q426" t="str">
            <v>√</v>
          </cell>
          <cell r="R426" t="str">
            <v> </v>
          </cell>
          <cell r="S426" t="str">
            <v> </v>
          </cell>
          <cell r="T426" t="str">
            <v>×</v>
          </cell>
          <cell r="U426" t="str">
            <v>×</v>
          </cell>
          <cell r="V426" t="str">
            <v>×</v>
          </cell>
        </row>
        <row r="427">
          <cell r="B427" t="str">
            <v>简明逻辑学</v>
          </cell>
          <cell r="C427" t="str">
            <v>哲学类</v>
          </cell>
          <cell r="D427" t="str">
            <v>逻辑学（第二版）</v>
          </cell>
          <cell r="E427" t="str">
            <v> </v>
          </cell>
          <cell r="F427" t="str">
            <v>978-7-04-050089-9</v>
          </cell>
          <cell r="G427" t="str">
            <v>何向东、张建军、任晓明</v>
          </cell>
          <cell r="H427" t="str">
            <v>高等教育出版社</v>
          </cell>
          <cell r="I427">
            <v>2018.8</v>
          </cell>
          <cell r="J427">
            <v>2</v>
          </cell>
          <cell r="K427">
            <v>45.1</v>
          </cell>
          <cell r="L427" t="str">
            <v>马工程重点教材</v>
          </cell>
          <cell r="M427" t="str">
            <v>×</v>
          </cell>
          <cell r="N427" t="str">
            <v>√</v>
          </cell>
          <cell r="O427" t="str">
            <v>√</v>
          </cell>
          <cell r="P427" t="str">
            <v>√</v>
          </cell>
          <cell r="Q427" t="str">
            <v>√</v>
          </cell>
          <cell r="R427" t="str">
            <v> </v>
          </cell>
          <cell r="S427" t="str">
            <v> </v>
          </cell>
          <cell r="T427" t="str">
            <v>×</v>
          </cell>
          <cell r="U427" t="str">
            <v>×</v>
          </cell>
          <cell r="V427" t="str">
            <v>×</v>
          </cell>
        </row>
        <row r="428">
          <cell r="B428" t="str">
            <v>普通逻辑学</v>
          </cell>
          <cell r="C428" t="str">
            <v>哲学类</v>
          </cell>
          <cell r="D428" t="str">
            <v>逻辑学（第二版）</v>
          </cell>
          <cell r="E428" t="str">
            <v> </v>
          </cell>
          <cell r="F428" t="str">
            <v>978-7-04-050089-9</v>
          </cell>
          <cell r="G428" t="str">
            <v>何向东、张建军、任晓明</v>
          </cell>
          <cell r="H428" t="str">
            <v>高等教育出版社</v>
          </cell>
          <cell r="I428">
            <v>2018.8</v>
          </cell>
          <cell r="J428">
            <v>2</v>
          </cell>
          <cell r="K428">
            <v>45.1</v>
          </cell>
          <cell r="L428" t="str">
            <v>马工程重点教材</v>
          </cell>
          <cell r="M428" t="str">
            <v>×</v>
          </cell>
          <cell r="N428" t="str">
            <v>√</v>
          </cell>
          <cell r="O428" t="str">
            <v>√</v>
          </cell>
          <cell r="P428" t="str">
            <v>√</v>
          </cell>
          <cell r="Q428" t="str">
            <v>√</v>
          </cell>
          <cell r="R428" t="str">
            <v> </v>
          </cell>
          <cell r="S428" t="str">
            <v> </v>
          </cell>
          <cell r="T428" t="str">
            <v>×</v>
          </cell>
          <cell r="U428" t="str">
            <v>×</v>
          </cell>
          <cell r="V428" t="str">
            <v>×</v>
          </cell>
        </row>
        <row r="429">
          <cell r="B429" t="str">
            <v>古代戏曲史研究</v>
          </cell>
          <cell r="C429" t="str">
            <v>艺术学类</v>
          </cell>
          <cell r="D429" t="str">
            <v>中国戏曲史（第二版）</v>
          </cell>
          <cell r="E429" t="str">
            <v> </v>
          </cell>
          <cell r="F429" t="str">
            <v>978-7-04-050600-6</v>
          </cell>
          <cell r="G429" t="str">
            <v>郑传寅、俞为民、朱恒夫</v>
          </cell>
          <cell r="H429" t="str">
            <v>高等教育出版社</v>
          </cell>
          <cell r="I429">
            <v>2018.11</v>
          </cell>
          <cell r="J429">
            <v>2</v>
          </cell>
          <cell r="K429">
            <v>57</v>
          </cell>
          <cell r="L429" t="str">
            <v>马工程重点教材</v>
          </cell>
          <cell r="M429" t="str">
            <v>×</v>
          </cell>
          <cell r="N429" t="str">
            <v>√</v>
          </cell>
          <cell r="O429" t="str">
            <v>√</v>
          </cell>
          <cell r="P429" t="str">
            <v>√</v>
          </cell>
          <cell r="Q429" t="str">
            <v>√</v>
          </cell>
          <cell r="R429" t="str">
            <v> </v>
          </cell>
          <cell r="S429" t="str">
            <v> </v>
          </cell>
          <cell r="T429" t="str">
            <v>×</v>
          </cell>
          <cell r="U429" t="str">
            <v>×</v>
          </cell>
          <cell r="V429" t="str">
            <v>×</v>
          </cell>
        </row>
        <row r="430">
          <cell r="B430" t="str">
            <v>剧戏曲史</v>
          </cell>
          <cell r="C430" t="str">
            <v>艺术学类</v>
          </cell>
          <cell r="D430" t="str">
            <v>中国戏曲史（第二版）</v>
          </cell>
          <cell r="E430" t="str">
            <v> </v>
          </cell>
          <cell r="F430" t="str">
            <v>978-7-04-050600-6</v>
          </cell>
          <cell r="G430" t="str">
            <v>郑传寅、俞为民、朱恒夫</v>
          </cell>
          <cell r="H430" t="str">
            <v>高等教育出版社</v>
          </cell>
          <cell r="I430">
            <v>2018.11</v>
          </cell>
          <cell r="J430">
            <v>2</v>
          </cell>
          <cell r="K430">
            <v>57</v>
          </cell>
          <cell r="L430" t="str">
            <v>马工程重点教材</v>
          </cell>
          <cell r="M430" t="str">
            <v>×</v>
          </cell>
          <cell r="N430" t="str">
            <v>√</v>
          </cell>
          <cell r="O430" t="str">
            <v>√</v>
          </cell>
          <cell r="P430" t="str">
            <v>√</v>
          </cell>
          <cell r="Q430" t="str">
            <v>√</v>
          </cell>
          <cell r="R430" t="str">
            <v> </v>
          </cell>
          <cell r="S430" t="str">
            <v> </v>
          </cell>
          <cell r="T430" t="str">
            <v>×</v>
          </cell>
          <cell r="U430" t="str">
            <v>×</v>
          </cell>
          <cell r="V430" t="str">
            <v>×</v>
          </cell>
        </row>
        <row r="431">
          <cell r="B431" t="str">
            <v>艺术史（戏剧）</v>
          </cell>
          <cell r="C431" t="str">
            <v>艺术学类</v>
          </cell>
          <cell r="D431" t="str">
            <v>中国戏曲史（第二版）</v>
          </cell>
          <cell r="E431" t="str">
            <v> </v>
          </cell>
          <cell r="F431" t="str">
            <v>978-7-04-050600-6</v>
          </cell>
          <cell r="G431" t="str">
            <v>郑传寅、俞为民、朱恒夫</v>
          </cell>
          <cell r="H431" t="str">
            <v>高等教育出版社</v>
          </cell>
          <cell r="I431">
            <v>2018.11</v>
          </cell>
          <cell r="J431">
            <v>2</v>
          </cell>
          <cell r="K431">
            <v>57</v>
          </cell>
          <cell r="L431" t="str">
            <v>马工程重点教材</v>
          </cell>
          <cell r="M431" t="str">
            <v>×</v>
          </cell>
          <cell r="N431" t="str">
            <v>√</v>
          </cell>
          <cell r="O431" t="str">
            <v>√</v>
          </cell>
          <cell r="P431" t="str">
            <v>√</v>
          </cell>
          <cell r="Q431" t="str">
            <v>√</v>
          </cell>
          <cell r="R431" t="str">
            <v> </v>
          </cell>
          <cell r="S431" t="str">
            <v> </v>
          </cell>
          <cell r="T431" t="str">
            <v>×</v>
          </cell>
          <cell r="U431" t="str">
            <v>×</v>
          </cell>
          <cell r="V431" t="str">
            <v>×</v>
          </cell>
        </row>
        <row r="432">
          <cell r="B432" t="str">
            <v>中国戏剧简史</v>
          </cell>
          <cell r="C432" t="str">
            <v>艺术学类</v>
          </cell>
          <cell r="D432" t="str">
            <v>中国戏曲史（第二版）</v>
          </cell>
          <cell r="E432" t="str">
            <v> </v>
          </cell>
          <cell r="F432" t="str">
            <v>978-7-04-050600-6</v>
          </cell>
          <cell r="G432" t="str">
            <v>郑传寅、俞为民、朱恒夫</v>
          </cell>
          <cell r="H432" t="str">
            <v>高等教育出版社</v>
          </cell>
          <cell r="I432">
            <v>2018.11</v>
          </cell>
          <cell r="J432">
            <v>2</v>
          </cell>
          <cell r="K432">
            <v>57</v>
          </cell>
          <cell r="L432" t="str">
            <v>马工程重点教材</v>
          </cell>
          <cell r="M432" t="str">
            <v>×</v>
          </cell>
          <cell r="N432" t="str">
            <v>√</v>
          </cell>
          <cell r="O432" t="str">
            <v>√</v>
          </cell>
          <cell r="P432" t="str">
            <v>√</v>
          </cell>
          <cell r="Q432" t="str">
            <v>√</v>
          </cell>
          <cell r="R432" t="str">
            <v> </v>
          </cell>
          <cell r="S432" t="str">
            <v> </v>
          </cell>
          <cell r="T432" t="str">
            <v>×</v>
          </cell>
          <cell r="U432" t="str">
            <v>×</v>
          </cell>
          <cell r="V432" t="str">
            <v>×</v>
          </cell>
        </row>
        <row r="433">
          <cell r="B433" t="str">
            <v>中国戏剧史</v>
          </cell>
          <cell r="C433" t="str">
            <v>艺术学类</v>
          </cell>
          <cell r="D433" t="str">
            <v>中国戏曲史（第二版）</v>
          </cell>
          <cell r="E433" t="str">
            <v> </v>
          </cell>
          <cell r="F433" t="str">
            <v>978-7-04-050600-6</v>
          </cell>
          <cell r="G433" t="str">
            <v>郑传寅、俞为民、朱恒夫</v>
          </cell>
          <cell r="H433" t="str">
            <v>高等教育出版社</v>
          </cell>
          <cell r="I433">
            <v>2018.11</v>
          </cell>
          <cell r="J433">
            <v>2</v>
          </cell>
          <cell r="K433">
            <v>57</v>
          </cell>
          <cell r="L433" t="str">
            <v>马工程重点教材</v>
          </cell>
          <cell r="M433" t="str">
            <v>×</v>
          </cell>
          <cell r="N433" t="str">
            <v>√</v>
          </cell>
          <cell r="O433" t="str">
            <v>√</v>
          </cell>
          <cell r="P433" t="str">
            <v>√</v>
          </cell>
          <cell r="Q433" t="str">
            <v>√</v>
          </cell>
          <cell r="R433" t="str">
            <v> </v>
          </cell>
          <cell r="S433" t="str">
            <v> </v>
          </cell>
          <cell r="T433" t="str">
            <v>×</v>
          </cell>
          <cell r="U433" t="str">
            <v>×</v>
          </cell>
          <cell r="V433" t="str">
            <v>×</v>
          </cell>
        </row>
        <row r="434">
          <cell r="B434" t="str">
            <v>中国戏曲史</v>
          </cell>
          <cell r="C434" t="str">
            <v>艺术学类</v>
          </cell>
          <cell r="D434" t="str">
            <v>中国戏曲史（第二版）</v>
          </cell>
          <cell r="E434" t="str">
            <v> </v>
          </cell>
          <cell r="F434" t="str">
            <v>978-7-04-050600-6</v>
          </cell>
          <cell r="G434" t="str">
            <v>郑传寅、俞为民、朱恒夫</v>
          </cell>
          <cell r="H434" t="str">
            <v>高等教育出版社</v>
          </cell>
          <cell r="I434">
            <v>2018.11</v>
          </cell>
          <cell r="J434">
            <v>2</v>
          </cell>
          <cell r="K434">
            <v>57</v>
          </cell>
          <cell r="L434" t="str">
            <v>马工程重点教材</v>
          </cell>
          <cell r="M434" t="str">
            <v>×</v>
          </cell>
          <cell r="N434" t="str">
            <v>√</v>
          </cell>
          <cell r="O434" t="str">
            <v>√</v>
          </cell>
          <cell r="P434" t="str">
            <v>√</v>
          </cell>
          <cell r="Q434" t="str">
            <v>√</v>
          </cell>
          <cell r="R434" t="str">
            <v> </v>
          </cell>
          <cell r="S434" t="str">
            <v> </v>
          </cell>
          <cell r="T434" t="str">
            <v>×</v>
          </cell>
          <cell r="U434" t="str">
            <v>×</v>
          </cell>
          <cell r="V434" t="str">
            <v>×</v>
          </cell>
        </row>
        <row r="435">
          <cell r="B435" t="str">
            <v>中国戏曲史研究</v>
          </cell>
          <cell r="C435" t="str">
            <v>艺术学类</v>
          </cell>
          <cell r="D435" t="str">
            <v>中国戏曲史（第二版）</v>
          </cell>
          <cell r="E435" t="str">
            <v> </v>
          </cell>
          <cell r="F435" t="str">
            <v>978-7-04-050600-6</v>
          </cell>
          <cell r="G435" t="str">
            <v>郑传寅、俞为民、朱恒夫</v>
          </cell>
          <cell r="H435" t="str">
            <v>高等教育出版社</v>
          </cell>
          <cell r="I435">
            <v>2018.11</v>
          </cell>
          <cell r="J435">
            <v>2</v>
          </cell>
          <cell r="K435">
            <v>57</v>
          </cell>
          <cell r="L435" t="str">
            <v>马工程重点教材</v>
          </cell>
          <cell r="M435" t="str">
            <v>×</v>
          </cell>
          <cell r="N435" t="str">
            <v>√</v>
          </cell>
          <cell r="O435" t="str">
            <v>√</v>
          </cell>
          <cell r="P435" t="str">
            <v>√</v>
          </cell>
          <cell r="Q435" t="str">
            <v>√</v>
          </cell>
          <cell r="R435" t="str">
            <v> </v>
          </cell>
          <cell r="S435" t="str">
            <v> </v>
          </cell>
          <cell r="T435" t="str">
            <v>×</v>
          </cell>
          <cell r="U435" t="str">
            <v>×</v>
          </cell>
          <cell r="V435" t="str">
            <v>×</v>
          </cell>
        </row>
        <row r="436">
          <cell r="B436" t="str">
            <v>中外戏剧简史</v>
          </cell>
          <cell r="C436" t="str">
            <v>艺术学类</v>
          </cell>
          <cell r="D436" t="str">
            <v>中国戏曲史（第二版）</v>
          </cell>
          <cell r="E436" t="str">
            <v> </v>
          </cell>
          <cell r="F436" t="str">
            <v>978-7-04-050600-6</v>
          </cell>
          <cell r="G436" t="str">
            <v>郑传寅、俞为民、朱恒夫</v>
          </cell>
          <cell r="H436" t="str">
            <v>高等教育出版社</v>
          </cell>
          <cell r="I436">
            <v>2018.11</v>
          </cell>
          <cell r="J436">
            <v>2</v>
          </cell>
          <cell r="K436">
            <v>57</v>
          </cell>
          <cell r="L436" t="str">
            <v>马工程重点教材</v>
          </cell>
          <cell r="M436" t="str">
            <v>×</v>
          </cell>
          <cell r="N436" t="str">
            <v>√</v>
          </cell>
          <cell r="O436" t="str">
            <v>√</v>
          </cell>
          <cell r="P436" t="str">
            <v>√</v>
          </cell>
          <cell r="Q436" t="str">
            <v>√</v>
          </cell>
          <cell r="R436" t="str">
            <v> </v>
          </cell>
          <cell r="S436" t="str">
            <v> </v>
          </cell>
          <cell r="T436" t="str">
            <v>×</v>
          </cell>
          <cell r="U436" t="str">
            <v>×</v>
          </cell>
          <cell r="V436" t="str">
            <v>×</v>
          </cell>
        </row>
        <row r="437">
          <cell r="B437" t="str">
            <v>中外戏剧史</v>
          </cell>
          <cell r="C437" t="str">
            <v>艺术学类</v>
          </cell>
          <cell r="D437" t="str">
            <v>中国戏曲史（第二版）</v>
          </cell>
          <cell r="E437" t="str">
            <v> </v>
          </cell>
          <cell r="F437" t="str">
            <v>978-7-04-050600-6</v>
          </cell>
          <cell r="G437" t="str">
            <v>郑传寅、俞为民、朱恒夫</v>
          </cell>
          <cell r="H437" t="str">
            <v>高等教育出版社</v>
          </cell>
          <cell r="I437">
            <v>2018.11</v>
          </cell>
          <cell r="J437">
            <v>2</v>
          </cell>
          <cell r="K437">
            <v>57</v>
          </cell>
          <cell r="L437" t="str">
            <v>马工程重点教材</v>
          </cell>
          <cell r="M437" t="str">
            <v>×</v>
          </cell>
          <cell r="N437" t="str">
            <v>√</v>
          </cell>
          <cell r="O437" t="str">
            <v>√</v>
          </cell>
          <cell r="P437" t="str">
            <v>√</v>
          </cell>
          <cell r="Q437" t="str">
            <v>√</v>
          </cell>
          <cell r="R437" t="str">
            <v> </v>
          </cell>
          <cell r="S437" t="str">
            <v> </v>
          </cell>
          <cell r="T437" t="str">
            <v>×</v>
          </cell>
          <cell r="U437" t="str">
            <v>×</v>
          </cell>
          <cell r="V437" t="str">
            <v>×</v>
          </cell>
        </row>
        <row r="438">
          <cell r="B438" t="str">
            <v>中外戏剧史论</v>
          </cell>
          <cell r="C438" t="str">
            <v>艺术学类</v>
          </cell>
          <cell r="D438" t="str">
            <v>中国戏曲史（第二版）</v>
          </cell>
          <cell r="E438" t="str">
            <v> </v>
          </cell>
          <cell r="F438" t="str">
            <v>978-7-04-050600-6</v>
          </cell>
          <cell r="G438" t="str">
            <v>郑传寅、俞为民、朱恒夫</v>
          </cell>
          <cell r="H438" t="str">
            <v>高等教育出版社</v>
          </cell>
          <cell r="I438">
            <v>2018.11</v>
          </cell>
          <cell r="J438">
            <v>2</v>
          </cell>
          <cell r="K438">
            <v>57</v>
          </cell>
          <cell r="L438" t="str">
            <v>马工程重点教材</v>
          </cell>
          <cell r="M438" t="str">
            <v>×</v>
          </cell>
          <cell r="N438" t="str">
            <v>√</v>
          </cell>
          <cell r="O438" t="str">
            <v>√</v>
          </cell>
          <cell r="P438" t="str">
            <v>√</v>
          </cell>
          <cell r="Q438" t="str">
            <v>√</v>
          </cell>
          <cell r="R438" t="str">
            <v> </v>
          </cell>
          <cell r="S438" t="str">
            <v> </v>
          </cell>
          <cell r="T438" t="str">
            <v>×</v>
          </cell>
          <cell r="U438" t="str">
            <v>×</v>
          </cell>
          <cell r="V438" t="str">
            <v>×</v>
          </cell>
        </row>
        <row r="439">
          <cell r="B439" t="str">
            <v>中外戏剧史与名作赏析</v>
          </cell>
          <cell r="C439" t="str">
            <v>艺术学类</v>
          </cell>
          <cell r="D439" t="str">
            <v>中国戏曲史（第二版）</v>
          </cell>
          <cell r="E439" t="str">
            <v> </v>
          </cell>
          <cell r="F439" t="str">
            <v>978-7-04-050600-6</v>
          </cell>
          <cell r="G439" t="str">
            <v>郑传寅、俞为民、朱恒夫</v>
          </cell>
          <cell r="H439" t="str">
            <v>高等教育出版社</v>
          </cell>
          <cell r="I439">
            <v>2018.11</v>
          </cell>
          <cell r="J439">
            <v>2</v>
          </cell>
          <cell r="K439">
            <v>57</v>
          </cell>
          <cell r="L439" t="str">
            <v>马工程重点教材</v>
          </cell>
          <cell r="M439" t="str">
            <v>×</v>
          </cell>
          <cell r="N439" t="str">
            <v>√</v>
          </cell>
          <cell r="O439" t="str">
            <v>√</v>
          </cell>
          <cell r="P439" t="str">
            <v>√</v>
          </cell>
          <cell r="Q439" t="str">
            <v>√</v>
          </cell>
          <cell r="R439" t="str">
            <v> </v>
          </cell>
          <cell r="S439" t="str">
            <v> </v>
          </cell>
          <cell r="T439" t="str">
            <v>×</v>
          </cell>
          <cell r="U439" t="str">
            <v>×</v>
          </cell>
          <cell r="V439" t="str">
            <v>×</v>
          </cell>
        </row>
        <row r="440">
          <cell r="B440" t="str">
            <v>中外戏剧戏曲史</v>
          </cell>
          <cell r="C440" t="str">
            <v>艺术学类</v>
          </cell>
          <cell r="D440" t="str">
            <v>中国戏曲史（第二版）</v>
          </cell>
          <cell r="E440" t="str">
            <v> </v>
          </cell>
          <cell r="F440" t="str">
            <v>978-7-04-050600-6</v>
          </cell>
          <cell r="G440" t="str">
            <v>郑传寅、俞为民、朱恒夫</v>
          </cell>
          <cell r="H440" t="str">
            <v>高等教育出版社</v>
          </cell>
          <cell r="I440">
            <v>2018.11</v>
          </cell>
          <cell r="J440">
            <v>2</v>
          </cell>
          <cell r="K440">
            <v>57</v>
          </cell>
          <cell r="L440" t="str">
            <v>马工程重点教材</v>
          </cell>
          <cell r="M440" t="str">
            <v>×</v>
          </cell>
          <cell r="N440" t="str">
            <v>√</v>
          </cell>
          <cell r="O440" t="str">
            <v>√</v>
          </cell>
          <cell r="P440" t="str">
            <v>√</v>
          </cell>
          <cell r="Q440" t="str">
            <v>√</v>
          </cell>
          <cell r="R440" t="str">
            <v> </v>
          </cell>
          <cell r="S440" t="str">
            <v> </v>
          </cell>
          <cell r="T440" t="str">
            <v>×</v>
          </cell>
          <cell r="U440" t="str">
            <v>×</v>
          </cell>
          <cell r="V440" t="str">
            <v>×</v>
          </cell>
        </row>
        <row r="441">
          <cell r="B441" t="str">
            <v>影视戏剧简史</v>
          </cell>
          <cell r="C441" t="str">
            <v>艺术学类</v>
          </cell>
          <cell r="D441" t="str">
            <v>中国戏曲史（第二版）</v>
          </cell>
          <cell r="E441" t="str">
            <v> </v>
          </cell>
          <cell r="F441" t="str">
            <v>978-7-04-050600-6</v>
          </cell>
          <cell r="G441" t="str">
            <v>郑传寅、俞为民、朱恒夫</v>
          </cell>
          <cell r="H441" t="str">
            <v>高等教育出版社</v>
          </cell>
          <cell r="I441">
            <v>2018.11</v>
          </cell>
          <cell r="J441">
            <v>2</v>
          </cell>
          <cell r="K441">
            <v>57</v>
          </cell>
          <cell r="L441" t="str">
            <v>马工程重点教材</v>
          </cell>
          <cell r="M441" t="str">
            <v>×</v>
          </cell>
          <cell r="N441" t="str">
            <v>√</v>
          </cell>
          <cell r="O441" t="str">
            <v>√</v>
          </cell>
          <cell r="P441" t="str">
            <v>√</v>
          </cell>
          <cell r="Q441" t="str">
            <v>√</v>
          </cell>
          <cell r="R441" t="str">
            <v> </v>
          </cell>
          <cell r="S441" t="str">
            <v> </v>
          </cell>
          <cell r="T441" t="str">
            <v>×</v>
          </cell>
          <cell r="U441" t="str">
            <v>×</v>
          </cell>
          <cell r="V441" t="str">
            <v>×</v>
          </cell>
        </row>
        <row r="442">
          <cell r="B442" t="str">
            <v>元明清戏剧研究</v>
          </cell>
          <cell r="C442" t="str">
            <v>艺术学类</v>
          </cell>
          <cell r="D442" t="str">
            <v>中国戏曲史（第二版）</v>
          </cell>
          <cell r="E442" t="str">
            <v> </v>
          </cell>
          <cell r="F442" t="str">
            <v>978-7-04-050600-6</v>
          </cell>
          <cell r="G442" t="str">
            <v>郑传寅、俞为民、朱恒夫</v>
          </cell>
          <cell r="H442" t="str">
            <v>高等教育出版社</v>
          </cell>
          <cell r="I442">
            <v>2018.11</v>
          </cell>
          <cell r="J442">
            <v>2</v>
          </cell>
          <cell r="K442">
            <v>57</v>
          </cell>
          <cell r="L442" t="str">
            <v>马工程重点教材</v>
          </cell>
          <cell r="M442" t="str">
            <v>×</v>
          </cell>
          <cell r="N442" t="str">
            <v>√</v>
          </cell>
          <cell r="O442" t="str">
            <v>√</v>
          </cell>
          <cell r="P442" t="str">
            <v>√</v>
          </cell>
          <cell r="Q442" t="str">
            <v>√</v>
          </cell>
          <cell r="R442" t="str">
            <v> </v>
          </cell>
          <cell r="S442" t="str">
            <v> </v>
          </cell>
          <cell r="T442" t="str">
            <v>×</v>
          </cell>
          <cell r="U442" t="str">
            <v>×</v>
          </cell>
          <cell r="V442" t="str">
            <v>×</v>
          </cell>
        </row>
        <row r="443">
          <cell r="B443" t="str">
            <v>中国古代戏剧史专题</v>
          </cell>
          <cell r="C443" t="str">
            <v>艺术学类</v>
          </cell>
          <cell r="D443" t="str">
            <v>中国戏曲史（第二版）</v>
          </cell>
          <cell r="E443" t="str">
            <v> </v>
          </cell>
          <cell r="F443" t="str">
            <v>978-7-04-050600-6</v>
          </cell>
          <cell r="G443" t="str">
            <v>郑传寅、俞为民、朱恒夫</v>
          </cell>
          <cell r="H443" t="str">
            <v>高等教育出版社</v>
          </cell>
          <cell r="I443">
            <v>2018.11</v>
          </cell>
          <cell r="J443">
            <v>2</v>
          </cell>
          <cell r="K443">
            <v>57</v>
          </cell>
          <cell r="L443" t="str">
            <v>马工程重点教材</v>
          </cell>
          <cell r="M443" t="str">
            <v>×</v>
          </cell>
          <cell r="N443" t="str">
            <v>√</v>
          </cell>
          <cell r="O443" t="str">
            <v>√</v>
          </cell>
          <cell r="P443" t="str">
            <v>√</v>
          </cell>
          <cell r="Q443" t="str">
            <v>√</v>
          </cell>
          <cell r="R443" t="str">
            <v> </v>
          </cell>
          <cell r="S443" t="str">
            <v> </v>
          </cell>
          <cell r="T443" t="str">
            <v>×</v>
          </cell>
          <cell r="U443" t="str">
            <v>×</v>
          </cell>
          <cell r="V443" t="str">
            <v>×</v>
          </cell>
        </row>
        <row r="444">
          <cell r="B444" t="str">
            <v>中国戏曲名著导读</v>
          </cell>
          <cell r="C444" t="str">
            <v>艺术学类</v>
          </cell>
          <cell r="D444" t="str">
            <v>中国戏曲史（第二版）</v>
          </cell>
          <cell r="E444" t="str">
            <v> </v>
          </cell>
          <cell r="F444" t="str">
            <v>978-7-04-050600-6</v>
          </cell>
          <cell r="G444" t="str">
            <v>郑传寅、俞为民、朱恒夫</v>
          </cell>
          <cell r="H444" t="str">
            <v>高等教育出版社</v>
          </cell>
          <cell r="I444">
            <v>2018.11</v>
          </cell>
          <cell r="J444">
            <v>2</v>
          </cell>
          <cell r="K444">
            <v>57</v>
          </cell>
          <cell r="L444" t="str">
            <v>马工程重点教材</v>
          </cell>
          <cell r="M444" t="str">
            <v>×</v>
          </cell>
          <cell r="N444" t="str">
            <v>√</v>
          </cell>
          <cell r="O444" t="str">
            <v>√</v>
          </cell>
          <cell r="P444" t="str">
            <v>√</v>
          </cell>
          <cell r="Q444" t="str">
            <v>√</v>
          </cell>
          <cell r="R444" t="str">
            <v> </v>
          </cell>
          <cell r="S444" t="str">
            <v> </v>
          </cell>
          <cell r="T444" t="str">
            <v>×</v>
          </cell>
          <cell r="U444" t="str">
            <v>×</v>
          </cell>
          <cell r="V444" t="str">
            <v>×</v>
          </cell>
        </row>
        <row r="445">
          <cell r="B445" t="str">
            <v>中国古代戏曲史</v>
          </cell>
          <cell r="C445" t="str">
            <v>艺术学类</v>
          </cell>
          <cell r="D445" t="str">
            <v>中国戏曲史（第二版）</v>
          </cell>
          <cell r="E445" t="str">
            <v> </v>
          </cell>
          <cell r="F445" t="str">
            <v>978-7-04-050600-6</v>
          </cell>
          <cell r="G445" t="str">
            <v>郑传寅、俞为民、朱恒夫</v>
          </cell>
          <cell r="H445" t="str">
            <v>高等教育出版社</v>
          </cell>
          <cell r="I445">
            <v>2018.11</v>
          </cell>
          <cell r="J445">
            <v>2</v>
          </cell>
          <cell r="K445">
            <v>57</v>
          </cell>
          <cell r="L445" t="str">
            <v>马工程重点教材</v>
          </cell>
          <cell r="M445" t="str">
            <v>×</v>
          </cell>
          <cell r="N445" t="str">
            <v>√</v>
          </cell>
          <cell r="O445" t="str">
            <v>√</v>
          </cell>
          <cell r="P445" t="str">
            <v>√</v>
          </cell>
          <cell r="Q445" t="str">
            <v>√</v>
          </cell>
          <cell r="R445" t="str">
            <v> </v>
          </cell>
          <cell r="S445" t="str">
            <v> </v>
          </cell>
          <cell r="T445" t="str">
            <v>×</v>
          </cell>
          <cell r="U445" t="str">
            <v>×</v>
          </cell>
          <cell r="V445" t="str">
            <v>×</v>
          </cell>
        </row>
        <row r="446">
          <cell r="B446" t="str">
            <v>中国古代戏曲史论</v>
          </cell>
          <cell r="C446" t="str">
            <v>艺术学类</v>
          </cell>
          <cell r="D446" t="str">
            <v>中国戏曲史（第二版）</v>
          </cell>
          <cell r="E446" t="str">
            <v> </v>
          </cell>
          <cell r="F446" t="str">
            <v>978-7-04-050600-6</v>
          </cell>
          <cell r="G446" t="str">
            <v>郑传寅、俞为民、朱恒夫</v>
          </cell>
          <cell r="H446" t="str">
            <v>高等教育出版社</v>
          </cell>
          <cell r="I446">
            <v>2018.11</v>
          </cell>
          <cell r="J446">
            <v>2</v>
          </cell>
          <cell r="K446">
            <v>57</v>
          </cell>
          <cell r="L446" t="str">
            <v>马工程重点教材</v>
          </cell>
          <cell r="M446" t="str">
            <v>×</v>
          </cell>
          <cell r="N446" t="str">
            <v>√</v>
          </cell>
          <cell r="O446" t="str">
            <v>√</v>
          </cell>
          <cell r="P446" t="str">
            <v>√</v>
          </cell>
          <cell r="Q446" t="str">
            <v>√</v>
          </cell>
          <cell r="R446" t="str">
            <v> </v>
          </cell>
          <cell r="S446" t="str">
            <v> </v>
          </cell>
          <cell r="T446" t="str">
            <v>×</v>
          </cell>
          <cell r="U446" t="str">
            <v>×</v>
          </cell>
          <cell r="V446" t="str">
            <v>×</v>
          </cell>
        </row>
        <row r="447">
          <cell r="B447" t="str">
            <v>戏曲理论批评史</v>
          </cell>
          <cell r="C447" t="str">
            <v>艺术学类</v>
          </cell>
          <cell r="D447" t="str">
            <v>中国戏曲史（第二版）</v>
          </cell>
          <cell r="E447" t="str">
            <v> </v>
          </cell>
          <cell r="F447" t="str">
            <v>978-7-04-050600-6</v>
          </cell>
          <cell r="G447" t="str">
            <v>郑传寅、俞为民、朱恒夫</v>
          </cell>
          <cell r="H447" t="str">
            <v>高等教育出版社</v>
          </cell>
          <cell r="I447">
            <v>2018.11</v>
          </cell>
          <cell r="J447">
            <v>2</v>
          </cell>
          <cell r="K447">
            <v>57</v>
          </cell>
          <cell r="L447" t="str">
            <v>马工程重点教材</v>
          </cell>
          <cell r="M447" t="str">
            <v>×</v>
          </cell>
          <cell r="N447" t="str">
            <v>√</v>
          </cell>
          <cell r="O447" t="str">
            <v>√</v>
          </cell>
          <cell r="P447" t="str">
            <v>√</v>
          </cell>
          <cell r="Q447" t="str">
            <v>√</v>
          </cell>
          <cell r="R447" t="str">
            <v> </v>
          </cell>
          <cell r="S447" t="str">
            <v> </v>
          </cell>
          <cell r="T447" t="str">
            <v>×</v>
          </cell>
          <cell r="U447" t="str">
            <v>×</v>
          </cell>
          <cell r="V447" t="str">
            <v>×</v>
          </cell>
        </row>
        <row r="448">
          <cell r="B448" t="str">
            <v>戏曲美学</v>
          </cell>
          <cell r="C448" t="str">
            <v>艺术学类</v>
          </cell>
          <cell r="D448" t="str">
            <v>中国戏曲史（第二版）</v>
          </cell>
          <cell r="E448" t="str">
            <v> </v>
          </cell>
          <cell r="F448" t="str">
            <v>978-7-04-050600-6</v>
          </cell>
          <cell r="G448" t="str">
            <v>郑传寅、俞为民、朱恒夫</v>
          </cell>
          <cell r="H448" t="str">
            <v>高等教育出版社</v>
          </cell>
          <cell r="I448">
            <v>2018.11</v>
          </cell>
          <cell r="J448">
            <v>2</v>
          </cell>
          <cell r="K448">
            <v>57</v>
          </cell>
          <cell r="L448" t="str">
            <v>马工程重点教材</v>
          </cell>
          <cell r="M448" t="str">
            <v>×</v>
          </cell>
          <cell r="N448" t="str">
            <v>√</v>
          </cell>
          <cell r="O448" t="str">
            <v>√</v>
          </cell>
          <cell r="P448" t="str">
            <v>√</v>
          </cell>
          <cell r="Q448" t="str">
            <v>√</v>
          </cell>
          <cell r="R448" t="str">
            <v> </v>
          </cell>
          <cell r="S448" t="str">
            <v> </v>
          </cell>
          <cell r="T448" t="str">
            <v>×</v>
          </cell>
          <cell r="U448" t="str">
            <v>×</v>
          </cell>
          <cell r="V448" t="str">
            <v>×</v>
          </cell>
        </row>
        <row r="449">
          <cell r="B449" t="str">
            <v>戏曲通论</v>
          </cell>
          <cell r="C449" t="str">
            <v>艺术学类</v>
          </cell>
          <cell r="D449" t="str">
            <v>中国戏曲史（第二版）</v>
          </cell>
          <cell r="E449" t="str">
            <v> </v>
          </cell>
          <cell r="F449" t="str">
            <v>978-7-04-050600-6</v>
          </cell>
          <cell r="G449" t="str">
            <v>郑传寅、俞为民、朱恒夫</v>
          </cell>
          <cell r="H449" t="str">
            <v>高等教育出版社</v>
          </cell>
          <cell r="I449">
            <v>2018.11</v>
          </cell>
          <cell r="J449">
            <v>2</v>
          </cell>
          <cell r="K449">
            <v>57</v>
          </cell>
          <cell r="L449" t="str">
            <v>马工程重点教材</v>
          </cell>
          <cell r="M449" t="str">
            <v>×</v>
          </cell>
          <cell r="N449" t="str">
            <v>√</v>
          </cell>
          <cell r="O449" t="str">
            <v>√</v>
          </cell>
          <cell r="P449" t="str">
            <v>√</v>
          </cell>
          <cell r="Q449" t="str">
            <v>√</v>
          </cell>
          <cell r="R449" t="str">
            <v> </v>
          </cell>
          <cell r="S449" t="str">
            <v> </v>
          </cell>
          <cell r="T449" t="str">
            <v>×</v>
          </cell>
          <cell r="U449" t="str">
            <v>×</v>
          </cell>
          <cell r="V449" t="str">
            <v>×</v>
          </cell>
        </row>
        <row r="450">
          <cell r="B450" t="str">
            <v>劳动保障法</v>
          </cell>
          <cell r="C450" t="str">
            <v>法学类</v>
          </cell>
          <cell r="D450" t="str">
            <v>劳动与社会保障法学（第二版）</v>
          </cell>
          <cell r="E450" t="str">
            <v> </v>
          </cell>
          <cell r="F450" t="str">
            <v>978-7-04-050099-8</v>
          </cell>
          <cell r="G450" t="str">
            <v>刘俊、叶静漪、林 嘉</v>
          </cell>
          <cell r="H450" t="str">
            <v>高等教育出版社</v>
          </cell>
          <cell r="I450">
            <v>2018.8</v>
          </cell>
          <cell r="J450">
            <v>2</v>
          </cell>
          <cell r="K450">
            <v>44</v>
          </cell>
          <cell r="L450" t="str">
            <v>马工程重点教材</v>
          </cell>
          <cell r="M450" t="str">
            <v>×</v>
          </cell>
          <cell r="N450" t="str">
            <v>√</v>
          </cell>
          <cell r="O450" t="str">
            <v>√</v>
          </cell>
          <cell r="P450" t="str">
            <v>√</v>
          </cell>
          <cell r="Q450" t="str">
            <v>√</v>
          </cell>
          <cell r="R450" t="str">
            <v> </v>
          </cell>
          <cell r="S450" t="str">
            <v> </v>
          </cell>
          <cell r="T450" t="str">
            <v>×</v>
          </cell>
          <cell r="U450" t="str">
            <v>×</v>
          </cell>
          <cell r="V450" t="str">
            <v>×</v>
          </cell>
        </row>
        <row r="451">
          <cell r="B451" t="str">
            <v>劳动法</v>
          </cell>
          <cell r="C451" t="str">
            <v>法学类</v>
          </cell>
          <cell r="D451" t="str">
            <v>劳动与社会保障法学（第二版）</v>
          </cell>
          <cell r="E451" t="str">
            <v> </v>
          </cell>
          <cell r="F451" t="str">
            <v>978-7-04-050099-8</v>
          </cell>
          <cell r="G451" t="str">
            <v>刘俊、叶静漪、林 嘉</v>
          </cell>
          <cell r="H451" t="str">
            <v>高等教育出版社</v>
          </cell>
          <cell r="I451">
            <v>2018.8</v>
          </cell>
          <cell r="J451">
            <v>2</v>
          </cell>
          <cell r="K451">
            <v>44</v>
          </cell>
          <cell r="L451" t="str">
            <v>马工程重点教材</v>
          </cell>
          <cell r="M451" t="str">
            <v>×</v>
          </cell>
          <cell r="N451" t="str">
            <v>√</v>
          </cell>
          <cell r="O451" t="str">
            <v>√</v>
          </cell>
          <cell r="P451" t="str">
            <v>√</v>
          </cell>
          <cell r="Q451" t="str">
            <v>√</v>
          </cell>
          <cell r="R451" t="str">
            <v> </v>
          </cell>
          <cell r="S451" t="str">
            <v> </v>
          </cell>
          <cell r="T451" t="str">
            <v>×</v>
          </cell>
          <cell r="U451" t="str">
            <v>×</v>
          </cell>
          <cell r="V451" t="str">
            <v>×</v>
          </cell>
        </row>
        <row r="452">
          <cell r="B452" t="str">
            <v>劳动法概论</v>
          </cell>
          <cell r="C452" t="str">
            <v>法学类</v>
          </cell>
          <cell r="D452" t="str">
            <v>劳动与社会保障法学（第二版）</v>
          </cell>
          <cell r="E452" t="str">
            <v> </v>
          </cell>
          <cell r="F452" t="str">
            <v>978-7-04-050099-8</v>
          </cell>
          <cell r="G452" t="str">
            <v>刘俊、叶静漪、林 嘉</v>
          </cell>
          <cell r="H452" t="str">
            <v>高等教育出版社</v>
          </cell>
          <cell r="I452">
            <v>2018.8</v>
          </cell>
          <cell r="J452">
            <v>2</v>
          </cell>
          <cell r="K452">
            <v>44</v>
          </cell>
          <cell r="L452" t="str">
            <v>马工程重点教材</v>
          </cell>
          <cell r="M452" t="str">
            <v>×</v>
          </cell>
          <cell r="N452" t="str">
            <v>√</v>
          </cell>
          <cell r="O452" t="str">
            <v>√</v>
          </cell>
          <cell r="P452" t="str">
            <v>√</v>
          </cell>
          <cell r="Q452" t="str">
            <v>√</v>
          </cell>
          <cell r="R452" t="str">
            <v> </v>
          </cell>
          <cell r="S452" t="str">
            <v> </v>
          </cell>
          <cell r="T452" t="str">
            <v>×</v>
          </cell>
          <cell r="U452" t="str">
            <v>×</v>
          </cell>
          <cell r="V452" t="str">
            <v>×</v>
          </cell>
        </row>
        <row r="453">
          <cell r="B453" t="str">
            <v>劳动法和社会保障法学</v>
          </cell>
          <cell r="C453" t="str">
            <v>法学类</v>
          </cell>
          <cell r="D453" t="str">
            <v>劳动与社会保障法学（第二版）</v>
          </cell>
          <cell r="E453" t="str">
            <v> </v>
          </cell>
          <cell r="F453" t="str">
            <v>978-7-04-050099-8</v>
          </cell>
          <cell r="G453" t="str">
            <v>刘俊、叶静漪、林 嘉</v>
          </cell>
          <cell r="H453" t="str">
            <v>高等教育出版社</v>
          </cell>
          <cell r="I453">
            <v>2018.8</v>
          </cell>
          <cell r="J453">
            <v>2</v>
          </cell>
          <cell r="K453">
            <v>44</v>
          </cell>
          <cell r="L453" t="str">
            <v>马工程重点教材</v>
          </cell>
          <cell r="M453" t="str">
            <v>×</v>
          </cell>
          <cell r="N453" t="str">
            <v>√</v>
          </cell>
          <cell r="O453" t="str">
            <v>√</v>
          </cell>
          <cell r="P453" t="str">
            <v>√</v>
          </cell>
          <cell r="Q453" t="str">
            <v>√</v>
          </cell>
          <cell r="R453" t="str">
            <v> </v>
          </cell>
          <cell r="S453" t="str">
            <v> </v>
          </cell>
          <cell r="T453" t="str">
            <v>×</v>
          </cell>
          <cell r="U453" t="str">
            <v>×</v>
          </cell>
          <cell r="V453" t="str">
            <v>×</v>
          </cell>
        </row>
        <row r="454">
          <cell r="B454" t="str">
            <v>劳动法学</v>
          </cell>
          <cell r="C454" t="str">
            <v>法学类</v>
          </cell>
          <cell r="D454" t="str">
            <v>劳动与社会保障法学（第二版）</v>
          </cell>
          <cell r="E454" t="str">
            <v> </v>
          </cell>
          <cell r="F454" t="str">
            <v>978-7-04-050099-8</v>
          </cell>
          <cell r="G454" t="str">
            <v>刘俊、叶静漪、林 嘉</v>
          </cell>
          <cell r="H454" t="str">
            <v>高等教育出版社</v>
          </cell>
          <cell r="I454">
            <v>2018.8</v>
          </cell>
          <cell r="J454">
            <v>2</v>
          </cell>
          <cell r="K454">
            <v>44</v>
          </cell>
          <cell r="L454" t="str">
            <v>马工程重点教材</v>
          </cell>
          <cell r="M454" t="str">
            <v>×</v>
          </cell>
          <cell r="N454" t="str">
            <v>√</v>
          </cell>
          <cell r="O454" t="str">
            <v>√</v>
          </cell>
          <cell r="P454" t="str">
            <v>√</v>
          </cell>
          <cell r="Q454" t="str">
            <v>√</v>
          </cell>
          <cell r="R454" t="str">
            <v> </v>
          </cell>
          <cell r="S454" t="str">
            <v> </v>
          </cell>
          <cell r="T454" t="str">
            <v>×</v>
          </cell>
          <cell r="U454" t="str">
            <v>×</v>
          </cell>
          <cell r="V454" t="str">
            <v>×</v>
          </cell>
        </row>
        <row r="455">
          <cell r="B455" t="str">
            <v>劳动和社会保障概论</v>
          </cell>
          <cell r="C455" t="str">
            <v>法学类</v>
          </cell>
          <cell r="D455" t="str">
            <v>劳动与社会保障法学（第二版）</v>
          </cell>
          <cell r="E455" t="str">
            <v> </v>
          </cell>
          <cell r="F455" t="str">
            <v>978-7-04-050099-8</v>
          </cell>
          <cell r="G455" t="str">
            <v>刘俊、叶静漪、林 嘉</v>
          </cell>
          <cell r="H455" t="str">
            <v>高等教育出版社</v>
          </cell>
          <cell r="I455">
            <v>2018.8</v>
          </cell>
          <cell r="J455">
            <v>2</v>
          </cell>
          <cell r="K455">
            <v>44</v>
          </cell>
          <cell r="L455" t="str">
            <v>马工程重点教材</v>
          </cell>
          <cell r="M455" t="str">
            <v>×</v>
          </cell>
          <cell r="N455" t="str">
            <v>√</v>
          </cell>
          <cell r="O455" t="str">
            <v>√</v>
          </cell>
          <cell r="P455" t="str">
            <v>√</v>
          </cell>
          <cell r="Q455" t="str">
            <v>√</v>
          </cell>
          <cell r="R455" t="str">
            <v> </v>
          </cell>
          <cell r="S455" t="str">
            <v> </v>
          </cell>
          <cell r="T455" t="str">
            <v>×</v>
          </cell>
          <cell r="U455" t="str">
            <v>×</v>
          </cell>
          <cell r="V455" t="str">
            <v>×</v>
          </cell>
        </row>
        <row r="456">
          <cell r="B456" t="str">
            <v>社会保障法</v>
          </cell>
          <cell r="C456" t="str">
            <v>法学类</v>
          </cell>
          <cell r="D456" t="str">
            <v>劳动与社会保障法学（第二版）</v>
          </cell>
          <cell r="E456" t="str">
            <v> </v>
          </cell>
          <cell r="F456" t="str">
            <v>978-7-04-050099-8</v>
          </cell>
          <cell r="G456" t="str">
            <v>刘俊、叶静漪、林 嘉</v>
          </cell>
          <cell r="H456" t="str">
            <v>高等教育出版社</v>
          </cell>
          <cell r="I456">
            <v>2018.8</v>
          </cell>
          <cell r="J456">
            <v>2</v>
          </cell>
          <cell r="K456">
            <v>44</v>
          </cell>
          <cell r="L456" t="str">
            <v>马工程重点教材</v>
          </cell>
          <cell r="M456" t="str">
            <v>×</v>
          </cell>
          <cell r="N456" t="str">
            <v>√</v>
          </cell>
          <cell r="O456" t="str">
            <v>√</v>
          </cell>
          <cell r="P456" t="str">
            <v>√</v>
          </cell>
          <cell r="Q456" t="str">
            <v>√</v>
          </cell>
          <cell r="R456" t="str">
            <v> </v>
          </cell>
          <cell r="S456" t="str">
            <v> </v>
          </cell>
          <cell r="T456" t="str">
            <v>×</v>
          </cell>
          <cell r="U456" t="str">
            <v>×</v>
          </cell>
          <cell r="V456" t="str">
            <v>×</v>
          </cell>
        </row>
        <row r="457">
          <cell r="B457" t="str">
            <v>社会保障法学</v>
          </cell>
          <cell r="C457" t="str">
            <v>法学类</v>
          </cell>
          <cell r="D457" t="str">
            <v>劳动与社会保障法学（第二版）</v>
          </cell>
          <cell r="E457" t="str">
            <v> </v>
          </cell>
          <cell r="F457" t="str">
            <v>978-7-04-050099-8</v>
          </cell>
          <cell r="G457" t="str">
            <v>刘俊、叶静漪、林 嘉</v>
          </cell>
          <cell r="H457" t="str">
            <v>高等教育出版社</v>
          </cell>
          <cell r="I457">
            <v>2018.8</v>
          </cell>
          <cell r="J457">
            <v>2</v>
          </cell>
          <cell r="K457">
            <v>44</v>
          </cell>
          <cell r="L457" t="str">
            <v>马工程重点教材</v>
          </cell>
          <cell r="M457" t="str">
            <v>×</v>
          </cell>
          <cell r="N457" t="str">
            <v>√</v>
          </cell>
          <cell r="O457" t="str">
            <v>√</v>
          </cell>
          <cell r="P457" t="str">
            <v>√</v>
          </cell>
          <cell r="Q457" t="str">
            <v>√</v>
          </cell>
          <cell r="R457" t="str">
            <v> </v>
          </cell>
          <cell r="S457" t="str">
            <v> </v>
          </cell>
          <cell r="T457" t="str">
            <v>×</v>
          </cell>
          <cell r="U457" t="str">
            <v>×</v>
          </cell>
          <cell r="V457" t="str">
            <v>×</v>
          </cell>
        </row>
        <row r="458">
          <cell r="B458" t="str">
            <v>劳动社会保障法制</v>
          </cell>
          <cell r="C458" t="str">
            <v>法学类</v>
          </cell>
          <cell r="D458" t="str">
            <v>劳动与社会保障法学（第二版）</v>
          </cell>
          <cell r="E458" t="str">
            <v> </v>
          </cell>
          <cell r="F458" t="str">
            <v>978-7-04-050099-8</v>
          </cell>
          <cell r="G458" t="str">
            <v>刘俊、叶静漪、林 嘉</v>
          </cell>
          <cell r="H458" t="str">
            <v>高等教育出版社</v>
          </cell>
          <cell r="I458">
            <v>2018.8</v>
          </cell>
          <cell r="J458">
            <v>2</v>
          </cell>
          <cell r="K458">
            <v>44</v>
          </cell>
          <cell r="L458" t="str">
            <v>马工程重点教材</v>
          </cell>
          <cell r="M458" t="str">
            <v>×</v>
          </cell>
          <cell r="N458" t="str">
            <v>√</v>
          </cell>
          <cell r="O458" t="str">
            <v>√</v>
          </cell>
          <cell r="P458" t="str">
            <v>√</v>
          </cell>
          <cell r="Q458" t="str">
            <v>√</v>
          </cell>
          <cell r="R458" t="str">
            <v> </v>
          </cell>
          <cell r="S458" t="str">
            <v> </v>
          </cell>
          <cell r="T458" t="str">
            <v>×</v>
          </cell>
          <cell r="U458" t="str">
            <v>×</v>
          </cell>
          <cell r="V458" t="str">
            <v>×</v>
          </cell>
        </row>
        <row r="459">
          <cell r="B459" t="str">
            <v>劳动与社会保障</v>
          </cell>
          <cell r="C459" t="str">
            <v>法学类</v>
          </cell>
          <cell r="D459" t="str">
            <v>劳动与社会保障法学（第二版）</v>
          </cell>
          <cell r="E459" t="str">
            <v> </v>
          </cell>
          <cell r="F459" t="str">
            <v>978-7-04-050099-8</v>
          </cell>
          <cell r="G459" t="str">
            <v>刘俊、叶静漪、林 嘉</v>
          </cell>
          <cell r="H459" t="str">
            <v>高等教育出版社</v>
          </cell>
          <cell r="I459">
            <v>2018.8</v>
          </cell>
          <cell r="J459">
            <v>2</v>
          </cell>
          <cell r="K459">
            <v>44</v>
          </cell>
          <cell r="L459" t="str">
            <v>马工程重点教材</v>
          </cell>
          <cell r="M459" t="str">
            <v>×</v>
          </cell>
          <cell r="N459" t="str">
            <v>√</v>
          </cell>
          <cell r="O459" t="str">
            <v>√</v>
          </cell>
          <cell r="P459" t="str">
            <v>√</v>
          </cell>
          <cell r="Q459" t="str">
            <v>√</v>
          </cell>
          <cell r="R459" t="str">
            <v> </v>
          </cell>
          <cell r="S459" t="str">
            <v> </v>
          </cell>
          <cell r="T459" t="str">
            <v>×</v>
          </cell>
          <cell r="U459" t="str">
            <v>×</v>
          </cell>
          <cell r="V459" t="str">
            <v>×</v>
          </cell>
        </row>
        <row r="460">
          <cell r="B460" t="str">
            <v>劳动与社会保障法</v>
          </cell>
          <cell r="C460" t="str">
            <v>法学类</v>
          </cell>
          <cell r="D460" t="str">
            <v>劳动与社会保障法学（第二版）</v>
          </cell>
          <cell r="E460" t="str">
            <v> </v>
          </cell>
          <cell r="F460" t="str">
            <v>978-7-04-050099-8</v>
          </cell>
          <cell r="G460" t="str">
            <v>刘俊、叶静漪、林 嘉</v>
          </cell>
          <cell r="H460" t="str">
            <v>高等教育出版社</v>
          </cell>
          <cell r="I460">
            <v>2018.8</v>
          </cell>
          <cell r="J460">
            <v>2</v>
          </cell>
          <cell r="K460">
            <v>44</v>
          </cell>
          <cell r="L460" t="str">
            <v>马工程重点教材</v>
          </cell>
          <cell r="M460" t="str">
            <v>×</v>
          </cell>
          <cell r="N460" t="str">
            <v>√</v>
          </cell>
          <cell r="O460" t="str">
            <v>√</v>
          </cell>
          <cell r="P460" t="str">
            <v>√</v>
          </cell>
          <cell r="Q460" t="str">
            <v>√</v>
          </cell>
          <cell r="R460" t="str">
            <v> </v>
          </cell>
          <cell r="S460" t="str">
            <v> </v>
          </cell>
          <cell r="T460" t="str">
            <v>×</v>
          </cell>
          <cell r="U460" t="str">
            <v>×</v>
          </cell>
          <cell r="V460" t="str">
            <v>×</v>
          </cell>
        </row>
        <row r="461">
          <cell r="B461" t="str">
            <v>社会保障法概论</v>
          </cell>
          <cell r="C461" t="str">
            <v>法学类</v>
          </cell>
          <cell r="D461" t="str">
            <v>劳动与社会保障法学（第二版）</v>
          </cell>
          <cell r="E461" t="str">
            <v> </v>
          </cell>
          <cell r="F461" t="str">
            <v>978-7-04-050099-8</v>
          </cell>
          <cell r="G461" t="str">
            <v>刘俊、叶静漪、林 嘉</v>
          </cell>
          <cell r="H461" t="str">
            <v>高等教育出版社</v>
          </cell>
          <cell r="I461">
            <v>2018.8</v>
          </cell>
          <cell r="J461">
            <v>2</v>
          </cell>
          <cell r="K461">
            <v>44</v>
          </cell>
          <cell r="L461" t="str">
            <v>马工程重点教材</v>
          </cell>
          <cell r="M461" t="str">
            <v>×</v>
          </cell>
          <cell r="N461" t="str">
            <v>√</v>
          </cell>
          <cell r="O461" t="str">
            <v>√</v>
          </cell>
          <cell r="P461" t="str">
            <v>√</v>
          </cell>
          <cell r="Q461" t="str">
            <v>√</v>
          </cell>
          <cell r="R461" t="str">
            <v> </v>
          </cell>
          <cell r="S461" t="str">
            <v> </v>
          </cell>
          <cell r="T461" t="str">
            <v>×</v>
          </cell>
          <cell r="U461" t="str">
            <v>×</v>
          </cell>
          <cell r="V461" t="str">
            <v>×</v>
          </cell>
        </row>
        <row r="462">
          <cell r="B462" t="str">
            <v>民事诉讼法学</v>
          </cell>
          <cell r="C462" t="str">
            <v>法学类</v>
          </cell>
          <cell r="D462" t="str">
            <v>民事诉讼法学（第二版）</v>
          </cell>
          <cell r="E462" t="str">
            <v> </v>
          </cell>
          <cell r="F462" t="str">
            <v>978-7-04-050119-3</v>
          </cell>
          <cell r="G462" t="str">
            <v>宋朝武、汤维健、李浩</v>
          </cell>
          <cell r="H462" t="str">
            <v>高等教育出版社</v>
          </cell>
          <cell r="I462">
            <v>2018.8</v>
          </cell>
          <cell r="J462">
            <v>2</v>
          </cell>
          <cell r="K462">
            <v>51.1</v>
          </cell>
          <cell r="L462" t="str">
            <v>马工程重点教材</v>
          </cell>
          <cell r="M462" t="str">
            <v>×</v>
          </cell>
          <cell r="N462" t="str">
            <v>√</v>
          </cell>
          <cell r="O462" t="str">
            <v>√</v>
          </cell>
          <cell r="P462" t="str">
            <v>√</v>
          </cell>
          <cell r="Q462" t="str">
            <v>√</v>
          </cell>
          <cell r="R462" t="str">
            <v> </v>
          </cell>
          <cell r="S462" t="str">
            <v> </v>
          </cell>
          <cell r="T462" t="str">
            <v>×</v>
          </cell>
          <cell r="U462" t="str">
            <v>×</v>
          </cell>
          <cell r="V462" t="str">
            <v>×</v>
          </cell>
        </row>
        <row r="463">
          <cell r="B463" t="str">
            <v>民事诉讼法</v>
          </cell>
          <cell r="C463" t="str">
            <v>法学类</v>
          </cell>
          <cell r="D463" t="str">
            <v>民事诉讼法学（第二版）</v>
          </cell>
          <cell r="E463" t="str">
            <v> </v>
          </cell>
          <cell r="F463" t="str">
            <v>978-7-04-050119-3</v>
          </cell>
          <cell r="G463" t="str">
            <v>宋朝武、汤维健、李浩</v>
          </cell>
          <cell r="H463" t="str">
            <v>高等教育出版社</v>
          </cell>
          <cell r="I463">
            <v>2018.8</v>
          </cell>
          <cell r="J463">
            <v>2</v>
          </cell>
          <cell r="K463">
            <v>51.1</v>
          </cell>
          <cell r="L463" t="str">
            <v>马工程重点教材</v>
          </cell>
          <cell r="M463" t="str">
            <v>×</v>
          </cell>
          <cell r="N463" t="str">
            <v>√</v>
          </cell>
          <cell r="O463" t="str">
            <v>√</v>
          </cell>
          <cell r="P463" t="str">
            <v>√</v>
          </cell>
          <cell r="Q463" t="str">
            <v>√</v>
          </cell>
          <cell r="R463" t="str">
            <v> </v>
          </cell>
          <cell r="S463" t="str">
            <v> </v>
          </cell>
          <cell r="T463" t="str">
            <v>×</v>
          </cell>
          <cell r="U463" t="str">
            <v>×</v>
          </cell>
          <cell r="V463" t="str">
            <v>×</v>
          </cell>
        </row>
        <row r="464">
          <cell r="B464" t="str">
            <v>民事诉讼法精解</v>
          </cell>
          <cell r="C464" t="str">
            <v>法学类</v>
          </cell>
          <cell r="D464" t="str">
            <v>民事诉讼法学（第二版）</v>
          </cell>
          <cell r="E464" t="str">
            <v> </v>
          </cell>
          <cell r="F464" t="str">
            <v>978-7-04-050119-3</v>
          </cell>
          <cell r="G464" t="str">
            <v>宋朝武、汤维健、李浩</v>
          </cell>
          <cell r="H464" t="str">
            <v>高等教育出版社</v>
          </cell>
          <cell r="I464">
            <v>2018.8</v>
          </cell>
          <cell r="J464">
            <v>2</v>
          </cell>
          <cell r="K464">
            <v>51.1</v>
          </cell>
          <cell r="L464" t="str">
            <v>马工程重点教材</v>
          </cell>
          <cell r="M464" t="str">
            <v>×</v>
          </cell>
          <cell r="N464" t="str">
            <v>√</v>
          </cell>
          <cell r="O464" t="str">
            <v>√</v>
          </cell>
          <cell r="P464" t="str">
            <v>√</v>
          </cell>
          <cell r="Q464" t="str">
            <v>√</v>
          </cell>
          <cell r="R464" t="str">
            <v> </v>
          </cell>
          <cell r="S464" t="str">
            <v> </v>
          </cell>
          <cell r="T464" t="str">
            <v>×</v>
          </cell>
          <cell r="U464" t="str">
            <v>×</v>
          </cell>
          <cell r="V464" t="str">
            <v>×</v>
          </cell>
        </row>
        <row r="465">
          <cell r="B465" t="str">
            <v>民事诉讼法学（含证据法学）</v>
          </cell>
          <cell r="C465" t="str">
            <v>法学类</v>
          </cell>
          <cell r="D465" t="str">
            <v>民事诉讼法学（第二版）</v>
          </cell>
          <cell r="E465" t="str">
            <v> </v>
          </cell>
          <cell r="F465" t="str">
            <v>978-7-04-050119-3</v>
          </cell>
          <cell r="G465" t="str">
            <v>宋朝武、汤维健、李浩</v>
          </cell>
          <cell r="H465" t="str">
            <v>高等教育出版社</v>
          </cell>
          <cell r="I465">
            <v>2018.8</v>
          </cell>
          <cell r="J465">
            <v>2</v>
          </cell>
          <cell r="K465">
            <v>51.1</v>
          </cell>
          <cell r="L465" t="str">
            <v>马工程重点教材</v>
          </cell>
          <cell r="M465" t="str">
            <v>×</v>
          </cell>
          <cell r="N465" t="str">
            <v>√</v>
          </cell>
          <cell r="O465" t="str">
            <v>√</v>
          </cell>
          <cell r="P465" t="str">
            <v>√</v>
          </cell>
          <cell r="Q465" t="str">
            <v>√</v>
          </cell>
          <cell r="R465" t="str">
            <v> </v>
          </cell>
          <cell r="S465" t="str">
            <v> </v>
          </cell>
          <cell r="T465" t="str">
            <v>×</v>
          </cell>
          <cell r="U465" t="str">
            <v>×</v>
          </cell>
          <cell r="V465" t="str">
            <v>×</v>
          </cell>
        </row>
        <row r="466">
          <cell r="B466" t="str">
            <v>民事诉讼法学概要</v>
          </cell>
          <cell r="C466" t="str">
            <v>法学类</v>
          </cell>
          <cell r="D466" t="str">
            <v>民事诉讼法学（第二版）</v>
          </cell>
          <cell r="E466" t="str">
            <v> </v>
          </cell>
          <cell r="F466" t="str">
            <v>978-7-04-050119-3</v>
          </cell>
          <cell r="G466" t="str">
            <v>宋朝武、汤维健、李浩</v>
          </cell>
          <cell r="H466" t="str">
            <v>高等教育出版社</v>
          </cell>
          <cell r="I466">
            <v>2018.8</v>
          </cell>
          <cell r="J466">
            <v>2</v>
          </cell>
          <cell r="K466">
            <v>51.1</v>
          </cell>
          <cell r="L466" t="str">
            <v>马工程重点教材</v>
          </cell>
          <cell r="M466" t="str">
            <v>×</v>
          </cell>
          <cell r="N466" t="str">
            <v>√</v>
          </cell>
          <cell r="O466" t="str">
            <v>√</v>
          </cell>
          <cell r="P466" t="str">
            <v>√</v>
          </cell>
          <cell r="Q466" t="str">
            <v>√</v>
          </cell>
          <cell r="R466" t="str">
            <v> </v>
          </cell>
          <cell r="S466" t="str">
            <v> </v>
          </cell>
          <cell r="T466" t="str">
            <v>×</v>
          </cell>
          <cell r="U466" t="str">
            <v>×</v>
          </cell>
          <cell r="V466" t="str">
            <v>×</v>
          </cell>
        </row>
        <row r="467">
          <cell r="B467" t="str">
            <v>民事诉讼法专题</v>
          </cell>
          <cell r="C467" t="str">
            <v>法学类</v>
          </cell>
          <cell r="D467" t="str">
            <v>民事诉讼法学（第二版）</v>
          </cell>
          <cell r="E467" t="str">
            <v> </v>
          </cell>
          <cell r="F467" t="str">
            <v>978-7-04-050119-3</v>
          </cell>
          <cell r="G467" t="str">
            <v>宋朝武、汤维健、李浩</v>
          </cell>
          <cell r="H467" t="str">
            <v>高等教育出版社</v>
          </cell>
          <cell r="I467">
            <v>2018.8</v>
          </cell>
          <cell r="J467">
            <v>2</v>
          </cell>
          <cell r="K467">
            <v>51.1</v>
          </cell>
          <cell r="L467" t="str">
            <v>马工程重点教材</v>
          </cell>
          <cell r="M467" t="str">
            <v>×</v>
          </cell>
          <cell r="N467" t="str">
            <v>√</v>
          </cell>
          <cell r="O467" t="str">
            <v>√</v>
          </cell>
          <cell r="P467" t="str">
            <v>√</v>
          </cell>
          <cell r="Q467" t="str">
            <v>√</v>
          </cell>
          <cell r="R467" t="str">
            <v> </v>
          </cell>
          <cell r="S467" t="str">
            <v> </v>
          </cell>
          <cell r="T467" t="str">
            <v>×</v>
          </cell>
          <cell r="U467" t="str">
            <v>×</v>
          </cell>
          <cell r="V467" t="str">
            <v>×</v>
          </cell>
        </row>
        <row r="468">
          <cell r="B468" t="str">
            <v>民事程序法 </v>
          </cell>
          <cell r="C468" t="str">
            <v>法学类</v>
          </cell>
          <cell r="D468" t="str">
            <v>民事诉讼法学（第二版）</v>
          </cell>
          <cell r="E468" t="str">
            <v> </v>
          </cell>
          <cell r="F468" t="str">
            <v>978-7-04-050119-3</v>
          </cell>
          <cell r="G468" t="str">
            <v>宋朝武、汤维健、李浩</v>
          </cell>
          <cell r="H468" t="str">
            <v>高等教育出版社</v>
          </cell>
          <cell r="I468">
            <v>2018.8</v>
          </cell>
          <cell r="J468">
            <v>2</v>
          </cell>
          <cell r="K468">
            <v>51.1</v>
          </cell>
          <cell r="L468" t="str">
            <v>马工程重点教材</v>
          </cell>
          <cell r="M468" t="str">
            <v>×</v>
          </cell>
          <cell r="N468" t="str">
            <v>√</v>
          </cell>
          <cell r="O468" t="str">
            <v>√</v>
          </cell>
          <cell r="P468" t="str">
            <v>√</v>
          </cell>
          <cell r="Q468" t="str">
            <v>√</v>
          </cell>
          <cell r="R468" t="str">
            <v> </v>
          </cell>
          <cell r="S468" t="str">
            <v> </v>
          </cell>
          <cell r="T468" t="str">
            <v>×</v>
          </cell>
          <cell r="U468" t="str">
            <v>×</v>
          </cell>
          <cell r="V468" t="str">
            <v>×</v>
          </cell>
        </row>
        <row r="469">
          <cell r="B469" t="str">
            <v>中国法制史</v>
          </cell>
          <cell r="C469" t="str">
            <v>法学类</v>
          </cell>
          <cell r="D469" t="str">
            <v>中国法制史（第二版）</v>
          </cell>
          <cell r="E469" t="str">
            <v> </v>
          </cell>
          <cell r="F469" t="str">
            <v>978-7-04-050101-8</v>
          </cell>
          <cell r="G469" t="str">
            <v>朱勇、王立民、赵晓耕 </v>
          </cell>
          <cell r="H469" t="str">
            <v>高等教育出版社</v>
          </cell>
          <cell r="I469">
            <v>2019.1</v>
          </cell>
          <cell r="J469">
            <v>2</v>
          </cell>
          <cell r="K469">
            <v>48.5</v>
          </cell>
          <cell r="L469" t="str">
            <v>马工程重点教材</v>
          </cell>
          <cell r="M469" t="str">
            <v>×</v>
          </cell>
          <cell r="N469" t="str">
            <v>√</v>
          </cell>
          <cell r="O469" t="str">
            <v>√</v>
          </cell>
          <cell r="P469" t="str">
            <v>√</v>
          </cell>
          <cell r="Q469" t="str">
            <v>√</v>
          </cell>
          <cell r="R469" t="str">
            <v> </v>
          </cell>
          <cell r="S469" t="str">
            <v> </v>
          </cell>
          <cell r="T469" t="str">
            <v>×</v>
          </cell>
          <cell r="U469" t="str">
            <v>×</v>
          </cell>
          <cell r="V469" t="str">
            <v>×</v>
          </cell>
        </row>
        <row r="470">
          <cell r="B470" t="str">
            <v>法制史</v>
          </cell>
          <cell r="C470" t="str">
            <v>法学类</v>
          </cell>
          <cell r="D470" t="str">
            <v>中国法制史（第二版）</v>
          </cell>
          <cell r="E470" t="str">
            <v> </v>
          </cell>
          <cell r="F470" t="str">
            <v>978-7-04-050101-8</v>
          </cell>
          <cell r="G470" t="str">
            <v>朱勇、王立民、赵晓耕 </v>
          </cell>
          <cell r="H470" t="str">
            <v>高等教育出版社</v>
          </cell>
          <cell r="I470">
            <v>2019.1</v>
          </cell>
          <cell r="J470">
            <v>2</v>
          </cell>
          <cell r="K470">
            <v>48.5</v>
          </cell>
          <cell r="L470" t="str">
            <v>马工程重点教材</v>
          </cell>
          <cell r="M470" t="str">
            <v>×</v>
          </cell>
          <cell r="N470" t="str">
            <v>√</v>
          </cell>
          <cell r="O470" t="str">
            <v>√</v>
          </cell>
          <cell r="P470" t="str">
            <v>√</v>
          </cell>
          <cell r="Q470" t="str">
            <v>√</v>
          </cell>
          <cell r="R470" t="str">
            <v> </v>
          </cell>
          <cell r="S470" t="str">
            <v> </v>
          </cell>
          <cell r="T470" t="str">
            <v>×</v>
          </cell>
          <cell r="U470" t="str">
            <v>×</v>
          </cell>
          <cell r="V470" t="str">
            <v>×</v>
          </cell>
        </row>
        <row r="471">
          <cell r="B471" t="str">
            <v>中国法制史(含新中国法制史)</v>
          </cell>
          <cell r="C471" t="str">
            <v>法学类</v>
          </cell>
          <cell r="D471" t="str">
            <v>中国法制史（第二版）</v>
          </cell>
          <cell r="E471" t="str">
            <v> </v>
          </cell>
          <cell r="F471" t="str">
            <v>978-7-04-050101-8</v>
          </cell>
          <cell r="G471" t="str">
            <v>朱勇、王立民、赵晓耕 </v>
          </cell>
          <cell r="H471" t="str">
            <v>高等教育出版社</v>
          </cell>
          <cell r="I471">
            <v>2019.1</v>
          </cell>
          <cell r="J471">
            <v>2</v>
          </cell>
          <cell r="K471">
            <v>48.5</v>
          </cell>
          <cell r="L471" t="str">
            <v>马工程重点教材</v>
          </cell>
          <cell r="M471" t="str">
            <v>×</v>
          </cell>
          <cell r="N471" t="str">
            <v>√</v>
          </cell>
          <cell r="O471" t="str">
            <v>√</v>
          </cell>
          <cell r="P471" t="str">
            <v>√</v>
          </cell>
          <cell r="Q471" t="str">
            <v>√</v>
          </cell>
          <cell r="R471" t="str">
            <v> </v>
          </cell>
          <cell r="S471" t="str">
            <v> </v>
          </cell>
          <cell r="T471" t="str">
            <v>×</v>
          </cell>
          <cell r="U471" t="str">
            <v>×</v>
          </cell>
          <cell r="V471" t="str">
            <v>×</v>
          </cell>
        </row>
        <row r="472">
          <cell r="B472" t="str">
            <v>行政法学</v>
          </cell>
          <cell r="C472" t="str">
            <v>法学类</v>
          </cell>
          <cell r="D472" t="str">
            <v>行政法与行政诉讼法学（第二版）</v>
          </cell>
          <cell r="E472" t="str">
            <v> </v>
          </cell>
          <cell r="F472" t="str">
            <v>978-7-04-050118-6</v>
          </cell>
          <cell r="G472" t="str">
            <v>应松年、姜明安、马怀德</v>
          </cell>
          <cell r="H472" t="str">
            <v>高等教育出版社</v>
          </cell>
          <cell r="I472">
            <v>2018.8</v>
          </cell>
          <cell r="J472">
            <v>2</v>
          </cell>
          <cell r="K472">
            <v>57.2</v>
          </cell>
          <cell r="L472" t="str">
            <v>马工程重点教材</v>
          </cell>
          <cell r="M472" t="str">
            <v>×</v>
          </cell>
          <cell r="N472" t="str">
            <v>√</v>
          </cell>
          <cell r="O472" t="str">
            <v>√</v>
          </cell>
          <cell r="P472" t="str">
            <v>√</v>
          </cell>
          <cell r="Q472" t="str">
            <v>√</v>
          </cell>
          <cell r="R472" t="str">
            <v> </v>
          </cell>
          <cell r="S472" t="str">
            <v> </v>
          </cell>
          <cell r="T472" t="str">
            <v>×</v>
          </cell>
          <cell r="U472" t="str">
            <v>×</v>
          </cell>
          <cell r="V472" t="str">
            <v>×</v>
          </cell>
        </row>
        <row r="473">
          <cell r="B473" t="str">
            <v>行政法与行政诉讼法学</v>
          </cell>
          <cell r="C473" t="str">
            <v>法学类</v>
          </cell>
          <cell r="D473" t="str">
            <v>行政法与行政诉讼法学（第二版）</v>
          </cell>
          <cell r="E473" t="str">
            <v> </v>
          </cell>
          <cell r="F473" t="str">
            <v>978-7-04-050118-6</v>
          </cell>
          <cell r="G473" t="str">
            <v>应松年、姜明安、马怀德</v>
          </cell>
          <cell r="H473" t="str">
            <v>高等教育出版社</v>
          </cell>
          <cell r="I473">
            <v>2018.8</v>
          </cell>
          <cell r="J473">
            <v>2</v>
          </cell>
          <cell r="K473">
            <v>57.2</v>
          </cell>
          <cell r="L473" t="str">
            <v>马工程重点教材</v>
          </cell>
          <cell r="M473" t="str">
            <v>×</v>
          </cell>
          <cell r="N473" t="str">
            <v>√</v>
          </cell>
          <cell r="O473" t="str">
            <v>√</v>
          </cell>
          <cell r="P473" t="str">
            <v>√</v>
          </cell>
          <cell r="Q473" t="str">
            <v>√</v>
          </cell>
          <cell r="R473" t="str">
            <v> </v>
          </cell>
          <cell r="S473" t="str">
            <v> </v>
          </cell>
          <cell r="T473" t="str">
            <v>×</v>
          </cell>
          <cell r="U473" t="str">
            <v>×</v>
          </cell>
          <cell r="V473" t="str">
            <v>×</v>
          </cell>
        </row>
        <row r="474">
          <cell r="B474" t="str">
            <v>行政诉讼法学</v>
          </cell>
          <cell r="C474" t="str">
            <v>法学类</v>
          </cell>
          <cell r="D474" t="str">
            <v>行政法与行政诉讼法学（第二版）</v>
          </cell>
          <cell r="E474" t="str">
            <v> </v>
          </cell>
          <cell r="F474" t="str">
            <v>978-7-04-050118-6</v>
          </cell>
          <cell r="G474" t="str">
            <v>应松年、姜明安、马怀德</v>
          </cell>
          <cell r="H474" t="str">
            <v>高等教育出版社</v>
          </cell>
          <cell r="I474">
            <v>2018.8</v>
          </cell>
          <cell r="J474">
            <v>2</v>
          </cell>
          <cell r="K474">
            <v>57.2</v>
          </cell>
          <cell r="L474" t="str">
            <v>马工程重点教材</v>
          </cell>
          <cell r="M474" t="str">
            <v>×</v>
          </cell>
          <cell r="N474" t="str">
            <v>√</v>
          </cell>
          <cell r="O474" t="str">
            <v>√</v>
          </cell>
          <cell r="P474" t="str">
            <v>√</v>
          </cell>
          <cell r="Q474" t="str">
            <v>√</v>
          </cell>
          <cell r="R474" t="str">
            <v> </v>
          </cell>
          <cell r="S474" t="str">
            <v> </v>
          </cell>
          <cell r="T474" t="str">
            <v>×</v>
          </cell>
          <cell r="U474" t="str">
            <v>×</v>
          </cell>
          <cell r="V474" t="str">
            <v>×</v>
          </cell>
        </row>
        <row r="475">
          <cell r="B475" t="str">
            <v>中国行政法</v>
          </cell>
          <cell r="C475" t="str">
            <v>法学类</v>
          </cell>
          <cell r="D475" t="str">
            <v>行政法与行政诉讼法学（第二版）</v>
          </cell>
          <cell r="E475" t="str">
            <v> </v>
          </cell>
          <cell r="F475" t="str">
            <v>978-7-04-050118-6</v>
          </cell>
          <cell r="G475" t="str">
            <v>应松年、姜明安、马怀德</v>
          </cell>
          <cell r="H475" t="str">
            <v>高等教育出版社</v>
          </cell>
          <cell r="I475">
            <v>2018.8</v>
          </cell>
          <cell r="J475">
            <v>2</v>
          </cell>
          <cell r="K475">
            <v>57.2</v>
          </cell>
          <cell r="L475" t="str">
            <v>马工程重点教材</v>
          </cell>
          <cell r="M475" t="str">
            <v>×</v>
          </cell>
          <cell r="N475" t="str">
            <v>√</v>
          </cell>
          <cell r="O475" t="str">
            <v>√</v>
          </cell>
          <cell r="P475" t="str">
            <v>√</v>
          </cell>
          <cell r="Q475" t="str">
            <v>√</v>
          </cell>
          <cell r="R475" t="str">
            <v> </v>
          </cell>
          <cell r="S475" t="str">
            <v> </v>
          </cell>
          <cell r="T475" t="str">
            <v>×</v>
          </cell>
          <cell r="U475" t="str">
            <v>×</v>
          </cell>
          <cell r="V475" t="str">
            <v>×</v>
          </cell>
        </row>
        <row r="476">
          <cell r="B476" t="str">
            <v>中国行政诉讼法</v>
          </cell>
          <cell r="C476" t="str">
            <v>法学类</v>
          </cell>
          <cell r="D476" t="str">
            <v>行政法与行政诉讼法学（第二版）</v>
          </cell>
          <cell r="E476" t="str">
            <v> </v>
          </cell>
          <cell r="F476" t="str">
            <v>978-7-04-050118-6</v>
          </cell>
          <cell r="G476" t="str">
            <v>应松年、姜明安、马怀德</v>
          </cell>
          <cell r="H476" t="str">
            <v>高等教育出版社</v>
          </cell>
          <cell r="I476">
            <v>2018.8</v>
          </cell>
          <cell r="J476">
            <v>2</v>
          </cell>
          <cell r="K476">
            <v>57.2</v>
          </cell>
          <cell r="L476" t="str">
            <v>马工程重点教材</v>
          </cell>
          <cell r="M476" t="str">
            <v>×</v>
          </cell>
          <cell r="N476" t="str">
            <v>√</v>
          </cell>
          <cell r="O476" t="str">
            <v>√</v>
          </cell>
          <cell r="P476" t="str">
            <v>√</v>
          </cell>
          <cell r="Q476" t="str">
            <v>√</v>
          </cell>
          <cell r="R476" t="str">
            <v> </v>
          </cell>
          <cell r="S476" t="str">
            <v> </v>
          </cell>
          <cell r="T476" t="str">
            <v>×</v>
          </cell>
          <cell r="U476" t="str">
            <v>×</v>
          </cell>
          <cell r="V476" t="str">
            <v>×</v>
          </cell>
        </row>
        <row r="477">
          <cell r="B477" t="str">
            <v>媒体编辑与媒体应用</v>
          </cell>
          <cell r="C477" t="str">
            <v>新闻学类</v>
          </cell>
          <cell r="D477" t="str">
            <v>新闻编辑</v>
          </cell>
          <cell r="E477" t="str">
            <v> </v>
          </cell>
          <cell r="F477" t="str">
            <v>978-7-04-046895-3</v>
          </cell>
          <cell r="G477" t="str">
            <v>蔡雯、许正林、甘险峰</v>
          </cell>
          <cell r="H477" t="str">
            <v>高等教育出版社</v>
          </cell>
          <cell r="I477">
            <v>2017</v>
          </cell>
          <cell r="J477">
            <v>1</v>
          </cell>
          <cell r="K477">
            <v>40.8</v>
          </cell>
          <cell r="L477" t="str">
            <v>马工程重点教材</v>
          </cell>
          <cell r="M477" t="str">
            <v>×</v>
          </cell>
          <cell r="N477" t="str">
            <v>√</v>
          </cell>
          <cell r="O477" t="str">
            <v>√</v>
          </cell>
          <cell r="P477" t="str">
            <v>√</v>
          </cell>
          <cell r="Q477" t="str">
            <v>√</v>
          </cell>
          <cell r="R477" t="str">
            <v> </v>
          </cell>
          <cell r="S477" t="str">
            <v> </v>
          </cell>
          <cell r="T477" t="str">
            <v>×</v>
          </cell>
          <cell r="U477" t="str">
            <v>×</v>
          </cell>
          <cell r="V477" t="str">
            <v>×</v>
          </cell>
        </row>
        <row r="478">
          <cell r="B478" t="str">
            <v>媒体编辑实务</v>
          </cell>
          <cell r="C478" t="str">
            <v>新闻学类</v>
          </cell>
          <cell r="D478" t="str">
            <v>新闻编辑</v>
          </cell>
          <cell r="E478" t="str">
            <v> </v>
          </cell>
          <cell r="F478" t="str">
            <v>978-7-04-046895-3</v>
          </cell>
          <cell r="G478" t="str">
            <v>蔡雯、许正林、甘险峰</v>
          </cell>
          <cell r="H478" t="str">
            <v>高等教育出版社</v>
          </cell>
          <cell r="I478">
            <v>2017</v>
          </cell>
          <cell r="J478">
            <v>1</v>
          </cell>
          <cell r="K478">
            <v>40.8</v>
          </cell>
          <cell r="L478" t="str">
            <v>马工程重点教材</v>
          </cell>
          <cell r="M478" t="str">
            <v>×</v>
          </cell>
          <cell r="N478" t="str">
            <v>√</v>
          </cell>
          <cell r="O478" t="str">
            <v>√</v>
          </cell>
          <cell r="P478" t="str">
            <v>√</v>
          </cell>
          <cell r="Q478" t="str">
            <v>√</v>
          </cell>
          <cell r="R478" t="str">
            <v> </v>
          </cell>
          <cell r="S478" t="str">
            <v> </v>
          </cell>
          <cell r="T478" t="str">
            <v>×</v>
          </cell>
          <cell r="U478" t="str">
            <v>×</v>
          </cell>
          <cell r="V478" t="str">
            <v>×</v>
          </cell>
        </row>
        <row r="479">
          <cell r="B479" t="str">
            <v>媒体策划与数字编辑</v>
          </cell>
          <cell r="C479" t="str">
            <v>新闻学类</v>
          </cell>
          <cell r="D479" t="str">
            <v>新闻编辑</v>
          </cell>
          <cell r="E479" t="str">
            <v> </v>
          </cell>
          <cell r="F479" t="str">
            <v>978-7-04-046895-3</v>
          </cell>
          <cell r="G479" t="str">
            <v>蔡雯、许正林、甘险峰</v>
          </cell>
          <cell r="H479" t="str">
            <v>高等教育出版社</v>
          </cell>
          <cell r="I479">
            <v>2017</v>
          </cell>
          <cell r="J479">
            <v>1</v>
          </cell>
          <cell r="K479">
            <v>40.8</v>
          </cell>
          <cell r="L479" t="str">
            <v>马工程重点教材</v>
          </cell>
          <cell r="M479" t="str">
            <v>×</v>
          </cell>
          <cell r="N479" t="str">
            <v>√</v>
          </cell>
          <cell r="O479" t="str">
            <v>√</v>
          </cell>
          <cell r="P479" t="str">
            <v>√</v>
          </cell>
          <cell r="Q479" t="str">
            <v>√</v>
          </cell>
          <cell r="R479" t="str">
            <v> </v>
          </cell>
          <cell r="S479" t="str">
            <v> </v>
          </cell>
          <cell r="T479" t="str">
            <v>×</v>
          </cell>
          <cell r="U479" t="str">
            <v>×</v>
          </cell>
          <cell r="V479" t="str">
            <v>×</v>
          </cell>
        </row>
        <row r="480">
          <cell r="B480" t="str">
            <v>全媒体编辑</v>
          </cell>
          <cell r="C480" t="str">
            <v>新闻学类</v>
          </cell>
          <cell r="D480" t="str">
            <v>新闻编辑</v>
          </cell>
          <cell r="E480" t="str">
            <v> </v>
          </cell>
          <cell r="F480" t="str">
            <v>978-7-04-046895-3</v>
          </cell>
          <cell r="G480" t="str">
            <v>蔡雯、许正林、甘险峰</v>
          </cell>
          <cell r="H480" t="str">
            <v>高等教育出版社</v>
          </cell>
          <cell r="I480">
            <v>2017</v>
          </cell>
          <cell r="J480">
            <v>1</v>
          </cell>
          <cell r="K480">
            <v>40.8</v>
          </cell>
          <cell r="L480" t="str">
            <v>马工程重点教材</v>
          </cell>
          <cell r="M480" t="str">
            <v>×</v>
          </cell>
          <cell r="N480" t="str">
            <v>√</v>
          </cell>
          <cell r="O480" t="str">
            <v>√</v>
          </cell>
          <cell r="P480" t="str">
            <v>√</v>
          </cell>
          <cell r="Q480" t="str">
            <v>√</v>
          </cell>
          <cell r="R480" t="str">
            <v> </v>
          </cell>
          <cell r="S480" t="str">
            <v> </v>
          </cell>
          <cell r="T480" t="str">
            <v>×</v>
          </cell>
          <cell r="U480" t="str">
            <v>×</v>
          </cell>
          <cell r="V480" t="str">
            <v>×</v>
          </cell>
        </row>
        <row r="481">
          <cell r="B481" t="str">
            <v>新闻业务</v>
          </cell>
          <cell r="C481" t="str">
            <v>新闻学类</v>
          </cell>
          <cell r="D481" t="str">
            <v>新闻编辑</v>
          </cell>
          <cell r="E481" t="str">
            <v> </v>
          </cell>
          <cell r="F481" t="str">
            <v>978-7-04-046895-3</v>
          </cell>
          <cell r="G481" t="str">
            <v>蔡雯、许正林、甘险峰</v>
          </cell>
          <cell r="H481" t="str">
            <v>高等教育出版社</v>
          </cell>
          <cell r="I481">
            <v>2017</v>
          </cell>
          <cell r="J481">
            <v>1</v>
          </cell>
          <cell r="K481">
            <v>40.8</v>
          </cell>
          <cell r="L481" t="str">
            <v>马工程重点教材</v>
          </cell>
          <cell r="M481" t="str">
            <v>×</v>
          </cell>
          <cell r="N481" t="str">
            <v>√</v>
          </cell>
          <cell r="O481" t="str">
            <v>√</v>
          </cell>
          <cell r="P481" t="str">
            <v>√</v>
          </cell>
          <cell r="Q481" t="str">
            <v>√</v>
          </cell>
          <cell r="R481" t="str">
            <v> </v>
          </cell>
          <cell r="S481" t="str">
            <v> </v>
          </cell>
          <cell r="T481" t="str">
            <v>×</v>
          </cell>
          <cell r="U481" t="str">
            <v>×</v>
          </cell>
          <cell r="V481" t="str">
            <v>×</v>
          </cell>
        </row>
        <row r="482">
          <cell r="B482" t="str">
            <v>新闻业务基础</v>
          </cell>
          <cell r="C482" t="str">
            <v>新闻学类</v>
          </cell>
          <cell r="D482" t="str">
            <v>新闻编辑</v>
          </cell>
          <cell r="E482" t="str">
            <v> </v>
          </cell>
          <cell r="F482" t="str">
            <v>978-7-04-046895-3</v>
          </cell>
          <cell r="G482" t="str">
            <v>蔡雯、许正林、甘险峰</v>
          </cell>
          <cell r="H482" t="str">
            <v>高等教育出版社</v>
          </cell>
          <cell r="I482">
            <v>2017</v>
          </cell>
          <cell r="J482">
            <v>1</v>
          </cell>
          <cell r="K482">
            <v>40.8</v>
          </cell>
          <cell r="L482" t="str">
            <v>马工程重点教材</v>
          </cell>
          <cell r="M482" t="str">
            <v>×</v>
          </cell>
          <cell r="N482" t="str">
            <v>√</v>
          </cell>
          <cell r="O482" t="str">
            <v>√</v>
          </cell>
          <cell r="P482" t="str">
            <v>√</v>
          </cell>
          <cell r="Q482" t="str">
            <v>√</v>
          </cell>
          <cell r="R482" t="str">
            <v> </v>
          </cell>
          <cell r="S482" t="str">
            <v> </v>
          </cell>
          <cell r="T482" t="str">
            <v>×</v>
          </cell>
          <cell r="U482" t="str">
            <v>×</v>
          </cell>
          <cell r="V482" t="str">
            <v>×</v>
          </cell>
        </row>
        <row r="483">
          <cell r="B483" t="str">
            <v>新闻业务实践</v>
          </cell>
          <cell r="C483" t="str">
            <v>新闻学类</v>
          </cell>
          <cell r="D483" t="str">
            <v>新闻编辑</v>
          </cell>
          <cell r="E483" t="str">
            <v> </v>
          </cell>
          <cell r="F483" t="str">
            <v>978-7-04-046895-3</v>
          </cell>
          <cell r="G483" t="str">
            <v>蔡雯、许正林、甘险峰</v>
          </cell>
          <cell r="H483" t="str">
            <v>高等教育出版社</v>
          </cell>
          <cell r="I483">
            <v>2017</v>
          </cell>
          <cell r="J483">
            <v>1</v>
          </cell>
          <cell r="K483">
            <v>40.8</v>
          </cell>
          <cell r="L483" t="str">
            <v>马工程重点教材</v>
          </cell>
          <cell r="M483" t="str">
            <v>×</v>
          </cell>
          <cell r="N483" t="str">
            <v>√</v>
          </cell>
          <cell r="O483" t="str">
            <v>√</v>
          </cell>
          <cell r="P483" t="str">
            <v>√</v>
          </cell>
          <cell r="Q483" t="str">
            <v>√</v>
          </cell>
          <cell r="R483" t="str">
            <v> </v>
          </cell>
          <cell r="S483" t="str">
            <v> </v>
          </cell>
          <cell r="T483" t="str">
            <v>×</v>
          </cell>
          <cell r="U483" t="str">
            <v>×</v>
          </cell>
          <cell r="V483" t="str">
            <v>×</v>
          </cell>
        </row>
        <row r="484">
          <cell r="B484" t="str">
            <v>新闻业务综合实践</v>
          </cell>
          <cell r="C484" t="str">
            <v>新闻学类</v>
          </cell>
          <cell r="D484" t="str">
            <v>新闻编辑</v>
          </cell>
          <cell r="E484" t="str">
            <v> </v>
          </cell>
          <cell r="F484" t="str">
            <v>978-7-04-046895-3</v>
          </cell>
          <cell r="G484" t="str">
            <v>蔡雯、许正林、甘险峰</v>
          </cell>
          <cell r="H484" t="str">
            <v>高等教育出版社</v>
          </cell>
          <cell r="I484">
            <v>2017</v>
          </cell>
          <cell r="J484">
            <v>1</v>
          </cell>
          <cell r="K484">
            <v>40.8</v>
          </cell>
          <cell r="L484" t="str">
            <v>马工程重点教材</v>
          </cell>
          <cell r="M484" t="str">
            <v>×</v>
          </cell>
          <cell r="N484" t="str">
            <v>√</v>
          </cell>
          <cell r="O484" t="str">
            <v>√</v>
          </cell>
          <cell r="P484" t="str">
            <v>√</v>
          </cell>
          <cell r="Q484" t="str">
            <v>√</v>
          </cell>
          <cell r="R484" t="str">
            <v> </v>
          </cell>
          <cell r="S484" t="str">
            <v> </v>
          </cell>
          <cell r="T484" t="str">
            <v>×</v>
          </cell>
          <cell r="U484" t="str">
            <v>×</v>
          </cell>
          <cell r="V484" t="str">
            <v>×</v>
          </cell>
        </row>
        <row r="485">
          <cell r="B485" t="str">
            <v>新闻编辑</v>
          </cell>
          <cell r="C485" t="str">
            <v>新闻学类</v>
          </cell>
          <cell r="D485" t="str">
            <v>新闻编辑</v>
          </cell>
          <cell r="E485" t="str">
            <v> </v>
          </cell>
          <cell r="F485" t="str">
            <v>978-7-04-046895-3</v>
          </cell>
          <cell r="G485" t="str">
            <v>蔡雯、许正林、甘险峰</v>
          </cell>
          <cell r="H485" t="str">
            <v>高等教育出版社</v>
          </cell>
          <cell r="I485">
            <v>2017</v>
          </cell>
          <cell r="J485">
            <v>1</v>
          </cell>
          <cell r="K485">
            <v>40.8</v>
          </cell>
          <cell r="L485" t="str">
            <v>马工程重点教材</v>
          </cell>
          <cell r="M485" t="str">
            <v>×</v>
          </cell>
          <cell r="N485" t="str">
            <v>√</v>
          </cell>
          <cell r="O485" t="str">
            <v>√</v>
          </cell>
          <cell r="P485" t="str">
            <v>√</v>
          </cell>
          <cell r="Q485" t="str">
            <v>√</v>
          </cell>
          <cell r="R485" t="str">
            <v> </v>
          </cell>
          <cell r="S485" t="str">
            <v> </v>
          </cell>
          <cell r="T485" t="str">
            <v>×</v>
          </cell>
          <cell r="U485" t="str">
            <v>×</v>
          </cell>
          <cell r="V485" t="str">
            <v>×</v>
          </cell>
        </row>
        <row r="486">
          <cell r="B486" t="str">
            <v>新闻编辑基础</v>
          </cell>
          <cell r="C486" t="str">
            <v>新闻学类</v>
          </cell>
          <cell r="D486" t="str">
            <v>新闻编辑</v>
          </cell>
          <cell r="E486" t="str">
            <v> </v>
          </cell>
          <cell r="F486" t="str">
            <v>978-7-04-046895-3</v>
          </cell>
          <cell r="G486" t="str">
            <v>蔡雯、许正林、甘险峰</v>
          </cell>
          <cell r="H486" t="str">
            <v>高等教育出版社</v>
          </cell>
          <cell r="I486">
            <v>2017</v>
          </cell>
          <cell r="J486">
            <v>1</v>
          </cell>
          <cell r="K486">
            <v>40.8</v>
          </cell>
          <cell r="L486" t="str">
            <v>马工程重点教材</v>
          </cell>
          <cell r="M486" t="str">
            <v>×</v>
          </cell>
          <cell r="N486" t="str">
            <v>√</v>
          </cell>
          <cell r="O486" t="str">
            <v>√</v>
          </cell>
          <cell r="P486" t="str">
            <v>√</v>
          </cell>
          <cell r="Q486" t="str">
            <v>√</v>
          </cell>
          <cell r="R486" t="str">
            <v> </v>
          </cell>
          <cell r="S486" t="str">
            <v> </v>
          </cell>
          <cell r="T486" t="str">
            <v>×</v>
          </cell>
          <cell r="U486" t="str">
            <v>×</v>
          </cell>
          <cell r="V486" t="str">
            <v>×</v>
          </cell>
        </row>
        <row r="487">
          <cell r="B487" t="str">
            <v>新闻编辑理论与实务</v>
          </cell>
          <cell r="C487" t="str">
            <v>新闻学类</v>
          </cell>
          <cell r="D487" t="str">
            <v>新闻编辑</v>
          </cell>
          <cell r="E487" t="str">
            <v> </v>
          </cell>
          <cell r="F487" t="str">
            <v>978-7-04-046895-3</v>
          </cell>
          <cell r="G487" t="str">
            <v>蔡雯、许正林、甘险峰</v>
          </cell>
          <cell r="H487" t="str">
            <v>高等教育出版社</v>
          </cell>
          <cell r="I487">
            <v>2017</v>
          </cell>
          <cell r="J487">
            <v>1</v>
          </cell>
          <cell r="K487">
            <v>40.8</v>
          </cell>
          <cell r="L487" t="str">
            <v>马工程重点教材</v>
          </cell>
          <cell r="M487" t="str">
            <v>×</v>
          </cell>
          <cell r="N487" t="str">
            <v>√</v>
          </cell>
          <cell r="O487" t="str">
            <v>√</v>
          </cell>
          <cell r="P487" t="str">
            <v>√</v>
          </cell>
          <cell r="Q487" t="str">
            <v>√</v>
          </cell>
          <cell r="R487" t="str">
            <v> </v>
          </cell>
          <cell r="S487" t="str">
            <v> </v>
          </cell>
          <cell r="T487" t="str">
            <v>×</v>
          </cell>
          <cell r="U487" t="str">
            <v>×</v>
          </cell>
          <cell r="V487" t="str">
            <v>×</v>
          </cell>
        </row>
        <row r="488">
          <cell r="B488" t="str">
            <v>新闻编辑实践</v>
          </cell>
          <cell r="C488" t="str">
            <v>新闻学类</v>
          </cell>
          <cell r="D488" t="str">
            <v>新闻编辑</v>
          </cell>
          <cell r="E488" t="str">
            <v> </v>
          </cell>
          <cell r="F488" t="str">
            <v>978-7-04-046895-3</v>
          </cell>
          <cell r="G488" t="str">
            <v>蔡雯、许正林、甘险峰</v>
          </cell>
          <cell r="H488" t="str">
            <v>高等教育出版社</v>
          </cell>
          <cell r="I488">
            <v>2017</v>
          </cell>
          <cell r="J488">
            <v>1</v>
          </cell>
          <cell r="K488">
            <v>40.8</v>
          </cell>
          <cell r="L488" t="str">
            <v>马工程重点教材</v>
          </cell>
          <cell r="M488" t="str">
            <v>×</v>
          </cell>
          <cell r="N488" t="str">
            <v>√</v>
          </cell>
          <cell r="O488" t="str">
            <v>√</v>
          </cell>
          <cell r="P488" t="str">
            <v>√</v>
          </cell>
          <cell r="Q488" t="str">
            <v>√</v>
          </cell>
          <cell r="R488" t="str">
            <v> </v>
          </cell>
          <cell r="S488" t="str">
            <v> </v>
          </cell>
          <cell r="T488" t="str">
            <v>×</v>
          </cell>
          <cell r="U488" t="str">
            <v>×</v>
          </cell>
          <cell r="V488" t="str">
            <v>×</v>
          </cell>
        </row>
        <row r="489">
          <cell r="B489" t="str">
            <v>新闻编辑实务</v>
          </cell>
          <cell r="C489" t="str">
            <v>新闻学类</v>
          </cell>
          <cell r="D489" t="str">
            <v>新闻编辑</v>
          </cell>
          <cell r="E489" t="str">
            <v> </v>
          </cell>
          <cell r="F489" t="str">
            <v>978-7-04-046895-3</v>
          </cell>
          <cell r="G489" t="str">
            <v>蔡雯、许正林、甘险峰</v>
          </cell>
          <cell r="H489" t="str">
            <v>高等教育出版社</v>
          </cell>
          <cell r="I489">
            <v>2017</v>
          </cell>
          <cell r="J489">
            <v>1</v>
          </cell>
          <cell r="K489">
            <v>40.8</v>
          </cell>
          <cell r="L489" t="str">
            <v>马工程重点教材</v>
          </cell>
          <cell r="M489" t="str">
            <v>×</v>
          </cell>
          <cell r="N489" t="str">
            <v>√</v>
          </cell>
          <cell r="O489" t="str">
            <v>√</v>
          </cell>
          <cell r="P489" t="str">
            <v>√</v>
          </cell>
          <cell r="Q489" t="str">
            <v>√</v>
          </cell>
          <cell r="R489" t="str">
            <v> </v>
          </cell>
          <cell r="S489" t="str">
            <v> </v>
          </cell>
          <cell r="T489" t="str">
            <v>×</v>
          </cell>
          <cell r="U489" t="str">
            <v>×</v>
          </cell>
          <cell r="V489" t="str">
            <v>×</v>
          </cell>
        </row>
        <row r="490">
          <cell r="B490" t="str">
            <v>新闻编辑实验</v>
          </cell>
          <cell r="C490" t="str">
            <v>新闻学类</v>
          </cell>
          <cell r="D490" t="str">
            <v>新闻编辑</v>
          </cell>
          <cell r="E490" t="str">
            <v> </v>
          </cell>
          <cell r="F490" t="str">
            <v>978-7-04-046895-3</v>
          </cell>
          <cell r="G490" t="str">
            <v>蔡雯、许正林、甘险峰</v>
          </cell>
          <cell r="H490" t="str">
            <v>高等教育出版社</v>
          </cell>
          <cell r="I490">
            <v>2017</v>
          </cell>
          <cell r="J490">
            <v>1</v>
          </cell>
          <cell r="K490">
            <v>40.8</v>
          </cell>
          <cell r="L490" t="str">
            <v>马工程重点教材</v>
          </cell>
          <cell r="M490" t="str">
            <v>×</v>
          </cell>
          <cell r="N490" t="str">
            <v>√</v>
          </cell>
          <cell r="O490" t="str">
            <v>√</v>
          </cell>
          <cell r="P490" t="str">
            <v>√</v>
          </cell>
          <cell r="Q490" t="str">
            <v>√</v>
          </cell>
          <cell r="R490" t="str">
            <v> </v>
          </cell>
          <cell r="S490" t="str">
            <v> </v>
          </cell>
          <cell r="T490" t="str">
            <v>×</v>
          </cell>
          <cell r="U490" t="str">
            <v>×</v>
          </cell>
          <cell r="V490" t="str">
            <v>×</v>
          </cell>
        </row>
        <row r="491">
          <cell r="B491" t="str">
            <v>新闻编辑学</v>
          </cell>
          <cell r="C491" t="str">
            <v>新闻学类</v>
          </cell>
          <cell r="D491" t="str">
            <v>新闻编辑</v>
          </cell>
          <cell r="E491" t="str">
            <v> </v>
          </cell>
          <cell r="F491" t="str">
            <v>978-7-04-046895-3</v>
          </cell>
          <cell r="G491" t="str">
            <v>蔡雯、许正林、甘险峰</v>
          </cell>
          <cell r="H491" t="str">
            <v>高等教育出版社</v>
          </cell>
          <cell r="I491">
            <v>2017</v>
          </cell>
          <cell r="J491">
            <v>1</v>
          </cell>
          <cell r="K491">
            <v>40.8</v>
          </cell>
          <cell r="L491" t="str">
            <v>马工程重点教材</v>
          </cell>
          <cell r="M491" t="str">
            <v>×</v>
          </cell>
          <cell r="N491" t="str">
            <v>√</v>
          </cell>
          <cell r="O491" t="str">
            <v>√</v>
          </cell>
          <cell r="P491" t="str">
            <v>√</v>
          </cell>
          <cell r="Q491" t="str">
            <v>√</v>
          </cell>
          <cell r="R491" t="str">
            <v> </v>
          </cell>
          <cell r="S491" t="str">
            <v> </v>
          </cell>
          <cell r="T491" t="str">
            <v>×</v>
          </cell>
          <cell r="U491" t="str">
            <v>×</v>
          </cell>
          <cell r="V491" t="str">
            <v>×</v>
          </cell>
        </row>
        <row r="492">
          <cell r="B492" t="str">
            <v>新闻编辑学实训</v>
          </cell>
          <cell r="C492" t="str">
            <v>新闻学类</v>
          </cell>
          <cell r="D492" t="str">
            <v>新闻编辑</v>
          </cell>
          <cell r="E492" t="str">
            <v> </v>
          </cell>
          <cell r="F492" t="str">
            <v>978-7-04-046895-3</v>
          </cell>
          <cell r="G492" t="str">
            <v>蔡雯、许正林、甘险峰</v>
          </cell>
          <cell r="H492" t="str">
            <v>高等教育出版社</v>
          </cell>
          <cell r="I492">
            <v>2017</v>
          </cell>
          <cell r="J492">
            <v>1</v>
          </cell>
          <cell r="K492">
            <v>40.8</v>
          </cell>
          <cell r="L492" t="str">
            <v>马工程重点教材</v>
          </cell>
          <cell r="M492" t="str">
            <v>×</v>
          </cell>
          <cell r="N492" t="str">
            <v>√</v>
          </cell>
          <cell r="O492" t="str">
            <v>√</v>
          </cell>
          <cell r="P492" t="str">
            <v>√</v>
          </cell>
          <cell r="Q492" t="str">
            <v>√</v>
          </cell>
          <cell r="R492" t="str">
            <v> </v>
          </cell>
          <cell r="S492" t="str">
            <v> </v>
          </cell>
          <cell r="T492" t="str">
            <v>×</v>
          </cell>
          <cell r="U492" t="str">
            <v>×</v>
          </cell>
          <cell r="V492" t="str">
            <v>×</v>
          </cell>
        </row>
        <row r="493">
          <cell r="B493" t="str">
            <v>新闻编辑学实验</v>
          </cell>
          <cell r="C493" t="str">
            <v>新闻学类</v>
          </cell>
          <cell r="D493" t="str">
            <v>新闻编辑</v>
          </cell>
          <cell r="E493" t="str">
            <v> </v>
          </cell>
          <cell r="F493" t="str">
            <v>978-7-04-046895-3</v>
          </cell>
          <cell r="G493" t="str">
            <v>蔡雯、许正林、甘险峰</v>
          </cell>
          <cell r="H493" t="str">
            <v>高等教育出版社</v>
          </cell>
          <cell r="I493">
            <v>2017</v>
          </cell>
          <cell r="J493">
            <v>1</v>
          </cell>
          <cell r="K493">
            <v>40.8</v>
          </cell>
          <cell r="L493" t="str">
            <v>马工程重点教材</v>
          </cell>
          <cell r="M493" t="str">
            <v>×</v>
          </cell>
          <cell r="N493" t="str">
            <v>√</v>
          </cell>
          <cell r="O493" t="str">
            <v>√</v>
          </cell>
          <cell r="P493" t="str">
            <v>√</v>
          </cell>
          <cell r="Q493" t="str">
            <v>√</v>
          </cell>
          <cell r="R493" t="str">
            <v> </v>
          </cell>
          <cell r="S493" t="str">
            <v> </v>
          </cell>
          <cell r="T493" t="str">
            <v>×</v>
          </cell>
          <cell r="U493" t="str">
            <v>×</v>
          </cell>
          <cell r="V493" t="str">
            <v>×</v>
          </cell>
        </row>
        <row r="494">
          <cell r="B494" t="str">
            <v>新闻编辑与排版</v>
          </cell>
          <cell r="C494" t="str">
            <v>新闻学类</v>
          </cell>
          <cell r="D494" t="str">
            <v>新闻编辑</v>
          </cell>
          <cell r="E494" t="str">
            <v> </v>
          </cell>
          <cell r="F494" t="str">
            <v>978-7-04-046895-3</v>
          </cell>
          <cell r="G494" t="str">
            <v>蔡雯、许正林、甘险峰</v>
          </cell>
          <cell r="H494" t="str">
            <v>高等教育出版社</v>
          </cell>
          <cell r="I494">
            <v>2017</v>
          </cell>
          <cell r="J494">
            <v>1</v>
          </cell>
          <cell r="K494">
            <v>40.8</v>
          </cell>
          <cell r="L494" t="str">
            <v>马工程重点教材</v>
          </cell>
          <cell r="M494" t="str">
            <v>×</v>
          </cell>
          <cell r="N494" t="str">
            <v>√</v>
          </cell>
          <cell r="O494" t="str">
            <v>√</v>
          </cell>
          <cell r="P494" t="str">
            <v>√</v>
          </cell>
          <cell r="Q494" t="str">
            <v>√</v>
          </cell>
          <cell r="R494" t="str">
            <v> </v>
          </cell>
          <cell r="S494" t="str">
            <v> </v>
          </cell>
          <cell r="T494" t="str">
            <v>×</v>
          </cell>
          <cell r="U494" t="str">
            <v>×</v>
          </cell>
          <cell r="V494" t="str">
            <v>×</v>
          </cell>
        </row>
        <row r="495">
          <cell r="B495" t="str">
            <v>新闻编辑与评论</v>
          </cell>
          <cell r="C495" t="str">
            <v>新闻学类</v>
          </cell>
          <cell r="D495" t="str">
            <v>新闻编辑</v>
          </cell>
          <cell r="E495" t="str">
            <v> </v>
          </cell>
          <cell r="F495" t="str">
            <v>978-7-04-046895-3</v>
          </cell>
          <cell r="G495" t="str">
            <v>蔡雯、许正林、甘险峰</v>
          </cell>
          <cell r="H495" t="str">
            <v>高等教育出版社</v>
          </cell>
          <cell r="I495">
            <v>2017</v>
          </cell>
          <cell r="J495">
            <v>1</v>
          </cell>
          <cell r="K495">
            <v>40.8</v>
          </cell>
          <cell r="L495" t="str">
            <v>马工程重点教材</v>
          </cell>
          <cell r="M495" t="str">
            <v>×</v>
          </cell>
          <cell r="N495" t="str">
            <v>√</v>
          </cell>
          <cell r="O495" t="str">
            <v>√</v>
          </cell>
          <cell r="P495" t="str">
            <v>√</v>
          </cell>
          <cell r="Q495" t="str">
            <v>√</v>
          </cell>
          <cell r="R495" t="str">
            <v> </v>
          </cell>
          <cell r="S495" t="str">
            <v> </v>
          </cell>
          <cell r="T495" t="str">
            <v>×</v>
          </cell>
          <cell r="U495" t="str">
            <v>×</v>
          </cell>
          <cell r="V495" t="str">
            <v>×</v>
          </cell>
        </row>
        <row r="496">
          <cell r="B496" t="str">
            <v>新闻编辑与商业评论</v>
          </cell>
          <cell r="C496" t="str">
            <v>新闻学类</v>
          </cell>
          <cell r="D496" t="str">
            <v>新闻编辑</v>
          </cell>
          <cell r="E496" t="str">
            <v> </v>
          </cell>
          <cell r="F496" t="str">
            <v>978-7-04-046895-3</v>
          </cell>
          <cell r="G496" t="str">
            <v>蔡雯、许正林、甘险峰</v>
          </cell>
          <cell r="H496" t="str">
            <v>高等教育出版社</v>
          </cell>
          <cell r="I496">
            <v>2017</v>
          </cell>
          <cell r="J496">
            <v>1</v>
          </cell>
          <cell r="K496">
            <v>40.8</v>
          </cell>
          <cell r="L496" t="str">
            <v>马工程重点教材</v>
          </cell>
          <cell r="M496" t="str">
            <v>×</v>
          </cell>
          <cell r="N496" t="str">
            <v>√</v>
          </cell>
          <cell r="O496" t="str">
            <v>√</v>
          </cell>
          <cell r="P496" t="str">
            <v>√</v>
          </cell>
          <cell r="Q496" t="str">
            <v>√</v>
          </cell>
          <cell r="R496" t="str">
            <v> </v>
          </cell>
          <cell r="S496" t="str">
            <v> </v>
          </cell>
          <cell r="T496" t="str">
            <v>×</v>
          </cell>
          <cell r="U496" t="str">
            <v>×</v>
          </cell>
          <cell r="V496" t="str">
            <v>×</v>
          </cell>
        </row>
        <row r="497">
          <cell r="B497" t="str">
            <v>新闻编评</v>
          </cell>
          <cell r="C497" t="str">
            <v>新闻学类</v>
          </cell>
          <cell r="D497" t="str">
            <v>新闻编辑</v>
          </cell>
          <cell r="E497" t="str">
            <v> </v>
          </cell>
          <cell r="F497" t="str">
            <v>978-7-04-046895-3</v>
          </cell>
          <cell r="G497" t="str">
            <v>蔡雯、许正林、甘险峰</v>
          </cell>
          <cell r="H497" t="str">
            <v>高等教育出版社</v>
          </cell>
          <cell r="I497">
            <v>2017</v>
          </cell>
          <cell r="J497">
            <v>1</v>
          </cell>
          <cell r="K497">
            <v>40.8</v>
          </cell>
          <cell r="L497" t="str">
            <v>马工程重点教材</v>
          </cell>
          <cell r="M497" t="str">
            <v>×</v>
          </cell>
          <cell r="N497" t="str">
            <v>√</v>
          </cell>
          <cell r="O497" t="str">
            <v>√</v>
          </cell>
          <cell r="P497" t="str">
            <v>√</v>
          </cell>
          <cell r="Q497" t="str">
            <v>√</v>
          </cell>
          <cell r="R497" t="str">
            <v> </v>
          </cell>
          <cell r="S497" t="str">
            <v> </v>
          </cell>
          <cell r="T497" t="str">
            <v>×</v>
          </cell>
          <cell r="U497" t="str">
            <v>×</v>
          </cell>
          <cell r="V497" t="str">
            <v>×</v>
          </cell>
        </row>
        <row r="498">
          <cell r="B498" t="str">
            <v>政府学</v>
          </cell>
          <cell r="C498" t="str">
            <v>政治学类</v>
          </cell>
          <cell r="D498" t="str">
            <v>地方政府与政治（第二版）</v>
          </cell>
          <cell r="E498" t="str">
            <v> </v>
          </cell>
          <cell r="F498" t="str">
            <v>978-7-04-050095-0</v>
          </cell>
          <cell r="G498" t="str">
            <v>徐 勇、沈荣华、潘小娟</v>
          </cell>
          <cell r="H498" t="str">
            <v>高等教育出版社</v>
          </cell>
          <cell r="I498">
            <v>2018.8</v>
          </cell>
          <cell r="J498">
            <v>2</v>
          </cell>
          <cell r="K498">
            <v>43.5</v>
          </cell>
          <cell r="L498" t="str">
            <v>马工程重点教材</v>
          </cell>
          <cell r="M498" t="str">
            <v>×</v>
          </cell>
          <cell r="N498" t="str">
            <v>√</v>
          </cell>
          <cell r="O498" t="str">
            <v>√</v>
          </cell>
          <cell r="P498" t="str">
            <v>√</v>
          </cell>
          <cell r="Q498" t="str">
            <v>√</v>
          </cell>
          <cell r="R498" t="str">
            <v> </v>
          </cell>
          <cell r="S498" t="str">
            <v> </v>
          </cell>
          <cell r="T498" t="str">
            <v>×</v>
          </cell>
          <cell r="U498" t="str">
            <v>×</v>
          </cell>
          <cell r="V498" t="str">
            <v>×</v>
          </cell>
        </row>
        <row r="499">
          <cell r="B499" t="str">
            <v>中国地方政府</v>
          </cell>
          <cell r="C499" t="str">
            <v>政治学类</v>
          </cell>
          <cell r="D499" t="str">
            <v>地方政府与政治（第二版）</v>
          </cell>
          <cell r="E499" t="str">
            <v> </v>
          </cell>
          <cell r="F499" t="str">
            <v>978-7-04-050095-0</v>
          </cell>
          <cell r="G499" t="str">
            <v>徐 勇、沈荣华、潘小娟</v>
          </cell>
          <cell r="H499" t="str">
            <v>高等教育出版社</v>
          </cell>
          <cell r="I499">
            <v>2018.8</v>
          </cell>
          <cell r="J499">
            <v>2</v>
          </cell>
          <cell r="K499">
            <v>43.5</v>
          </cell>
          <cell r="L499" t="str">
            <v>马工程重点教材</v>
          </cell>
          <cell r="M499" t="str">
            <v>×</v>
          </cell>
          <cell r="N499" t="str">
            <v>√</v>
          </cell>
          <cell r="O499" t="str">
            <v>√</v>
          </cell>
          <cell r="P499" t="str">
            <v>√</v>
          </cell>
          <cell r="Q499" t="str">
            <v>√</v>
          </cell>
          <cell r="R499" t="str">
            <v> </v>
          </cell>
          <cell r="S499" t="str">
            <v> </v>
          </cell>
          <cell r="T499" t="str">
            <v>×</v>
          </cell>
          <cell r="U499" t="str">
            <v>×</v>
          </cell>
          <cell r="V499" t="str">
            <v>×</v>
          </cell>
        </row>
        <row r="500">
          <cell r="B500" t="str">
            <v>中国地方政府与政治</v>
          </cell>
          <cell r="C500" t="str">
            <v>政治学类</v>
          </cell>
          <cell r="D500" t="str">
            <v>地方政府与政治（第二版）</v>
          </cell>
          <cell r="E500" t="str">
            <v> </v>
          </cell>
          <cell r="F500" t="str">
            <v>978-7-04-050095-0</v>
          </cell>
          <cell r="G500" t="str">
            <v>徐 勇、沈荣华、潘小娟</v>
          </cell>
          <cell r="H500" t="str">
            <v>高等教育出版社</v>
          </cell>
          <cell r="I500">
            <v>2018.8</v>
          </cell>
          <cell r="J500">
            <v>2</v>
          </cell>
          <cell r="K500">
            <v>43.5</v>
          </cell>
          <cell r="L500" t="str">
            <v>马工程重点教材</v>
          </cell>
          <cell r="M500" t="str">
            <v>×</v>
          </cell>
          <cell r="N500" t="str">
            <v>√</v>
          </cell>
          <cell r="O500" t="str">
            <v>√</v>
          </cell>
          <cell r="P500" t="str">
            <v>√</v>
          </cell>
          <cell r="Q500" t="str">
            <v>√</v>
          </cell>
          <cell r="R500" t="str">
            <v> </v>
          </cell>
          <cell r="S500" t="str">
            <v> </v>
          </cell>
          <cell r="T500" t="str">
            <v>×</v>
          </cell>
          <cell r="U500" t="str">
            <v>×</v>
          </cell>
          <cell r="V500" t="str">
            <v>×</v>
          </cell>
        </row>
        <row r="501">
          <cell r="B501" t="str">
            <v>中国地方政治管理</v>
          </cell>
          <cell r="C501" t="str">
            <v>政治学类</v>
          </cell>
          <cell r="D501" t="str">
            <v>地方政府与政治（第二版）</v>
          </cell>
          <cell r="E501" t="str">
            <v> </v>
          </cell>
          <cell r="F501" t="str">
            <v>978-7-04-050095-0</v>
          </cell>
          <cell r="G501" t="str">
            <v>徐 勇、沈荣华、潘小娟</v>
          </cell>
          <cell r="H501" t="str">
            <v>高等教育出版社</v>
          </cell>
          <cell r="I501">
            <v>2018.8</v>
          </cell>
          <cell r="J501">
            <v>2</v>
          </cell>
          <cell r="K501">
            <v>43.5</v>
          </cell>
          <cell r="L501" t="str">
            <v>马工程重点教材</v>
          </cell>
          <cell r="M501" t="str">
            <v>×</v>
          </cell>
          <cell r="N501" t="str">
            <v>√</v>
          </cell>
          <cell r="O501" t="str">
            <v>√</v>
          </cell>
          <cell r="P501" t="str">
            <v>√</v>
          </cell>
          <cell r="Q501" t="str">
            <v>√</v>
          </cell>
          <cell r="R501" t="str">
            <v> </v>
          </cell>
          <cell r="S501" t="str">
            <v> </v>
          </cell>
          <cell r="T501" t="str">
            <v>×</v>
          </cell>
          <cell r="U501" t="str">
            <v>×</v>
          </cell>
          <cell r="V501" t="str">
            <v>×</v>
          </cell>
        </row>
        <row r="502">
          <cell r="B502" t="str">
            <v>中国政府与政治</v>
          </cell>
          <cell r="C502" t="str">
            <v>政治学类</v>
          </cell>
          <cell r="D502" t="str">
            <v>地方政府与政治（第二版）</v>
          </cell>
          <cell r="E502" t="str">
            <v> </v>
          </cell>
          <cell r="F502" t="str">
            <v>978-7-04-050095-0</v>
          </cell>
          <cell r="G502" t="str">
            <v>徐 勇、沈荣华、潘小娟</v>
          </cell>
          <cell r="H502" t="str">
            <v>高等教育出版社</v>
          </cell>
          <cell r="I502">
            <v>2018.8</v>
          </cell>
          <cell r="J502">
            <v>2</v>
          </cell>
          <cell r="K502">
            <v>43.5</v>
          </cell>
          <cell r="L502" t="str">
            <v>马工程重点教材</v>
          </cell>
          <cell r="M502" t="str">
            <v>×</v>
          </cell>
          <cell r="N502" t="str">
            <v>√</v>
          </cell>
          <cell r="O502" t="str">
            <v>√</v>
          </cell>
          <cell r="P502" t="str">
            <v>√</v>
          </cell>
          <cell r="Q502" t="str">
            <v>√</v>
          </cell>
          <cell r="R502" t="str">
            <v> </v>
          </cell>
          <cell r="S502" t="str">
            <v> </v>
          </cell>
          <cell r="T502" t="str">
            <v>×</v>
          </cell>
          <cell r="U502" t="str">
            <v>×</v>
          </cell>
          <cell r="V502" t="str">
            <v>×</v>
          </cell>
        </row>
        <row r="503">
          <cell r="B503" t="str">
            <v>中央政府与地方政府</v>
          </cell>
          <cell r="C503" t="str">
            <v>政治学类</v>
          </cell>
          <cell r="D503" t="str">
            <v>地方政府与政治（第二版）</v>
          </cell>
          <cell r="E503" t="str">
            <v> </v>
          </cell>
          <cell r="F503" t="str">
            <v>978-7-04-050095-0</v>
          </cell>
          <cell r="G503" t="str">
            <v>徐 勇、沈荣华、潘小娟</v>
          </cell>
          <cell r="H503" t="str">
            <v>高等教育出版社</v>
          </cell>
          <cell r="I503">
            <v>2018.8</v>
          </cell>
          <cell r="J503">
            <v>2</v>
          </cell>
          <cell r="K503">
            <v>43.5</v>
          </cell>
          <cell r="L503" t="str">
            <v>马工程重点教材</v>
          </cell>
          <cell r="M503" t="str">
            <v>×</v>
          </cell>
          <cell r="N503" t="str">
            <v>√</v>
          </cell>
          <cell r="O503" t="str">
            <v>√</v>
          </cell>
          <cell r="P503" t="str">
            <v>√</v>
          </cell>
          <cell r="Q503" t="str">
            <v>√</v>
          </cell>
          <cell r="R503" t="str">
            <v> </v>
          </cell>
          <cell r="S503" t="str">
            <v> </v>
          </cell>
          <cell r="T503" t="str">
            <v>×</v>
          </cell>
          <cell r="U503" t="str">
            <v>×</v>
          </cell>
          <cell r="V503" t="str">
            <v>×</v>
          </cell>
        </row>
        <row r="504">
          <cell r="B504" t="str">
            <v>城市与区域经济</v>
          </cell>
          <cell r="C504" t="str">
            <v>经济类</v>
          </cell>
          <cell r="D504" t="str">
            <v>区域经济学</v>
          </cell>
          <cell r="E504" t="str">
            <v> </v>
          </cell>
          <cell r="F504" t="str">
            <v>978-7-04-048189-1</v>
          </cell>
          <cell r="G504" t="str">
            <v>安虎森、孙久文、吴殿廷</v>
          </cell>
          <cell r="H504" t="str">
            <v>高等教育出版社</v>
          </cell>
          <cell r="I504">
            <v>2018</v>
          </cell>
          <cell r="J504">
            <v>1</v>
          </cell>
          <cell r="K504">
            <v>45</v>
          </cell>
          <cell r="L504" t="str">
            <v>马工程重点教材</v>
          </cell>
          <cell r="M504" t="str">
            <v>×</v>
          </cell>
          <cell r="N504" t="str">
            <v>√</v>
          </cell>
          <cell r="O504" t="str">
            <v>√</v>
          </cell>
          <cell r="P504" t="str">
            <v>√</v>
          </cell>
          <cell r="Q504" t="str">
            <v>√</v>
          </cell>
          <cell r="R504" t="str">
            <v> </v>
          </cell>
          <cell r="S504" t="str">
            <v> </v>
          </cell>
          <cell r="T504" t="str">
            <v>×</v>
          </cell>
          <cell r="U504" t="str">
            <v>×</v>
          </cell>
          <cell r="V504" t="str">
            <v>×</v>
          </cell>
        </row>
        <row r="505">
          <cell r="B505" t="str">
            <v>区域经济学</v>
          </cell>
          <cell r="C505" t="str">
            <v>经济类</v>
          </cell>
          <cell r="D505" t="str">
            <v>区域经济学</v>
          </cell>
          <cell r="E505" t="str">
            <v> </v>
          </cell>
          <cell r="F505" t="str">
            <v>978-7-04-048189-1</v>
          </cell>
          <cell r="G505" t="str">
            <v>安虎森、孙久文、吴殿廷</v>
          </cell>
          <cell r="H505" t="str">
            <v>高等教育出版社</v>
          </cell>
          <cell r="I505">
            <v>2018</v>
          </cell>
          <cell r="J505">
            <v>1</v>
          </cell>
          <cell r="K505">
            <v>45</v>
          </cell>
          <cell r="L505" t="str">
            <v>马工程重点教材</v>
          </cell>
          <cell r="M505" t="str">
            <v>×</v>
          </cell>
          <cell r="N505" t="str">
            <v>√</v>
          </cell>
          <cell r="O505" t="str">
            <v>√</v>
          </cell>
          <cell r="P505" t="str">
            <v>√</v>
          </cell>
          <cell r="Q505" t="str">
            <v>√</v>
          </cell>
          <cell r="R505" t="str">
            <v> </v>
          </cell>
          <cell r="S505" t="str">
            <v> </v>
          </cell>
          <cell r="T505" t="str">
            <v>×</v>
          </cell>
          <cell r="U505" t="str">
            <v>×</v>
          </cell>
          <cell r="V505" t="str">
            <v>×</v>
          </cell>
        </row>
        <row r="506">
          <cell r="B506" t="str">
            <v>城市和区域经济学</v>
          </cell>
          <cell r="C506" t="str">
            <v>经济类</v>
          </cell>
          <cell r="D506" t="str">
            <v>区域经济学</v>
          </cell>
          <cell r="E506" t="str">
            <v> </v>
          </cell>
          <cell r="F506" t="str">
            <v>978-7-04-048189-1</v>
          </cell>
          <cell r="G506" t="str">
            <v>安虎森、孙久文、吴殿廷</v>
          </cell>
          <cell r="H506" t="str">
            <v>高等教育出版社</v>
          </cell>
          <cell r="I506">
            <v>2018</v>
          </cell>
          <cell r="J506">
            <v>1</v>
          </cell>
          <cell r="K506">
            <v>45</v>
          </cell>
          <cell r="L506" t="str">
            <v>马工程重点教材</v>
          </cell>
          <cell r="M506" t="str">
            <v>×</v>
          </cell>
          <cell r="N506" t="str">
            <v>√</v>
          </cell>
          <cell r="O506" t="str">
            <v>√</v>
          </cell>
          <cell r="P506" t="str">
            <v>√</v>
          </cell>
          <cell r="Q506" t="str">
            <v>√</v>
          </cell>
          <cell r="R506" t="str">
            <v> </v>
          </cell>
          <cell r="S506" t="str">
            <v> </v>
          </cell>
          <cell r="T506" t="str">
            <v>×</v>
          </cell>
          <cell r="U506" t="str">
            <v>×</v>
          </cell>
          <cell r="V506" t="str">
            <v>×</v>
          </cell>
        </row>
        <row r="507">
          <cell r="B507" t="str">
            <v>城市与区域经济学</v>
          </cell>
          <cell r="C507" t="str">
            <v>经济类</v>
          </cell>
          <cell r="D507" t="str">
            <v>区域经济学</v>
          </cell>
          <cell r="E507" t="str">
            <v> </v>
          </cell>
          <cell r="F507" t="str">
            <v>978-7-04-048189-1</v>
          </cell>
          <cell r="G507" t="str">
            <v>安虎森、孙久文、吴殿廷</v>
          </cell>
          <cell r="H507" t="str">
            <v>高等教育出版社</v>
          </cell>
          <cell r="I507">
            <v>2018</v>
          </cell>
          <cell r="J507">
            <v>1</v>
          </cell>
          <cell r="K507">
            <v>45</v>
          </cell>
          <cell r="L507" t="str">
            <v>马工程重点教材</v>
          </cell>
          <cell r="M507" t="str">
            <v>×</v>
          </cell>
          <cell r="N507" t="str">
            <v>√</v>
          </cell>
          <cell r="O507" t="str">
            <v>√</v>
          </cell>
          <cell r="P507" t="str">
            <v>√</v>
          </cell>
          <cell r="Q507" t="str">
            <v>√</v>
          </cell>
          <cell r="R507" t="str">
            <v> </v>
          </cell>
          <cell r="S507" t="str">
            <v> </v>
          </cell>
          <cell r="T507" t="str">
            <v>×</v>
          </cell>
          <cell r="U507" t="str">
            <v>×</v>
          </cell>
          <cell r="V507" t="str">
            <v>×</v>
          </cell>
        </row>
        <row r="508">
          <cell r="B508" t="str">
            <v>中国区域经济</v>
          </cell>
          <cell r="C508" t="str">
            <v>经济类</v>
          </cell>
          <cell r="D508" t="str">
            <v>区域经济学</v>
          </cell>
          <cell r="E508" t="str">
            <v> </v>
          </cell>
          <cell r="F508" t="str">
            <v>978-7-04-048189-1</v>
          </cell>
          <cell r="G508" t="str">
            <v>安虎森、孙久文、吴殿廷</v>
          </cell>
          <cell r="H508" t="str">
            <v>高等教育出版社</v>
          </cell>
          <cell r="I508">
            <v>2018</v>
          </cell>
          <cell r="J508">
            <v>1</v>
          </cell>
          <cell r="K508">
            <v>45</v>
          </cell>
          <cell r="L508" t="str">
            <v>马工程重点教材</v>
          </cell>
          <cell r="M508" t="str">
            <v>×</v>
          </cell>
          <cell r="N508" t="str">
            <v>√</v>
          </cell>
          <cell r="O508" t="str">
            <v>√</v>
          </cell>
          <cell r="P508" t="str">
            <v>√</v>
          </cell>
          <cell r="Q508" t="str">
            <v>√</v>
          </cell>
          <cell r="R508" t="str">
            <v> </v>
          </cell>
          <cell r="S508" t="str">
            <v> </v>
          </cell>
          <cell r="T508" t="str">
            <v>×</v>
          </cell>
          <cell r="U508" t="str">
            <v>×</v>
          </cell>
          <cell r="V508" t="str">
            <v>×</v>
          </cell>
        </row>
        <row r="509">
          <cell r="B509" t="str">
            <v>广告学</v>
          </cell>
          <cell r="C509" t="str">
            <v>新闻学类</v>
          </cell>
          <cell r="D509" t="str">
            <v>广告学概论</v>
          </cell>
          <cell r="E509" t="str">
            <v> </v>
          </cell>
          <cell r="F509" t="str">
            <v>978-7-04-047993-5</v>
          </cell>
          <cell r="G509" t="str">
            <v>丁俊杰、陈培爱、金定海</v>
          </cell>
          <cell r="H509" t="str">
            <v>高等教育出版社</v>
          </cell>
          <cell r="I509">
            <v>2018</v>
          </cell>
          <cell r="J509">
            <v>1</v>
          </cell>
          <cell r="K509">
            <v>39</v>
          </cell>
          <cell r="L509" t="str">
            <v>马工程重点教材</v>
          </cell>
          <cell r="M509" t="str">
            <v>×</v>
          </cell>
          <cell r="N509" t="str">
            <v>√</v>
          </cell>
          <cell r="O509" t="str">
            <v>√</v>
          </cell>
          <cell r="P509" t="str">
            <v>√</v>
          </cell>
          <cell r="Q509" t="str">
            <v>√</v>
          </cell>
          <cell r="R509" t="str">
            <v> </v>
          </cell>
          <cell r="S509" t="str">
            <v> </v>
          </cell>
          <cell r="T509" t="str">
            <v>×</v>
          </cell>
          <cell r="U509" t="str">
            <v>×</v>
          </cell>
          <cell r="V509" t="str">
            <v>×</v>
          </cell>
        </row>
        <row r="510">
          <cell r="B510" t="str">
            <v>广告学概论</v>
          </cell>
          <cell r="C510" t="str">
            <v>新闻学类</v>
          </cell>
          <cell r="D510" t="str">
            <v>广告学概论</v>
          </cell>
          <cell r="E510" t="str">
            <v> </v>
          </cell>
          <cell r="F510" t="str">
            <v>978-7-04-047993-5</v>
          </cell>
          <cell r="G510" t="str">
            <v>丁俊杰、陈培爱、金定海</v>
          </cell>
          <cell r="H510" t="str">
            <v>高等教育出版社</v>
          </cell>
          <cell r="I510">
            <v>2018</v>
          </cell>
          <cell r="J510">
            <v>1</v>
          </cell>
          <cell r="K510">
            <v>39</v>
          </cell>
          <cell r="L510" t="str">
            <v>马工程重点教材</v>
          </cell>
          <cell r="M510" t="str">
            <v>×</v>
          </cell>
          <cell r="N510" t="str">
            <v>√</v>
          </cell>
          <cell r="O510" t="str">
            <v>√</v>
          </cell>
          <cell r="P510" t="str">
            <v>√</v>
          </cell>
          <cell r="Q510" t="str">
            <v>√</v>
          </cell>
          <cell r="R510" t="str">
            <v> </v>
          </cell>
          <cell r="S510" t="str">
            <v> </v>
          </cell>
          <cell r="T510" t="str">
            <v>×</v>
          </cell>
          <cell r="U510" t="str">
            <v>×</v>
          </cell>
          <cell r="V510" t="str">
            <v>×</v>
          </cell>
        </row>
        <row r="511">
          <cell r="B511" t="str">
            <v>广告</v>
          </cell>
          <cell r="C511" t="str">
            <v>新闻学类</v>
          </cell>
          <cell r="D511" t="str">
            <v>广告学概论</v>
          </cell>
          <cell r="E511" t="str">
            <v> </v>
          </cell>
          <cell r="F511" t="str">
            <v>978-7-04-047993-5</v>
          </cell>
          <cell r="G511" t="str">
            <v>丁俊杰、陈培爱、金定海</v>
          </cell>
          <cell r="H511" t="str">
            <v>高等教育出版社</v>
          </cell>
          <cell r="I511">
            <v>2018</v>
          </cell>
          <cell r="J511">
            <v>1</v>
          </cell>
          <cell r="K511">
            <v>39</v>
          </cell>
          <cell r="L511" t="str">
            <v>马工程重点教材</v>
          </cell>
          <cell r="M511" t="str">
            <v>×</v>
          </cell>
          <cell r="N511" t="str">
            <v>√</v>
          </cell>
          <cell r="O511" t="str">
            <v>√</v>
          </cell>
          <cell r="P511" t="str">
            <v>√</v>
          </cell>
          <cell r="Q511" t="str">
            <v>√</v>
          </cell>
          <cell r="R511" t="str">
            <v> </v>
          </cell>
          <cell r="S511" t="str">
            <v> </v>
          </cell>
          <cell r="T511" t="str">
            <v>×</v>
          </cell>
          <cell r="U511" t="str">
            <v>×</v>
          </cell>
          <cell r="V511" t="str">
            <v>×</v>
          </cell>
        </row>
        <row r="512">
          <cell r="B512" t="str">
            <v>广告理论</v>
          </cell>
          <cell r="C512" t="str">
            <v>新闻学类</v>
          </cell>
          <cell r="D512" t="str">
            <v>广告学概论</v>
          </cell>
          <cell r="E512" t="str">
            <v> </v>
          </cell>
          <cell r="F512" t="str">
            <v>978-7-04-047993-5</v>
          </cell>
          <cell r="G512" t="str">
            <v>丁俊杰、陈培爱、金定海</v>
          </cell>
          <cell r="H512" t="str">
            <v>高等教育出版社</v>
          </cell>
          <cell r="I512">
            <v>2018</v>
          </cell>
          <cell r="J512">
            <v>1</v>
          </cell>
          <cell r="K512">
            <v>39</v>
          </cell>
          <cell r="L512" t="str">
            <v>马工程重点教材</v>
          </cell>
          <cell r="M512" t="str">
            <v>×</v>
          </cell>
          <cell r="N512" t="str">
            <v>√</v>
          </cell>
          <cell r="O512" t="str">
            <v>√</v>
          </cell>
          <cell r="P512" t="str">
            <v>√</v>
          </cell>
          <cell r="Q512" t="str">
            <v>√</v>
          </cell>
          <cell r="R512" t="str">
            <v> </v>
          </cell>
          <cell r="S512" t="str">
            <v> </v>
          </cell>
          <cell r="T512" t="str">
            <v>×</v>
          </cell>
          <cell r="U512" t="str">
            <v>×</v>
          </cell>
          <cell r="V512" t="str">
            <v>×</v>
          </cell>
        </row>
        <row r="513">
          <cell r="B513" t="str">
            <v>广告理论和实务</v>
          </cell>
          <cell r="C513" t="str">
            <v>新闻学类</v>
          </cell>
          <cell r="D513" t="str">
            <v>广告学概论</v>
          </cell>
          <cell r="E513" t="str">
            <v> </v>
          </cell>
          <cell r="F513" t="str">
            <v>978-7-04-047993-5</v>
          </cell>
          <cell r="G513" t="str">
            <v>丁俊杰、陈培爱、金定海</v>
          </cell>
          <cell r="H513" t="str">
            <v>高等教育出版社</v>
          </cell>
          <cell r="I513">
            <v>2018</v>
          </cell>
          <cell r="J513">
            <v>1</v>
          </cell>
          <cell r="K513">
            <v>39</v>
          </cell>
          <cell r="L513" t="str">
            <v>马工程重点教材</v>
          </cell>
          <cell r="M513" t="str">
            <v>×</v>
          </cell>
          <cell r="N513" t="str">
            <v>√</v>
          </cell>
          <cell r="O513" t="str">
            <v>√</v>
          </cell>
          <cell r="P513" t="str">
            <v>√</v>
          </cell>
          <cell r="Q513" t="str">
            <v>√</v>
          </cell>
          <cell r="R513" t="str">
            <v> </v>
          </cell>
          <cell r="S513" t="str">
            <v> </v>
          </cell>
          <cell r="T513" t="str">
            <v>×</v>
          </cell>
          <cell r="U513" t="str">
            <v>×</v>
          </cell>
          <cell r="V513" t="str">
            <v>×</v>
          </cell>
        </row>
        <row r="514">
          <cell r="B514" t="str">
            <v>广告理论与策划</v>
          </cell>
          <cell r="C514" t="str">
            <v>新闻学类</v>
          </cell>
          <cell r="D514" t="str">
            <v>广告学概论</v>
          </cell>
          <cell r="E514" t="str">
            <v> </v>
          </cell>
          <cell r="F514" t="str">
            <v>978-7-04-047993-5</v>
          </cell>
          <cell r="G514" t="str">
            <v>丁俊杰、陈培爱、金定海</v>
          </cell>
          <cell r="H514" t="str">
            <v>高等教育出版社</v>
          </cell>
          <cell r="I514">
            <v>2018</v>
          </cell>
          <cell r="J514">
            <v>1</v>
          </cell>
          <cell r="K514">
            <v>39</v>
          </cell>
          <cell r="L514" t="str">
            <v>马工程重点教材</v>
          </cell>
          <cell r="M514" t="str">
            <v>×</v>
          </cell>
          <cell r="N514" t="str">
            <v>√</v>
          </cell>
          <cell r="O514" t="str">
            <v>√</v>
          </cell>
          <cell r="P514" t="str">
            <v>√</v>
          </cell>
          <cell r="Q514" t="str">
            <v>√</v>
          </cell>
          <cell r="R514" t="str">
            <v> </v>
          </cell>
          <cell r="S514" t="str">
            <v> </v>
          </cell>
          <cell r="T514" t="str">
            <v>×</v>
          </cell>
          <cell r="U514" t="str">
            <v>×</v>
          </cell>
          <cell r="V514" t="str">
            <v>×</v>
          </cell>
        </row>
        <row r="515">
          <cell r="B515" t="str">
            <v>广告理论与策划实务</v>
          </cell>
          <cell r="C515" t="str">
            <v>新闻学类</v>
          </cell>
          <cell r="D515" t="str">
            <v>广告学概论</v>
          </cell>
          <cell r="E515" t="str">
            <v> </v>
          </cell>
          <cell r="F515" t="str">
            <v>978-7-04-047993-5</v>
          </cell>
          <cell r="G515" t="str">
            <v>丁俊杰、陈培爱、金定海</v>
          </cell>
          <cell r="H515" t="str">
            <v>高等教育出版社</v>
          </cell>
          <cell r="I515">
            <v>2018</v>
          </cell>
          <cell r="J515">
            <v>1</v>
          </cell>
          <cell r="K515">
            <v>39</v>
          </cell>
          <cell r="L515" t="str">
            <v>马工程重点教材</v>
          </cell>
          <cell r="M515" t="str">
            <v>×</v>
          </cell>
          <cell r="N515" t="str">
            <v>√</v>
          </cell>
          <cell r="O515" t="str">
            <v>√</v>
          </cell>
          <cell r="P515" t="str">
            <v>√</v>
          </cell>
          <cell r="Q515" t="str">
            <v>√</v>
          </cell>
          <cell r="R515" t="str">
            <v> </v>
          </cell>
          <cell r="S515" t="str">
            <v> </v>
          </cell>
          <cell r="T515" t="str">
            <v>×</v>
          </cell>
          <cell r="U515" t="str">
            <v>×</v>
          </cell>
          <cell r="V515" t="str">
            <v>×</v>
          </cell>
        </row>
        <row r="516">
          <cell r="B516" t="str">
            <v>广告理论与创意</v>
          </cell>
          <cell r="C516" t="str">
            <v>新闻学类</v>
          </cell>
          <cell r="D516" t="str">
            <v>广告学概论</v>
          </cell>
          <cell r="E516" t="str">
            <v> </v>
          </cell>
          <cell r="F516" t="str">
            <v>978-7-04-047993-5</v>
          </cell>
          <cell r="G516" t="str">
            <v>丁俊杰、陈培爱、金定海</v>
          </cell>
          <cell r="H516" t="str">
            <v>高等教育出版社</v>
          </cell>
          <cell r="I516">
            <v>2018</v>
          </cell>
          <cell r="J516">
            <v>1</v>
          </cell>
          <cell r="K516">
            <v>39</v>
          </cell>
          <cell r="L516" t="str">
            <v>马工程重点教材</v>
          </cell>
          <cell r="M516" t="str">
            <v>×</v>
          </cell>
          <cell r="N516" t="str">
            <v>√</v>
          </cell>
          <cell r="O516" t="str">
            <v>√</v>
          </cell>
          <cell r="P516" t="str">
            <v>√</v>
          </cell>
          <cell r="Q516" t="str">
            <v>√</v>
          </cell>
          <cell r="R516" t="str">
            <v> </v>
          </cell>
          <cell r="S516" t="str">
            <v> </v>
          </cell>
          <cell r="T516" t="str">
            <v>×</v>
          </cell>
          <cell r="U516" t="str">
            <v>×</v>
          </cell>
          <cell r="V516" t="str">
            <v>×</v>
          </cell>
        </row>
        <row r="517">
          <cell r="B517" t="str">
            <v>广告理论与广告赏析</v>
          </cell>
          <cell r="C517" t="str">
            <v>新闻学类</v>
          </cell>
          <cell r="D517" t="str">
            <v>广告学概论</v>
          </cell>
          <cell r="E517" t="str">
            <v> </v>
          </cell>
          <cell r="F517" t="str">
            <v>978-7-04-047993-5</v>
          </cell>
          <cell r="G517" t="str">
            <v>丁俊杰、陈培爱、金定海</v>
          </cell>
          <cell r="H517" t="str">
            <v>高等教育出版社</v>
          </cell>
          <cell r="I517">
            <v>2018</v>
          </cell>
          <cell r="J517">
            <v>1</v>
          </cell>
          <cell r="K517">
            <v>39</v>
          </cell>
          <cell r="L517" t="str">
            <v>马工程重点教材</v>
          </cell>
          <cell r="M517" t="str">
            <v>×</v>
          </cell>
          <cell r="N517" t="str">
            <v>√</v>
          </cell>
          <cell r="O517" t="str">
            <v>√</v>
          </cell>
          <cell r="P517" t="str">
            <v>√</v>
          </cell>
          <cell r="Q517" t="str">
            <v>√</v>
          </cell>
          <cell r="R517" t="str">
            <v> </v>
          </cell>
          <cell r="S517" t="str">
            <v> </v>
          </cell>
          <cell r="T517" t="str">
            <v>×</v>
          </cell>
          <cell r="U517" t="str">
            <v>×</v>
          </cell>
          <cell r="V517" t="str">
            <v>×</v>
          </cell>
        </row>
        <row r="518">
          <cell r="B518" t="str">
            <v>广告理论与实践</v>
          </cell>
          <cell r="C518" t="str">
            <v>新闻学类</v>
          </cell>
          <cell r="D518" t="str">
            <v>广告学概论</v>
          </cell>
          <cell r="E518" t="str">
            <v> </v>
          </cell>
          <cell r="F518" t="str">
            <v>978-7-04-047993-5</v>
          </cell>
          <cell r="G518" t="str">
            <v>丁俊杰、陈培爱、金定海</v>
          </cell>
          <cell r="H518" t="str">
            <v>高等教育出版社</v>
          </cell>
          <cell r="I518">
            <v>2018</v>
          </cell>
          <cell r="J518">
            <v>1</v>
          </cell>
          <cell r="K518">
            <v>39</v>
          </cell>
          <cell r="L518" t="str">
            <v>马工程重点教材</v>
          </cell>
          <cell r="M518" t="str">
            <v>×</v>
          </cell>
          <cell r="N518" t="str">
            <v>√</v>
          </cell>
          <cell r="O518" t="str">
            <v>√</v>
          </cell>
          <cell r="P518" t="str">
            <v>√</v>
          </cell>
          <cell r="Q518" t="str">
            <v>√</v>
          </cell>
          <cell r="R518" t="str">
            <v> </v>
          </cell>
          <cell r="S518" t="str">
            <v> </v>
          </cell>
          <cell r="T518" t="str">
            <v>×</v>
          </cell>
          <cell r="U518" t="str">
            <v>×</v>
          </cell>
          <cell r="V518" t="str">
            <v>×</v>
          </cell>
        </row>
        <row r="519">
          <cell r="B519" t="str">
            <v>广告理论与实务</v>
          </cell>
          <cell r="C519" t="str">
            <v>新闻学类</v>
          </cell>
          <cell r="D519" t="str">
            <v>广告学概论</v>
          </cell>
          <cell r="E519" t="str">
            <v> </v>
          </cell>
          <cell r="F519" t="str">
            <v>978-7-04-047993-5</v>
          </cell>
          <cell r="G519" t="str">
            <v>丁俊杰、陈培爱、金定海</v>
          </cell>
          <cell r="H519" t="str">
            <v>高等教育出版社</v>
          </cell>
          <cell r="I519">
            <v>2018</v>
          </cell>
          <cell r="J519">
            <v>1</v>
          </cell>
          <cell r="K519">
            <v>39</v>
          </cell>
          <cell r="L519" t="str">
            <v>马工程重点教材</v>
          </cell>
          <cell r="M519" t="str">
            <v>×</v>
          </cell>
          <cell r="N519" t="str">
            <v>√</v>
          </cell>
          <cell r="O519" t="str">
            <v>√</v>
          </cell>
          <cell r="P519" t="str">
            <v>√</v>
          </cell>
          <cell r="Q519" t="str">
            <v>√</v>
          </cell>
          <cell r="R519" t="str">
            <v> </v>
          </cell>
          <cell r="S519" t="str">
            <v> </v>
          </cell>
          <cell r="T519" t="str">
            <v>×</v>
          </cell>
          <cell r="U519" t="str">
            <v>×</v>
          </cell>
          <cell r="V519" t="str">
            <v>×</v>
          </cell>
        </row>
        <row r="520">
          <cell r="B520" t="str">
            <v>广告通论</v>
          </cell>
          <cell r="C520" t="str">
            <v>新闻学类</v>
          </cell>
          <cell r="D520" t="str">
            <v>广告学概论</v>
          </cell>
          <cell r="E520" t="str">
            <v> </v>
          </cell>
          <cell r="F520" t="str">
            <v>978-7-04-047993-5</v>
          </cell>
          <cell r="G520" t="str">
            <v>丁俊杰、陈培爱、金定海</v>
          </cell>
          <cell r="H520" t="str">
            <v>高等教育出版社</v>
          </cell>
          <cell r="I520">
            <v>2018</v>
          </cell>
          <cell r="J520">
            <v>1</v>
          </cell>
          <cell r="K520">
            <v>39</v>
          </cell>
          <cell r="L520" t="str">
            <v>马工程重点教材</v>
          </cell>
          <cell r="M520" t="str">
            <v>×</v>
          </cell>
          <cell r="N520" t="str">
            <v>√</v>
          </cell>
          <cell r="O520" t="str">
            <v>√</v>
          </cell>
          <cell r="P520" t="str">
            <v>√</v>
          </cell>
          <cell r="Q520" t="str">
            <v>√</v>
          </cell>
          <cell r="R520" t="str">
            <v> </v>
          </cell>
          <cell r="S520" t="str">
            <v> </v>
          </cell>
          <cell r="T520" t="str">
            <v>×</v>
          </cell>
          <cell r="U520" t="str">
            <v>×</v>
          </cell>
          <cell r="V520" t="str">
            <v>×</v>
          </cell>
        </row>
        <row r="521">
          <cell r="B521" t="str">
            <v>广告通识</v>
          </cell>
          <cell r="C521" t="str">
            <v>新闻学类</v>
          </cell>
          <cell r="D521" t="str">
            <v>广告学概论</v>
          </cell>
          <cell r="E521" t="str">
            <v> </v>
          </cell>
          <cell r="F521" t="str">
            <v>978-7-04-047993-5</v>
          </cell>
          <cell r="G521" t="str">
            <v>丁俊杰、陈培爱、金定海</v>
          </cell>
          <cell r="H521" t="str">
            <v>高等教育出版社</v>
          </cell>
          <cell r="I521">
            <v>2018</v>
          </cell>
          <cell r="J521">
            <v>1</v>
          </cell>
          <cell r="K521">
            <v>39</v>
          </cell>
          <cell r="L521" t="str">
            <v>马工程重点教材</v>
          </cell>
          <cell r="M521" t="str">
            <v>×</v>
          </cell>
          <cell r="N521" t="str">
            <v>√</v>
          </cell>
          <cell r="O521" t="str">
            <v>√</v>
          </cell>
          <cell r="P521" t="str">
            <v>√</v>
          </cell>
          <cell r="Q521" t="str">
            <v>√</v>
          </cell>
          <cell r="R521" t="str">
            <v> </v>
          </cell>
          <cell r="S521" t="str">
            <v> </v>
          </cell>
          <cell r="T521" t="str">
            <v>×</v>
          </cell>
          <cell r="U521" t="str">
            <v>×</v>
          </cell>
          <cell r="V521" t="str">
            <v>×</v>
          </cell>
        </row>
        <row r="522">
          <cell r="B522" t="str">
            <v>广告学导论</v>
          </cell>
          <cell r="C522" t="str">
            <v>新闻学类</v>
          </cell>
          <cell r="D522" t="str">
            <v>广告学概论</v>
          </cell>
          <cell r="E522" t="str">
            <v> </v>
          </cell>
          <cell r="F522" t="str">
            <v>978-7-04-047993-5</v>
          </cell>
          <cell r="G522" t="str">
            <v>丁俊杰、陈培爱、金定海</v>
          </cell>
          <cell r="H522" t="str">
            <v>高等教育出版社</v>
          </cell>
          <cell r="I522">
            <v>2018</v>
          </cell>
          <cell r="J522">
            <v>1</v>
          </cell>
          <cell r="K522">
            <v>39</v>
          </cell>
          <cell r="L522" t="str">
            <v>马工程重点教材</v>
          </cell>
          <cell r="M522" t="str">
            <v>×</v>
          </cell>
          <cell r="N522" t="str">
            <v>√</v>
          </cell>
          <cell r="O522" t="str">
            <v>√</v>
          </cell>
          <cell r="P522" t="str">
            <v>√</v>
          </cell>
          <cell r="Q522" t="str">
            <v>√</v>
          </cell>
          <cell r="R522" t="str">
            <v> </v>
          </cell>
          <cell r="S522" t="str">
            <v> </v>
          </cell>
          <cell r="T522" t="str">
            <v>×</v>
          </cell>
          <cell r="U522" t="str">
            <v>×</v>
          </cell>
          <cell r="V522" t="str">
            <v>×</v>
          </cell>
        </row>
        <row r="523">
          <cell r="B523" t="str">
            <v>广告学基础</v>
          </cell>
          <cell r="C523" t="str">
            <v>新闻学类</v>
          </cell>
          <cell r="D523" t="str">
            <v>广告学概论</v>
          </cell>
          <cell r="E523" t="str">
            <v> </v>
          </cell>
          <cell r="F523" t="str">
            <v>978-7-04-047993-5</v>
          </cell>
          <cell r="G523" t="str">
            <v>丁俊杰、陈培爱、金定海</v>
          </cell>
          <cell r="H523" t="str">
            <v>高等教育出版社</v>
          </cell>
          <cell r="I523">
            <v>2018</v>
          </cell>
          <cell r="J523">
            <v>1</v>
          </cell>
          <cell r="K523">
            <v>39</v>
          </cell>
          <cell r="L523" t="str">
            <v>马工程重点教材</v>
          </cell>
          <cell r="M523" t="str">
            <v>×</v>
          </cell>
          <cell r="N523" t="str">
            <v>√</v>
          </cell>
          <cell r="O523" t="str">
            <v>√</v>
          </cell>
          <cell r="P523" t="str">
            <v>√</v>
          </cell>
          <cell r="Q523" t="str">
            <v>√</v>
          </cell>
          <cell r="R523" t="str">
            <v> </v>
          </cell>
          <cell r="S523" t="str">
            <v> </v>
          </cell>
          <cell r="T523" t="str">
            <v>×</v>
          </cell>
          <cell r="U523" t="str">
            <v>×</v>
          </cell>
          <cell r="V523" t="str">
            <v>×</v>
          </cell>
        </row>
        <row r="524">
          <cell r="B524" t="str">
            <v>广告学基础知识及广告佳作欣赏</v>
          </cell>
          <cell r="C524" t="str">
            <v>新闻学类</v>
          </cell>
          <cell r="D524" t="str">
            <v>广告学概论</v>
          </cell>
          <cell r="E524" t="str">
            <v> </v>
          </cell>
          <cell r="F524" t="str">
            <v>978-7-04-047993-5</v>
          </cell>
          <cell r="G524" t="str">
            <v>丁俊杰、陈培爱、金定海</v>
          </cell>
          <cell r="H524" t="str">
            <v>高等教育出版社</v>
          </cell>
          <cell r="I524">
            <v>2018</v>
          </cell>
          <cell r="J524">
            <v>1</v>
          </cell>
          <cell r="K524">
            <v>39</v>
          </cell>
          <cell r="L524" t="str">
            <v>马工程重点教材</v>
          </cell>
          <cell r="M524" t="str">
            <v>×</v>
          </cell>
          <cell r="N524" t="str">
            <v>√</v>
          </cell>
          <cell r="O524" t="str">
            <v>√</v>
          </cell>
          <cell r="P524" t="str">
            <v>√</v>
          </cell>
          <cell r="Q524" t="str">
            <v>√</v>
          </cell>
          <cell r="R524" t="str">
            <v> </v>
          </cell>
          <cell r="S524" t="str">
            <v> </v>
          </cell>
          <cell r="T524" t="str">
            <v>×</v>
          </cell>
          <cell r="U524" t="str">
            <v>×</v>
          </cell>
          <cell r="V524" t="str">
            <v>×</v>
          </cell>
        </row>
        <row r="525">
          <cell r="B525" t="str">
            <v>广告学及包装设计</v>
          </cell>
          <cell r="C525" t="str">
            <v>新闻学类</v>
          </cell>
          <cell r="D525" t="str">
            <v>广告学概论</v>
          </cell>
          <cell r="E525" t="str">
            <v> </v>
          </cell>
          <cell r="F525" t="str">
            <v>978-7-04-047993-5</v>
          </cell>
          <cell r="G525" t="str">
            <v>丁俊杰、陈培爱、金定海</v>
          </cell>
          <cell r="H525" t="str">
            <v>高等教育出版社</v>
          </cell>
          <cell r="I525">
            <v>2018</v>
          </cell>
          <cell r="J525">
            <v>1</v>
          </cell>
          <cell r="K525">
            <v>39</v>
          </cell>
          <cell r="L525" t="str">
            <v>马工程重点教材</v>
          </cell>
          <cell r="M525" t="str">
            <v>×</v>
          </cell>
          <cell r="N525" t="str">
            <v>√</v>
          </cell>
          <cell r="O525" t="str">
            <v>√</v>
          </cell>
          <cell r="P525" t="str">
            <v>√</v>
          </cell>
          <cell r="Q525" t="str">
            <v>√</v>
          </cell>
          <cell r="R525" t="str">
            <v> </v>
          </cell>
          <cell r="S525" t="str">
            <v> </v>
          </cell>
          <cell r="T525" t="str">
            <v>×</v>
          </cell>
          <cell r="U525" t="str">
            <v>×</v>
          </cell>
          <cell r="V525" t="str">
            <v>×</v>
          </cell>
        </row>
        <row r="526">
          <cell r="B526" t="str">
            <v>广告学科导论</v>
          </cell>
          <cell r="C526" t="str">
            <v>新闻学类</v>
          </cell>
          <cell r="D526" t="str">
            <v>广告学概论</v>
          </cell>
          <cell r="E526" t="str">
            <v> </v>
          </cell>
          <cell r="F526" t="str">
            <v>978-7-04-047993-5</v>
          </cell>
          <cell r="G526" t="str">
            <v>丁俊杰、陈培爱、金定海</v>
          </cell>
          <cell r="H526" t="str">
            <v>高等教育出版社</v>
          </cell>
          <cell r="I526">
            <v>2018</v>
          </cell>
          <cell r="J526">
            <v>1</v>
          </cell>
          <cell r="K526">
            <v>39</v>
          </cell>
          <cell r="L526" t="str">
            <v>马工程重点教材</v>
          </cell>
          <cell r="M526" t="str">
            <v>×</v>
          </cell>
          <cell r="N526" t="str">
            <v>√</v>
          </cell>
          <cell r="O526" t="str">
            <v>√</v>
          </cell>
          <cell r="P526" t="str">
            <v>√</v>
          </cell>
          <cell r="Q526" t="str">
            <v>√</v>
          </cell>
          <cell r="R526" t="str">
            <v> </v>
          </cell>
          <cell r="S526" t="str">
            <v> </v>
          </cell>
          <cell r="T526" t="str">
            <v>×</v>
          </cell>
          <cell r="U526" t="str">
            <v>×</v>
          </cell>
          <cell r="V526" t="str">
            <v>×</v>
          </cell>
        </row>
        <row r="527">
          <cell r="B527" t="str">
            <v>广告学理论与实务</v>
          </cell>
          <cell r="C527" t="str">
            <v>新闻学类</v>
          </cell>
          <cell r="D527" t="str">
            <v>广告学概论</v>
          </cell>
          <cell r="E527" t="str">
            <v> </v>
          </cell>
          <cell r="F527" t="str">
            <v>978-7-04-047993-5</v>
          </cell>
          <cell r="G527" t="str">
            <v>丁俊杰、陈培爱、金定海</v>
          </cell>
          <cell r="H527" t="str">
            <v>高等教育出版社</v>
          </cell>
          <cell r="I527">
            <v>2018</v>
          </cell>
          <cell r="J527">
            <v>1</v>
          </cell>
          <cell r="K527">
            <v>39</v>
          </cell>
          <cell r="L527" t="str">
            <v>马工程重点教材</v>
          </cell>
          <cell r="M527" t="str">
            <v>×</v>
          </cell>
          <cell r="N527" t="str">
            <v>√</v>
          </cell>
          <cell r="O527" t="str">
            <v>√</v>
          </cell>
          <cell r="P527" t="str">
            <v>√</v>
          </cell>
          <cell r="Q527" t="str">
            <v>√</v>
          </cell>
          <cell r="R527" t="str">
            <v> </v>
          </cell>
          <cell r="S527" t="str">
            <v> </v>
          </cell>
          <cell r="T527" t="str">
            <v>×</v>
          </cell>
          <cell r="U527" t="str">
            <v>×</v>
          </cell>
          <cell r="V527" t="str">
            <v>×</v>
          </cell>
        </row>
        <row r="528">
          <cell r="B528" t="str">
            <v>广告学入门</v>
          </cell>
          <cell r="C528" t="str">
            <v>新闻学类</v>
          </cell>
          <cell r="D528" t="str">
            <v>广告学概论</v>
          </cell>
          <cell r="E528" t="str">
            <v> </v>
          </cell>
          <cell r="F528" t="str">
            <v>978-7-04-047993-5</v>
          </cell>
          <cell r="G528" t="str">
            <v>丁俊杰、陈培爱、金定海</v>
          </cell>
          <cell r="H528" t="str">
            <v>高等教育出版社</v>
          </cell>
          <cell r="I528">
            <v>2018</v>
          </cell>
          <cell r="J528">
            <v>1</v>
          </cell>
          <cell r="K528">
            <v>39</v>
          </cell>
          <cell r="L528" t="str">
            <v>马工程重点教材</v>
          </cell>
          <cell r="M528" t="str">
            <v>×</v>
          </cell>
          <cell r="N528" t="str">
            <v>√</v>
          </cell>
          <cell r="O528" t="str">
            <v>√</v>
          </cell>
          <cell r="P528" t="str">
            <v>√</v>
          </cell>
          <cell r="Q528" t="str">
            <v>√</v>
          </cell>
          <cell r="R528" t="str">
            <v> </v>
          </cell>
          <cell r="S528" t="str">
            <v> </v>
          </cell>
          <cell r="T528" t="str">
            <v>×</v>
          </cell>
          <cell r="U528" t="str">
            <v>×</v>
          </cell>
          <cell r="V528" t="str">
            <v>×</v>
          </cell>
        </row>
        <row r="529">
          <cell r="B529" t="str">
            <v>广告学入门与作品赏析</v>
          </cell>
          <cell r="C529" t="str">
            <v>新闻学类</v>
          </cell>
          <cell r="D529" t="str">
            <v>广告学概论</v>
          </cell>
          <cell r="E529" t="str">
            <v> </v>
          </cell>
          <cell r="F529" t="str">
            <v>978-7-04-047993-5</v>
          </cell>
          <cell r="G529" t="str">
            <v>丁俊杰、陈培爱、金定海</v>
          </cell>
          <cell r="H529" t="str">
            <v>高等教育出版社</v>
          </cell>
          <cell r="I529">
            <v>2018</v>
          </cell>
          <cell r="J529">
            <v>1</v>
          </cell>
          <cell r="K529">
            <v>39</v>
          </cell>
          <cell r="L529" t="str">
            <v>马工程重点教材</v>
          </cell>
          <cell r="M529" t="str">
            <v>×</v>
          </cell>
          <cell r="N529" t="str">
            <v>√</v>
          </cell>
          <cell r="O529" t="str">
            <v>√</v>
          </cell>
          <cell r="P529" t="str">
            <v>√</v>
          </cell>
          <cell r="Q529" t="str">
            <v>√</v>
          </cell>
          <cell r="R529" t="str">
            <v> </v>
          </cell>
          <cell r="S529" t="str">
            <v> </v>
          </cell>
          <cell r="T529" t="str">
            <v>×</v>
          </cell>
          <cell r="U529" t="str">
            <v>×</v>
          </cell>
          <cell r="V529" t="str">
            <v>×</v>
          </cell>
        </row>
        <row r="530">
          <cell r="B530" t="str">
            <v>广告学通论</v>
          </cell>
          <cell r="C530" t="str">
            <v>新闻学类</v>
          </cell>
          <cell r="D530" t="str">
            <v>广告学概论</v>
          </cell>
          <cell r="E530" t="str">
            <v> </v>
          </cell>
          <cell r="F530" t="str">
            <v>978-7-04-047993-5</v>
          </cell>
          <cell r="G530" t="str">
            <v>丁俊杰、陈培爱、金定海</v>
          </cell>
          <cell r="H530" t="str">
            <v>高等教育出版社</v>
          </cell>
          <cell r="I530">
            <v>2018</v>
          </cell>
          <cell r="J530">
            <v>1</v>
          </cell>
          <cell r="K530">
            <v>39</v>
          </cell>
          <cell r="L530" t="str">
            <v>马工程重点教材</v>
          </cell>
          <cell r="M530" t="str">
            <v>×</v>
          </cell>
          <cell r="N530" t="str">
            <v>√</v>
          </cell>
          <cell r="O530" t="str">
            <v>√</v>
          </cell>
          <cell r="P530" t="str">
            <v>√</v>
          </cell>
          <cell r="Q530" t="str">
            <v>√</v>
          </cell>
          <cell r="R530" t="str">
            <v> </v>
          </cell>
          <cell r="S530" t="str">
            <v> </v>
          </cell>
          <cell r="T530" t="str">
            <v>×</v>
          </cell>
          <cell r="U530" t="str">
            <v>×</v>
          </cell>
          <cell r="V530" t="str">
            <v>×</v>
          </cell>
        </row>
        <row r="531">
          <cell r="B531" t="str">
            <v>广告学与广告策划</v>
          </cell>
          <cell r="C531" t="str">
            <v>新闻学类</v>
          </cell>
          <cell r="D531" t="str">
            <v>广告学概论</v>
          </cell>
          <cell r="E531" t="str">
            <v> </v>
          </cell>
          <cell r="F531" t="str">
            <v>978-7-04-047993-5</v>
          </cell>
          <cell r="G531" t="str">
            <v>丁俊杰、陈培爱、金定海</v>
          </cell>
          <cell r="H531" t="str">
            <v>高等教育出版社</v>
          </cell>
          <cell r="I531">
            <v>2018</v>
          </cell>
          <cell r="J531">
            <v>1</v>
          </cell>
          <cell r="K531">
            <v>39</v>
          </cell>
          <cell r="L531" t="str">
            <v>马工程重点教材</v>
          </cell>
          <cell r="M531" t="str">
            <v>×</v>
          </cell>
          <cell r="N531" t="str">
            <v>√</v>
          </cell>
          <cell r="O531" t="str">
            <v>√</v>
          </cell>
          <cell r="P531" t="str">
            <v>√</v>
          </cell>
          <cell r="Q531" t="str">
            <v>√</v>
          </cell>
          <cell r="R531" t="str">
            <v> </v>
          </cell>
          <cell r="S531" t="str">
            <v> </v>
          </cell>
          <cell r="T531" t="str">
            <v>×</v>
          </cell>
          <cell r="U531" t="str">
            <v>×</v>
          </cell>
          <cell r="V531" t="str">
            <v>×</v>
          </cell>
        </row>
        <row r="532">
          <cell r="B532" t="str">
            <v>广告学与广告创意</v>
          </cell>
          <cell r="C532" t="str">
            <v>新闻学类</v>
          </cell>
          <cell r="D532" t="str">
            <v>广告学概论</v>
          </cell>
          <cell r="E532" t="str">
            <v> </v>
          </cell>
          <cell r="F532" t="str">
            <v>978-7-04-047993-5</v>
          </cell>
          <cell r="G532" t="str">
            <v>丁俊杰、陈培爱、金定海</v>
          </cell>
          <cell r="H532" t="str">
            <v>高等教育出版社</v>
          </cell>
          <cell r="I532">
            <v>2018</v>
          </cell>
          <cell r="J532">
            <v>1</v>
          </cell>
          <cell r="K532">
            <v>39</v>
          </cell>
          <cell r="L532" t="str">
            <v>马工程重点教材</v>
          </cell>
          <cell r="M532" t="str">
            <v>×</v>
          </cell>
          <cell r="N532" t="str">
            <v>√</v>
          </cell>
          <cell r="O532" t="str">
            <v>√</v>
          </cell>
          <cell r="P532" t="str">
            <v>√</v>
          </cell>
          <cell r="Q532" t="str">
            <v>√</v>
          </cell>
          <cell r="R532" t="str">
            <v> </v>
          </cell>
          <cell r="S532" t="str">
            <v> </v>
          </cell>
          <cell r="T532" t="str">
            <v>×</v>
          </cell>
          <cell r="U532" t="str">
            <v>×</v>
          </cell>
          <cell r="V532" t="str">
            <v>×</v>
          </cell>
        </row>
        <row r="533">
          <cell r="B533" t="str">
            <v>广告学与广告实务</v>
          </cell>
          <cell r="C533" t="str">
            <v>新闻学类</v>
          </cell>
          <cell r="D533" t="str">
            <v>广告学概论</v>
          </cell>
          <cell r="E533" t="str">
            <v> </v>
          </cell>
          <cell r="F533" t="str">
            <v>978-7-04-047993-5</v>
          </cell>
          <cell r="G533" t="str">
            <v>丁俊杰、陈培爱、金定海</v>
          </cell>
          <cell r="H533" t="str">
            <v>高等教育出版社</v>
          </cell>
          <cell r="I533">
            <v>2018</v>
          </cell>
          <cell r="J533">
            <v>1</v>
          </cell>
          <cell r="K533">
            <v>39</v>
          </cell>
          <cell r="L533" t="str">
            <v>马工程重点教材</v>
          </cell>
          <cell r="M533" t="str">
            <v>×</v>
          </cell>
          <cell r="N533" t="str">
            <v>√</v>
          </cell>
          <cell r="O533" t="str">
            <v>√</v>
          </cell>
          <cell r="P533" t="str">
            <v>√</v>
          </cell>
          <cell r="Q533" t="str">
            <v>√</v>
          </cell>
          <cell r="R533" t="str">
            <v> </v>
          </cell>
          <cell r="S533" t="str">
            <v> </v>
          </cell>
          <cell r="T533" t="str">
            <v>×</v>
          </cell>
          <cell r="U533" t="str">
            <v>×</v>
          </cell>
          <cell r="V533" t="str">
            <v>×</v>
          </cell>
        </row>
        <row r="534">
          <cell r="B534" t="str">
            <v>广告学原理</v>
          </cell>
          <cell r="C534" t="str">
            <v>新闻学类</v>
          </cell>
          <cell r="D534" t="str">
            <v>广告学概论</v>
          </cell>
          <cell r="E534" t="str">
            <v> </v>
          </cell>
          <cell r="F534" t="str">
            <v>978-7-04-047993-5</v>
          </cell>
          <cell r="G534" t="str">
            <v>丁俊杰、陈培爱、金定海</v>
          </cell>
          <cell r="H534" t="str">
            <v>高等教育出版社</v>
          </cell>
          <cell r="I534">
            <v>2018</v>
          </cell>
          <cell r="J534">
            <v>1</v>
          </cell>
          <cell r="K534">
            <v>39</v>
          </cell>
          <cell r="L534" t="str">
            <v>马工程重点教材</v>
          </cell>
          <cell r="M534" t="str">
            <v>×</v>
          </cell>
          <cell r="N534" t="str">
            <v>√</v>
          </cell>
          <cell r="O534" t="str">
            <v>√</v>
          </cell>
          <cell r="P534" t="str">
            <v>√</v>
          </cell>
          <cell r="Q534" t="str">
            <v>√</v>
          </cell>
          <cell r="R534" t="str">
            <v> </v>
          </cell>
          <cell r="S534" t="str">
            <v> </v>
          </cell>
          <cell r="T534" t="str">
            <v>×</v>
          </cell>
          <cell r="U534" t="str">
            <v>×</v>
          </cell>
          <cell r="V534" t="str">
            <v>×</v>
          </cell>
        </row>
        <row r="535">
          <cell r="B535" t="str">
            <v>广告学原理及实务</v>
          </cell>
          <cell r="C535" t="str">
            <v>新闻学类</v>
          </cell>
          <cell r="D535" t="str">
            <v>广告学概论</v>
          </cell>
          <cell r="E535" t="str">
            <v> </v>
          </cell>
          <cell r="F535" t="str">
            <v>978-7-04-047993-5</v>
          </cell>
          <cell r="G535" t="str">
            <v>丁俊杰、陈培爱、金定海</v>
          </cell>
          <cell r="H535" t="str">
            <v>高等教育出版社</v>
          </cell>
          <cell r="I535">
            <v>2018</v>
          </cell>
          <cell r="J535">
            <v>1</v>
          </cell>
          <cell r="K535">
            <v>39</v>
          </cell>
          <cell r="L535" t="str">
            <v>马工程重点教材</v>
          </cell>
          <cell r="M535" t="str">
            <v>×</v>
          </cell>
          <cell r="N535" t="str">
            <v>√</v>
          </cell>
          <cell r="O535" t="str">
            <v>√</v>
          </cell>
          <cell r="P535" t="str">
            <v>√</v>
          </cell>
          <cell r="Q535" t="str">
            <v>√</v>
          </cell>
          <cell r="R535" t="str">
            <v> </v>
          </cell>
          <cell r="S535" t="str">
            <v> </v>
          </cell>
          <cell r="T535" t="str">
            <v>×</v>
          </cell>
          <cell r="U535" t="str">
            <v>×</v>
          </cell>
          <cell r="V535" t="str">
            <v>×</v>
          </cell>
        </row>
        <row r="536">
          <cell r="B536" t="str">
            <v>广告学原理与广告策划</v>
          </cell>
          <cell r="C536" t="str">
            <v>新闻学类</v>
          </cell>
          <cell r="D536" t="str">
            <v>广告学概论</v>
          </cell>
          <cell r="E536" t="str">
            <v> </v>
          </cell>
          <cell r="F536" t="str">
            <v>978-7-04-047993-5</v>
          </cell>
          <cell r="G536" t="str">
            <v>丁俊杰、陈培爱、金定海</v>
          </cell>
          <cell r="H536" t="str">
            <v>高等教育出版社</v>
          </cell>
          <cell r="I536">
            <v>2018</v>
          </cell>
          <cell r="J536">
            <v>1</v>
          </cell>
          <cell r="K536">
            <v>39</v>
          </cell>
          <cell r="L536" t="str">
            <v>马工程重点教材</v>
          </cell>
          <cell r="M536" t="str">
            <v>×</v>
          </cell>
          <cell r="N536" t="str">
            <v>√</v>
          </cell>
          <cell r="O536" t="str">
            <v>√</v>
          </cell>
          <cell r="P536" t="str">
            <v>√</v>
          </cell>
          <cell r="Q536" t="str">
            <v>√</v>
          </cell>
          <cell r="R536" t="str">
            <v> </v>
          </cell>
          <cell r="S536" t="str">
            <v> </v>
          </cell>
          <cell r="T536" t="str">
            <v>×</v>
          </cell>
          <cell r="U536" t="str">
            <v>×</v>
          </cell>
          <cell r="V536" t="str">
            <v>×</v>
          </cell>
        </row>
        <row r="537">
          <cell r="B537" t="str">
            <v>广告学原理与实务</v>
          </cell>
          <cell r="C537" t="str">
            <v>新闻学类</v>
          </cell>
          <cell r="D537" t="str">
            <v>广告学概论</v>
          </cell>
          <cell r="E537" t="str">
            <v> </v>
          </cell>
          <cell r="F537" t="str">
            <v>978-7-04-047993-5</v>
          </cell>
          <cell r="G537" t="str">
            <v>丁俊杰、陈培爱、金定海</v>
          </cell>
          <cell r="H537" t="str">
            <v>高等教育出版社</v>
          </cell>
          <cell r="I537">
            <v>2018</v>
          </cell>
          <cell r="J537">
            <v>1</v>
          </cell>
          <cell r="K537">
            <v>39</v>
          </cell>
          <cell r="L537" t="str">
            <v>马工程重点教材</v>
          </cell>
          <cell r="M537" t="str">
            <v>×</v>
          </cell>
          <cell r="N537" t="str">
            <v>√</v>
          </cell>
          <cell r="O537" t="str">
            <v>√</v>
          </cell>
          <cell r="P537" t="str">
            <v>√</v>
          </cell>
          <cell r="Q537" t="str">
            <v>√</v>
          </cell>
          <cell r="R537" t="str">
            <v> </v>
          </cell>
          <cell r="S537" t="str">
            <v> </v>
          </cell>
          <cell r="T537" t="str">
            <v>×</v>
          </cell>
          <cell r="U537" t="str">
            <v>×</v>
          </cell>
          <cell r="V537" t="str">
            <v>×</v>
          </cell>
        </row>
        <row r="538">
          <cell r="B538" t="str">
            <v>广告学专业导论</v>
          </cell>
          <cell r="C538" t="str">
            <v>新闻学类</v>
          </cell>
          <cell r="D538" t="str">
            <v>广告学概论</v>
          </cell>
          <cell r="E538" t="str">
            <v> </v>
          </cell>
          <cell r="F538" t="str">
            <v>978-7-04-047993-5</v>
          </cell>
          <cell r="G538" t="str">
            <v>丁俊杰、陈培爱、金定海</v>
          </cell>
          <cell r="H538" t="str">
            <v>高等教育出版社</v>
          </cell>
          <cell r="I538">
            <v>2018</v>
          </cell>
          <cell r="J538">
            <v>1</v>
          </cell>
          <cell r="K538">
            <v>39</v>
          </cell>
          <cell r="L538" t="str">
            <v>马工程重点教材</v>
          </cell>
          <cell r="M538" t="str">
            <v>×</v>
          </cell>
          <cell r="N538" t="str">
            <v>√</v>
          </cell>
          <cell r="O538" t="str">
            <v>√</v>
          </cell>
          <cell r="P538" t="str">
            <v>√</v>
          </cell>
          <cell r="Q538" t="str">
            <v>√</v>
          </cell>
          <cell r="R538" t="str">
            <v> </v>
          </cell>
          <cell r="S538" t="str">
            <v> </v>
          </cell>
          <cell r="T538" t="str">
            <v>×</v>
          </cell>
          <cell r="U538" t="str">
            <v>×</v>
          </cell>
          <cell r="V538" t="str">
            <v>×</v>
          </cell>
        </row>
        <row r="539">
          <cell r="B539" t="str">
            <v>广告原理</v>
          </cell>
          <cell r="C539" t="str">
            <v>新闻学类</v>
          </cell>
          <cell r="D539" t="str">
            <v>广告学概论</v>
          </cell>
          <cell r="E539" t="str">
            <v> </v>
          </cell>
          <cell r="F539" t="str">
            <v>978-7-04-047993-5</v>
          </cell>
          <cell r="G539" t="str">
            <v>丁俊杰、陈培爱、金定海</v>
          </cell>
          <cell r="H539" t="str">
            <v>高等教育出版社</v>
          </cell>
          <cell r="I539">
            <v>2018</v>
          </cell>
          <cell r="J539">
            <v>1</v>
          </cell>
          <cell r="K539">
            <v>39</v>
          </cell>
          <cell r="L539" t="str">
            <v>马工程重点教材</v>
          </cell>
          <cell r="M539" t="str">
            <v>×</v>
          </cell>
          <cell r="N539" t="str">
            <v>√</v>
          </cell>
          <cell r="O539" t="str">
            <v>√</v>
          </cell>
          <cell r="P539" t="str">
            <v>√</v>
          </cell>
          <cell r="Q539" t="str">
            <v>√</v>
          </cell>
          <cell r="R539" t="str">
            <v> </v>
          </cell>
          <cell r="S539" t="str">
            <v> </v>
          </cell>
          <cell r="T539" t="str">
            <v>×</v>
          </cell>
          <cell r="U539" t="str">
            <v>×</v>
          </cell>
          <cell r="V539" t="str">
            <v>×</v>
          </cell>
        </row>
        <row r="540">
          <cell r="B540" t="str">
            <v>广告原理与策划</v>
          </cell>
          <cell r="C540" t="str">
            <v>新闻学类</v>
          </cell>
          <cell r="D540" t="str">
            <v>广告学概论</v>
          </cell>
          <cell r="E540" t="str">
            <v> </v>
          </cell>
          <cell r="F540" t="str">
            <v>978-7-04-047993-5</v>
          </cell>
          <cell r="G540" t="str">
            <v>丁俊杰、陈培爱、金定海</v>
          </cell>
          <cell r="H540" t="str">
            <v>高等教育出版社</v>
          </cell>
          <cell r="I540">
            <v>2018</v>
          </cell>
          <cell r="J540">
            <v>1</v>
          </cell>
          <cell r="K540">
            <v>39</v>
          </cell>
          <cell r="L540" t="str">
            <v>马工程重点教材</v>
          </cell>
          <cell r="M540" t="str">
            <v>×</v>
          </cell>
          <cell r="N540" t="str">
            <v>√</v>
          </cell>
          <cell r="O540" t="str">
            <v>√</v>
          </cell>
          <cell r="P540" t="str">
            <v>√</v>
          </cell>
          <cell r="Q540" t="str">
            <v>√</v>
          </cell>
          <cell r="R540" t="str">
            <v> </v>
          </cell>
          <cell r="S540" t="str">
            <v> </v>
          </cell>
          <cell r="T540" t="str">
            <v>×</v>
          </cell>
          <cell r="U540" t="str">
            <v>×</v>
          </cell>
          <cell r="V540" t="str">
            <v>×</v>
          </cell>
        </row>
        <row r="541">
          <cell r="B541" t="str">
            <v>广告原理与广告策划</v>
          </cell>
          <cell r="C541" t="str">
            <v>新闻学类</v>
          </cell>
          <cell r="D541" t="str">
            <v>广告学概论</v>
          </cell>
          <cell r="E541" t="str">
            <v> </v>
          </cell>
          <cell r="F541" t="str">
            <v>978-7-04-047993-5</v>
          </cell>
          <cell r="G541" t="str">
            <v>丁俊杰、陈培爱、金定海</v>
          </cell>
          <cell r="H541" t="str">
            <v>高等教育出版社</v>
          </cell>
          <cell r="I541">
            <v>2018</v>
          </cell>
          <cell r="J541">
            <v>1</v>
          </cell>
          <cell r="K541">
            <v>39</v>
          </cell>
          <cell r="L541" t="str">
            <v>马工程重点教材</v>
          </cell>
          <cell r="M541" t="str">
            <v>×</v>
          </cell>
          <cell r="N541" t="str">
            <v>√</v>
          </cell>
          <cell r="O541" t="str">
            <v>√</v>
          </cell>
          <cell r="P541" t="str">
            <v>√</v>
          </cell>
          <cell r="Q541" t="str">
            <v>√</v>
          </cell>
          <cell r="R541" t="str">
            <v> </v>
          </cell>
          <cell r="S541" t="str">
            <v> </v>
          </cell>
          <cell r="T541" t="str">
            <v>×</v>
          </cell>
          <cell r="U541" t="str">
            <v>×</v>
          </cell>
          <cell r="V541" t="str">
            <v>×</v>
          </cell>
        </row>
        <row r="542">
          <cell r="B542" t="str">
            <v>广告原理与实务</v>
          </cell>
          <cell r="C542" t="str">
            <v>新闻学类</v>
          </cell>
          <cell r="D542" t="str">
            <v>广告学概论</v>
          </cell>
          <cell r="E542" t="str">
            <v> </v>
          </cell>
          <cell r="F542" t="str">
            <v>978-7-04-047993-5</v>
          </cell>
          <cell r="G542" t="str">
            <v>丁俊杰、陈培爱、金定海</v>
          </cell>
          <cell r="H542" t="str">
            <v>高等教育出版社</v>
          </cell>
          <cell r="I542">
            <v>2018</v>
          </cell>
          <cell r="J542">
            <v>1</v>
          </cell>
          <cell r="K542">
            <v>39</v>
          </cell>
          <cell r="L542" t="str">
            <v>马工程重点教材</v>
          </cell>
          <cell r="M542" t="str">
            <v>×</v>
          </cell>
          <cell r="N542" t="str">
            <v>√</v>
          </cell>
          <cell r="O542" t="str">
            <v>√</v>
          </cell>
          <cell r="P542" t="str">
            <v>√</v>
          </cell>
          <cell r="Q542" t="str">
            <v>√</v>
          </cell>
          <cell r="R542" t="str">
            <v> </v>
          </cell>
          <cell r="S542" t="str">
            <v> </v>
          </cell>
          <cell r="T542" t="str">
            <v>×</v>
          </cell>
          <cell r="U542" t="str">
            <v>×</v>
          </cell>
          <cell r="V542" t="str">
            <v>×</v>
          </cell>
        </row>
        <row r="543">
          <cell r="B543" t="str">
            <v>广告专业导论</v>
          </cell>
          <cell r="C543" t="str">
            <v>新闻学类</v>
          </cell>
          <cell r="D543" t="str">
            <v>广告学概论</v>
          </cell>
          <cell r="E543" t="str">
            <v> </v>
          </cell>
          <cell r="F543" t="str">
            <v>978-7-04-047993-5</v>
          </cell>
          <cell r="G543" t="str">
            <v>丁俊杰、陈培爱、金定海</v>
          </cell>
          <cell r="H543" t="str">
            <v>高等教育出版社</v>
          </cell>
          <cell r="I543">
            <v>2018</v>
          </cell>
          <cell r="J543">
            <v>1</v>
          </cell>
          <cell r="K543">
            <v>39</v>
          </cell>
          <cell r="L543" t="str">
            <v>马工程重点教材</v>
          </cell>
          <cell r="M543" t="str">
            <v>×</v>
          </cell>
          <cell r="N543" t="str">
            <v>√</v>
          </cell>
          <cell r="O543" t="str">
            <v>√</v>
          </cell>
          <cell r="P543" t="str">
            <v>√</v>
          </cell>
          <cell r="Q543" t="str">
            <v>√</v>
          </cell>
          <cell r="R543" t="str">
            <v> </v>
          </cell>
          <cell r="S543" t="str">
            <v> </v>
          </cell>
          <cell r="T543" t="str">
            <v>×</v>
          </cell>
          <cell r="U543" t="str">
            <v>×</v>
          </cell>
          <cell r="V543" t="str">
            <v>×</v>
          </cell>
        </row>
        <row r="544">
          <cell r="B544" t="str">
            <v>文化广告学</v>
          </cell>
          <cell r="C544" t="str">
            <v>新闻学类</v>
          </cell>
          <cell r="D544" t="str">
            <v>广告学概论</v>
          </cell>
          <cell r="E544" t="str">
            <v> </v>
          </cell>
          <cell r="F544" t="str">
            <v>978-7-04-047993-5</v>
          </cell>
          <cell r="G544" t="str">
            <v>丁俊杰、陈培爱、金定海</v>
          </cell>
          <cell r="H544" t="str">
            <v>高等教育出版社</v>
          </cell>
          <cell r="I544">
            <v>2018</v>
          </cell>
          <cell r="J544">
            <v>1</v>
          </cell>
          <cell r="K544">
            <v>39</v>
          </cell>
          <cell r="L544" t="str">
            <v>马工程重点教材</v>
          </cell>
          <cell r="M544" t="str">
            <v>×</v>
          </cell>
          <cell r="N544" t="str">
            <v>√</v>
          </cell>
          <cell r="O544" t="str">
            <v>√</v>
          </cell>
          <cell r="P544" t="str">
            <v>√</v>
          </cell>
          <cell r="Q544" t="str">
            <v>√</v>
          </cell>
          <cell r="R544" t="str">
            <v> </v>
          </cell>
          <cell r="S544" t="str">
            <v> </v>
          </cell>
          <cell r="T544" t="str">
            <v>×</v>
          </cell>
          <cell r="U544" t="str">
            <v>×</v>
          </cell>
          <cell r="V544" t="str">
            <v>×</v>
          </cell>
        </row>
        <row r="545">
          <cell r="B545" t="str">
            <v>现代广告</v>
          </cell>
          <cell r="C545" t="str">
            <v>新闻学类</v>
          </cell>
          <cell r="D545" t="str">
            <v>广告学概论</v>
          </cell>
          <cell r="E545" t="str">
            <v> </v>
          </cell>
          <cell r="F545" t="str">
            <v>978-7-04-047993-5</v>
          </cell>
          <cell r="G545" t="str">
            <v>丁俊杰、陈培爱、金定海</v>
          </cell>
          <cell r="H545" t="str">
            <v>高等教育出版社</v>
          </cell>
          <cell r="I545">
            <v>2018</v>
          </cell>
          <cell r="J545">
            <v>1</v>
          </cell>
          <cell r="K545">
            <v>39</v>
          </cell>
          <cell r="L545" t="str">
            <v>马工程重点教材</v>
          </cell>
          <cell r="M545" t="str">
            <v>×</v>
          </cell>
          <cell r="N545" t="str">
            <v>√</v>
          </cell>
          <cell r="O545" t="str">
            <v>√</v>
          </cell>
          <cell r="P545" t="str">
            <v>√</v>
          </cell>
          <cell r="Q545" t="str">
            <v>√</v>
          </cell>
          <cell r="R545" t="str">
            <v> </v>
          </cell>
          <cell r="S545" t="str">
            <v> </v>
          </cell>
          <cell r="T545" t="str">
            <v>×</v>
          </cell>
          <cell r="U545" t="str">
            <v>×</v>
          </cell>
          <cell r="V545" t="str">
            <v>×</v>
          </cell>
        </row>
        <row r="546">
          <cell r="B546" t="str">
            <v>现代广告导论</v>
          </cell>
          <cell r="C546" t="str">
            <v>新闻学类</v>
          </cell>
          <cell r="D546" t="str">
            <v>广告学概论</v>
          </cell>
          <cell r="E546" t="str">
            <v> </v>
          </cell>
          <cell r="F546" t="str">
            <v>978-7-04-047993-5</v>
          </cell>
          <cell r="G546" t="str">
            <v>丁俊杰、陈培爱、金定海</v>
          </cell>
          <cell r="H546" t="str">
            <v>高等教育出版社</v>
          </cell>
          <cell r="I546">
            <v>2018</v>
          </cell>
          <cell r="J546">
            <v>1</v>
          </cell>
          <cell r="K546">
            <v>39</v>
          </cell>
          <cell r="L546" t="str">
            <v>马工程重点教材</v>
          </cell>
          <cell r="M546" t="str">
            <v>×</v>
          </cell>
          <cell r="N546" t="str">
            <v>√</v>
          </cell>
          <cell r="O546" t="str">
            <v>√</v>
          </cell>
          <cell r="P546" t="str">
            <v>√</v>
          </cell>
          <cell r="Q546" t="str">
            <v>√</v>
          </cell>
          <cell r="R546" t="str">
            <v> </v>
          </cell>
          <cell r="S546" t="str">
            <v> </v>
          </cell>
          <cell r="T546" t="str">
            <v>×</v>
          </cell>
          <cell r="U546" t="str">
            <v>×</v>
          </cell>
          <cell r="V546" t="str">
            <v>×</v>
          </cell>
        </row>
        <row r="547">
          <cell r="B547" t="str">
            <v>现代广告理论与实践</v>
          </cell>
          <cell r="C547" t="str">
            <v>新闻学类</v>
          </cell>
          <cell r="D547" t="str">
            <v>广告学概论</v>
          </cell>
          <cell r="E547" t="str">
            <v> </v>
          </cell>
          <cell r="F547" t="str">
            <v>978-7-04-047993-5</v>
          </cell>
          <cell r="G547" t="str">
            <v>丁俊杰、陈培爱、金定海</v>
          </cell>
          <cell r="H547" t="str">
            <v>高等教育出版社</v>
          </cell>
          <cell r="I547">
            <v>2018</v>
          </cell>
          <cell r="J547">
            <v>1</v>
          </cell>
          <cell r="K547">
            <v>39</v>
          </cell>
          <cell r="L547" t="str">
            <v>马工程重点教材</v>
          </cell>
          <cell r="M547" t="str">
            <v>×</v>
          </cell>
          <cell r="N547" t="str">
            <v>√</v>
          </cell>
          <cell r="O547" t="str">
            <v>√</v>
          </cell>
          <cell r="P547" t="str">
            <v>√</v>
          </cell>
          <cell r="Q547" t="str">
            <v>√</v>
          </cell>
          <cell r="R547" t="str">
            <v> </v>
          </cell>
          <cell r="S547" t="str">
            <v> </v>
          </cell>
          <cell r="T547" t="str">
            <v>×</v>
          </cell>
          <cell r="U547" t="str">
            <v>×</v>
          </cell>
          <cell r="V547" t="str">
            <v>×</v>
          </cell>
        </row>
        <row r="548">
          <cell r="B548" t="str">
            <v>现代广告理论与实务</v>
          </cell>
          <cell r="C548" t="str">
            <v>新闻学类</v>
          </cell>
          <cell r="D548" t="str">
            <v>广告学概论</v>
          </cell>
          <cell r="E548" t="str">
            <v> </v>
          </cell>
          <cell r="F548" t="str">
            <v>978-7-04-047993-5</v>
          </cell>
          <cell r="G548" t="str">
            <v>丁俊杰、陈培爱、金定海</v>
          </cell>
          <cell r="H548" t="str">
            <v>高等教育出版社</v>
          </cell>
          <cell r="I548">
            <v>2018</v>
          </cell>
          <cell r="J548">
            <v>1</v>
          </cell>
          <cell r="K548">
            <v>39</v>
          </cell>
          <cell r="L548" t="str">
            <v>马工程重点教材</v>
          </cell>
          <cell r="M548" t="str">
            <v>×</v>
          </cell>
          <cell r="N548" t="str">
            <v>√</v>
          </cell>
          <cell r="O548" t="str">
            <v>√</v>
          </cell>
          <cell r="P548" t="str">
            <v>√</v>
          </cell>
          <cell r="Q548" t="str">
            <v>√</v>
          </cell>
          <cell r="R548" t="str">
            <v> </v>
          </cell>
          <cell r="S548" t="str">
            <v> </v>
          </cell>
          <cell r="T548" t="str">
            <v>×</v>
          </cell>
          <cell r="U548" t="str">
            <v>×</v>
          </cell>
          <cell r="V548" t="str">
            <v>×</v>
          </cell>
        </row>
        <row r="549">
          <cell r="B549" t="str">
            <v>现代广告通论</v>
          </cell>
          <cell r="C549" t="str">
            <v>新闻学类</v>
          </cell>
          <cell r="D549" t="str">
            <v>广告学概论</v>
          </cell>
          <cell r="E549" t="str">
            <v> </v>
          </cell>
          <cell r="F549" t="str">
            <v>978-7-04-047993-5</v>
          </cell>
          <cell r="G549" t="str">
            <v>丁俊杰、陈培爱、金定海</v>
          </cell>
          <cell r="H549" t="str">
            <v>高等教育出版社</v>
          </cell>
          <cell r="I549">
            <v>2018</v>
          </cell>
          <cell r="J549">
            <v>1</v>
          </cell>
          <cell r="K549">
            <v>39</v>
          </cell>
          <cell r="L549" t="str">
            <v>马工程重点教材</v>
          </cell>
          <cell r="M549" t="str">
            <v>×</v>
          </cell>
          <cell r="N549" t="str">
            <v>√</v>
          </cell>
          <cell r="O549" t="str">
            <v>√</v>
          </cell>
          <cell r="P549" t="str">
            <v>√</v>
          </cell>
          <cell r="Q549" t="str">
            <v>√</v>
          </cell>
          <cell r="R549" t="str">
            <v> </v>
          </cell>
          <cell r="S549" t="str">
            <v> </v>
          </cell>
          <cell r="T549" t="str">
            <v>×</v>
          </cell>
          <cell r="U549" t="str">
            <v>×</v>
          </cell>
          <cell r="V549" t="str">
            <v>×</v>
          </cell>
        </row>
        <row r="550">
          <cell r="B550" t="str">
            <v>现代广告学</v>
          </cell>
          <cell r="C550" t="str">
            <v>新闻学类</v>
          </cell>
          <cell r="D550" t="str">
            <v>广告学概论</v>
          </cell>
          <cell r="E550" t="str">
            <v> </v>
          </cell>
          <cell r="F550" t="str">
            <v>978-7-04-047993-5</v>
          </cell>
          <cell r="G550" t="str">
            <v>丁俊杰、陈培爱、金定海</v>
          </cell>
          <cell r="H550" t="str">
            <v>高等教育出版社</v>
          </cell>
          <cell r="I550">
            <v>2018</v>
          </cell>
          <cell r="J550">
            <v>1</v>
          </cell>
          <cell r="K550">
            <v>39</v>
          </cell>
          <cell r="L550" t="str">
            <v>马工程重点教材</v>
          </cell>
          <cell r="M550" t="str">
            <v>×</v>
          </cell>
          <cell r="N550" t="str">
            <v>√</v>
          </cell>
          <cell r="O550" t="str">
            <v>√</v>
          </cell>
          <cell r="P550" t="str">
            <v>√</v>
          </cell>
          <cell r="Q550" t="str">
            <v>√</v>
          </cell>
          <cell r="R550" t="str">
            <v> </v>
          </cell>
          <cell r="S550" t="str">
            <v> </v>
          </cell>
          <cell r="T550" t="str">
            <v>×</v>
          </cell>
          <cell r="U550" t="str">
            <v>×</v>
          </cell>
          <cell r="V550" t="str">
            <v>×</v>
          </cell>
        </row>
        <row r="551">
          <cell r="B551" t="str">
            <v>现代广告学概论</v>
          </cell>
          <cell r="C551" t="str">
            <v>新闻学类</v>
          </cell>
          <cell r="D551" t="str">
            <v>广告学概论</v>
          </cell>
          <cell r="E551" t="str">
            <v> </v>
          </cell>
          <cell r="F551" t="str">
            <v>978-7-04-047993-5</v>
          </cell>
          <cell r="G551" t="str">
            <v>丁俊杰、陈培爱、金定海</v>
          </cell>
          <cell r="H551" t="str">
            <v>高等教育出版社</v>
          </cell>
          <cell r="I551">
            <v>2018</v>
          </cell>
          <cell r="J551">
            <v>1</v>
          </cell>
          <cell r="K551">
            <v>39</v>
          </cell>
          <cell r="L551" t="str">
            <v>马工程重点教材</v>
          </cell>
          <cell r="M551" t="str">
            <v>×</v>
          </cell>
          <cell r="N551" t="str">
            <v>√</v>
          </cell>
          <cell r="O551" t="str">
            <v>√</v>
          </cell>
          <cell r="P551" t="str">
            <v>√</v>
          </cell>
          <cell r="Q551" t="str">
            <v>√</v>
          </cell>
          <cell r="R551" t="str">
            <v> </v>
          </cell>
          <cell r="S551" t="str">
            <v> </v>
          </cell>
          <cell r="T551" t="str">
            <v>×</v>
          </cell>
          <cell r="U551" t="str">
            <v>×</v>
          </cell>
          <cell r="V551" t="str">
            <v>×</v>
          </cell>
        </row>
        <row r="552">
          <cell r="B552" t="str">
            <v>商法学</v>
          </cell>
          <cell r="C552" t="str">
            <v>法学类</v>
          </cell>
          <cell r="D552" t="str">
            <v>商法学</v>
          </cell>
          <cell r="E552" t="str">
            <v> </v>
          </cell>
          <cell r="F552" t="str">
            <v>978-7-04-050075-2</v>
          </cell>
          <cell r="G552" t="str">
            <v>范健、赵旭东、叶林</v>
          </cell>
          <cell r="H552" t="str">
            <v>高等教育出版社</v>
          </cell>
          <cell r="I552">
            <v>2019.1</v>
          </cell>
          <cell r="J552">
            <v>1</v>
          </cell>
          <cell r="K552">
            <v>49.5</v>
          </cell>
          <cell r="L552" t="str">
            <v>马工程重点教材</v>
          </cell>
          <cell r="M552" t="str">
            <v>×</v>
          </cell>
          <cell r="N552" t="str">
            <v>√</v>
          </cell>
          <cell r="O552" t="str">
            <v>√</v>
          </cell>
          <cell r="P552" t="str">
            <v>√</v>
          </cell>
          <cell r="Q552" t="str">
            <v>√</v>
          </cell>
          <cell r="R552" t="str">
            <v> </v>
          </cell>
          <cell r="S552" t="str">
            <v> </v>
          </cell>
          <cell r="T552" t="str">
            <v>×</v>
          </cell>
          <cell r="U552" t="str">
            <v>×</v>
          </cell>
          <cell r="V552" t="str">
            <v>×</v>
          </cell>
        </row>
        <row r="553">
          <cell r="B553" t="str">
            <v>公司法</v>
          </cell>
          <cell r="C553" t="str">
            <v>法学类</v>
          </cell>
          <cell r="D553" t="str">
            <v>商法学</v>
          </cell>
          <cell r="E553" t="str">
            <v> </v>
          </cell>
          <cell r="F553" t="str">
            <v>978-7-04-050075-2</v>
          </cell>
          <cell r="G553" t="str">
            <v>范健、赵旭东、叶林</v>
          </cell>
          <cell r="H553" t="str">
            <v>高等教育出版社</v>
          </cell>
          <cell r="I553">
            <v>2019.1</v>
          </cell>
          <cell r="J553">
            <v>1</v>
          </cell>
          <cell r="K553">
            <v>49.5</v>
          </cell>
          <cell r="L553" t="str">
            <v>马工程重点教材</v>
          </cell>
          <cell r="M553" t="str">
            <v>×</v>
          </cell>
          <cell r="N553" t="str">
            <v>√</v>
          </cell>
          <cell r="O553" t="str">
            <v>√</v>
          </cell>
          <cell r="P553" t="str">
            <v>√</v>
          </cell>
          <cell r="Q553" t="str">
            <v>√</v>
          </cell>
          <cell r="R553" t="str">
            <v> </v>
          </cell>
          <cell r="S553" t="str">
            <v> </v>
          </cell>
          <cell r="T553" t="str">
            <v>×</v>
          </cell>
          <cell r="U553" t="str">
            <v>×</v>
          </cell>
          <cell r="V553" t="str">
            <v>×</v>
          </cell>
        </row>
        <row r="554">
          <cell r="B554" t="str">
            <v>保险法</v>
          </cell>
          <cell r="C554" t="str">
            <v>法学类</v>
          </cell>
          <cell r="D554" t="str">
            <v>商法学</v>
          </cell>
          <cell r="E554" t="str">
            <v> </v>
          </cell>
          <cell r="F554" t="str">
            <v>978-7-04-050075-2</v>
          </cell>
          <cell r="G554" t="str">
            <v>范健、赵旭东、叶林</v>
          </cell>
          <cell r="H554" t="str">
            <v>高等教育出版社</v>
          </cell>
          <cell r="I554">
            <v>2019.1</v>
          </cell>
          <cell r="J554">
            <v>1</v>
          </cell>
          <cell r="K554">
            <v>49.5</v>
          </cell>
          <cell r="L554" t="str">
            <v>马工程重点教材</v>
          </cell>
          <cell r="M554" t="str">
            <v>×</v>
          </cell>
          <cell r="N554" t="str">
            <v>√</v>
          </cell>
          <cell r="O554" t="str">
            <v>√</v>
          </cell>
          <cell r="P554" t="str">
            <v>√</v>
          </cell>
          <cell r="Q554" t="str">
            <v>√</v>
          </cell>
          <cell r="R554" t="str">
            <v> </v>
          </cell>
          <cell r="S554" t="str">
            <v> </v>
          </cell>
          <cell r="T554" t="str">
            <v>×</v>
          </cell>
          <cell r="U554" t="str">
            <v>×</v>
          </cell>
          <cell r="V554" t="str">
            <v>×</v>
          </cell>
        </row>
        <row r="555">
          <cell r="B555" t="str">
            <v>证券法</v>
          </cell>
          <cell r="C555" t="str">
            <v>法学类</v>
          </cell>
          <cell r="D555" t="str">
            <v>商法学</v>
          </cell>
          <cell r="E555" t="str">
            <v> </v>
          </cell>
          <cell r="F555" t="str">
            <v>978-7-04-050075-2</v>
          </cell>
          <cell r="G555" t="str">
            <v>范健、赵旭东、叶林</v>
          </cell>
          <cell r="H555" t="str">
            <v>高等教育出版社</v>
          </cell>
          <cell r="I555">
            <v>2019.1</v>
          </cell>
          <cell r="J555">
            <v>1</v>
          </cell>
          <cell r="K555">
            <v>49.5</v>
          </cell>
          <cell r="L555" t="str">
            <v>马工程重点教材</v>
          </cell>
          <cell r="M555" t="str">
            <v>×</v>
          </cell>
          <cell r="N555" t="str">
            <v>√</v>
          </cell>
          <cell r="O555" t="str">
            <v>√</v>
          </cell>
          <cell r="P555" t="str">
            <v>√</v>
          </cell>
          <cell r="Q555" t="str">
            <v>√</v>
          </cell>
          <cell r="R555" t="str">
            <v> </v>
          </cell>
          <cell r="S555" t="str">
            <v> </v>
          </cell>
          <cell r="T555" t="str">
            <v>×</v>
          </cell>
          <cell r="U555" t="str">
            <v>×</v>
          </cell>
          <cell r="V555" t="str">
            <v>×</v>
          </cell>
        </row>
        <row r="556">
          <cell r="B556" t="str">
            <v>金融法</v>
          </cell>
          <cell r="C556" t="str">
            <v>法学类</v>
          </cell>
          <cell r="D556" t="str">
            <v>商法学</v>
          </cell>
          <cell r="E556" t="str">
            <v> </v>
          </cell>
          <cell r="F556" t="str">
            <v>978-7-04-050075-2</v>
          </cell>
          <cell r="G556" t="str">
            <v>范健、赵旭东、叶林</v>
          </cell>
          <cell r="H556" t="str">
            <v>高等教育出版社</v>
          </cell>
          <cell r="I556">
            <v>2019.1</v>
          </cell>
          <cell r="J556">
            <v>1</v>
          </cell>
          <cell r="K556">
            <v>49.5</v>
          </cell>
          <cell r="L556" t="str">
            <v>马工程重点教材</v>
          </cell>
          <cell r="M556" t="str">
            <v>×</v>
          </cell>
          <cell r="N556" t="str">
            <v>√</v>
          </cell>
          <cell r="O556" t="str">
            <v>√</v>
          </cell>
          <cell r="P556" t="str">
            <v>√</v>
          </cell>
          <cell r="Q556" t="str">
            <v>√</v>
          </cell>
          <cell r="R556" t="str">
            <v> </v>
          </cell>
          <cell r="S556" t="str">
            <v> </v>
          </cell>
          <cell r="T556" t="str">
            <v>×</v>
          </cell>
          <cell r="U556" t="str">
            <v>×</v>
          </cell>
          <cell r="V556" t="str">
            <v>×</v>
          </cell>
        </row>
        <row r="557">
          <cell r="B557" t="str">
            <v>破产法</v>
          </cell>
          <cell r="C557" t="str">
            <v>法学类</v>
          </cell>
          <cell r="D557" t="str">
            <v>商法学</v>
          </cell>
          <cell r="E557" t="str">
            <v> </v>
          </cell>
          <cell r="F557" t="str">
            <v>978-7-04-050075-2</v>
          </cell>
          <cell r="G557" t="str">
            <v>范健、赵旭东、叶林</v>
          </cell>
          <cell r="H557" t="str">
            <v>高等教育出版社</v>
          </cell>
          <cell r="I557">
            <v>2019.1</v>
          </cell>
          <cell r="J557">
            <v>1</v>
          </cell>
          <cell r="K557">
            <v>49.5</v>
          </cell>
          <cell r="L557" t="str">
            <v>马工程重点教材</v>
          </cell>
          <cell r="M557" t="str">
            <v>×</v>
          </cell>
          <cell r="N557" t="str">
            <v>√</v>
          </cell>
          <cell r="O557" t="str">
            <v>√</v>
          </cell>
          <cell r="P557" t="str">
            <v>√</v>
          </cell>
          <cell r="Q557" t="str">
            <v>√</v>
          </cell>
          <cell r="R557" t="str">
            <v> </v>
          </cell>
          <cell r="S557" t="str">
            <v> </v>
          </cell>
          <cell r="T557" t="str">
            <v>×</v>
          </cell>
          <cell r="U557" t="str">
            <v>×</v>
          </cell>
          <cell r="V557" t="str">
            <v>×</v>
          </cell>
        </row>
        <row r="558">
          <cell r="B558" t="str">
            <v>中国史学史</v>
          </cell>
          <cell r="C558" t="str">
            <v>历史学类</v>
          </cell>
          <cell r="D558" t="str">
            <v>中国史学史</v>
          </cell>
          <cell r="E558" t="str">
            <v> </v>
          </cell>
          <cell r="F558" t="str">
            <v>978-7-04-050883-3</v>
          </cell>
          <cell r="G558" t="str">
            <v>瞿林东</v>
          </cell>
          <cell r="H558" t="str">
            <v>高等教育出版社</v>
          </cell>
          <cell r="I558">
            <v>2019.1</v>
          </cell>
          <cell r="J558">
            <v>1</v>
          </cell>
          <cell r="K558">
            <v>57</v>
          </cell>
          <cell r="L558" t="str">
            <v>马工程重点教材</v>
          </cell>
          <cell r="M558" t="str">
            <v>×</v>
          </cell>
          <cell r="N558" t="str">
            <v>√</v>
          </cell>
          <cell r="O558" t="str">
            <v>√</v>
          </cell>
          <cell r="P558" t="str">
            <v>√</v>
          </cell>
          <cell r="Q558" t="str">
            <v>√</v>
          </cell>
          <cell r="R558" t="str">
            <v> </v>
          </cell>
          <cell r="S558" t="str">
            <v> </v>
          </cell>
          <cell r="T558" t="str">
            <v>×</v>
          </cell>
          <cell r="U558" t="str">
            <v>×</v>
          </cell>
          <cell r="V558" t="str">
            <v>×</v>
          </cell>
        </row>
        <row r="559">
          <cell r="B559" t="str">
            <v>二十世纪中国史学</v>
          </cell>
          <cell r="C559" t="str">
            <v>历史学类</v>
          </cell>
          <cell r="D559" t="str">
            <v>中国史学史</v>
          </cell>
          <cell r="E559" t="str">
            <v> </v>
          </cell>
          <cell r="F559" t="str">
            <v>978-7-04-050883-3</v>
          </cell>
          <cell r="G559" t="str">
            <v>瞿林东</v>
          </cell>
          <cell r="H559" t="str">
            <v>高等教育出版社</v>
          </cell>
          <cell r="I559">
            <v>2019.1</v>
          </cell>
          <cell r="J559">
            <v>1</v>
          </cell>
          <cell r="K559">
            <v>57</v>
          </cell>
          <cell r="L559" t="str">
            <v>马工程重点教材</v>
          </cell>
          <cell r="M559" t="str">
            <v>×</v>
          </cell>
          <cell r="N559" t="str">
            <v>√</v>
          </cell>
          <cell r="O559" t="str">
            <v>√</v>
          </cell>
          <cell r="P559" t="str">
            <v>√</v>
          </cell>
          <cell r="Q559" t="str">
            <v>√</v>
          </cell>
          <cell r="R559" t="str">
            <v> </v>
          </cell>
          <cell r="S559" t="str">
            <v> </v>
          </cell>
          <cell r="T559" t="str">
            <v>×</v>
          </cell>
          <cell r="U559" t="str">
            <v>×</v>
          </cell>
          <cell r="V559" t="str">
            <v>×</v>
          </cell>
        </row>
        <row r="560">
          <cell r="B560" t="str">
            <v>史学史</v>
          </cell>
          <cell r="C560" t="str">
            <v>历史学类</v>
          </cell>
          <cell r="D560" t="str">
            <v>中国史学史</v>
          </cell>
          <cell r="E560" t="str">
            <v> </v>
          </cell>
          <cell r="F560" t="str">
            <v>978-7-04-050883-3</v>
          </cell>
          <cell r="G560" t="str">
            <v>瞿林东</v>
          </cell>
          <cell r="H560" t="str">
            <v>高等教育出版社</v>
          </cell>
          <cell r="I560">
            <v>2019.1</v>
          </cell>
          <cell r="J560">
            <v>1</v>
          </cell>
          <cell r="K560">
            <v>57</v>
          </cell>
          <cell r="L560" t="str">
            <v>马工程重点教材</v>
          </cell>
          <cell r="M560" t="str">
            <v>×</v>
          </cell>
          <cell r="N560" t="str">
            <v>√</v>
          </cell>
          <cell r="O560" t="str">
            <v>√</v>
          </cell>
          <cell r="P560" t="str">
            <v>√</v>
          </cell>
          <cell r="Q560" t="str">
            <v>√</v>
          </cell>
          <cell r="R560" t="str">
            <v> </v>
          </cell>
          <cell r="S560" t="str">
            <v> </v>
          </cell>
          <cell r="T560" t="str">
            <v>×</v>
          </cell>
          <cell r="U560" t="str">
            <v>×</v>
          </cell>
          <cell r="V560" t="str">
            <v>×</v>
          </cell>
        </row>
        <row r="561">
          <cell r="B561" t="str">
            <v>中国史学简史</v>
          </cell>
          <cell r="C561" t="str">
            <v>历史学类</v>
          </cell>
          <cell r="D561" t="str">
            <v>中国史学史</v>
          </cell>
          <cell r="E561" t="str">
            <v> </v>
          </cell>
          <cell r="F561" t="str">
            <v>978-7-04-050883-3</v>
          </cell>
          <cell r="G561" t="str">
            <v>瞿林东</v>
          </cell>
          <cell r="H561" t="str">
            <v>高等教育出版社</v>
          </cell>
          <cell r="I561">
            <v>2019.1</v>
          </cell>
          <cell r="J561">
            <v>1</v>
          </cell>
          <cell r="K561">
            <v>57</v>
          </cell>
          <cell r="L561" t="str">
            <v>马工程重点教材</v>
          </cell>
          <cell r="M561" t="str">
            <v>×</v>
          </cell>
          <cell r="N561" t="str">
            <v>√</v>
          </cell>
          <cell r="O561" t="str">
            <v>√</v>
          </cell>
          <cell r="P561" t="str">
            <v>√</v>
          </cell>
          <cell r="Q561" t="str">
            <v>√</v>
          </cell>
          <cell r="R561" t="str">
            <v> </v>
          </cell>
          <cell r="S561" t="str">
            <v> </v>
          </cell>
          <cell r="T561" t="str">
            <v>×</v>
          </cell>
          <cell r="U561" t="str">
            <v>×</v>
          </cell>
          <cell r="V561" t="str">
            <v>×</v>
          </cell>
        </row>
        <row r="562">
          <cell r="B562" t="str">
            <v>中国史学史（含史源学）</v>
          </cell>
          <cell r="C562" t="str">
            <v>历史学类</v>
          </cell>
          <cell r="D562" t="str">
            <v>中国史学史</v>
          </cell>
          <cell r="E562" t="str">
            <v> </v>
          </cell>
          <cell r="F562" t="str">
            <v>978-7-04-050883-3</v>
          </cell>
          <cell r="G562" t="str">
            <v>瞿林东</v>
          </cell>
          <cell r="H562" t="str">
            <v>高等教育出版社</v>
          </cell>
          <cell r="I562">
            <v>2019.1</v>
          </cell>
          <cell r="J562">
            <v>1</v>
          </cell>
          <cell r="K562">
            <v>57</v>
          </cell>
          <cell r="L562" t="str">
            <v>马工程重点教材</v>
          </cell>
          <cell r="M562" t="str">
            <v>×</v>
          </cell>
          <cell r="N562" t="str">
            <v>√</v>
          </cell>
          <cell r="O562" t="str">
            <v>√</v>
          </cell>
          <cell r="P562" t="str">
            <v>√</v>
          </cell>
          <cell r="Q562" t="str">
            <v>√</v>
          </cell>
          <cell r="R562" t="str">
            <v> </v>
          </cell>
          <cell r="S562" t="str">
            <v> </v>
          </cell>
          <cell r="T562" t="str">
            <v>×</v>
          </cell>
          <cell r="U562" t="str">
            <v>×</v>
          </cell>
          <cell r="V562" t="str">
            <v>×</v>
          </cell>
        </row>
        <row r="563">
          <cell r="B563" t="str">
            <v>中国史学史与文选</v>
          </cell>
          <cell r="C563" t="str">
            <v>历史学类</v>
          </cell>
          <cell r="D563" t="str">
            <v>中国史学史</v>
          </cell>
          <cell r="E563" t="str">
            <v> </v>
          </cell>
          <cell r="F563" t="str">
            <v>978-7-04-050883-3</v>
          </cell>
          <cell r="G563" t="str">
            <v>瞿林东</v>
          </cell>
          <cell r="H563" t="str">
            <v>高等教育出版社</v>
          </cell>
          <cell r="I563">
            <v>2019.1</v>
          </cell>
          <cell r="J563">
            <v>1</v>
          </cell>
          <cell r="K563">
            <v>57</v>
          </cell>
          <cell r="L563" t="str">
            <v>马工程重点教材</v>
          </cell>
          <cell r="M563" t="str">
            <v>×</v>
          </cell>
          <cell r="N563" t="str">
            <v>√</v>
          </cell>
          <cell r="O563" t="str">
            <v>√</v>
          </cell>
          <cell r="P563" t="str">
            <v>√</v>
          </cell>
          <cell r="Q563" t="str">
            <v>√</v>
          </cell>
          <cell r="R563" t="str">
            <v> </v>
          </cell>
          <cell r="S563" t="str">
            <v> </v>
          </cell>
          <cell r="T563" t="str">
            <v>×</v>
          </cell>
          <cell r="U563" t="str">
            <v>×</v>
          </cell>
          <cell r="V563" t="str">
            <v>×</v>
          </cell>
        </row>
        <row r="564">
          <cell r="B564" t="str">
            <v>中国史学史专题</v>
          </cell>
          <cell r="C564" t="str">
            <v>历史学类</v>
          </cell>
          <cell r="D564" t="str">
            <v>中国史学史</v>
          </cell>
          <cell r="E564" t="str">
            <v> </v>
          </cell>
          <cell r="F564" t="str">
            <v>978-7-04-050883-3</v>
          </cell>
          <cell r="G564" t="str">
            <v>瞿林东</v>
          </cell>
          <cell r="H564" t="str">
            <v>高等教育出版社</v>
          </cell>
          <cell r="I564">
            <v>2019.1</v>
          </cell>
          <cell r="J564">
            <v>1</v>
          </cell>
          <cell r="K564">
            <v>57</v>
          </cell>
          <cell r="L564" t="str">
            <v>马工程重点教材</v>
          </cell>
          <cell r="M564" t="str">
            <v>×</v>
          </cell>
          <cell r="N564" t="str">
            <v>√</v>
          </cell>
          <cell r="O564" t="str">
            <v>√</v>
          </cell>
          <cell r="P564" t="str">
            <v>√</v>
          </cell>
          <cell r="Q564" t="str">
            <v>√</v>
          </cell>
          <cell r="R564" t="str">
            <v> </v>
          </cell>
          <cell r="S564" t="str">
            <v> </v>
          </cell>
          <cell r="T564" t="str">
            <v>×</v>
          </cell>
          <cell r="U564" t="str">
            <v>×</v>
          </cell>
          <cell r="V564" t="str">
            <v>×</v>
          </cell>
        </row>
        <row r="565">
          <cell r="B565" t="str">
            <v>中国经济史</v>
          </cell>
          <cell r="C565" t="str">
            <v>经济类</v>
          </cell>
          <cell r="D565" t="str">
            <v>中国经济史</v>
          </cell>
          <cell r="E565" t="str">
            <v> </v>
          </cell>
          <cell r="F565" t="str">
            <v>978-7-04-050130-8</v>
          </cell>
          <cell r="G565" t="str">
            <v>王玉茹、萧国亮、宁欣</v>
          </cell>
          <cell r="H565" t="str">
            <v>高等教育出版社</v>
          </cell>
          <cell r="I565">
            <v>2019.1</v>
          </cell>
          <cell r="J565">
            <v>1</v>
          </cell>
          <cell r="K565">
            <v>52</v>
          </cell>
          <cell r="L565" t="str">
            <v>马工程重点教材</v>
          </cell>
          <cell r="M565" t="str">
            <v>×</v>
          </cell>
          <cell r="N565" t="str">
            <v>√</v>
          </cell>
          <cell r="O565" t="str">
            <v>√</v>
          </cell>
          <cell r="P565" t="str">
            <v>√</v>
          </cell>
          <cell r="Q565" t="str">
            <v>√</v>
          </cell>
          <cell r="R565" t="str">
            <v> </v>
          </cell>
          <cell r="S565" t="str">
            <v> </v>
          </cell>
          <cell r="T565" t="str">
            <v>×</v>
          </cell>
          <cell r="U565" t="str">
            <v>×</v>
          </cell>
          <cell r="V565" t="str">
            <v>×</v>
          </cell>
        </row>
        <row r="566">
          <cell r="B566" t="str">
            <v>中国古代经济史</v>
          </cell>
          <cell r="C566" t="str">
            <v>经济类</v>
          </cell>
          <cell r="D566" t="str">
            <v>中国经济史</v>
          </cell>
          <cell r="E566" t="str">
            <v> </v>
          </cell>
          <cell r="F566" t="str">
            <v>978-7-04-050130-8</v>
          </cell>
          <cell r="G566" t="str">
            <v>王玉茹、萧国亮、宁欣</v>
          </cell>
          <cell r="H566" t="str">
            <v>高等教育出版社</v>
          </cell>
          <cell r="I566">
            <v>2019.1</v>
          </cell>
          <cell r="J566">
            <v>1</v>
          </cell>
          <cell r="K566">
            <v>52</v>
          </cell>
          <cell r="L566" t="str">
            <v>马工程重点教材</v>
          </cell>
          <cell r="M566" t="str">
            <v>×</v>
          </cell>
          <cell r="N566" t="str">
            <v>√</v>
          </cell>
          <cell r="O566" t="str">
            <v>√</v>
          </cell>
          <cell r="P566" t="str">
            <v>√</v>
          </cell>
          <cell r="Q566" t="str">
            <v>√</v>
          </cell>
          <cell r="R566" t="str">
            <v> </v>
          </cell>
          <cell r="S566" t="str">
            <v> </v>
          </cell>
          <cell r="T566" t="str">
            <v>×</v>
          </cell>
          <cell r="U566" t="str">
            <v>×</v>
          </cell>
          <cell r="V566" t="str">
            <v>×</v>
          </cell>
        </row>
        <row r="567">
          <cell r="B567" t="str">
            <v>中国近代经济史</v>
          </cell>
          <cell r="C567" t="str">
            <v>经济类</v>
          </cell>
          <cell r="D567" t="str">
            <v>中国经济史</v>
          </cell>
          <cell r="E567" t="str">
            <v> </v>
          </cell>
          <cell r="F567" t="str">
            <v>978-7-04-050130-8</v>
          </cell>
          <cell r="G567" t="str">
            <v>王玉茹、萧国亮、宁欣</v>
          </cell>
          <cell r="H567" t="str">
            <v>高等教育出版社</v>
          </cell>
          <cell r="I567">
            <v>2019.1</v>
          </cell>
          <cell r="J567">
            <v>1</v>
          </cell>
          <cell r="K567">
            <v>52</v>
          </cell>
          <cell r="L567" t="str">
            <v>马工程重点教材</v>
          </cell>
          <cell r="M567" t="str">
            <v>×</v>
          </cell>
          <cell r="N567" t="str">
            <v>√</v>
          </cell>
          <cell r="O567" t="str">
            <v>√</v>
          </cell>
          <cell r="P567" t="str">
            <v>√</v>
          </cell>
          <cell r="Q567" t="str">
            <v>√</v>
          </cell>
          <cell r="R567" t="str">
            <v> </v>
          </cell>
          <cell r="S567" t="str">
            <v> </v>
          </cell>
          <cell r="T567" t="str">
            <v>×</v>
          </cell>
          <cell r="U567" t="str">
            <v>×</v>
          </cell>
          <cell r="V567" t="str">
            <v>×</v>
          </cell>
        </row>
        <row r="568">
          <cell r="B568" t="str">
            <v>中国当代经济史</v>
          </cell>
          <cell r="C568" t="str">
            <v>经济类</v>
          </cell>
          <cell r="D568" t="str">
            <v>中国经济史</v>
          </cell>
          <cell r="E568" t="str">
            <v> </v>
          </cell>
          <cell r="F568" t="str">
            <v>978-7-04-050130-8</v>
          </cell>
          <cell r="G568" t="str">
            <v>王玉茹、萧国亮、宁欣</v>
          </cell>
          <cell r="H568" t="str">
            <v>高等教育出版社</v>
          </cell>
          <cell r="I568">
            <v>2019.1</v>
          </cell>
          <cell r="J568">
            <v>1</v>
          </cell>
          <cell r="K568">
            <v>52</v>
          </cell>
          <cell r="L568" t="str">
            <v>马工程重点教材</v>
          </cell>
          <cell r="M568" t="str">
            <v>×</v>
          </cell>
          <cell r="N568" t="str">
            <v>√</v>
          </cell>
          <cell r="O568" t="str">
            <v>√</v>
          </cell>
          <cell r="P568" t="str">
            <v>√</v>
          </cell>
          <cell r="Q568" t="str">
            <v>√</v>
          </cell>
          <cell r="R568" t="str">
            <v> </v>
          </cell>
          <cell r="S568" t="str">
            <v> </v>
          </cell>
          <cell r="T568" t="str">
            <v>×</v>
          </cell>
          <cell r="U568" t="str">
            <v>×</v>
          </cell>
          <cell r="V568" t="str">
            <v>×</v>
          </cell>
        </row>
        <row r="569">
          <cell r="B569" t="str">
            <v>新中国经济史</v>
          </cell>
          <cell r="C569" t="str">
            <v>经济类</v>
          </cell>
          <cell r="D569" t="str">
            <v>中国经济史</v>
          </cell>
          <cell r="E569" t="str">
            <v> </v>
          </cell>
          <cell r="F569" t="str">
            <v>978-7-04-050130-8</v>
          </cell>
          <cell r="G569" t="str">
            <v>王玉茹、萧国亮、宁欣</v>
          </cell>
          <cell r="H569" t="str">
            <v>高等教育出版社</v>
          </cell>
          <cell r="I569">
            <v>2019.1</v>
          </cell>
          <cell r="J569">
            <v>1</v>
          </cell>
          <cell r="K569">
            <v>52</v>
          </cell>
          <cell r="L569" t="str">
            <v>马工程重点教材</v>
          </cell>
          <cell r="M569" t="str">
            <v>×</v>
          </cell>
          <cell r="N569" t="str">
            <v>√</v>
          </cell>
          <cell r="O569" t="str">
            <v>√</v>
          </cell>
          <cell r="P569" t="str">
            <v>√</v>
          </cell>
          <cell r="Q569" t="str">
            <v>√</v>
          </cell>
          <cell r="R569" t="str">
            <v> </v>
          </cell>
          <cell r="S569" t="str">
            <v> </v>
          </cell>
          <cell r="T569" t="str">
            <v>×</v>
          </cell>
          <cell r="U569" t="str">
            <v>×</v>
          </cell>
          <cell r="V569" t="str">
            <v>×</v>
          </cell>
        </row>
        <row r="570">
          <cell r="B570" t="str">
            <v>当代新闻写作</v>
          </cell>
          <cell r="C570" t="str">
            <v>新闻学类</v>
          </cell>
          <cell r="D570" t="str">
            <v>新闻采访与写作</v>
          </cell>
          <cell r="E570" t="str">
            <v> </v>
          </cell>
          <cell r="F570" t="str">
            <v>978-7-04-048502-8</v>
          </cell>
          <cell r="G570" t="str">
            <v>罗以澄、丁柏铨、张征</v>
          </cell>
          <cell r="H570" t="str">
            <v>高等教育出版社</v>
          </cell>
          <cell r="I570">
            <v>2019.1</v>
          </cell>
          <cell r="J570">
            <v>1</v>
          </cell>
          <cell r="K570">
            <v>47.3</v>
          </cell>
          <cell r="L570" t="str">
            <v>马工程重点教材</v>
          </cell>
          <cell r="M570" t="str">
            <v>×</v>
          </cell>
          <cell r="N570" t="str">
            <v>√</v>
          </cell>
          <cell r="O570" t="str">
            <v>√</v>
          </cell>
          <cell r="P570" t="str">
            <v>√</v>
          </cell>
          <cell r="Q570" t="str">
            <v>√</v>
          </cell>
          <cell r="R570" t="str">
            <v> </v>
          </cell>
          <cell r="S570" t="str">
            <v> </v>
          </cell>
          <cell r="T570" t="str">
            <v>×</v>
          </cell>
          <cell r="U570" t="str">
            <v>×</v>
          </cell>
          <cell r="V570" t="str">
            <v>×</v>
          </cell>
        </row>
        <row r="571">
          <cell r="B571" t="str">
            <v>新闻采访与写作</v>
          </cell>
          <cell r="C571" t="str">
            <v>新闻学类</v>
          </cell>
          <cell r="D571" t="str">
            <v>新闻采访与写作</v>
          </cell>
          <cell r="E571" t="str">
            <v> </v>
          </cell>
          <cell r="F571" t="str">
            <v>978-7-04-048502-8</v>
          </cell>
          <cell r="G571" t="str">
            <v>罗以澄、丁柏铨、张征</v>
          </cell>
          <cell r="H571" t="str">
            <v>高等教育出版社</v>
          </cell>
          <cell r="I571">
            <v>2019.1</v>
          </cell>
          <cell r="J571">
            <v>1</v>
          </cell>
          <cell r="K571">
            <v>47.3</v>
          </cell>
          <cell r="L571" t="str">
            <v>马工程重点教材</v>
          </cell>
          <cell r="M571" t="str">
            <v>×</v>
          </cell>
          <cell r="N571" t="str">
            <v>√</v>
          </cell>
          <cell r="O571" t="str">
            <v>√</v>
          </cell>
          <cell r="P571" t="str">
            <v>√</v>
          </cell>
          <cell r="Q571" t="str">
            <v>√</v>
          </cell>
          <cell r="R571" t="str">
            <v> </v>
          </cell>
          <cell r="S571" t="str">
            <v> </v>
          </cell>
          <cell r="T571" t="str">
            <v>×</v>
          </cell>
          <cell r="U571" t="str">
            <v>×</v>
          </cell>
          <cell r="V571" t="str">
            <v>×</v>
          </cell>
        </row>
        <row r="572">
          <cell r="B572" t="str">
            <v>初级新闻采访与写作</v>
          </cell>
          <cell r="C572" t="str">
            <v>新闻学类</v>
          </cell>
          <cell r="D572" t="str">
            <v>新闻采访与写作</v>
          </cell>
          <cell r="E572" t="str">
            <v> </v>
          </cell>
          <cell r="F572" t="str">
            <v>978-7-04-048502-8</v>
          </cell>
          <cell r="G572" t="str">
            <v>罗以澄、丁柏铨、张征</v>
          </cell>
          <cell r="H572" t="str">
            <v>高等教育出版社</v>
          </cell>
          <cell r="I572">
            <v>2019.1</v>
          </cell>
          <cell r="J572">
            <v>1</v>
          </cell>
          <cell r="K572">
            <v>47.3</v>
          </cell>
          <cell r="L572" t="str">
            <v>马工程重点教材</v>
          </cell>
          <cell r="M572" t="str">
            <v>×</v>
          </cell>
          <cell r="N572" t="str">
            <v>√</v>
          </cell>
          <cell r="O572" t="str">
            <v>√</v>
          </cell>
          <cell r="P572" t="str">
            <v>√</v>
          </cell>
          <cell r="Q572" t="str">
            <v>√</v>
          </cell>
          <cell r="R572" t="str">
            <v> </v>
          </cell>
          <cell r="S572" t="str">
            <v> </v>
          </cell>
          <cell r="T572" t="str">
            <v>×</v>
          </cell>
          <cell r="U572" t="str">
            <v>×</v>
          </cell>
          <cell r="V572" t="str">
            <v>×</v>
          </cell>
        </row>
        <row r="573">
          <cell r="B573" t="str">
            <v>新闻采访写作</v>
          </cell>
          <cell r="C573" t="str">
            <v>新闻学类</v>
          </cell>
          <cell r="D573" t="str">
            <v>新闻采访与写作</v>
          </cell>
          <cell r="E573" t="str">
            <v> </v>
          </cell>
          <cell r="F573" t="str">
            <v>978-7-04-048502-8</v>
          </cell>
          <cell r="G573" t="str">
            <v>罗以澄、丁柏铨、张征</v>
          </cell>
          <cell r="H573" t="str">
            <v>高等教育出版社</v>
          </cell>
          <cell r="I573">
            <v>2019.1</v>
          </cell>
          <cell r="J573">
            <v>1</v>
          </cell>
          <cell r="K573">
            <v>47.3</v>
          </cell>
          <cell r="L573" t="str">
            <v>马工程重点教材</v>
          </cell>
          <cell r="M573" t="str">
            <v>×</v>
          </cell>
          <cell r="N573" t="str">
            <v>√</v>
          </cell>
          <cell r="O573" t="str">
            <v>√</v>
          </cell>
          <cell r="P573" t="str">
            <v>√</v>
          </cell>
          <cell r="Q573" t="str">
            <v>√</v>
          </cell>
          <cell r="R573" t="str">
            <v> </v>
          </cell>
          <cell r="S573" t="str">
            <v> </v>
          </cell>
          <cell r="T573" t="str">
            <v>×</v>
          </cell>
          <cell r="U573" t="str">
            <v>×</v>
          </cell>
          <cell r="V573" t="str">
            <v>×</v>
          </cell>
        </row>
        <row r="574">
          <cell r="B574" t="str">
            <v>当代新闻采访与写作</v>
          </cell>
          <cell r="C574" t="str">
            <v>新闻学类</v>
          </cell>
          <cell r="D574" t="str">
            <v>新闻采访与写作</v>
          </cell>
          <cell r="E574" t="str">
            <v> </v>
          </cell>
          <cell r="F574" t="str">
            <v>978-7-04-048502-8</v>
          </cell>
          <cell r="G574" t="str">
            <v>罗以澄、丁柏铨、张征</v>
          </cell>
          <cell r="H574" t="str">
            <v>高等教育出版社</v>
          </cell>
          <cell r="I574">
            <v>2019.1</v>
          </cell>
          <cell r="J574">
            <v>1</v>
          </cell>
          <cell r="K574">
            <v>47.3</v>
          </cell>
          <cell r="L574" t="str">
            <v>马工程重点教材</v>
          </cell>
          <cell r="M574" t="str">
            <v>×</v>
          </cell>
          <cell r="N574" t="str">
            <v>√</v>
          </cell>
          <cell r="O574" t="str">
            <v>√</v>
          </cell>
          <cell r="P574" t="str">
            <v>√</v>
          </cell>
          <cell r="Q574" t="str">
            <v>√</v>
          </cell>
          <cell r="R574" t="str">
            <v> </v>
          </cell>
          <cell r="S574" t="str">
            <v> </v>
          </cell>
          <cell r="T574" t="str">
            <v>×</v>
          </cell>
          <cell r="U574" t="str">
            <v>×</v>
          </cell>
          <cell r="V574" t="str">
            <v>×</v>
          </cell>
        </row>
        <row r="575">
          <cell r="B575" t="str">
            <v>高级新闻采访与写作</v>
          </cell>
          <cell r="C575" t="str">
            <v>新闻学类</v>
          </cell>
          <cell r="D575" t="str">
            <v>新闻采访与写作</v>
          </cell>
          <cell r="E575" t="str">
            <v> </v>
          </cell>
          <cell r="F575" t="str">
            <v>978-7-04-048502-8</v>
          </cell>
          <cell r="G575" t="str">
            <v>罗以澄、丁柏铨、张征</v>
          </cell>
          <cell r="H575" t="str">
            <v>高等教育出版社</v>
          </cell>
          <cell r="I575">
            <v>2019.1</v>
          </cell>
          <cell r="J575">
            <v>1</v>
          </cell>
          <cell r="K575">
            <v>47.3</v>
          </cell>
          <cell r="L575" t="str">
            <v>马工程重点教材</v>
          </cell>
          <cell r="M575" t="str">
            <v>×</v>
          </cell>
          <cell r="N575" t="str">
            <v>√</v>
          </cell>
          <cell r="O575" t="str">
            <v>√</v>
          </cell>
          <cell r="P575" t="str">
            <v>√</v>
          </cell>
          <cell r="Q575" t="str">
            <v>√</v>
          </cell>
          <cell r="R575" t="str">
            <v> </v>
          </cell>
          <cell r="S575" t="str">
            <v> </v>
          </cell>
          <cell r="T575" t="str">
            <v>×</v>
          </cell>
          <cell r="U575" t="str">
            <v>×</v>
          </cell>
          <cell r="V575" t="str">
            <v>×</v>
          </cell>
        </row>
        <row r="576">
          <cell r="B576" t="str">
            <v>高级新闻采写</v>
          </cell>
          <cell r="C576" t="str">
            <v>新闻学类</v>
          </cell>
          <cell r="D576" t="str">
            <v>新闻采访与写作</v>
          </cell>
          <cell r="E576" t="str">
            <v> </v>
          </cell>
          <cell r="F576" t="str">
            <v>978-7-04-048502-8</v>
          </cell>
          <cell r="G576" t="str">
            <v>罗以澄、丁柏铨、张征</v>
          </cell>
          <cell r="H576" t="str">
            <v>高等教育出版社</v>
          </cell>
          <cell r="I576">
            <v>2019.1</v>
          </cell>
          <cell r="J576">
            <v>1</v>
          </cell>
          <cell r="K576">
            <v>47.3</v>
          </cell>
          <cell r="L576" t="str">
            <v>马工程重点教材</v>
          </cell>
          <cell r="M576" t="str">
            <v>×</v>
          </cell>
          <cell r="N576" t="str">
            <v>√</v>
          </cell>
          <cell r="O576" t="str">
            <v>√</v>
          </cell>
          <cell r="P576" t="str">
            <v>√</v>
          </cell>
          <cell r="Q576" t="str">
            <v>√</v>
          </cell>
          <cell r="R576" t="str">
            <v> </v>
          </cell>
          <cell r="S576" t="str">
            <v> </v>
          </cell>
          <cell r="T576" t="str">
            <v>×</v>
          </cell>
          <cell r="U576" t="str">
            <v>×</v>
          </cell>
          <cell r="V576" t="str">
            <v>×</v>
          </cell>
        </row>
        <row r="577">
          <cell r="B577" t="str">
            <v>高级新闻写作</v>
          </cell>
          <cell r="C577" t="str">
            <v>新闻学类</v>
          </cell>
          <cell r="D577" t="str">
            <v>新闻采访与写作</v>
          </cell>
          <cell r="E577" t="str">
            <v> </v>
          </cell>
          <cell r="F577" t="str">
            <v>978-7-04-048502-8</v>
          </cell>
          <cell r="G577" t="str">
            <v>罗以澄、丁柏铨、张征</v>
          </cell>
          <cell r="H577" t="str">
            <v>高等教育出版社</v>
          </cell>
          <cell r="I577">
            <v>2019.1</v>
          </cell>
          <cell r="J577">
            <v>1</v>
          </cell>
          <cell r="K577">
            <v>47.3</v>
          </cell>
          <cell r="L577" t="str">
            <v>马工程重点教材</v>
          </cell>
          <cell r="M577" t="str">
            <v>×</v>
          </cell>
          <cell r="N577" t="str">
            <v>√</v>
          </cell>
          <cell r="O577" t="str">
            <v>√</v>
          </cell>
          <cell r="P577" t="str">
            <v>√</v>
          </cell>
          <cell r="Q577" t="str">
            <v>√</v>
          </cell>
          <cell r="R577" t="str">
            <v> </v>
          </cell>
          <cell r="S577" t="str">
            <v> </v>
          </cell>
          <cell r="T577" t="str">
            <v>×</v>
          </cell>
          <cell r="U577" t="str">
            <v>×</v>
          </cell>
          <cell r="V577" t="str">
            <v>×</v>
          </cell>
        </row>
        <row r="578">
          <cell r="B578" t="str">
            <v>基础新闻写作</v>
          </cell>
          <cell r="C578" t="str">
            <v>新闻学类</v>
          </cell>
          <cell r="D578" t="str">
            <v>新闻采访与写作</v>
          </cell>
          <cell r="E578" t="str">
            <v> </v>
          </cell>
          <cell r="F578" t="str">
            <v>978-7-04-048502-8</v>
          </cell>
          <cell r="G578" t="str">
            <v>罗以澄、丁柏铨、张征</v>
          </cell>
          <cell r="H578" t="str">
            <v>高等教育出版社</v>
          </cell>
          <cell r="I578">
            <v>2019.1</v>
          </cell>
          <cell r="J578">
            <v>1</v>
          </cell>
          <cell r="K578">
            <v>47.3</v>
          </cell>
          <cell r="L578" t="str">
            <v>马工程重点教材</v>
          </cell>
          <cell r="M578" t="str">
            <v>×</v>
          </cell>
          <cell r="N578" t="str">
            <v>√</v>
          </cell>
          <cell r="O578" t="str">
            <v>√</v>
          </cell>
          <cell r="P578" t="str">
            <v>√</v>
          </cell>
          <cell r="Q578" t="str">
            <v>√</v>
          </cell>
          <cell r="R578" t="str">
            <v> </v>
          </cell>
          <cell r="S578" t="str">
            <v> </v>
          </cell>
          <cell r="T578" t="str">
            <v>×</v>
          </cell>
          <cell r="U578" t="str">
            <v>×</v>
          </cell>
          <cell r="V578" t="str">
            <v>×</v>
          </cell>
        </row>
        <row r="579">
          <cell r="B579" t="str">
            <v>全媒体新闻采写</v>
          </cell>
          <cell r="C579" t="str">
            <v>新闻学类</v>
          </cell>
          <cell r="D579" t="str">
            <v>新闻采访与写作</v>
          </cell>
          <cell r="E579" t="str">
            <v> </v>
          </cell>
          <cell r="F579" t="str">
            <v>978-7-04-048502-8</v>
          </cell>
          <cell r="G579" t="str">
            <v>罗以澄、丁柏铨、张征</v>
          </cell>
          <cell r="H579" t="str">
            <v>高等教育出版社</v>
          </cell>
          <cell r="I579">
            <v>2019.1</v>
          </cell>
          <cell r="J579">
            <v>1</v>
          </cell>
          <cell r="K579">
            <v>47.3</v>
          </cell>
          <cell r="L579" t="str">
            <v>马工程重点教材</v>
          </cell>
          <cell r="M579" t="str">
            <v>×</v>
          </cell>
          <cell r="N579" t="str">
            <v>√</v>
          </cell>
          <cell r="O579" t="str">
            <v>√</v>
          </cell>
          <cell r="P579" t="str">
            <v>√</v>
          </cell>
          <cell r="Q579" t="str">
            <v>√</v>
          </cell>
          <cell r="R579" t="str">
            <v> </v>
          </cell>
          <cell r="S579" t="str">
            <v> </v>
          </cell>
          <cell r="T579" t="str">
            <v>×</v>
          </cell>
          <cell r="U579" t="str">
            <v>×</v>
          </cell>
          <cell r="V579" t="str">
            <v>×</v>
          </cell>
        </row>
        <row r="580">
          <cell r="B580" t="str">
            <v>全媒体新闻采写教程</v>
          </cell>
          <cell r="C580" t="str">
            <v>新闻学类</v>
          </cell>
          <cell r="D580" t="str">
            <v>新闻采访与写作</v>
          </cell>
          <cell r="E580" t="str">
            <v> </v>
          </cell>
          <cell r="F580" t="str">
            <v>978-7-04-048502-8</v>
          </cell>
          <cell r="G580" t="str">
            <v>罗以澄、丁柏铨、张征</v>
          </cell>
          <cell r="H580" t="str">
            <v>高等教育出版社</v>
          </cell>
          <cell r="I580">
            <v>2019.1</v>
          </cell>
          <cell r="J580">
            <v>1</v>
          </cell>
          <cell r="K580">
            <v>47.3</v>
          </cell>
          <cell r="L580" t="str">
            <v>马工程重点教材</v>
          </cell>
          <cell r="M580" t="str">
            <v>×</v>
          </cell>
          <cell r="N580" t="str">
            <v>√</v>
          </cell>
          <cell r="O580" t="str">
            <v>√</v>
          </cell>
          <cell r="P580" t="str">
            <v>√</v>
          </cell>
          <cell r="Q580" t="str">
            <v>√</v>
          </cell>
          <cell r="R580" t="str">
            <v> </v>
          </cell>
          <cell r="S580" t="str">
            <v> </v>
          </cell>
          <cell r="T580" t="str">
            <v>×</v>
          </cell>
          <cell r="U580" t="str">
            <v>×</v>
          </cell>
          <cell r="V580" t="str">
            <v>×</v>
          </cell>
        </row>
        <row r="581">
          <cell r="B581" t="str">
            <v>新闻采写实训</v>
          </cell>
          <cell r="C581" t="str">
            <v>新闻学类</v>
          </cell>
          <cell r="D581" t="str">
            <v>新闻采访与写作</v>
          </cell>
          <cell r="E581" t="str">
            <v> </v>
          </cell>
          <cell r="F581" t="str">
            <v>978-7-04-048502-8</v>
          </cell>
          <cell r="G581" t="str">
            <v>罗以澄、丁柏铨、张征</v>
          </cell>
          <cell r="H581" t="str">
            <v>高等教育出版社</v>
          </cell>
          <cell r="I581">
            <v>2019.1</v>
          </cell>
          <cell r="J581">
            <v>1</v>
          </cell>
          <cell r="K581">
            <v>47.3</v>
          </cell>
          <cell r="L581" t="str">
            <v>马工程重点教材</v>
          </cell>
          <cell r="M581" t="str">
            <v>×</v>
          </cell>
          <cell r="N581" t="str">
            <v>√</v>
          </cell>
          <cell r="O581" t="str">
            <v>√</v>
          </cell>
          <cell r="P581" t="str">
            <v>√</v>
          </cell>
          <cell r="Q581" t="str">
            <v>√</v>
          </cell>
          <cell r="R581" t="str">
            <v> </v>
          </cell>
          <cell r="S581" t="str">
            <v> </v>
          </cell>
          <cell r="T581" t="str">
            <v>×</v>
          </cell>
          <cell r="U581" t="str">
            <v>×</v>
          </cell>
          <cell r="V581" t="str">
            <v>×</v>
          </cell>
        </row>
        <row r="582">
          <cell r="B582" t="str">
            <v>实用新闻写作</v>
          </cell>
          <cell r="C582" t="str">
            <v>新闻学类</v>
          </cell>
          <cell r="D582" t="str">
            <v>新闻采访与写作</v>
          </cell>
          <cell r="E582" t="str">
            <v> </v>
          </cell>
          <cell r="F582" t="str">
            <v>978-7-04-048502-8</v>
          </cell>
          <cell r="G582" t="str">
            <v>罗以澄、丁柏铨、张征</v>
          </cell>
          <cell r="H582" t="str">
            <v>高等教育出版社</v>
          </cell>
          <cell r="I582">
            <v>2019.1</v>
          </cell>
          <cell r="J582">
            <v>1</v>
          </cell>
          <cell r="K582">
            <v>47.3</v>
          </cell>
          <cell r="L582" t="str">
            <v>马工程重点教材</v>
          </cell>
          <cell r="M582" t="str">
            <v>×</v>
          </cell>
          <cell r="N582" t="str">
            <v>√</v>
          </cell>
          <cell r="O582" t="str">
            <v>√</v>
          </cell>
          <cell r="P582" t="str">
            <v>√</v>
          </cell>
          <cell r="Q582" t="str">
            <v>√</v>
          </cell>
          <cell r="R582" t="str">
            <v> </v>
          </cell>
          <cell r="S582" t="str">
            <v> </v>
          </cell>
          <cell r="T582" t="str">
            <v>×</v>
          </cell>
          <cell r="U582" t="str">
            <v>×</v>
          </cell>
          <cell r="V582" t="str">
            <v>×</v>
          </cell>
        </row>
        <row r="583">
          <cell r="B583" t="str">
            <v>现代新闻写作</v>
          </cell>
          <cell r="C583" t="str">
            <v>新闻学类</v>
          </cell>
          <cell r="D583" t="str">
            <v>新闻采访与写作</v>
          </cell>
          <cell r="E583" t="str">
            <v> </v>
          </cell>
          <cell r="F583" t="str">
            <v>978-7-04-048502-8</v>
          </cell>
          <cell r="G583" t="str">
            <v>罗以澄、丁柏铨、张征</v>
          </cell>
          <cell r="H583" t="str">
            <v>高等教育出版社</v>
          </cell>
          <cell r="I583">
            <v>2019.1</v>
          </cell>
          <cell r="J583">
            <v>1</v>
          </cell>
          <cell r="K583">
            <v>47.3</v>
          </cell>
          <cell r="L583" t="str">
            <v>马工程重点教材</v>
          </cell>
          <cell r="M583" t="str">
            <v>×</v>
          </cell>
          <cell r="N583" t="str">
            <v>√</v>
          </cell>
          <cell r="O583" t="str">
            <v>√</v>
          </cell>
          <cell r="P583" t="str">
            <v>√</v>
          </cell>
          <cell r="Q583" t="str">
            <v>√</v>
          </cell>
          <cell r="R583" t="str">
            <v> </v>
          </cell>
          <cell r="S583" t="str">
            <v> </v>
          </cell>
          <cell r="T583" t="str">
            <v>×</v>
          </cell>
          <cell r="U583" t="str">
            <v>×</v>
          </cell>
          <cell r="V583" t="str">
            <v>×</v>
          </cell>
        </row>
        <row r="584">
          <cell r="B584" t="str">
            <v>新闻（特写）采访写作</v>
          </cell>
          <cell r="C584" t="str">
            <v>新闻学类</v>
          </cell>
          <cell r="D584" t="str">
            <v>新闻采访与写作</v>
          </cell>
          <cell r="E584" t="str">
            <v> </v>
          </cell>
          <cell r="F584" t="str">
            <v>978-7-04-048502-8</v>
          </cell>
          <cell r="G584" t="str">
            <v>罗以澄、丁柏铨、张征</v>
          </cell>
          <cell r="H584" t="str">
            <v>高等教育出版社</v>
          </cell>
          <cell r="I584">
            <v>2019.1</v>
          </cell>
          <cell r="J584">
            <v>1</v>
          </cell>
          <cell r="K584">
            <v>47.3</v>
          </cell>
          <cell r="L584" t="str">
            <v>马工程重点教材</v>
          </cell>
          <cell r="M584" t="str">
            <v>×</v>
          </cell>
          <cell r="N584" t="str">
            <v>√</v>
          </cell>
          <cell r="O584" t="str">
            <v>√</v>
          </cell>
          <cell r="P584" t="str">
            <v>√</v>
          </cell>
          <cell r="Q584" t="str">
            <v>√</v>
          </cell>
          <cell r="R584" t="str">
            <v> </v>
          </cell>
          <cell r="S584" t="str">
            <v> </v>
          </cell>
          <cell r="T584" t="str">
            <v>×</v>
          </cell>
          <cell r="U584" t="str">
            <v>×</v>
          </cell>
          <cell r="V584" t="str">
            <v>×</v>
          </cell>
        </row>
        <row r="585">
          <cell r="B585" t="str">
            <v>新闻（消息）采访写作</v>
          </cell>
          <cell r="C585" t="str">
            <v>新闻学类</v>
          </cell>
          <cell r="D585" t="str">
            <v>新闻采访与写作</v>
          </cell>
          <cell r="E585" t="str">
            <v> </v>
          </cell>
          <cell r="F585" t="str">
            <v>978-7-04-048502-8</v>
          </cell>
          <cell r="G585" t="str">
            <v>罗以澄、丁柏铨、张征</v>
          </cell>
          <cell r="H585" t="str">
            <v>高等教育出版社</v>
          </cell>
          <cell r="I585">
            <v>2019.1</v>
          </cell>
          <cell r="J585">
            <v>1</v>
          </cell>
          <cell r="K585">
            <v>47.3</v>
          </cell>
          <cell r="L585" t="str">
            <v>马工程重点教材</v>
          </cell>
          <cell r="M585" t="str">
            <v>×</v>
          </cell>
          <cell r="N585" t="str">
            <v>√</v>
          </cell>
          <cell r="O585" t="str">
            <v>√</v>
          </cell>
          <cell r="P585" t="str">
            <v>√</v>
          </cell>
          <cell r="Q585" t="str">
            <v>√</v>
          </cell>
          <cell r="R585" t="str">
            <v> </v>
          </cell>
          <cell r="S585" t="str">
            <v> </v>
          </cell>
          <cell r="T585" t="str">
            <v>×</v>
          </cell>
          <cell r="U585" t="str">
            <v>×</v>
          </cell>
          <cell r="V585" t="str">
            <v>×</v>
          </cell>
        </row>
        <row r="586">
          <cell r="B586" t="str">
            <v>新闻采访</v>
          </cell>
          <cell r="C586" t="str">
            <v>新闻学类</v>
          </cell>
          <cell r="D586" t="str">
            <v>新闻采访与写作</v>
          </cell>
          <cell r="E586" t="str">
            <v> </v>
          </cell>
          <cell r="F586" t="str">
            <v>978-7-04-048502-8</v>
          </cell>
          <cell r="G586" t="str">
            <v>罗以澄、丁柏铨、张征</v>
          </cell>
          <cell r="H586" t="str">
            <v>高等教育出版社</v>
          </cell>
          <cell r="I586">
            <v>2019.1</v>
          </cell>
          <cell r="J586">
            <v>1</v>
          </cell>
          <cell r="K586">
            <v>47.3</v>
          </cell>
          <cell r="L586" t="str">
            <v>马工程重点教材</v>
          </cell>
          <cell r="M586" t="str">
            <v>×</v>
          </cell>
          <cell r="N586" t="str">
            <v>√</v>
          </cell>
          <cell r="O586" t="str">
            <v>√</v>
          </cell>
          <cell r="P586" t="str">
            <v>√</v>
          </cell>
          <cell r="Q586" t="str">
            <v>√</v>
          </cell>
          <cell r="R586" t="str">
            <v> </v>
          </cell>
          <cell r="S586" t="str">
            <v> </v>
          </cell>
          <cell r="T586" t="str">
            <v>×</v>
          </cell>
          <cell r="U586" t="str">
            <v>×</v>
          </cell>
          <cell r="V586" t="str">
            <v>×</v>
          </cell>
        </row>
        <row r="587">
          <cell r="B587" t="str">
            <v>新闻采访报道</v>
          </cell>
          <cell r="C587" t="str">
            <v>新闻学类</v>
          </cell>
          <cell r="D587" t="str">
            <v>新闻采访与写作</v>
          </cell>
          <cell r="E587" t="str">
            <v> </v>
          </cell>
          <cell r="F587" t="str">
            <v>978-7-04-048502-8</v>
          </cell>
          <cell r="G587" t="str">
            <v>罗以澄、丁柏铨、张征</v>
          </cell>
          <cell r="H587" t="str">
            <v>高等教育出版社</v>
          </cell>
          <cell r="I587">
            <v>2019.1</v>
          </cell>
          <cell r="J587">
            <v>1</v>
          </cell>
          <cell r="K587">
            <v>47.3</v>
          </cell>
          <cell r="L587" t="str">
            <v>马工程重点教材</v>
          </cell>
          <cell r="M587" t="str">
            <v>×</v>
          </cell>
          <cell r="N587" t="str">
            <v>√</v>
          </cell>
          <cell r="O587" t="str">
            <v>√</v>
          </cell>
          <cell r="P587" t="str">
            <v>√</v>
          </cell>
          <cell r="Q587" t="str">
            <v>√</v>
          </cell>
          <cell r="R587" t="str">
            <v> </v>
          </cell>
          <cell r="S587" t="str">
            <v> </v>
          </cell>
          <cell r="T587" t="str">
            <v>×</v>
          </cell>
          <cell r="U587" t="str">
            <v>×</v>
          </cell>
          <cell r="V587" t="str">
            <v>×</v>
          </cell>
        </row>
        <row r="588">
          <cell r="B588" t="str">
            <v>新闻采访写作实务</v>
          </cell>
          <cell r="C588" t="str">
            <v>新闻学类</v>
          </cell>
          <cell r="D588" t="str">
            <v>新闻采访与写作</v>
          </cell>
          <cell r="E588" t="str">
            <v> </v>
          </cell>
          <cell r="F588" t="str">
            <v>978-7-04-048502-8</v>
          </cell>
          <cell r="G588" t="str">
            <v>罗以澄、丁柏铨、张征</v>
          </cell>
          <cell r="H588" t="str">
            <v>高等教育出版社</v>
          </cell>
          <cell r="I588">
            <v>2019.1</v>
          </cell>
          <cell r="J588">
            <v>1</v>
          </cell>
          <cell r="K588">
            <v>47.3</v>
          </cell>
          <cell r="L588" t="str">
            <v>马工程重点教材</v>
          </cell>
          <cell r="M588" t="str">
            <v>×</v>
          </cell>
          <cell r="N588" t="str">
            <v>√</v>
          </cell>
          <cell r="O588" t="str">
            <v>√</v>
          </cell>
          <cell r="P588" t="str">
            <v>√</v>
          </cell>
          <cell r="Q588" t="str">
            <v>√</v>
          </cell>
          <cell r="R588" t="str">
            <v> </v>
          </cell>
          <cell r="S588" t="str">
            <v> </v>
          </cell>
          <cell r="T588" t="str">
            <v>×</v>
          </cell>
          <cell r="U588" t="str">
            <v>×</v>
          </cell>
          <cell r="V588" t="str">
            <v>×</v>
          </cell>
        </row>
        <row r="589">
          <cell r="B589" t="str">
            <v>新闻采访学</v>
          </cell>
          <cell r="C589" t="str">
            <v>新闻学类</v>
          </cell>
          <cell r="D589" t="str">
            <v>新闻采访与写作</v>
          </cell>
          <cell r="E589" t="str">
            <v> </v>
          </cell>
          <cell r="F589" t="str">
            <v>978-7-04-048502-8</v>
          </cell>
          <cell r="G589" t="str">
            <v>罗以澄、丁柏铨、张征</v>
          </cell>
          <cell r="H589" t="str">
            <v>高等教育出版社</v>
          </cell>
          <cell r="I589">
            <v>2019.1</v>
          </cell>
          <cell r="J589">
            <v>1</v>
          </cell>
          <cell r="K589">
            <v>47.3</v>
          </cell>
          <cell r="L589" t="str">
            <v>马工程重点教材</v>
          </cell>
          <cell r="M589" t="str">
            <v>×</v>
          </cell>
          <cell r="N589" t="str">
            <v>√</v>
          </cell>
          <cell r="O589" t="str">
            <v>√</v>
          </cell>
          <cell r="P589" t="str">
            <v>√</v>
          </cell>
          <cell r="Q589" t="str">
            <v>√</v>
          </cell>
          <cell r="R589" t="str">
            <v> </v>
          </cell>
          <cell r="S589" t="str">
            <v> </v>
          </cell>
          <cell r="T589" t="str">
            <v>×</v>
          </cell>
          <cell r="U589" t="str">
            <v>×</v>
          </cell>
          <cell r="V589" t="str">
            <v>×</v>
          </cell>
        </row>
        <row r="590">
          <cell r="B590" t="str">
            <v>新闻采访与报道</v>
          </cell>
          <cell r="C590" t="str">
            <v>新闻学类</v>
          </cell>
          <cell r="D590" t="str">
            <v>新闻采访与写作</v>
          </cell>
          <cell r="E590" t="str">
            <v> </v>
          </cell>
          <cell r="F590" t="str">
            <v>978-7-04-048502-8</v>
          </cell>
          <cell r="G590" t="str">
            <v>罗以澄、丁柏铨、张征</v>
          </cell>
          <cell r="H590" t="str">
            <v>高等教育出版社</v>
          </cell>
          <cell r="I590">
            <v>2019.1</v>
          </cell>
          <cell r="J590">
            <v>1</v>
          </cell>
          <cell r="K590">
            <v>47.3</v>
          </cell>
          <cell r="L590" t="str">
            <v>马工程重点教材</v>
          </cell>
          <cell r="M590" t="str">
            <v>×</v>
          </cell>
          <cell r="N590" t="str">
            <v>√</v>
          </cell>
          <cell r="O590" t="str">
            <v>√</v>
          </cell>
          <cell r="P590" t="str">
            <v>√</v>
          </cell>
          <cell r="Q590" t="str">
            <v>√</v>
          </cell>
          <cell r="R590" t="str">
            <v> </v>
          </cell>
          <cell r="S590" t="str">
            <v> </v>
          </cell>
          <cell r="T590" t="str">
            <v>×</v>
          </cell>
          <cell r="U590" t="str">
            <v>×</v>
          </cell>
          <cell r="V590" t="str">
            <v>×</v>
          </cell>
        </row>
        <row r="591">
          <cell r="B591" t="str">
            <v>新闻采访与写作创新训练</v>
          </cell>
          <cell r="C591" t="str">
            <v>新闻学类</v>
          </cell>
          <cell r="D591" t="str">
            <v>新闻采访与写作</v>
          </cell>
          <cell r="E591" t="str">
            <v> </v>
          </cell>
          <cell r="F591" t="str">
            <v>978-7-04-048502-8</v>
          </cell>
          <cell r="G591" t="str">
            <v>罗以澄、丁柏铨、张征</v>
          </cell>
          <cell r="H591" t="str">
            <v>高等教育出版社</v>
          </cell>
          <cell r="I591">
            <v>2019.1</v>
          </cell>
          <cell r="J591">
            <v>1</v>
          </cell>
          <cell r="K591">
            <v>47.3</v>
          </cell>
          <cell r="L591" t="str">
            <v>马工程重点教材</v>
          </cell>
          <cell r="M591" t="str">
            <v>×</v>
          </cell>
          <cell r="N591" t="str">
            <v>√</v>
          </cell>
          <cell r="O591" t="str">
            <v>√</v>
          </cell>
          <cell r="P591" t="str">
            <v>√</v>
          </cell>
          <cell r="Q591" t="str">
            <v>√</v>
          </cell>
          <cell r="R591" t="str">
            <v> </v>
          </cell>
          <cell r="S591" t="str">
            <v> </v>
          </cell>
          <cell r="T591" t="str">
            <v>×</v>
          </cell>
          <cell r="U591" t="str">
            <v>×</v>
          </cell>
          <cell r="V591" t="str">
            <v>×</v>
          </cell>
        </row>
        <row r="592">
          <cell r="B592" t="str">
            <v>新闻采访与写作实践</v>
          </cell>
          <cell r="C592" t="str">
            <v>新闻学类</v>
          </cell>
          <cell r="D592" t="str">
            <v>新闻采访与写作</v>
          </cell>
          <cell r="E592" t="str">
            <v> </v>
          </cell>
          <cell r="F592" t="str">
            <v>978-7-04-048502-8</v>
          </cell>
          <cell r="G592" t="str">
            <v>罗以澄、丁柏铨、张征</v>
          </cell>
          <cell r="H592" t="str">
            <v>高等教育出版社</v>
          </cell>
          <cell r="I592">
            <v>2019.1</v>
          </cell>
          <cell r="J592">
            <v>1</v>
          </cell>
          <cell r="K592">
            <v>47.3</v>
          </cell>
          <cell r="L592" t="str">
            <v>马工程重点教材</v>
          </cell>
          <cell r="M592" t="str">
            <v>×</v>
          </cell>
          <cell r="N592" t="str">
            <v>√</v>
          </cell>
          <cell r="O592" t="str">
            <v>√</v>
          </cell>
          <cell r="P592" t="str">
            <v>√</v>
          </cell>
          <cell r="Q592" t="str">
            <v>√</v>
          </cell>
          <cell r="R592" t="str">
            <v> </v>
          </cell>
          <cell r="S592" t="str">
            <v> </v>
          </cell>
          <cell r="T592" t="str">
            <v>×</v>
          </cell>
          <cell r="U592" t="str">
            <v>×</v>
          </cell>
          <cell r="V592" t="str">
            <v>×</v>
          </cell>
        </row>
        <row r="593">
          <cell r="B593" t="str">
            <v>新闻采访与写作实训</v>
          </cell>
          <cell r="C593" t="str">
            <v>新闻学类</v>
          </cell>
          <cell r="D593" t="str">
            <v>新闻采访与写作</v>
          </cell>
          <cell r="E593" t="str">
            <v> </v>
          </cell>
          <cell r="F593" t="str">
            <v>978-7-04-048502-8</v>
          </cell>
          <cell r="G593" t="str">
            <v>罗以澄、丁柏铨、张征</v>
          </cell>
          <cell r="H593" t="str">
            <v>高等教育出版社</v>
          </cell>
          <cell r="I593">
            <v>2019.1</v>
          </cell>
          <cell r="J593">
            <v>1</v>
          </cell>
          <cell r="K593">
            <v>47.3</v>
          </cell>
          <cell r="L593" t="str">
            <v>马工程重点教材</v>
          </cell>
          <cell r="M593" t="str">
            <v>×</v>
          </cell>
          <cell r="N593" t="str">
            <v>√</v>
          </cell>
          <cell r="O593" t="str">
            <v>√</v>
          </cell>
          <cell r="P593" t="str">
            <v>√</v>
          </cell>
          <cell r="Q593" t="str">
            <v>√</v>
          </cell>
          <cell r="R593" t="str">
            <v> </v>
          </cell>
          <cell r="S593" t="str">
            <v> </v>
          </cell>
          <cell r="T593" t="str">
            <v>×</v>
          </cell>
          <cell r="U593" t="str">
            <v>×</v>
          </cell>
          <cell r="V593" t="str">
            <v>×</v>
          </cell>
        </row>
        <row r="594">
          <cell r="B594" t="str">
            <v>新闻采访与写作实验</v>
          </cell>
          <cell r="C594" t="str">
            <v>新闻学类</v>
          </cell>
          <cell r="D594" t="str">
            <v>新闻采访与写作</v>
          </cell>
          <cell r="E594" t="str">
            <v> </v>
          </cell>
          <cell r="F594" t="str">
            <v>978-7-04-048502-8</v>
          </cell>
          <cell r="G594" t="str">
            <v>罗以澄、丁柏铨、张征</v>
          </cell>
          <cell r="H594" t="str">
            <v>高等教育出版社</v>
          </cell>
          <cell r="I594">
            <v>2019.1</v>
          </cell>
          <cell r="J594">
            <v>1</v>
          </cell>
          <cell r="K594">
            <v>47.3</v>
          </cell>
          <cell r="L594" t="str">
            <v>马工程重点教材</v>
          </cell>
          <cell r="M594" t="str">
            <v>×</v>
          </cell>
          <cell r="N594" t="str">
            <v>√</v>
          </cell>
          <cell r="O594" t="str">
            <v>√</v>
          </cell>
          <cell r="P594" t="str">
            <v>√</v>
          </cell>
          <cell r="Q594" t="str">
            <v>√</v>
          </cell>
          <cell r="R594" t="str">
            <v> </v>
          </cell>
          <cell r="S594" t="str">
            <v> </v>
          </cell>
          <cell r="T594" t="str">
            <v>×</v>
          </cell>
          <cell r="U594" t="str">
            <v>×</v>
          </cell>
          <cell r="V594" t="str">
            <v>×</v>
          </cell>
        </row>
        <row r="595">
          <cell r="B595" t="str">
            <v>新闻采访与写作学</v>
          </cell>
          <cell r="C595" t="str">
            <v>新闻学类</v>
          </cell>
          <cell r="D595" t="str">
            <v>新闻采访与写作</v>
          </cell>
          <cell r="E595" t="str">
            <v> </v>
          </cell>
          <cell r="F595" t="str">
            <v>978-7-04-048502-8</v>
          </cell>
          <cell r="G595" t="str">
            <v>罗以澄、丁柏铨、张征</v>
          </cell>
          <cell r="H595" t="str">
            <v>高等教育出版社</v>
          </cell>
          <cell r="I595">
            <v>2019.1</v>
          </cell>
          <cell r="J595">
            <v>1</v>
          </cell>
          <cell r="K595">
            <v>47.3</v>
          </cell>
          <cell r="L595" t="str">
            <v>马工程重点教材</v>
          </cell>
          <cell r="M595" t="str">
            <v>×</v>
          </cell>
          <cell r="N595" t="str">
            <v>√</v>
          </cell>
          <cell r="O595" t="str">
            <v>√</v>
          </cell>
          <cell r="P595" t="str">
            <v>√</v>
          </cell>
          <cell r="Q595" t="str">
            <v>√</v>
          </cell>
          <cell r="R595" t="str">
            <v> </v>
          </cell>
          <cell r="S595" t="str">
            <v> </v>
          </cell>
          <cell r="T595" t="str">
            <v>×</v>
          </cell>
          <cell r="U595" t="str">
            <v>×</v>
          </cell>
          <cell r="V595" t="str">
            <v>×</v>
          </cell>
        </row>
        <row r="596">
          <cell r="B596" t="str">
            <v>新闻采访与写作学实训</v>
          </cell>
          <cell r="C596" t="str">
            <v>新闻学类</v>
          </cell>
          <cell r="D596" t="str">
            <v>新闻采访与写作</v>
          </cell>
          <cell r="E596" t="str">
            <v> </v>
          </cell>
          <cell r="F596" t="str">
            <v>978-7-04-048502-8</v>
          </cell>
          <cell r="G596" t="str">
            <v>罗以澄、丁柏铨、张征</v>
          </cell>
          <cell r="H596" t="str">
            <v>高等教育出版社</v>
          </cell>
          <cell r="I596">
            <v>2019.1</v>
          </cell>
          <cell r="J596">
            <v>1</v>
          </cell>
          <cell r="K596">
            <v>47.3</v>
          </cell>
          <cell r="L596" t="str">
            <v>马工程重点教材</v>
          </cell>
          <cell r="M596" t="str">
            <v>×</v>
          </cell>
          <cell r="N596" t="str">
            <v>√</v>
          </cell>
          <cell r="O596" t="str">
            <v>√</v>
          </cell>
          <cell r="P596" t="str">
            <v>√</v>
          </cell>
          <cell r="Q596" t="str">
            <v>√</v>
          </cell>
          <cell r="R596" t="str">
            <v> </v>
          </cell>
          <cell r="S596" t="str">
            <v> </v>
          </cell>
          <cell r="T596" t="str">
            <v>×</v>
          </cell>
          <cell r="U596" t="str">
            <v>×</v>
          </cell>
          <cell r="V596" t="str">
            <v>×</v>
          </cell>
        </row>
        <row r="597">
          <cell r="B597" t="str">
            <v>新闻采访与写作专题</v>
          </cell>
          <cell r="C597" t="str">
            <v>新闻学类</v>
          </cell>
          <cell r="D597" t="str">
            <v>新闻采访与写作</v>
          </cell>
          <cell r="E597" t="str">
            <v> </v>
          </cell>
          <cell r="F597" t="str">
            <v>978-7-04-048502-8</v>
          </cell>
          <cell r="G597" t="str">
            <v>罗以澄、丁柏铨、张征</v>
          </cell>
          <cell r="H597" t="str">
            <v>高等教育出版社</v>
          </cell>
          <cell r="I597">
            <v>2019.1</v>
          </cell>
          <cell r="J597">
            <v>1</v>
          </cell>
          <cell r="K597">
            <v>47.3</v>
          </cell>
          <cell r="L597" t="str">
            <v>马工程重点教材</v>
          </cell>
          <cell r="M597" t="str">
            <v>×</v>
          </cell>
          <cell r="N597" t="str">
            <v>√</v>
          </cell>
          <cell r="O597" t="str">
            <v>√</v>
          </cell>
          <cell r="P597" t="str">
            <v>√</v>
          </cell>
          <cell r="Q597" t="str">
            <v>√</v>
          </cell>
          <cell r="R597" t="str">
            <v> </v>
          </cell>
          <cell r="S597" t="str">
            <v> </v>
          </cell>
          <cell r="T597" t="str">
            <v>×</v>
          </cell>
          <cell r="U597" t="str">
            <v>×</v>
          </cell>
          <cell r="V597" t="str">
            <v>×</v>
          </cell>
        </row>
        <row r="598">
          <cell r="B598" t="str">
            <v>新闻采访与专稿写作</v>
          </cell>
          <cell r="C598" t="str">
            <v>新闻学类</v>
          </cell>
          <cell r="D598" t="str">
            <v>新闻采访与写作</v>
          </cell>
          <cell r="E598" t="str">
            <v> </v>
          </cell>
          <cell r="F598" t="str">
            <v>978-7-04-048502-8</v>
          </cell>
          <cell r="G598" t="str">
            <v>罗以澄、丁柏铨、张征</v>
          </cell>
          <cell r="H598" t="str">
            <v>高等教育出版社</v>
          </cell>
          <cell r="I598">
            <v>2019.1</v>
          </cell>
          <cell r="J598">
            <v>1</v>
          </cell>
          <cell r="K598">
            <v>47.3</v>
          </cell>
          <cell r="L598" t="str">
            <v>马工程重点教材</v>
          </cell>
          <cell r="M598" t="str">
            <v>×</v>
          </cell>
          <cell r="N598" t="str">
            <v>√</v>
          </cell>
          <cell r="O598" t="str">
            <v>√</v>
          </cell>
          <cell r="P598" t="str">
            <v>√</v>
          </cell>
          <cell r="Q598" t="str">
            <v>√</v>
          </cell>
          <cell r="R598" t="str">
            <v> </v>
          </cell>
          <cell r="S598" t="str">
            <v> </v>
          </cell>
          <cell r="T598" t="str">
            <v>×</v>
          </cell>
          <cell r="U598" t="str">
            <v>×</v>
          </cell>
          <cell r="V598" t="str">
            <v>×</v>
          </cell>
        </row>
        <row r="599">
          <cell r="B599" t="str">
            <v>新闻采访综合练习</v>
          </cell>
          <cell r="C599" t="str">
            <v>新闻学类</v>
          </cell>
          <cell r="D599" t="str">
            <v>新闻采访与写作</v>
          </cell>
          <cell r="E599" t="str">
            <v> </v>
          </cell>
          <cell r="F599" t="str">
            <v>978-7-04-048502-8</v>
          </cell>
          <cell r="G599" t="str">
            <v>罗以澄、丁柏铨、张征</v>
          </cell>
          <cell r="H599" t="str">
            <v>高等教育出版社</v>
          </cell>
          <cell r="I599">
            <v>2019.1</v>
          </cell>
          <cell r="J599">
            <v>1</v>
          </cell>
          <cell r="K599">
            <v>47.3</v>
          </cell>
          <cell r="L599" t="str">
            <v>马工程重点教材</v>
          </cell>
          <cell r="M599" t="str">
            <v>×</v>
          </cell>
          <cell r="N599" t="str">
            <v>√</v>
          </cell>
          <cell r="O599" t="str">
            <v>√</v>
          </cell>
          <cell r="P599" t="str">
            <v>√</v>
          </cell>
          <cell r="Q599" t="str">
            <v>√</v>
          </cell>
          <cell r="R599" t="str">
            <v> </v>
          </cell>
          <cell r="S599" t="str">
            <v> </v>
          </cell>
          <cell r="T599" t="str">
            <v>×</v>
          </cell>
          <cell r="U599" t="str">
            <v>×</v>
          </cell>
          <cell r="V599" t="str">
            <v>×</v>
          </cell>
        </row>
        <row r="600">
          <cell r="B600" t="str">
            <v>新闻采写基础</v>
          </cell>
          <cell r="C600" t="str">
            <v>新闻学类</v>
          </cell>
          <cell r="D600" t="str">
            <v>新闻采访与写作</v>
          </cell>
          <cell r="E600" t="str">
            <v> </v>
          </cell>
          <cell r="F600" t="str">
            <v>978-7-04-048502-8</v>
          </cell>
          <cell r="G600" t="str">
            <v>罗以澄、丁柏铨、张征</v>
          </cell>
          <cell r="H600" t="str">
            <v>高等教育出版社</v>
          </cell>
          <cell r="I600">
            <v>2019.1</v>
          </cell>
          <cell r="J600">
            <v>1</v>
          </cell>
          <cell r="K600">
            <v>47.3</v>
          </cell>
          <cell r="L600" t="str">
            <v>马工程重点教材</v>
          </cell>
          <cell r="M600" t="str">
            <v>×</v>
          </cell>
          <cell r="N600" t="str">
            <v>√</v>
          </cell>
          <cell r="O600" t="str">
            <v>√</v>
          </cell>
          <cell r="P600" t="str">
            <v>√</v>
          </cell>
          <cell r="Q600" t="str">
            <v>√</v>
          </cell>
          <cell r="R600" t="str">
            <v> </v>
          </cell>
          <cell r="S600" t="str">
            <v> </v>
          </cell>
          <cell r="T600" t="str">
            <v>×</v>
          </cell>
          <cell r="U600" t="str">
            <v>×</v>
          </cell>
          <cell r="V600" t="str">
            <v>×</v>
          </cell>
        </row>
        <row r="601">
          <cell r="B601" t="str">
            <v>新闻采写精要</v>
          </cell>
          <cell r="C601" t="str">
            <v>新闻学类</v>
          </cell>
          <cell r="D601" t="str">
            <v>新闻采访与写作</v>
          </cell>
          <cell r="E601" t="str">
            <v> </v>
          </cell>
          <cell r="F601" t="str">
            <v>978-7-04-048502-8</v>
          </cell>
          <cell r="G601" t="str">
            <v>罗以澄、丁柏铨、张征</v>
          </cell>
          <cell r="H601" t="str">
            <v>高等教育出版社</v>
          </cell>
          <cell r="I601">
            <v>2019.1</v>
          </cell>
          <cell r="J601">
            <v>1</v>
          </cell>
          <cell r="K601">
            <v>47.3</v>
          </cell>
          <cell r="L601" t="str">
            <v>马工程重点教材</v>
          </cell>
          <cell r="M601" t="str">
            <v>×</v>
          </cell>
          <cell r="N601" t="str">
            <v>√</v>
          </cell>
          <cell r="O601" t="str">
            <v>√</v>
          </cell>
          <cell r="P601" t="str">
            <v>√</v>
          </cell>
          <cell r="Q601" t="str">
            <v>√</v>
          </cell>
          <cell r="R601" t="str">
            <v> </v>
          </cell>
          <cell r="S601" t="str">
            <v> </v>
          </cell>
          <cell r="T601" t="str">
            <v>×</v>
          </cell>
          <cell r="U601" t="str">
            <v>×</v>
          </cell>
          <cell r="V601" t="str">
            <v>×</v>
          </cell>
        </row>
        <row r="602">
          <cell r="B602" t="str">
            <v>新闻采写课程实习</v>
          </cell>
          <cell r="C602" t="str">
            <v>新闻学类</v>
          </cell>
          <cell r="D602" t="str">
            <v>新闻采访与写作</v>
          </cell>
          <cell r="E602" t="str">
            <v> </v>
          </cell>
          <cell r="F602" t="str">
            <v>978-7-04-048502-8</v>
          </cell>
          <cell r="G602" t="str">
            <v>罗以澄、丁柏铨、张征</v>
          </cell>
          <cell r="H602" t="str">
            <v>高等教育出版社</v>
          </cell>
          <cell r="I602">
            <v>2019.1</v>
          </cell>
          <cell r="J602">
            <v>1</v>
          </cell>
          <cell r="K602">
            <v>47.3</v>
          </cell>
          <cell r="L602" t="str">
            <v>马工程重点教材</v>
          </cell>
          <cell r="M602" t="str">
            <v>×</v>
          </cell>
          <cell r="N602" t="str">
            <v>√</v>
          </cell>
          <cell r="O602" t="str">
            <v>√</v>
          </cell>
          <cell r="P602" t="str">
            <v>√</v>
          </cell>
          <cell r="Q602" t="str">
            <v>√</v>
          </cell>
          <cell r="R602" t="str">
            <v> </v>
          </cell>
          <cell r="S602" t="str">
            <v> </v>
          </cell>
          <cell r="T602" t="str">
            <v>×</v>
          </cell>
          <cell r="U602" t="str">
            <v>×</v>
          </cell>
          <cell r="V602" t="str">
            <v>×</v>
          </cell>
        </row>
        <row r="603">
          <cell r="B603" t="str">
            <v>新闻采写与实践</v>
          </cell>
          <cell r="C603" t="str">
            <v>新闻学类</v>
          </cell>
          <cell r="D603" t="str">
            <v>新闻采访与写作</v>
          </cell>
          <cell r="E603" t="str">
            <v> </v>
          </cell>
          <cell r="F603" t="str">
            <v>978-7-04-048502-8</v>
          </cell>
          <cell r="G603" t="str">
            <v>罗以澄、丁柏铨、张征</v>
          </cell>
          <cell r="H603" t="str">
            <v>高等教育出版社</v>
          </cell>
          <cell r="I603">
            <v>2019.1</v>
          </cell>
          <cell r="J603">
            <v>1</v>
          </cell>
          <cell r="K603">
            <v>47.3</v>
          </cell>
          <cell r="L603" t="str">
            <v>马工程重点教材</v>
          </cell>
          <cell r="M603" t="str">
            <v>×</v>
          </cell>
          <cell r="N603" t="str">
            <v>√</v>
          </cell>
          <cell r="O603" t="str">
            <v>√</v>
          </cell>
          <cell r="P603" t="str">
            <v>√</v>
          </cell>
          <cell r="Q603" t="str">
            <v>√</v>
          </cell>
          <cell r="R603" t="str">
            <v> </v>
          </cell>
          <cell r="S603" t="str">
            <v> </v>
          </cell>
          <cell r="T603" t="str">
            <v>×</v>
          </cell>
          <cell r="U603" t="str">
            <v>×</v>
          </cell>
          <cell r="V603" t="str">
            <v>×</v>
          </cell>
        </row>
        <row r="604">
          <cell r="B604" t="str">
            <v>新闻采写专题</v>
          </cell>
          <cell r="C604" t="str">
            <v>新闻学类</v>
          </cell>
          <cell r="D604" t="str">
            <v>新闻采访与写作</v>
          </cell>
          <cell r="E604" t="str">
            <v> </v>
          </cell>
          <cell r="F604" t="str">
            <v>978-7-04-048502-8</v>
          </cell>
          <cell r="G604" t="str">
            <v>罗以澄、丁柏铨、张征</v>
          </cell>
          <cell r="H604" t="str">
            <v>高等教育出版社</v>
          </cell>
          <cell r="I604">
            <v>2019.1</v>
          </cell>
          <cell r="J604">
            <v>1</v>
          </cell>
          <cell r="K604">
            <v>47.3</v>
          </cell>
          <cell r="L604" t="str">
            <v>马工程重点教材</v>
          </cell>
          <cell r="M604" t="str">
            <v>×</v>
          </cell>
          <cell r="N604" t="str">
            <v>√</v>
          </cell>
          <cell r="O604" t="str">
            <v>√</v>
          </cell>
          <cell r="P604" t="str">
            <v>√</v>
          </cell>
          <cell r="Q604" t="str">
            <v>√</v>
          </cell>
          <cell r="R604" t="str">
            <v> </v>
          </cell>
          <cell r="S604" t="str">
            <v> </v>
          </cell>
          <cell r="T604" t="str">
            <v>×</v>
          </cell>
          <cell r="U604" t="str">
            <v>×</v>
          </cell>
          <cell r="V604" t="str">
            <v>×</v>
          </cell>
        </row>
        <row r="605">
          <cell r="B605" t="str">
            <v>新闻写作</v>
          </cell>
          <cell r="C605" t="str">
            <v>新闻学类</v>
          </cell>
          <cell r="D605" t="str">
            <v>新闻采访与写作</v>
          </cell>
          <cell r="E605" t="str">
            <v> </v>
          </cell>
          <cell r="F605" t="str">
            <v>978-7-04-048502-8</v>
          </cell>
          <cell r="G605" t="str">
            <v>罗以澄、丁柏铨、张征</v>
          </cell>
          <cell r="H605" t="str">
            <v>高等教育出版社</v>
          </cell>
          <cell r="I605">
            <v>2019.1</v>
          </cell>
          <cell r="J605">
            <v>1</v>
          </cell>
          <cell r="K605">
            <v>47.3</v>
          </cell>
          <cell r="L605" t="str">
            <v>马工程重点教材</v>
          </cell>
          <cell r="M605" t="str">
            <v>×</v>
          </cell>
          <cell r="N605" t="str">
            <v>√</v>
          </cell>
          <cell r="O605" t="str">
            <v>√</v>
          </cell>
          <cell r="P605" t="str">
            <v>√</v>
          </cell>
          <cell r="Q605" t="str">
            <v>√</v>
          </cell>
          <cell r="R605" t="str">
            <v> </v>
          </cell>
          <cell r="S605" t="str">
            <v> </v>
          </cell>
          <cell r="T605" t="str">
            <v>×</v>
          </cell>
          <cell r="U605" t="str">
            <v>×</v>
          </cell>
          <cell r="V605" t="str">
            <v>×</v>
          </cell>
        </row>
        <row r="606">
          <cell r="B606" t="str">
            <v>新闻写作基础</v>
          </cell>
          <cell r="C606" t="str">
            <v>新闻学类</v>
          </cell>
          <cell r="D606" t="str">
            <v>新闻采访与写作</v>
          </cell>
          <cell r="E606" t="str">
            <v> </v>
          </cell>
          <cell r="F606" t="str">
            <v>978-7-04-048502-8</v>
          </cell>
          <cell r="G606" t="str">
            <v>罗以澄、丁柏铨、张征</v>
          </cell>
          <cell r="H606" t="str">
            <v>高等教育出版社</v>
          </cell>
          <cell r="I606">
            <v>2019.1</v>
          </cell>
          <cell r="J606">
            <v>1</v>
          </cell>
          <cell r="K606">
            <v>47.3</v>
          </cell>
          <cell r="L606" t="str">
            <v>马工程重点教材</v>
          </cell>
          <cell r="M606" t="str">
            <v>×</v>
          </cell>
          <cell r="N606" t="str">
            <v>√</v>
          </cell>
          <cell r="O606" t="str">
            <v>√</v>
          </cell>
          <cell r="P606" t="str">
            <v>√</v>
          </cell>
          <cell r="Q606" t="str">
            <v>√</v>
          </cell>
          <cell r="R606" t="str">
            <v> </v>
          </cell>
          <cell r="S606" t="str">
            <v> </v>
          </cell>
          <cell r="T606" t="str">
            <v>×</v>
          </cell>
          <cell r="U606" t="str">
            <v>×</v>
          </cell>
          <cell r="V606" t="str">
            <v>×</v>
          </cell>
        </row>
        <row r="607">
          <cell r="B607" t="str">
            <v>新闻写作技能综合训练</v>
          </cell>
          <cell r="C607" t="str">
            <v>新闻学类</v>
          </cell>
          <cell r="D607" t="str">
            <v>新闻采访与写作</v>
          </cell>
          <cell r="E607" t="str">
            <v> </v>
          </cell>
          <cell r="F607" t="str">
            <v>978-7-04-048502-8</v>
          </cell>
          <cell r="G607" t="str">
            <v>罗以澄、丁柏铨、张征</v>
          </cell>
          <cell r="H607" t="str">
            <v>高等教育出版社</v>
          </cell>
          <cell r="I607">
            <v>2019.1</v>
          </cell>
          <cell r="J607">
            <v>1</v>
          </cell>
          <cell r="K607">
            <v>47.3</v>
          </cell>
          <cell r="L607" t="str">
            <v>马工程重点教材</v>
          </cell>
          <cell r="M607" t="str">
            <v>×</v>
          </cell>
          <cell r="N607" t="str">
            <v>√</v>
          </cell>
          <cell r="O607" t="str">
            <v>√</v>
          </cell>
          <cell r="P607" t="str">
            <v>√</v>
          </cell>
          <cell r="Q607" t="str">
            <v>√</v>
          </cell>
          <cell r="R607" t="str">
            <v> </v>
          </cell>
          <cell r="S607" t="str">
            <v> </v>
          </cell>
          <cell r="T607" t="str">
            <v>×</v>
          </cell>
          <cell r="U607" t="str">
            <v>×</v>
          </cell>
          <cell r="V607" t="str">
            <v>×</v>
          </cell>
        </row>
        <row r="608">
          <cell r="B608" t="str">
            <v>新闻写作精讲</v>
          </cell>
          <cell r="C608" t="str">
            <v>新闻学类</v>
          </cell>
          <cell r="D608" t="str">
            <v>新闻采访与写作</v>
          </cell>
          <cell r="E608" t="str">
            <v> </v>
          </cell>
          <cell r="F608" t="str">
            <v>978-7-04-048502-8</v>
          </cell>
          <cell r="G608" t="str">
            <v>罗以澄、丁柏铨、张征</v>
          </cell>
          <cell r="H608" t="str">
            <v>高等教育出版社</v>
          </cell>
          <cell r="I608">
            <v>2019.1</v>
          </cell>
          <cell r="J608">
            <v>1</v>
          </cell>
          <cell r="K608">
            <v>47.3</v>
          </cell>
          <cell r="L608" t="str">
            <v>马工程重点教材</v>
          </cell>
          <cell r="M608" t="str">
            <v>×</v>
          </cell>
          <cell r="N608" t="str">
            <v>√</v>
          </cell>
          <cell r="O608" t="str">
            <v>√</v>
          </cell>
          <cell r="P608" t="str">
            <v>√</v>
          </cell>
          <cell r="Q608" t="str">
            <v>√</v>
          </cell>
          <cell r="R608" t="str">
            <v> </v>
          </cell>
          <cell r="S608" t="str">
            <v> </v>
          </cell>
          <cell r="T608" t="str">
            <v>×</v>
          </cell>
          <cell r="U608" t="str">
            <v>×</v>
          </cell>
          <cell r="V608" t="str">
            <v>×</v>
          </cell>
        </row>
        <row r="609">
          <cell r="B609" t="str">
            <v>新闻写作理论与实践</v>
          </cell>
          <cell r="C609" t="str">
            <v>新闻学类</v>
          </cell>
          <cell r="D609" t="str">
            <v>新闻采访与写作</v>
          </cell>
          <cell r="E609" t="str">
            <v> </v>
          </cell>
          <cell r="F609" t="str">
            <v>978-7-04-048502-8</v>
          </cell>
          <cell r="G609" t="str">
            <v>罗以澄、丁柏铨、张征</v>
          </cell>
          <cell r="H609" t="str">
            <v>高等教育出版社</v>
          </cell>
          <cell r="I609">
            <v>2019.1</v>
          </cell>
          <cell r="J609">
            <v>1</v>
          </cell>
          <cell r="K609">
            <v>47.3</v>
          </cell>
          <cell r="L609" t="str">
            <v>马工程重点教材</v>
          </cell>
          <cell r="M609" t="str">
            <v>×</v>
          </cell>
          <cell r="N609" t="str">
            <v>√</v>
          </cell>
          <cell r="O609" t="str">
            <v>√</v>
          </cell>
          <cell r="P609" t="str">
            <v>√</v>
          </cell>
          <cell r="Q609" t="str">
            <v>√</v>
          </cell>
          <cell r="R609" t="str">
            <v> </v>
          </cell>
          <cell r="S609" t="str">
            <v> </v>
          </cell>
          <cell r="T609" t="str">
            <v>×</v>
          </cell>
          <cell r="U609" t="str">
            <v>×</v>
          </cell>
          <cell r="V609" t="str">
            <v>×</v>
          </cell>
        </row>
        <row r="610">
          <cell r="B610" t="str">
            <v>新闻写作实践</v>
          </cell>
          <cell r="C610" t="str">
            <v>新闻学类</v>
          </cell>
          <cell r="D610" t="str">
            <v>新闻采访与写作</v>
          </cell>
          <cell r="E610" t="str">
            <v> </v>
          </cell>
          <cell r="F610" t="str">
            <v>978-7-04-048502-8</v>
          </cell>
          <cell r="G610" t="str">
            <v>罗以澄、丁柏铨、张征</v>
          </cell>
          <cell r="H610" t="str">
            <v>高等教育出版社</v>
          </cell>
          <cell r="I610">
            <v>2019.1</v>
          </cell>
          <cell r="J610">
            <v>1</v>
          </cell>
          <cell r="K610">
            <v>47.3</v>
          </cell>
          <cell r="L610" t="str">
            <v>马工程重点教材</v>
          </cell>
          <cell r="M610" t="str">
            <v>×</v>
          </cell>
          <cell r="N610" t="str">
            <v>√</v>
          </cell>
          <cell r="O610" t="str">
            <v>√</v>
          </cell>
          <cell r="P610" t="str">
            <v>√</v>
          </cell>
          <cell r="Q610" t="str">
            <v>√</v>
          </cell>
          <cell r="R610" t="str">
            <v> </v>
          </cell>
          <cell r="S610" t="str">
            <v> </v>
          </cell>
          <cell r="T610" t="str">
            <v>×</v>
          </cell>
          <cell r="U610" t="str">
            <v>×</v>
          </cell>
          <cell r="V610" t="str">
            <v>×</v>
          </cell>
        </row>
        <row r="611">
          <cell r="B611" t="str">
            <v>新闻写作实务</v>
          </cell>
          <cell r="C611" t="str">
            <v>新闻学类</v>
          </cell>
          <cell r="D611" t="str">
            <v>新闻采访与写作</v>
          </cell>
          <cell r="E611" t="str">
            <v> </v>
          </cell>
          <cell r="F611" t="str">
            <v>978-7-04-048502-8</v>
          </cell>
          <cell r="G611" t="str">
            <v>罗以澄、丁柏铨、张征</v>
          </cell>
          <cell r="H611" t="str">
            <v>高等教育出版社</v>
          </cell>
          <cell r="I611">
            <v>2019.1</v>
          </cell>
          <cell r="J611">
            <v>1</v>
          </cell>
          <cell r="K611">
            <v>47.3</v>
          </cell>
          <cell r="L611" t="str">
            <v>马工程重点教材</v>
          </cell>
          <cell r="M611" t="str">
            <v>×</v>
          </cell>
          <cell r="N611" t="str">
            <v>√</v>
          </cell>
          <cell r="O611" t="str">
            <v>√</v>
          </cell>
          <cell r="P611" t="str">
            <v>√</v>
          </cell>
          <cell r="Q611" t="str">
            <v>√</v>
          </cell>
          <cell r="R611" t="str">
            <v> </v>
          </cell>
          <cell r="S611" t="str">
            <v> </v>
          </cell>
          <cell r="T611" t="str">
            <v>×</v>
          </cell>
          <cell r="U611" t="str">
            <v>×</v>
          </cell>
          <cell r="V611" t="str">
            <v>×</v>
          </cell>
        </row>
        <row r="612">
          <cell r="B612" t="str">
            <v>新闻写作实训</v>
          </cell>
          <cell r="C612" t="str">
            <v>新闻学类</v>
          </cell>
          <cell r="D612" t="str">
            <v>新闻采访与写作</v>
          </cell>
          <cell r="E612" t="str">
            <v> </v>
          </cell>
          <cell r="F612" t="str">
            <v>978-7-04-048502-8</v>
          </cell>
          <cell r="G612" t="str">
            <v>罗以澄、丁柏铨、张征</v>
          </cell>
          <cell r="H612" t="str">
            <v>高等教育出版社</v>
          </cell>
          <cell r="I612">
            <v>2019.1</v>
          </cell>
          <cell r="J612">
            <v>1</v>
          </cell>
          <cell r="K612">
            <v>47.3</v>
          </cell>
          <cell r="L612" t="str">
            <v>马工程重点教材</v>
          </cell>
          <cell r="M612" t="str">
            <v>×</v>
          </cell>
          <cell r="N612" t="str">
            <v>√</v>
          </cell>
          <cell r="O612" t="str">
            <v>√</v>
          </cell>
          <cell r="P612" t="str">
            <v>√</v>
          </cell>
          <cell r="Q612" t="str">
            <v>√</v>
          </cell>
          <cell r="R612" t="str">
            <v> </v>
          </cell>
          <cell r="S612" t="str">
            <v> </v>
          </cell>
          <cell r="T612" t="str">
            <v>×</v>
          </cell>
          <cell r="U612" t="str">
            <v>×</v>
          </cell>
          <cell r="V612" t="str">
            <v>×</v>
          </cell>
        </row>
        <row r="613">
          <cell r="B613" t="str">
            <v>新闻写作实验</v>
          </cell>
          <cell r="C613" t="str">
            <v>新闻学类</v>
          </cell>
          <cell r="D613" t="str">
            <v>新闻采访与写作</v>
          </cell>
          <cell r="E613" t="str">
            <v> </v>
          </cell>
          <cell r="F613" t="str">
            <v>978-7-04-048502-8</v>
          </cell>
          <cell r="G613" t="str">
            <v>罗以澄、丁柏铨、张征</v>
          </cell>
          <cell r="H613" t="str">
            <v>高等教育出版社</v>
          </cell>
          <cell r="I613">
            <v>2019.1</v>
          </cell>
          <cell r="J613">
            <v>1</v>
          </cell>
          <cell r="K613">
            <v>47.3</v>
          </cell>
          <cell r="L613" t="str">
            <v>马工程重点教材</v>
          </cell>
          <cell r="M613" t="str">
            <v>×</v>
          </cell>
          <cell r="N613" t="str">
            <v>√</v>
          </cell>
          <cell r="O613" t="str">
            <v>√</v>
          </cell>
          <cell r="P613" t="str">
            <v>√</v>
          </cell>
          <cell r="Q613" t="str">
            <v>√</v>
          </cell>
          <cell r="R613" t="str">
            <v> </v>
          </cell>
          <cell r="S613" t="str">
            <v> </v>
          </cell>
          <cell r="T613" t="str">
            <v>×</v>
          </cell>
          <cell r="U613" t="str">
            <v>×</v>
          </cell>
          <cell r="V613" t="str">
            <v>×</v>
          </cell>
        </row>
        <row r="614">
          <cell r="B614" t="str">
            <v>新闻写作学</v>
          </cell>
          <cell r="C614" t="str">
            <v>新闻学类</v>
          </cell>
          <cell r="D614" t="str">
            <v>新闻采访与写作</v>
          </cell>
          <cell r="E614" t="str">
            <v> </v>
          </cell>
          <cell r="F614" t="str">
            <v>978-7-04-048502-8</v>
          </cell>
          <cell r="G614" t="str">
            <v>罗以澄、丁柏铨、张征</v>
          </cell>
          <cell r="H614" t="str">
            <v>高等教育出版社</v>
          </cell>
          <cell r="I614">
            <v>2019.1</v>
          </cell>
          <cell r="J614">
            <v>1</v>
          </cell>
          <cell r="K614">
            <v>47.3</v>
          </cell>
          <cell r="L614" t="str">
            <v>马工程重点教材</v>
          </cell>
          <cell r="M614" t="str">
            <v>×</v>
          </cell>
          <cell r="N614" t="str">
            <v>√</v>
          </cell>
          <cell r="O614" t="str">
            <v>√</v>
          </cell>
          <cell r="P614" t="str">
            <v>√</v>
          </cell>
          <cell r="Q614" t="str">
            <v>√</v>
          </cell>
          <cell r="R614" t="str">
            <v> </v>
          </cell>
          <cell r="S614" t="str">
            <v> </v>
          </cell>
          <cell r="T614" t="str">
            <v>×</v>
          </cell>
          <cell r="U614" t="str">
            <v>×</v>
          </cell>
          <cell r="V614" t="str">
            <v>×</v>
          </cell>
        </row>
        <row r="615">
          <cell r="B615" t="str">
            <v>新闻写作艺术技巧</v>
          </cell>
          <cell r="C615" t="str">
            <v>新闻学类</v>
          </cell>
          <cell r="D615" t="str">
            <v>新闻采访与写作</v>
          </cell>
          <cell r="E615" t="str">
            <v> </v>
          </cell>
          <cell r="F615" t="str">
            <v>978-7-04-048502-8</v>
          </cell>
          <cell r="G615" t="str">
            <v>罗以澄、丁柏铨、张征</v>
          </cell>
          <cell r="H615" t="str">
            <v>高等教育出版社</v>
          </cell>
          <cell r="I615">
            <v>2019.1</v>
          </cell>
          <cell r="J615">
            <v>1</v>
          </cell>
          <cell r="K615">
            <v>47.3</v>
          </cell>
          <cell r="L615" t="str">
            <v>马工程重点教材</v>
          </cell>
          <cell r="M615" t="str">
            <v>×</v>
          </cell>
          <cell r="N615" t="str">
            <v>√</v>
          </cell>
          <cell r="O615" t="str">
            <v>√</v>
          </cell>
          <cell r="P615" t="str">
            <v>√</v>
          </cell>
          <cell r="Q615" t="str">
            <v>√</v>
          </cell>
          <cell r="R615" t="str">
            <v> </v>
          </cell>
          <cell r="S615" t="str">
            <v> </v>
          </cell>
          <cell r="T615" t="str">
            <v>×</v>
          </cell>
          <cell r="U615" t="str">
            <v>×</v>
          </cell>
          <cell r="V615" t="str">
            <v>×</v>
          </cell>
        </row>
        <row r="616">
          <cell r="B616" t="str">
            <v>新闻写作与报道训练</v>
          </cell>
          <cell r="C616" t="str">
            <v>新闻学类</v>
          </cell>
          <cell r="D616" t="str">
            <v>新闻采访与写作</v>
          </cell>
          <cell r="E616" t="str">
            <v> </v>
          </cell>
          <cell r="F616" t="str">
            <v>978-7-04-048502-8</v>
          </cell>
          <cell r="G616" t="str">
            <v>罗以澄、丁柏铨、张征</v>
          </cell>
          <cell r="H616" t="str">
            <v>高等教育出版社</v>
          </cell>
          <cell r="I616">
            <v>2019.1</v>
          </cell>
          <cell r="J616">
            <v>1</v>
          </cell>
          <cell r="K616">
            <v>47.3</v>
          </cell>
          <cell r="L616" t="str">
            <v>马工程重点教材</v>
          </cell>
          <cell r="M616" t="str">
            <v>×</v>
          </cell>
          <cell r="N616" t="str">
            <v>√</v>
          </cell>
          <cell r="O616" t="str">
            <v>√</v>
          </cell>
          <cell r="P616" t="str">
            <v>√</v>
          </cell>
          <cell r="Q616" t="str">
            <v>√</v>
          </cell>
          <cell r="R616" t="str">
            <v> </v>
          </cell>
          <cell r="S616" t="str">
            <v> </v>
          </cell>
          <cell r="T616" t="str">
            <v>×</v>
          </cell>
          <cell r="U616" t="str">
            <v>×</v>
          </cell>
          <cell r="V616" t="str">
            <v>×</v>
          </cell>
        </row>
        <row r="617">
          <cell r="B617" t="str">
            <v>新闻写作指导</v>
          </cell>
          <cell r="C617" t="str">
            <v>新闻学类</v>
          </cell>
          <cell r="D617" t="str">
            <v>新闻采访与写作</v>
          </cell>
          <cell r="E617" t="str">
            <v> </v>
          </cell>
          <cell r="F617" t="str">
            <v>978-7-04-048502-8</v>
          </cell>
          <cell r="G617" t="str">
            <v>罗以澄、丁柏铨、张征</v>
          </cell>
          <cell r="H617" t="str">
            <v>高等教育出版社</v>
          </cell>
          <cell r="I617">
            <v>2019.1</v>
          </cell>
          <cell r="J617">
            <v>1</v>
          </cell>
          <cell r="K617">
            <v>47.3</v>
          </cell>
          <cell r="L617" t="str">
            <v>马工程重点教材</v>
          </cell>
          <cell r="M617" t="str">
            <v>×</v>
          </cell>
          <cell r="N617" t="str">
            <v>√</v>
          </cell>
          <cell r="O617" t="str">
            <v>√</v>
          </cell>
          <cell r="P617" t="str">
            <v>√</v>
          </cell>
          <cell r="Q617" t="str">
            <v>√</v>
          </cell>
          <cell r="R617" t="str">
            <v> </v>
          </cell>
          <cell r="S617" t="str">
            <v> </v>
          </cell>
          <cell r="T617" t="str">
            <v>×</v>
          </cell>
          <cell r="U617" t="str">
            <v>×</v>
          </cell>
          <cell r="V617" t="str">
            <v>×</v>
          </cell>
        </row>
        <row r="618">
          <cell r="B618" t="str">
            <v>新闻写作专题</v>
          </cell>
          <cell r="C618" t="str">
            <v>新闻学类</v>
          </cell>
          <cell r="D618" t="str">
            <v>新闻采访与写作</v>
          </cell>
          <cell r="E618" t="str">
            <v> </v>
          </cell>
          <cell r="F618" t="str">
            <v>978-7-04-048502-8</v>
          </cell>
          <cell r="G618" t="str">
            <v>罗以澄、丁柏铨、张征</v>
          </cell>
          <cell r="H618" t="str">
            <v>高等教育出版社</v>
          </cell>
          <cell r="I618">
            <v>2019.1</v>
          </cell>
          <cell r="J618">
            <v>1</v>
          </cell>
          <cell r="K618">
            <v>47.3</v>
          </cell>
          <cell r="L618" t="str">
            <v>马工程重点教材</v>
          </cell>
          <cell r="M618" t="str">
            <v>×</v>
          </cell>
          <cell r="N618" t="str">
            <v>√</v>
          </cell>
          <cell r="O618" t="str">
            <v>√</v>
          </cell>
          <cell r="P618" t="str">
            <v>√</v>
          </cell>
          <cell r="Q618" t="str">
            <v>√</v>
          </cell>
          <cell r="R618" t="str">
            <v> </v>
          </cell>
          <cell r="S618" t="str">
            <v> </v>
          </cell>
          <cell r="T618" t="str">
            <v>×</v>
          </cell>
          <cell r="U618" t="str">
            <v>×</v>
          </cell>
          <cell r="V618" t="str">
            <v>×</v>
          </cell>
        </row>
        <row r="619">
          <cell r="B619" t="str">
            <v>新闻学/广电新闻采访与写作</v>
          </cell>
          <cell r="C619" t="str">
            <v>新闻学类</v>
          </cell>
          <cell r="D619" t="str">
            <v>新闻采访与写作</v>
          </cell>
          <cell r="E619" t="str">
            <v> </v>
          </cell>
          <cell r="F619" t="str">
            <v>978-7-04-048502-8</v>
          </cell>
          <cell r="G619" t="str">
            <v>罗以澄、丁柏铨、张征</v>
          </cell>
          <cell r="H619" t="str">
            <v>高等教育出版社</v>
          </cell>
          <cell r="I619">
            <v>2019.1</v>
          </cell>
          <cell r="J619">
            <v>1</v>
          </cell>
          <cell r="K619">
            <v>47.3</v>
          </cell>
          <cell r="L619" t="str">
            <v>马工程重点教材</v>
          </cell>
          <cell r="M619" t="str">
            <v>×</v>
          </cell>
          <cell r="N619" t="str">
            <v>√</v>
          </cell>
          <cell r="O619" t="str">
            <v>√</v>
          </cell>
          <cell r="P619" t="str">
            <v>√</v>
          </cell>
          <cell r="Q619" t="str">
            <v>√</v>
          </cell>
          <cell r="R619" t="str">
            <v> </v>
          </cell>
          <cell r="S619" t="str">
            <v> </v>
          </cell>
          <cell r="T619" t="str">
            <v>×</v>
          </cell>
          <cell r="U619" t="str">
            <v>×</v>
          </cell>
          <cell r="V619" t="str">
            <v>×</v>
          </cell>
        </row>
        <row r="620">
          <cell r="B620" t="str">
            <v>专题新闻报道与写作</v>
          </cell>
          <cell r="C620" t="str">
            <v>新闻学类</v>
          </cell>
          <cell r="D620" t="str">
            <v>新闻采访与写作</v>
          </cell>
          <cell r="E620" t="str">
            <v> </v>
          </cell>
          <cell r="F620" t="str">
            <v>978-7-04-048502-8</v>
          </cell>
          <cell r="G620" t="str">
            <v>罗以澄、丁柏铨、张征</v>
          </cell>
          <cell r="H620" t="str">
            <v>高等教育出版社</v>
          </cell>
          <cell r="I620">
            <v>2019.1</v>
          </cell>
          <cell r="J620">
            <v>1</v>
          </cell>
          <cell r="K620">
            <v>47.3</v>
          </cell>
          <cell r="L620" t="str">
            <v>马工程重点教材</v>
          </cell>
          <cell r="M620" t="str">
            <v>×</v>
          </cell>
          <cell r="N620" t="str">
            <v>√</v>
          </cell>
          <cell r="O620" t="str">
            <v>√</v>
          </cell>
          <cell r="P620" t="str">
            <v>√</v>
          </cell>
          <cell r="Q620" t="str">
            <v>√</v>
          </cell>
          <cell r="R620" t="str">
            <v> </v>
          </cell>
          <cell r="S620" t="str">
            <v> </v>
          </cell>
          <cell r="T620" t="str">
            <v>×</v>
          </cell>
          <cell r="U620" t="str">
            <v>×</v>
          </cell>
          <cell r="V620" t="str">
            <v>×</v>
          </cell>
        </row>
        <row r="621">
          <cell r="B621" t="str">
            <v>专题新闻采写</v>
          </cell>
          <cell r="C621" t="str">
            <v>新闻学类</v>
          </cell>
          <cell r="D621" t="str">
            <v>新闻采访与写作</v>
          </cell>
          <cell r="E621" t="str">
            <v> </v>
          </cell>
          <cell r="F621" t="str">
            <v>978-7-04-048502-8</v>
          </cell>
          <cell r="G621" t="str">
            <v>罗以澄、丁柏铨、张征</v>
          </cell>
          <cell r="H621" t="str">
            <v>高等教育出版社</v>
          </cell>
          <cell r="I621">
            <v>2019.1</v>
          </cell>
          <cell r="J621">
            <v>1</v>
          </cell>
          <cell r="K621">
            <v>47.3</v>
          </cell>
          <cell r="L621" t="str">
            <v>马工程重点教材</v>
          </cell>
          <cell r="M621" t="str">
            <v>×</v>
          </cell>
          <cell r="N621" t="str">
            <v>√</v>
          </cell>
          <cell r="O621" t="str">
            <v>√</v>
          </cell>
          <cell r="P621" t="str">
            <v>√</v>
          </cell>
          <cell r="Q621" t="str">
            <v>√</v>
          </cell>
          <cell r="R621" t="str">
            <v> </v>
          </cell>
          <cell r="S621" t="str">
            <v> </v>
          </cell>
          <cell r="T621" t="str">
            <v>×</v>
          </cell>
          <cell r="U621" t="str">
            <v>×</v>
          </cell>
          <cell r="V621" t="str">
            <v>×</v>
          </cell>
        </row>
        <row r="622">
          <cell r="B622" t="str">
            <v>专题新闻写作</v>
          </cell>
          <cell r="C622" t="str">
            <v>新闻学类</v>
          </cell>
          <cell r="D622" t="str">
            <v>新闻采访与写作</v>
          </cell>
          <cell r="E622" t="str">
            <v> </v>
          </cell>
          <cell r="F622" t="str">
            <v>978-7-04-048502-8</v>
          </cell>
          <cell r="G622" t="str">
            <v>罗以澄、丁柏铨、张征</v>
          </cell>
          <cell r="H622" t="str">
            <v>高等教育出版社</v>
          </cell>
          <cell r="I622">
            <v>2019.1</v>
          </cell>
          <cell r="J622">
            <v>1</v>
          </cell>
          <cell r="K622">
            <v>47.3</v>
          </cell>
          <cell r="L622" t="str">
            <v>马工程重点教材</v>
          </cell>
          <cell r="M622" t="str">
            <v>×</v>
          </cell>
          <cell r="N622" t="str">
            <v>√</v>
          </cell>
          <cell r="O622" t="str">
            <v>√</v>
          </cell>
          <cell r="P622" t="str">
            <v>√</v>
          </cell>
          <cell r="Q622" t="str">
            <v>√</v>
          </cell>
          <cell r="R622" t="str">
            <v> </v>
          </cell>
          <cell r="S622" t="str">
            <v> </v>
          </cell>
          <cell r="T622" t="str">
            <v>×</v>
          </cell>
          <cell r="U622" t="str">
            <v>×</v>
          </cell>
          <cell r="V622" t="str">
            <v>×</v>
          </cell>
        </row>
        <row r="623">
          <cell r="B623" t="str">
            <v>专业新闻采访报道</v>
          </cell>
          <cell r="C623" t="str">
            <v>新闻学类</v>
          </cell>
          <cell r="D623" t="str">
            <v>新闻采访与写作</v>
          </cell>
          <cell r="E623" t="str">
            <v> </v>
          </cell>
          <cell r="F623" t="str">
            <v>978-7-04-048502-8</v>
          </cell>
          <cell r="G623" t="str">
            <v>罗以澄、丁柏铨、张征</v>
          </cell>
          <cell r="H623" t="str">
            <v>高等教育出版社</v>
          </cell>
          <cell r="I623">
            <v>2019.1</v>
          </cell>
          <cell r="J623">
            <v>1</v>
          </cell>
          <cell r="K623">
            <v>47.3</v>
          </cell>
          <cell r="L623" t="str">
            <v>马工程重点教材</v>
          </cell>
          <cell r="M623" t="str">
            <v>×</v>
          </cell>
          <cell r="N623" t="str">
            <v>√</v>
          </cell>
          <cell r="O623" t="str">
            <v>√</v>
          </cell>
          <cell r="P623" t="str">
            <v>√</v>
          </cell>
          <cell r="Q623" t="str">
            <v>√</v>
          </cell>
          <cell r="R623" t="str">
            <v> </v>
          </cell>
          <cell r="S623" t="str">
            <v> </v>
          </cell>
          <cell r="T623" t="str">
            <v>×</v>
          </cell>
          <cell r="U623" t="str">
            <v>×</v>
          </cell>
          <cell r="V623" t="str">
            <v>×</v>
          </cell>
        </row>
        <row r="624">
          <cell r="B624" t="str">
            <v>专业新闻采访与写作</v>
          </cell>
          <cell r="C624" t="str">
            <v>新闻学类</v>
          </cell>
          <cell r="D624" t="str">
            <v>新闻采访与写作</v>
          </cell>
          <cell r="E624" t="str">
            <v> </v>
          </cell>
          <cell r="F624" t="str">
            <v>978-7-04-048502-8</v>
          </cell>
          <cell r="G624" t="str">
            <v>罗以澄、丁柏铨、张征</v>
          </cell>
          <cell r="H624" t="str">
            <v>高等教育出版社</v>
          </cell>
          <cell r="I624">
            <v>2019.1</v>
          </cell>
          <cell r="J624">
            <v>1</v>
          </cell>
          <cell r="K624">
            <v>47.3</v>
          </cell>
          <cell r="L624" t="str">
            <v>马工程重点教材</v>
          </cell>
          <cell r="M624" t="str">
            <v>×</v>
          </cell>
          <cell r="N624" t="str">
            <v>√</v>
          </cell>
          <cell r="O624" t="str">
            <v>√</v>
          </cell>
          <cell r="P624" t="str">
            <v>√</v>
          </cell>
          <cell r="Q624" t="str">
            <v>√</v>
          </cell>
          <cell r="R624" t="str">
            <v> </v>
          </cell>
          <cell r="S624" t="str">
            <v> </v>
          </cell>
          <cell r="T624" t="str">
            <v>×</v>
          </cell>
          <cell r="U624" t="str">
            <v>×</v>
          </cell>
          <cell r="V624" t="str">
            <v>×</v>
          </cell>
        </row>
        <row r="625">
          <cell r="B625" t="str">
            <v>中外经济史</v>
          </cell>
          <cell r="C625" t="str">
            <v>经济类</v>
          </cell>
          <cell r="D625" t="str">
            <v>世界经济史</v>
          </cell>
          <cell r="E625" t="str">
            <v> </v>
          </cell>
          <cell r="F625" t="str">
            <v>978-7-04-050202-2</v>
          </cell>
          <cell r="G625" t="str">
            <v>高德步</v>
          </cell>
          <cell r="H625" t="str">
            <v>高等教育出版社</v>
          </cell>
          <cell r="I625">
            <v>2019.1</v>
          </cell>
          <cell r="J625">
            <v>1</v>
          </cell>
          <cell r="K625">
            <v>46</v>
          </cell>
          <cell r="L625" t="str">
            <v>马工程重点教材</v>
          </cell>
          <cell r="M625" t="str">
            <v>×</v>
          </cell>
          <cell r="N625" t="str">
            <v>√</v>
          </cell>
          <cell r="O625" t="str">
            <v>√</v>
          </cell>
          <cell r="P625" t="str">
            <v>√</v>
          </cell>
          <cell r="Q625" t="str">
            <v>√</v>
          </cell>
          <cell r="R625" t="str">
            <v> </v>
          </cell>
          <cell r="S625" t="str">
            <v> </v>
          </cell>
          <cell r="T625" t="str">
            <v>×</v>
          </cell>
          <cell r="U625" t="str">
            <v>×</v>
          </cell>
          <cell r="V625" t="str">
            <v>×</v>
          </cell>
        </row>
        <row r="626">
          <cell r="B626" t="str">
            <v>世界近代经济史</v>
          </cell>
          <cell r="C626" t="str">
            <v>经济类</v>
          </cell>
          <cell r="D626" t="str">
            <v>世界经济史</v>
          </cell>
          <cell r="E626" t="str">
            <v> </v>
          </cell>
          <cell r="F626" t="str">
            <v>978-7-04-050202-2</v>
          </cell>
          <cell r="G626" t="str">
            <v>高德步</v>
          </cell>
          <cell r="H626" t="str">
            <v>高等教育出版社</v>
          </cell>
          <cell r="I626">
            <v>2019.1</v>
          </cell>
          <cell r="J626">
            <v>1</v>
          </cell>
          <cell r="K626">
            <v>46</v>
          </cell>
          <cell r="L626" t="str">
            <v>马工程重点教材</v>
          </cell>
          <cell r="M626" t="str">
            <v>×</v>
          </cell>
          <cell r="N626" t="str">
            <v>√</v>
          </cell>
          <cell r="O626" t="str">
            <v>√</v>
          </cell>
          <cell r="P626" t="str">
            <v>√</v>
          </cell>
          <cell r="Q626" t="str">
            <v>√</v>
          </cell>
          <cell r="R626" t="str">
            <v> </v>
          </cell>
          <cell r="S626" t="str">
            <v> </v>
          </cell>
          <cell r="T626" t="str">
            <v>×</v>
          </cell>
          <cell r="U626" t="str">
            <v>×</v>
          </cell>
          <cell r="V626" t="str">
            <v>×</v>
          </cell>
        </row>
        <row r="627">
          <cell r="B627" t="str">
            <v>世界近现代经济史</v>
          </cell>
          <cell r="C627" t="str">
            <v>经济类</v>
          </cell>
          <cell r="D627" t="str">
            <v>世界经济史</v>
          </cell>
          <cell r="E627" t="str">
            <v> </v>
          </cell>
          <cell r="F627" t="str">
            <v>978-7-04-050202-2</v>
          </cell>
          <cell r="G627" t="str">
            <v>高德步</v>
          </cell>
          <cell r="H627" t="str">
            <v>高等教育出版社</v>
          </cell>
          <cell r="I627">
            <v>2019.1</v>
          </cell>
          <cell r="J627">
            <v>1</v>
          </cell>
          <cell r="K627">
            <v>46</v>
          </cell>
          <cell r="L627" t="str">
            <v>马工程重点教材</v>
          </cell>
          <cell r="M627" t="str">
            <v>×</v>
          </cell>
          <cell r="N627" t="str">
            <v>√</v>
          </cell>
          <cell r="O627" t="str">
            <v>√</v>
          </cell>
          <cell r="P627" t="str">
            <v>√</v>
          </cell>
          <cell r="Q627" t="str">
            <v>√</v>
          </cell>
          <cell r="R627" t="str">
            <v> </v>
          </cell>
          <cell r="S627" t="str">
            <v> </v>
          </cell>
          <cell r="T627" t="str">
            <v>×</v>
          </cell>
          <cell r="U627" t="str">
            <v>×</v>
          </cell>
          <cell r="V627" t="str">
            <v>×</v>
          </cell>
        </row>
        <row r="628">
          <cell r="B628" t="str">
            <v>世界经济史</v>
          </cell>
          <cell r="C628" t="str">
            <v>经济类</v>
          </cell>
          <cell r="D628" t="str">
            <v>世界经济史</v>
          </cell>
          <cell r="E628" t="str">
            <v> </v>
          </cell>
          <cell r="F628" t="str">
            <v>978-7-04-050202-2</v>
          </cell>
          <cell r="G628" t="str">
            <v>高德步</v>
          </cell>
          <cell r="H628" t="str">
            <v>高等教育出版社</v>
          </cell>
          <cell r="I628">
            <v>2019.1</v>
          </cell>
          <cell r="J628">
            <v>1</v>
          </cell>
          <cell r="K628">
            <v>46</v>
          </cell>
          <cell r="L628" t="str">
            <v>马工程重点教材</v>
          </cell>
          <cell r="M628" t="str">
            <v>×</v>
          </cell>
          <cell r="N628" t="str">
            <v>√</v>
          </cell>
          <cell r="O628" t="str">
            <v>√</v>
          </cell>
          <cell r="P628" t="str">
            <v>√</v>
          </cell>
          <cell r="Q628" t="str">
            <v>√</v>
          </cell>
          <cell r="R628" t="str">
            <v> </v>
          </cell>
          <cell r="S628" t="str">
            <v> </v>
          </cell>
          <cell r="T628" t="str">
            <v>×</v>
          </cell>
          <cell r="U628" t="str">
            <v>×</v>
          </cell>
          <cell r="V628" t="str">
            <v>×</v>
          </cell>
        </row>
        <row r="629">
          <cell r="B629" t="str">
            <v>外国近代经济史</v>
          </cell>
          <cell r="C629" t="str">
            <v>经济类</v>
          </cell>
          <cell r="D629" t="str">
            <v>世界经济史</v>
          </cell>
          <cell r="E629" t="str">
            <v> </v>
          </cell>
          <cell r="F629" t="str">
            <v>978-7-04-050202-2</v>
          </cell>
          <cell r="G629" t="str">
            <v>高德步</v>
          </cell>
          <cell r="H629" t="str">
            <v>高等教育出版社</v>
          </cell>
          <cell r="I629">
            <v>2019.1</v>
          </cell>
          <cell r="J629">
            <v>1</v>
          </cell>
          <cell r="K629">
            <v>46</v>
          </cell>
          <cell r="L629" t="str">
            <v>马工程重点教材</v>
          </cell>
          <cell r="M629" t="str">
            <v>×</v>
          </cell>
          <cell r="N629" t="str">
            <v>√</v>
          </cell>
          <cell r="O629" t="str">
            <v>√</v>
          </cell>
          <cell r="P629" t="str">
            <v>√</v>
          </cell>
          <cell r="Q629" t="str">
            <v>√</v>
          </cell>
          <cell r="R629" t="str">
            <v> </v>
          </cell>
          <cell r="S629" t="str">
            <v> </v>
          </cell>
          <cell r="T629" t="str">
            <v>×</v>
          </cell>
          <cell r="U629" t="str">
            <v>×</v>
          </cell>
          <cell r="V629" t="str">
            <v>×</v>
          </cell>
        </row>
        <row r="630">
          <cell r="B630" t="str">
            <v>外国近现代经济史</v>
          </cell>
          <cell r="C630" t="str">
            <v>经济类</v>
          </cell>
          <cell r="D630" t="str">
            <v>世界经济史</v>
          </cell>
          <cell r="E630" t="str">
            <v> </v>
          </cell>
          <cell r="F630" t="str">
            <v>978-7-04-050202-2</v>
          </cell>
          <cell r="G630" t="str">
            <v>高德步</v>
          </cell>
          <cell r="H630" t="str">
            <v>高等教育出版社</v>
          </cell>
          <cell r="I630">
            <v>2019.1</v>
          </cell>
          <cell r="J630">
            <v>1</v>
          </cell>
          <cell r="K630">
            <v>46</v>
          </cell>
          <cell r="L630" t="str">
            <v>马工程重点教材</v>
          </cell>
          <cell r="M630" t="str">
            <v>×</v>
          </cell>
          <cell r="N630" t="str">
            <v>√</v>
          </cell>
          <cell r="O630" t="str">
            <v>√</v>
          </cell>
          <cell r="P630" t="str">
            <v>√</v>
          </cell>
          <cell r="Q630" t="str">
            <v>√</v>
          </cell>
          <cell r="R630" t="str">
            <v> </v>
          </cell>
          <cell r="S630" t="str">
            <v> </v>
          </cell>
          <cell r="T630" t="str">
            <v>×</v>
          </cell>
          <cell r="U630" t="str">
            <v>×</v>
          </cell>
          <cell r="V630" t="str">
            <v>×</v>
          </cell>
        </row>
        <row r="631">
          <cell r="B631" t="str">
            <v>外国经济史</v>
          </cell>
          <cell r="C631" t="str">
            <v>经济类</v>
          </cell>
          <cell r="D631" t="str">
            <v>世界经济史</v>
          </cell>
          <cell r="E631" t="str">
            <v> </v>
          </cell>
          <cell r="F631" t="str">
            <v>978-7-04-050202-2</v>
          </cell>
          <cell r="G631" t="str">
            <v>高德步</v>
          </cell>
          <cell r="H631" t="str">
            <v>高等教育出版社</v>
          </cell>
          <cell r="I631">
            <v>2019.1</v>
          </cell>
          <cell r="J631">
            <v>1</v>
          </cell>
          <cell r="K631">
            <v>46</v>
          </cell>
          <cell r="L631" t="str">
            <v>马工程重点教材</v>
          </cell>
          <cell r="M631" t="str">
            <v>×</v>
          </cell>
          <cell r="N631" t="str">
            <v>√</v>
          </cell>
          <cell r="O631" t="str">
            <v>√</v>
          </cell>
          <cell r="P631" t="str">
            <v>√</v>
          </cell>
          <cell r="Q631" t="str">
            <v>√</v>
          </cell>
          <cell r="R631" t="str">
            <v> </v>
          </cell>
          <cell r="S631" t="str">
            <v> </v>
          </cell>
          <cell r="T631" t="str">
            <v>×</v>
          </cell>
          <cell r="U631" t="str">
            <v>×</v>
          </cell>
          <cell r="V631" t="str">
            <v>×</v>
          </cell>
        </row>
        <row r="632">
          <cell r="B632" t="str">
            <v>西方经济史</v>
          </cell>
          <cell r="C632" t="str">
            <v>经济类</v>
          </cell>
          <cell r="D632" t="str">
            <v>世界经济史</v>
          </cell>
          <cell r="E632" t="str">
            <v> </v>
          </cell>
          <cell r="F632" t="str">
            <v>978-7-04-050202-2</v>
          </cell>
          <cell r="G632" t="str">
            <v>高德步</v>
          </cell>
          <cell r="H632" t="str">
            <v>高等教育出版社</v>
          </cell>
          <cell r="I632">
            <v>2019.1</v>
          </cell>
          <cell r="J632">
            <v>1</v>
          </cell>
          <cell r="K632">
            <v>46</v>
          </cell>
          <cell r="L632" t="str">
            <v>马工程重点教材</v>
          </cell>
          <cell r="M632" t="str">
            <v>×</v>
          </cell>
          <cell r="N632" t="str">
            <v>√</v>
          </cell>
          <cell r="O632" t="str">
            <v>√</v>
          </cell>
          <cell r="P632" t="str">
            <v>√</v>
          </cell>
          <cell r="Q632" t="str">
            <v>√</v>
          </cell>
          <cell r="R632" t="str">
            <v> </v>
          </cell>
          <cell r="S632" t="str">
            <v> </v>
          </cell>
          <cell r="T632" t="str">
            <v>×</v>
          </cell>
          <cell r="U632" t="str">
            <v>×</v>
          </cell>
          <cell r="V632" t="str">
            <v>×</v>
          </cell>
        </row>
        <row r="633">
          <cell r="B633" t="str">
            <v>科学技术哲学</v>
          </cell>
          <cell r="C633" t="str">
            <v>哲学类</v>
          </cell>
          <cell r="D633" t="str">
            <v>科学技术哲学</v>
          </cell>
          <cell r="E633" t="str">
            <v> </v>
          </cell>
          <cell r="F633" t="str">
            <v>978-7-04-050606-8</v>
          </cell>
          <cell r="G633" t="str">
            <v>刘大椿、刘孝廷、万小龙</v>
          </cell>
          <cell r="H633" t="str">
            <v>高等教育出版社</v>
          </cell>
          <cell r="I633">
            <v>2019.1</v>
          </cell>
          <cell r="J633">
            <v>1</v>
          </cell>
          <cell r="K633">
            <v>48.5</v>
          </cell>
          <cell r="L633" t="str">
            <v>马工程重点教材</v>
          </cell>
          <cell r="M633" t="str">
            <v>×</v>
          </cell>
          <cell r="N633" t="str">
            <v>√</v>
          </cell>
          <cell r="O633" t="str">
            <v>√</v>
          </cell>
          <cell r="P633" t="str">
            <v>√</v>
          </cell>
          <cell r="Q633" t="str">
            <v>√</v>
          </cell>
          <cell r="R633" t="str">
            <v> </v>
          </cell>
          <cell r="S633" t="str">
            <v> </v>
          </cell>
          <cell r="T633" t="str">
            <v>×</v>
          </cell>
          <cell r="U633" t="str">
            <v>×</v>
          </cell>
          <cell r="V633" t="str">
            <v>×</v>
          </cell>
        </row>
        <row r="634">
          <cell r="B634" t="str">
            <v>简明科学哲学导论</v>
          </cell>
          <cell r="C634" t="str">
            <v>哲学类</v>
          </cell>
          <cell r="D634" t="str">
            <v>科学技术哲学</v>
          </cell>
          <cell r="E634" t="str">
            <v> </v>
          </cell>
          <cell r="F634" t="str">
            <v>978-7-04-050606-8</v>
          </cell>
          <cell r="G634" t="str">
            <v>刘大椿、刘孝廷、万小龙</v>
          </cell>
          <cell r="H634" t="str">
            <v>高等教育出版社</v>
          </cell>
          <cell r="I634">
            <v>2019.1</v>
          </cell>
          <cell r="J634">
            <v>1</v>
          </cell>
          <cell r="K634">
            <v>48.5</v>
          </cell>
          <cell r="L634" t="str">
            <v>马工程重点教材</v>
          </cell>
          <cell r="M634" t="str">
            <v>×</v>
          </cell>
          <cell r="N634" t="str">
            <v>√</v>
          </cell>
          <cell r="O634" t="str">
            <v>√</v>
          </cell>
          <cell r="P634" t="str">
            <v>√</v>
          </cell>
          <cell r="Q634" t="str">
            <v>√</v>
          </cell>
          <cell r="R634" t="str">
            <v> </v>
          </cell>
          <cell r="S634" t="str">
            <v> </v>
          </cell>
          <cell r="T634" t="str">
            <v>×</v>
          </cell>
          <cell r="U634" t="str">
            <v>×</v>
          </cell>
          <cell r="V634" t="str">
            <v>×</v>
          </cell>
        </row>
        <row r="635">
          <cell r="B635" t="str">
            <v>科技哲学导引</v>
          </cell>
          <cell r="C635" t="str">
            <v>哲学类</v>
          </cell>
          <cell r="D635" t="str">
            <v>科学技术哲学</v>
          </cell>
          <cell r="E635" t="str">
            <v> </v>
          </cell>
          <cell r="F635" t="str">
            <v>978-7-04-050606-8</v>
          </cell>
          <cell r="G635" t="str">
            <v>刘大椿、刘孝廷、万小龙</v>
          </cell>
          <cell r="H635" t="str">
            <v>高等教育出版社</v>
          </cell>
          <cell r="I635">
            <v>2019.1</v>
          </cell>
          <cell r="J635">
            <v>1</v>
          </cell>
          <cell r="K635">
            <v>48.5</v>
          </cell>
          <cell r="L635" t="str">
            <v>马工程重点教材</v>
          </cell>
          <cell r="M635" t="str">
            <v>×</v>
          </cell>
          <cell r="N635" t="str">
            <v>√</v>
          </cell>
          <cell r="O635" t="str">
            <v>√</v>
          </cell>
          <cell r="P635" t="str">
            <v>√</v>
          </cell>
          <cell r="Q635" t="str">
            <v>√</v>
          </cell>
          <cell r="R635" t="str">
            <v> </v>
          </cell>
          <cell r="S635" t="str">
            <v> </v>
          </cell>
          <cell r="T635" t="str">
            <v>×</v>
          </cell>
          <cell r="U635" t="str">
            <v>×</v>
          </cell>
          <cell r="V635" t="str">
            <v>×</v>
          </cell>
        </row>
        <row r="636">
          <cell r="B636" t="str">
            <v>科技哲学概论与科学思维培养</v>
          </cell>
          <cell r="C636" t="str">
            <v>哲学类</v>
          </cell>
          <cell r="D636" t="str">
            <v>科学技术哲学</v>
          </cell>
          <cell r="E636" t="str">
            <v> </v>
          </cell>
          <cell r="F636" t="str">
            <v>978-7-04-050606-8</v>
          </cell>
          <cell r="G636" t="str">
            <v>刘大椿、刘孝廷、万小龙</v>
          </cell>
          <cell r="H636" t="str">
            <v>高等教育出版社</v>
          </cell>
          <cell r="I636">
            <v>2019.1</v>
          </cell>
          <cell r="J636">
            <v>1</v>
          </cell>
          <cell r="K636">
            <v>48.5</v>
          </cell>
          <cell r="L636" t="str">
            <v>马工程重点教材</v>
          </cell>
          <cell r="M636" t="str">
            <v>×</v>
          </cell>
          <cell r="N636" t="str">
            <v>√</v>
          </cell>
          <cell r="O636" t="str">
            <v>√</v>
          </cell>
          <cell r="P636" t="str">
            <v>√</v>
          </cell>
          <cell r="Q636" t="str">
            <v>√</v>
          </cell>
          <cell r="R636" t="str">
            <v> </v>
          </cell>
          <cell r="S636" t="str">
            <v> </v>
          </cell>
          <cell r="T636" t="str">
            <v>×</v>
          </cell>
          <cell r="U636" t="str">
            <v>×</v>
          </cell>
          <cell r="V636" t="str">
            <v>×</v>
          </cell>
        </row>
        <row r="637">
          <cell r="B637" t="str">
            <v>科技哲学专题研究</v>
          </cell>
          <cell r="C637" t="str">
            <v>哲学类</v>
          </cell>
          <cell r="D637" t="str">
            <v>科学技术哲学</v>
          </cell>
          <cell r="E637" t="str">
            <v> </v>
          </cell>
          <cell r="F637" t="str">
            <v>978-7-04-050606-8</v>
          </cell>
          <cell r="G637" t="str">
            <v>刘大椿、刘孝廷、万小龙</v>
          </cell>
          <cell r="H637" t="str">
            <v>高等教育出版社</v>
          </cell>
          <cell r="I637">
            <v>2019.1</v>
          </cell>
          <cell r="J637">
            <v>1</v>
          </cell>
          <cell r="K637">
            <v>48.5</v>
          </cell>
          <cell r="L637" t="str">
            <v>马工程重点教材</v>
          </cell>
          <cell r="M637" t="str">
            <v>×</v>
          </cell>
          <cell r="N637" t="str">
            <v>√</v>
          </cell>
          <cell r="O637" t="str">
            <v>√</v>
          </cell>
          <cell r="P637" t="str">
            <v>√</v>
          </cell>
          <cell r="Q637" t="str">
            <v>√</v>
          </cell>
          <cell r="R637" t="str">
            <v> </v>
          </cell>
          <cell r="S637" t="str">
            <v> </v>
          </cell>
          <cell r="T637" t="str">
            <v>×</v>
          </cell>
          <cell r="U637" t="str">
            <v>×</v>
          </cell>
          <cell r="V637" t="str">
            <v>×</v>
          </cell>
        </row>
        <row r="638">
          <cell r="B638" t="str">
            <v>科学哲学和科学方法</v>
          </cell>
          <cell r="C638" t="str">
            <v>哲学类</v>
          </cell>
          <cell r="D638" t="str">
            <v>科学技术哲学</v>
          </cell>
          <cell r="E638" t="str">
            <v> </v>
          </cell>
          <cell r="F638" t="str">
            <v>978-7-04-050606-8</v>
          </cell>
          <cell r="G638" t="str">
            <v>刘大椿、刘孝廷、万小龙</v>
          </cell>
          <cell r="H638" t="str">
            <v>高等教育出版社</v>
          </cell>
          <cell r="I638">
            <v>2019.1</v>
          </cell>
          <cell r="J638">
            <v>1</v>
          </cell>
          <cell r="K638">
            <v>48.5</v>
          </cell>
          <cell r="L638" t="str">
            <v>马工程重点教材</v>
          </cell>
          <cell r="M638" t="str">
            <v>×</v>
          </cell>
          <cell r="N638" t="str">
            <v>√</v>
          </cell>
          <cell r="O638" t="str">
            <v>√</v>
          </cell>
          <cell r="P638" t="str">
            <v>√</v>
          </cell>
          <cell r="Q638" t="str">
            <v>√</v>
          </cell>
          <cell r="R638" t="str">
            <v> </v>
          </cell>
          <cell r="S638" t="str">
            <v> </v>
          </cell>
          <cell r="T638" t="str">
            <v>×</v>
          </cell>
          <cell r="U638" t="str">
            <v>×</v>
          </cell>
          <cell r="V638" t="str">
            <v>×</v>
          </cell>
        </row>
        <row r="639">
          <cell r="B639" t="str">
            <v>科学史与科学哲学</v>
          </cell>
          <cell r="C639" t="str">
            <v>哲学类</v>
          </cell>
          <cell r="D639" t="str">
            <v>科学技术哲学</v>
          </cell>
          <cell r="E639" t="str">
            <v> </v>
          </cell>
          <cell r="F639" t="str">
            <v>978-7-04-050606-8</v>
          </cell>
          <cell r="G639" t="str">
            <v>刘大椿、刘孝廷、万小龙</v>
          </cell>
          <cell r="H639" t="str">
            <v>高等教育出版社</v>
          </cell>
          <cell r="I639">
            <v>2019.1</v>
          </cell>
          <cell r="J639">
            <v>1</v>
          </cell>
          <cell r="K639">
            <v>48.5</v>
          </cell>
          <cell r="L639" t="str">
            <v>马工程重点教材</v>
          </cell>
          <cell r="M639" t="str">
            <v>×</v>
          </cell>
          <cell r="N639" t="str">
            <v>√</v>
          </cell>
          <cell r="O639" t="str">
            <v>√</v>
          </cell>
          <cell r="P639" t="str">
            <v>√</v>
          </cell>
          <cell r="Q639" t="str">
            <v>√</v>
          </cell>
          <cell r="R639" t="str">
            <v> </v>
          </cell>
          <cell r="S639" t="str">
            <v> </v>
          </cell>
          <cell r="T639" t="str">
            <v>×</v>
          </cell>
          <cell r="U639" t="str">
            <v>×</v>
          </cell>
          <cell r="V639" t="str">
            <v>×</v>
          </cell>
        </row>
        <row r="640">
          <cell r="B640" t="str">
            <v>科学哲学</v>
          </cell>
          <cell r="C640" t="str">
            <v>哲学类</v>
          </cell>
          <cell r="D640" t="str">
            <v>科学技术哲学</v>
          </cell>
          <cell r="E640" t="str">
            <v> </v>
          </cell>
          <cell r="F640" t="str">
            <v>978-7-04-050606-8</v>
          </cell>
          <cell r="G640" t="str">
            <v>刘大椿、刘孝廷、万小龙</v>
          </cell>
          <cell r="H640" t="str">
            <v>高等教育出版社</v>
          </cell>
          <cell r="I640">
            <v>2019.1</v>
          </cell>
          <cell r="J640">
            <v>1</v>
          </cell>
          <cell r="K640">
            <v>48.5</v>
          </cell>
          <cell r="L640" t="str">
            <v>马工程重点教材</v>
          </cell>
          <cell r="M640" t="str">
            <v>×</v>
          </cell>
          <cell r="N640" t="str">
            <v>√</v>
          </cell>
          <cell r="O640" t="str">
            <v>√</v>
          </cell>
          <cell r="P640" t="str">
            <v>√</v>
          </cell>
          <cell r="Q640" t="str">
            <v>√</v>
          </cell>
          <cell r="R640" t="str">
            <v> </v>
          </cell>
          <cell r="S640" t="str">
            <v> </v>
          </cell>
          <cell r="T640" t="str">
            <v>×</v>
          </cell>
          <cell r="U640" t="str">
            <v>×</v>
          </cell>
          <cell r="V640" t="str">
            <v>×</v>
          </cell>
        </row>
        <row r="641">
          <cell r="B641" t="str">
            <v>科学哲学导论</v>
          </cell>
          <cell r="C641" t="str">
            <v>哲学类</v>
          </cell>
          <cell r="D641" t="str">
            <v>科学技术哲学</v>
          </cell>
          <cell r="E641" t="str">
            <v> </v>
          </cell>
          <cell r="F641" t="str">
            <v>978-7-04-050606-8</v>
          </cell>
          <cell r="G641" t="str">
            <v>刘大椿、刘孝廷、万小龙</v>
          </cell>
          <cell r="H641" t="str">
            <v>高等教育出版社</v>
          </cell>
          <cell r="I641">
            <v>2019.1</v>
          </cell>
          <cell r="J641">
            <v>1</v>
          </cell>
          <cell r="K641">
            <v>48.5</v>
          </cell>
          <cell r="L641" t="str">
            <v>马工程重点教材</v>
          </cell>
          <cell r="M641" t="str">
            <v>×</v>
          </cell>
          <cell r="N641" t="str">
            <v>√</v>
          </cell>
          <cell r="O641" t="str">
            <v>√</v>
          </cell>
          <cell r="P641" t="str">
            <v>√</v>
          </cell>
          <cell r="Q641" t="str">
            <v>√</v>
          </cell>
          <cell r="R641" t="str">
            <v> </v>
          </cell>
          <cell r="S641" t="str">
            <v> </v>
          </cell>
          <cell r="T641" t="str">
            <v>×</v>
          </cell>
          <cell r="U641" t="str">
            <v>×</v>
          </cell>
          <cell r="V641" t="str">
            <v>×</v>
          </cell>
        </row>
        <row r="642">
          <cell r="B642" t="str">
            <v>科学哲学通论</v>
          </cell>
          <cell r="C642" t="str">
            <v>哲学类</v>
          </cell>
          <cell r="D642" t="str">
            <v>科学技术哲学</v>
          </cell>
          <cell r="E642" t="str">
            <v> </v>
          </cell>
          <cell r="F642" t="str">
            <v>978-7-04-050606-8</v>
          </cell>
          <cell r="G642" t="str">
            <v>刘大椿、刘孝廷、万小龙</v>
          </cell>
          <cell r="H642" t="str">
            <v>高等教育出版社</v>
          </cell>
          <cell r="I642">
            <v>2019.1</v>
          </cell>
          <cell r="J642">
            <v>1</v>
          </cell>
          <cell r="K642">
            <v>48.5</v>
          </cell>
          <cell r="L642" t="str">
            <v>马工程重点教材</v>
          </cell>
          <cell r="M642" t="str">
            <v>×</v>
          </cell>
          <cell r="N642" t="str">
            <v>√</v>
          </cell>
          <cell r="O642" t="str">
            <v>√</v>
          </cell>
          <cell r="P642" t="str">
            <v>√</v>
          </cell>
          <cell r="Q642" t="str">
            <v>√</v>
          </cell>
          <cell r="R642" t="str">
            <v> </v>
          </cell>
          <cell r="S642" t="str">
            <v> </v>
          </cell>
          <cell r="T642" t="str">
            <v>×</v>
          </cell>
          <cell r="U642" t="str">
            <v>×</v>
          </cell>
          <cell r="V642" t="str">
            <v>×</v>
          </cell>
        </row>
        <row r="643">
          <cell r="B643" t="str">
            <v>管理学</v>
          </cell>
          <cell r="C643" t="str">
            <v>管理类</v>
          </cell>
          <cell r="D643" t="str">
            <v>管理学</v>
          </cell>
          <cell r="E643" t="str">
            <v> </v>
          </cell>
          <cell r="F643" t="str">
            <v>978-7-04-045832-9</v>
          </cell>
          <cell r="G643" t="str">
            <v>陈传明、徐向艺、赵丽芬</v>
          </cell>
          <cell r="H643" t="str">
            <v>高等教育出版社</v>
          </cell>
          <cell r="I643">
            <v>2019.1</v>
          </cell>
          <cell r="J643">
            <v>1</v>
          </cell>
          <cell r="K643">
            <v>48</v>
          </cell>
          <cell r="L643" t="str">
            <v>马工程重点教材</v>
          </cell>
          <cell r="M643" t="str">
            <v>×</v>
          </cell>
          <cell r="N643" t="str">
            <v>√</v>
          </cell>
          <cell r="O643" t="str">
            <v>√</v>
          </cell>
          <cell r="P643" t="str">
            <v>√</v>
          </cell>
          <cell r="Q643" t="str">
            <v>√</v>
          </cell>
          <cell r="R643" t="str">
            <v> </v>
          </cell>
          <cell r="S643" t="str">
            <v> </v>
          </cell>
          <cell r="T643" t="str">
            <v>×</v>
          </cell>
          <cell r="U643" t="str">
            <v>×</v>
          </cell>
          <cell r="V643" t="str">
            <v>×</v>
          </cell>
        </row>
        <row r="644">
          <cell r="B644" t="str">
            <v>管理学原理</v>
          </cell>
          <cell r="C644" t="str">
            <v>管理类</v>
          </cell>
          <cell r="D644" t="str">
            <v>管理学</v>
          </cell>
          <cell r="E644" t="str">
            <v> </v>
          </cell>
          <cell r="F644" t="str">
            <v>978-7-04-045832-9</v>
          </cell>
          <cell r="G644" t="str">
            <v>陈传明、徐向艺、赵丽芬</v>
          </cell>
          <cell r="H644" t="str">
            <v>高等教育出版社</v>
          </cell>
          <cell r="I644">
            <v>2019.1</v>
          </cell>
          <cell r="J644">
            <v>1</v>
          </cell>
          <cell r="K644">
            <v>48</v>
          </cell>
          <cell r="L644" t="str">
            <v>马工程重点教材</v>
          </cell>
          <cell r="M644" t="str">
            <v>×</v>
          </cell>
          <cell r="N644" t="str">
            <v>√</v>
          </cell>
          <cell r="O644" t="str">
            <v>√</v>
          </cell>
          <cell r="P644" t="str">
            <v>√</v>
          </cell>
          <cell r="Q644" t="str">
            <v>√</v>
          </cell>
          <cell r="R644" t="str">
            <v> </v>
          </cell>
          <cell r="S644" t="str">
            <v> </v>
          </cell>
          <cell r="T644" t="str">
            <v>×</v>
          </cell>
          <cell r="U644" t="str">
            <v>×</v>
          </cell>
          <cell r="V644" t="str">
            <v>×</v>
          </cell>
        </row>
        <row r="645">
          <cell r="B645" t="str">
            <v>现代管理学</v>
          </cell>
          <cell r="C645" t="str">
            <v>管理类</v>
          </cell>
          <cell r="D645" t="str">
            <v>管理学</v>
          </cell>
          <cell r="E645" t="str">
            <v> </v>
          </cell>
          <cell r="F645" t="str">
            <v>978-7-04-045832-9</v>
          </cell>
          <cell r="G645" t="str">
            <v>陈传明、徐向艺、赵丽芬</v>
          </cell>
          <cell r="H645" t="str">
            <v>高等教育出版社</v>
          </cell>
          <cell r="I645">
            <v>2019.1</v>
          </cell>
          <cell r="J645">
            <v>1</v>
          </cell>
          <cell r="K645">
            <v>48</v>
          </cell>
          <cell r="L645" t="str">
            <v>马工程重点教材</v>
          </cell>
          <cell r="M645" t="str">
            <v>×</v>
          </cell>
          <cell r="N645" t="str">
            <v>√</v>
          </cell>
          <cell r="O645" t="str">
            <v>√</v>
          </cell>
          <cell r="P645" t="str">
            <v>√</v>
          </cell>
          <cell r="Q645" t="str">
            <v>√</v>
          </cell>
          <cell r="R645" t="str">
            <v> </v>
          </cell>
          <cell r="S645" t="str">
            <v> </v>
          </cell>
          <cell r="T645" t="str">
            <v>×</v>
          </cell>
          <cell r="U645" t="str">
            <v>×</v>
          </cell>
          <cell r="V645" t="str">
            <v>×</v>
          </cell>
        </row>
        <row r="646">
          <cell r="B646" t="str">
            <v>管理学基础</v>
          </cell>
          <cell r="C646" t="str">
            <v>管理类</v>
          </cell>
          <cell r="D646" t="str">
            <v>管理学</v>
          </cell>
          <cell r="E646" t="str">
            <v> </v>
          </cell>
          <cell r="F646" t="str">
            <v>978-7-04-045832-9</v>
          </cell>
          <cell r="G646" t="str">
            <v>陈传明、徐向艺、赵丽芬</v>
          </cell>
          <cell r="H646" t="str">
            <v>高等教育出版社</v>
          </cell>
          <cell r="I646">
            <v>2019.1</v>
          </cell>
          <cell r="J646">
            <v>1</v>
          </cell>
          <cell r="K646">
            <v>48</v>
          </cell>
          <cell r="L646" t="str">
            <v>马工程重点教材</v>
          </cell>
          <cell r="M646" t="str">
            <v>×</v>
          </cell>
          <cell r="N646" t="str">
            <v>√</v>
          </cell>
          <cell r="O646" t="str">
            <v>√</v>
          </cell>
          <cell r="P646" t="str">
            <v>√</v>
          </cell>
          <cell r="Q646" t="str">
            <v>√</v>
          </cell>
          <cell r="R646" t="str">
            <v> </v>
          </cell>
          <cell r="S646" t="str">
            <v> </v>
          </cell>
          <cell r="T646" t="str">
            <v>×</v>
          </cell>
          <cell r="U646" t="str">
            <v>×</v>
          </cell>
          <cell r="V646" t="str">
            <v>×</v>
          </cell>
        </row>
        <row r="647">
          <cell r="B647" t="str">
            <v>管理导论</v>
          </cell>
          <cell r="C647" t="str">
            <v>管理类</v>
          </cell>
          <cell r="D647" t="str">
            <v>管理学</v>
          </cell>
          <cell r="E647" t="str">
            <v> </v>
          </cell>
          <cell r="F647" t="str">
            <v>978-7-04-045832-9</v>
          </cell>
          <cell r="G647" t="str">
            <v>陈传明、徐向艺、赵丽芬</v>
          </cell>
          <cell r="H647" t="str">
            <v>高等教育出版社</v>
          </cell>
          <cell r="I647">
            <v>2019.1</v>
          </cell>
          <cell r="J647">
            <v>1</v>
          </cell>
          <cell r="K647">
            <v>48</v>
          </cell>
          <cell r="L647" t="str">
            <v>马工程重点教材</v>
          </cell>
          <cell r="M647" t="str">
            <v>×</v>
          </cell>
          <cell r="N647" t="str">
            <v>√</v>
          </cell>
          <cell r="O647" t="str">
            <v>√</v>
          </cell>
          <cell r="P647" t="str">
            <v>√</v>
          </cell>
          <cell r="Q647" t="str">
            <v>√</v>
          </cell>
          <cell r="R647" t="str">
            <v> </v>
          </cell>
          <cell r="S647" t="str">
            <v> </v>
          </cell>
          <cell r="T647" t="str">
            <v>×</v>
          </cell>
          <cell r="U647" t="str">
            <v>×</v>
          </cell>
          <cell r="V647" t="str">
            <v>×</v>
          </cell>
        </row>
        <row r="648">
          <cell r="B648" t="str">
            <v>管理概论</v>
          </cell>
          <cell r="C648" t="str">
            <v>管理类</v>
          </cell>
          <cell r="D648" t="str">
            <v>管理学</v>
          </cell>
          <cell r="E648" t="str">
            <v> </v>
          </cell>
          <cell r="F648" t="str">
            <v>978-7-04-045832-9</v>
          </cell>
          <cell r="G648" t="str">
            <v>陈传明、徐向艺、赵丽芬</v>
          </cell>
          <cell r="H648" t="str">
            <v>高等教育出版社</v>
          </cell>
          <cell r="I648">
            <v>2019.1</v>
          </cell>
          <cell r="J648">
            <v>1</v>
          </cell>
          <cell r="K648">
            <v>48</v>
          </cell>
          <cell r="L648" t="str">
            <v>马工程重点教材</v>
          </cell>
          <cell r="M648" t="str">
            <v>×</v>
          </cell>
          <cell r="N648" t="str">
            <v>√</v>
          </cell>
          <cell r="O648" t="str">
            <v>√</v>
          </cell>
          <cell r="P648" t="str">
            <v>√</v>
          </cell>
          <cell r="Q648" t="str">
            <v>√</v>
          </cell>
          <cell r="R648" t="str">
            <v> </v>
          </cell>
          <cell r="S648" t="str">
            <v> </v>
          </cell>
          <cell r="T648" t="str">
            <v>×</v>
          </cell>
          <cell r="U648" t="str">
            <v>×</v>
          </cell>
          <cell r="V648" t="str">
            <v>×</v>
          </cell>
        </row>
        <row r="649">
          <cell r="B649" t="str">
            <v>管理理论</v>
          </cell>
          <cell r="C649" t="str">
            <v>管理类</v>
          </cell>
          <cell r="D649" t="str">
            <v>管理学</v>
          </cell>
          <cell r="E649" t="str">
            <v> </v>
          </cell>
          <cell r="F649" t="str">
            <v>978-7-04-045832-9</v>
          </cell>
          <cell r="G649" t="str">
            <v>陈传明、徐向艺、赵丽芬</v>
          </cell>
          <cell r="H649" t="str">
            <v>高等教育出版社</v>
          </cell>
          <cell r="I649">
            <v>2019.1</v>
          </cell>
          <cell r="J649">
            <v>1</v>
          </cell>
          <cell r="K649">
            <v>48</v>
          </cell>
          <cell r="L649" t="str">
            <v>马工程重点教材</v>
          </cell>
          <cell r="M649" t="str">
            <v>×</v>
          </cell>
          <cell r="N649" t="str">
            <v>√</v>
          </cell>
          <cell r="O649" t="str">
            <v>√</v>
          </cell>
          <cell r="P649" t="str">
            <v>√</v>
          </cell>
          <cell r="Q649" t="str">
            <v>√</v>
          </cell>
          <cell r="R649" t="str">
            <v> </v>
          </cell>
          <cell r="S649" t="str">
            <v> </v>
          </cell>
          <cell r="T649" t="str">
            <v>×</v>
          </cell>
          <cell r="U649" t="str">
            <v>×</v>
          </cell>
          <cell r="V649" t="str">
            <v>×</v>
          </cell>
        </row>
        <row r="650">
          <cell r="B650" t="str">
            <v>管理理论导论</v>
          </cell>
          <cell r="C650" t="str">
            <v>管理类</v>
          </cell>
          <cell r="D650" t="str">
            <v>管理学</v>
          </cell>
          <cell r="E650" t="str">
            <v> </v>
          </cell>
          <cell r="F650" t="str">
            <v>978-7-04-045832-9</v>
          </cell>
          <cell r="G650" t="str">
            <v>陈传明、徐向艺、赵丽芬</v>
          </cell>
          <cell r="H650" t="str">
            <v>高等教育出版社</v>
          </cell>
          <cell r="I650">
            <v>2019.1</v>
          </cell>
          <cell r="J650">
            <v>1</v>
          </cell>
          <cell r="K650">
            <v>48</v>
          </cell>
          <cell r="L650" t="str">
            <v>马工程重点教材</v>
          </cell>
          <cell r="M650" t="str">
            <v>×</v>
          </cell>
          <cell r="N650" t="str">
            <v>√</v>
          </cell>
          <cell r="O650" t="str">
            <v>√</v>
          </cell>
          <cell r="P650" t="str">
            <v>√</v>
          </cell>
          <cell r="Q650" t="str">
            <v>√</v>
          </cell>
          <cell r="R650" t="str">
            <v> </v>
          </cell>
          <cell r="S650" t="str">
            <v> </v>
          </cell>
          <cell r="T650" t="str">
            <v>×</v>
          </cell>
          <cell r="U650" t="str">
            <v>×</v>
          </cell>
          <cell r="V650" t="str">
            <v>×</v>
          </cell>
        </row>
        <row r="651">
          <cell r="B651" t="str">
            <v>管理理论及其应用</v>
          </cell>
          <cell r="C651" t="str">
            <v>管理类</v>
          </cell>
          <cell r="D651" t="str">
            <v>管理学</v>
          </cell>
          <cell r="E651" t="str">
            <v> </v>
          </cell>
          <cell r="F651" t="str">
            <v>978-7-04-045832-9</v>
          </cell>
          <cell r="G651" t="str">
            <v>陈传明、徐向艺、赵丽芬</v>
          </cell>
          <cell r="H651" t="str">
            <v>高等教育出版社</v>
          </cell>
          <cell r="I651">
            <v>2019.1</v>
          </cell>
          <cell r="J651">
            <v>1</v>
          </cell>
          <cell r="K651">
            <v>48</v>
          </cell>
          <cell r="L651" t="str">
            <v>马工程重点教材</v>
          </cell>
          <cell r="M651" t="str">
            <v>×</v>
          </cell>
          <cell r="N651" t="str">
            <v>√</v>
          </cell>
          <cell r="O651" t="str">
            <v>√</v>
          </cell>
          <cell r="P651" t="str">
            <v>√</v>
          </cell>
          <cell r="Q651" t="str">
            <v>√</v>
          </cell>
          <cell r="R651" t="str">
            <v> </v>
          </cell>
          <cell r="S651" t="str">
            <v> </v>
          </cell>
          <cell r="T651" t="str">
            <v>×</v>
          </cell>
          <cell r="U651" t="str">
            <v>×</v>
          </cell>
          <cell r="V651" t="str">
            <v>×</v>
          </cell>
        </row>
        <row r="652">
          <cell r="B652" t="str">
            <v>管理理论与实践</v>
          </cell>
          <cell r="C652" t="str">
            <v>管理类</v>
          </cell>
          <cell r="D652" t="str">
            <v>管理学</v>
          </cell>
          <cell r="E652" t="str">
            <v> </v>
          </cell>
          <cell r="F652" t="str">
            <v>978-7-04-045832-9</v>
          </cell>
          <cell r="G652" t="str">
            <v>陈传明、徐向艺、赵丽芬</v>
          </cell>
          <cell r="H652" t="str">
            <v>高等教育出版社</v>
          </cell>
          <cell r="I652">
            <v>2019.1</v>
          </cell>
          <cell r="J652">
            <v>1</v>
          </cell>
          <cell r="K652">
            <v>48</v>
          </cell>
          <cell r="L652" t="str">
            <v>马工程重点教材</v>
          </cell>
          <cell r="M652" t="str">
            <v>×</v>
          </cell>
          <cell r="N652" t="str">
            <v>√</v>
          </cell>
          <cell r="O652" t="str">
            <v>√</v>
          </cell>
          <cell r="P652" t="str">
            <v>√</v>
          </cell>
          <cell r="Q652" t="str">
            <v>√</v>
          </cell>
          <cell r="R652" t="str">
            <v> </v>
          </cell>
          <cell r="S652" t="str">
            <v> </v>
          </cell>
          <cell r="T652" t="str">
            <v>×</v>
          </cell>
          <cell r="U652" t="str">
            <v>×</v>
          </cell>
          <cell r="V652" t="str">
            <v>×</v>
          </cell>
        </row>
        <row r="653">
          <cell r="B653" t="str">
            <v>管理通论</v>
          </cell>
          <cell r="C653" t="str">
            <v>管理类</v>
          </cell>
          <cell r="D653" t="str">
            <v>管理学</v>
          </cell>
          <cell r="E653" t="str">
            <v> </v>
          </cell>
          <cell r="F653" t="str">
            <v>978-7-04-045832-9</v>
          </cell>
          <cell r="G653" t="str">
            <v>陈传明、徐向艺、赵丽芬</v>
          </cell>
          <cell r="H653" t="str">
            <v>高等教育出版社</v>
          </cell>
          <cell r="I653">
            <v>2019.1</v>
          </cell>
          <cell r="J653">
            <v>1</v>
          </cell>
          <cell r="K653">
            <v>48</v>
          </cell>
          <cell r="L653" t="str">
            <v>马工程重点教材</v>
          </cell>
          <cell r="M653" t="str">
            <v>×</v>
          </cell>
          <cell r="N653" t="str">
            <v>√</v>
          </cell>
          <cell r="O653" t="str">
            <v>√</v>
          </cell>
          <cell r="P653" t="str">
            <v>√</v>
          </cell>
          <cell r="Q653" t="str">
            <v>√</v>
          </cell>
          <cell r="R653" t="str">
            <v> </v>
          </cell>
          <cell r="S653" t="str">
            <v> </v>
          </cell>
          <cell r="T653" t="str">
            <v>×</v>
          </cell>
          <cell r="U653" t="str">
            <v>×</v>
          </cell>
          <cell r="V653" t="str">
            <v>×</v>
          </cell>
        </row>
        <row r="654">
          <cell r="B654" t="str">
            <v>管理通识</v>
          </cell>
          <cell r="C654" t="str">
            <v>管理类</v>
          </cell>
          <cell r="D654" t="str">
            <v>管理学</v>
          </cell>
          <cell r="E654" t="str">
            <v> </v>
          </cell>
          <cell r="F654" t="str">
            <v>978-7-04-045832-9</v>
          </cell>
          <cell r="G654" t="str">
            <v>陈传明、徐向艺、赵丽芬</v>
          </cell>
          <cell r="H654" t="str">
            <v>高等教育出版社</v>
          </cell>
          <cell r="I654">
            <v>2019.1</v>
          </cell>
          <cell r="J654">
            <v>1</v>
          </cell>
          <cell r="K654">
            <v>48</v>
          </cell>
          <cell r="L654" t="str">
            <v>马工程重点教材</v>
          </cell>
          <cell r="M654" t="str">
            <v>×</v>
          </cell>
          <cell r="N654" t="str">
            <v>√</v>
          </cell>
          <cell r="O654" t="str">
            <v>√</v>
          </cell>
          <cell r="P654" t="str">
            <v>√</v>
          </cell>
          <cell r="Q654" t="str">
            <v>√</v>
          </cell>
          <cell r="R654" t="str">
            <v> </v>
          </cell>
          <cell r="S654" t="str">
            <v> </v>
          </cell>
          <cell r="T654" t="str">
            <v>×</v>
          </cell>
          <cell r="U654" t="str">
            <v>×</v>
          </cell>
          <cell r="V654" t="str">
            <v>×</v>
          </cell>
        </row>
        <row r="655">
          <cell r="B655" t="str">
            <v>管理学导论</v>
          </cell>
          <cell r="C655" t="str">
            <v>管理类</v>
          </cell>
          <cell r="D655" t="str">
            <v>管理学</v>
          </cell>
          <cell r="E655" t="str">
            <v> </v>
          </cell>
          <cell r="F655" t="str">
            <v>978-7-04-045832-9</v>
          </cell>
          <cell r="G655" t="str">
            <v>陈传明、徐向艺、赵丽芬</v>
          </cell>
          <cell r="H655" t="str">
            <v>高等教育出版社</v>
          </cell>
          <cell r="I655">
            <v>2019.1</v>
          </cell>
          <cell r="J655">
            <v>1</v>
          </cell>
          <cell r="K655">
            <v>48</v>
          </cell>
          <cell r="L655" t="str">
            <v>马工程重点教材</v>
          </cell>
          <cell r="M655" t="str">
            <v>×</v>
          </cell>
          <cell r="N655" t="str">
            <v>√</v>
          </cell>
          <cell r="O655" t="str">
            <v>√</v>
          </cell>
          <cell r="P655" t="str">
            <v>√</v>
          </cell>
          <cell r="Q655" t="str">
            <v>√</v>
          </cell>
          <cell r="R655" t="str">
            <v> </v>
          </cell>
          <cell r="S655" t="str">
            <v> </v>
          </cell>
          <cell r="T655" t="str">
            <v>×</v>
          </cell>
          <cell r="U655" t="str">
            <v>×</v>
          </cell>
          <cell r="V655" t="str">
            <v>×</v>
          </cell>
        </row>
        <row r="656">
          <cell r="B656" t="str">
            <v>管理学概论</v>
          </cell>
          <cell r="C656" t="str">
            <v>管理类</v>
          </cell>
          <cell r="D656" t="str">
            <v>管理学</v>
          </cell>
          <cell r="E656" t="str">
            <v> </v>
          </cell>
          <cell r="F656" t="str">
            <v>978-7-04-045832-9</v>
          </cell>
          <cell r="G656" t="str">
            <v>陈传明、徐向艺、赵丽芬</v>
          </cell>
          <cell r="H656" t="str">
            <v>高等教育出版社</v>
          </cell>
          <cell r="I656">
            <v>2019.1</v>
          </cell>
          <cell r="J656">
            <v>1</v>
          </cell>
          <cell r="K656">
            <v>48</v>
          </cell>
          <cell r="L656" t="str">
            <v>马工程重点教材</v>
          </cell>
          <cell r="M656" t="str">
            <v>×</v>
          </cell>
          <cell r="N656" t="str">
            <v>√</v>
          </cell>
          <cell r="O656" t="str">
            <v>√</v>
          </cell>
          <cell r="P656" t="str">
            <v>√</v>
          </cell>
          <cell r="Q656" t="str">
            <v>√</v>
          </cell>
          <cell r="R656" t="str">
            <v> </v>
          </cell>
          <cell r="S656" t="str">
            <v> </v>
          </cell>
          <cell r="T656" t="str">
            <v>×</v>
          </cell>
          <cell r="U656" t="str">
            <v>×</v>
          </cell>
          <cell r="V656" t="str">
            <v>×</v>
          </cell>
        </row>
        <row r="657">
          <cell r="B657" t="str">
            <v>管理学基本原理</v>
          </cell>
          <cell r="C657" t="str">
            <v>管理类</v>
          </cell>
          <cell r="D657" t="str">
            <v>管理学</v>
          </cell>
          <cell r="E657" t="str">
            <v> </v>
          </cell>
          <cell r="F657" t="str">
            <v>978-7-04-045832-9</v>
          </cell>
          <cell r="G657" t="str">
            <v>陈传明、徐向艺、赵丽芬</v>
          </cell>
          <cell r="H657" t="str">
            <v>高等教育出版社</v>
          </cell>
          <cell r="I657">
            <v>2019.1</v>
          </cell>
          <cell r="J657">
            <v>1</v>
          </cell>
          <cell r="K657">
            <v>48</v>
          </cell>
          <cell r="L657" t="str">
            <v>马工程重点教材</v>
          </cell>
          <cell r="M657" t="str">
            <v>×</v>
          </cell>
          <cell r="N657" t="str">
            <v>√</v>
          </cell>
          <cell r="O657" t="str">
            <v>√</v>
          </cell>
          <cell r="P657" t="str">
            <v>√</v>
          </cell>
          <cell r="Q657" t="str">
            <v>√</v>
          </cell>
          <cell r="R657" t="str">
            <v> </v>
          </cell>
          <cell r="S657" t="str">
            <v> </v>
          </cell>
          <cell r="T657" t="str">
            <v>×</v>
          </cell>
          <cell r="U657" t="str">
            <v>×</v>
          </cell>
          <cell r="V657" t="str">
            <v>×</v>
          </cell>
        </row>
        <row r="658">
          <cell r="B658" t="str">
            <v>管理学基础及实务</v>
          </cell>
          <cell r="C658" t="str">
            <v>管理类</v>
          </cell>
          <cell r="D658" t="str">
            <v>管理学</v>
          </cell>
          <cell r="E658" t="str">
            <v> </v>
          </cell>
          <cell r="F658" t="str">
            <v>978-7-04-045832-9</v>
          </cell>
          <cell r="G658" t="str">
            <v>陈传明、徐向艺、赵丽芬</v>
          </cell>
          <cell r="H658" t="str">
            <v>高等教育出版社</v>
          </cell>
          <cell r="I658">
            <v>2019.1</v>
          </cell>
          <cell r="J658">
            <v>1</v>
          </cell>
          <cell r="K658">
            <v>48</v>
          </cell>
          <cell r="L658" t="str">
            <v>马工程重点教材</v>
          </cell>
          <cell r="M658" t="str">
            <v>×</v>
          </cell>
          <cell r="N658" t="str">
            <v>√</v>
          </cell>
          <cell r="O658" t="str">
            <v>√</v>
          </cell>
          <cell r="P658" t="str">
            <v>√</v>
          </cell>
          <cell r="Q658" t="str">
            <v>√</v>
          </cell>
          <cell r="R658" t="str">
            <v> </v>
          </cell>
          <cell r="S658" t="str">
            <v> </v>
          </cell>
          <cell r="T658" t="str">
            <v>×</v>
          </cell>
          <cell r="U658" t="str">
            <v>×</v>
          </cell>
          <cell r="V658" t="str">
            <v>×</v>
          </cell>
        </row>
        <row r="659">
          <cell r="B659" t="str">
            <v>管理学基础理论与实务</v>
          </cell>
          <cell r="C659" t="str">
            <v>管理类</v>
          </cell>
          <cell r="D659" t="str">
            <v>管理学</v>
          </cell>
          <cell r="E659" t="str">
            <v> </v>
          </cell>
          <cell r="F659" t="str">
            <v>978-7-04-045832-9</v>
          </cell>
          <cell r="G659" t="str">
            <v>陈传明、徐向艺、赵丽芬</v>
          </cell>
          <cell r="H659" t="str">
            <v>高等教育出版社</v>
          </cell>
          <cell r="I659">
            <v>2019.1</v>
          </cell>
          <cell r="J659">
            <v>1</v>
          </cell>
          <cell r="K659">
            <v>48</v>
          </cell>
          <cell r="L659" t="str">
            <v>马工程重点教材</v>
          </cell>
          <cell r="M659" t="str">
            <v>×</v>
          </cell>
          <cell r="N659" t="str">
            <v>√</v>
          </cell>
          <cell r="O659" t="str">
            <v>√</v>
          </cell>
          <cell r="P659" t="str">
            <v>√</v>
          </cell>
          <cell r="Q659" t="str">
            <v>√</v>
          </cell>
          <cell r="R659" t="str">
            <v> </v>
          </cell>
          <cell r="S659" t="str">
            <v> </v>
          </cell>
          <cell r="T659" t="str">
            <v>×</v>
          </cell>
          <cell r="U659" t="str">
            <v>×</v>
          </cell>
          <cell r="V659" t="str">
            <v>×</v>
          </cell>
        </row>
        <row r="660">
          <cell r="B660" t="str">
            <v>管理学基础与应用</v>
          </cell>
          <cell r="C660" t="str">
            <v>管理类</v>
          </cell>
          <cell r="D660" t="str">
            <v>管理学</v>
          </cell>
          <cell r="E660" t="str">
            <v> </v>
          </cell>
          <cell r="F660" t="str">
            <v>978-7-04-045832-9</v>
          </cell>
          <cell r="G660" t="str">
            <v>陈传明、徐向艺、赵丽芬</v>
          </cell>
          <cell r="H660" t="str">
            <v>高等教育出版社</v>
          </cell>
          <cell r="I660">
            <v>2019.1</v>
          </cell>
          <cell r="J660">
            <v>1</v>
          </cell>
          <cell r="K660">
            <v>48</v>
          </cell>
          <cell r="L660" t="str">
            <v>马工程重点教材</v>
          </cell>
          <cell r="M660" t="str">
            <v>×</v>
          </cell>
          <cell r="N660" t="str">
            <v>√</v>
          </cell>
          <cell r="O660" t="str">
            <v>√</v>
          </cell>
          <cell r="P660" t="str">
            <v>√</v>
          </cell>
          <cell r="Q660" t="str">
            <v>√</v>
          </cell>
          <cell r="R660" t="str">
            <v> </v>
          </cell>
          <cell r="S660" t="str">
            <v> </v>
          </cell>
          <cell r="T660" t="str">
            <v>×</v>
          </cell>
          <cell r="U660" t="str">
            <v>×</v>
          </cell>
          <cell r="V660" t="str">
            <v>×</v>
          </cell>
        </row>
        <row r="661">
          <cell r="B661" t="str">
            <v>管理学理论精要</v>
          </cell>
          <cell r="C661" t="str">
            <v>管理类</v>
          </cell>
          <cell r="D661" t="str">
            <v>管理学</v>
          </cell>
          <cell r="E661" t="str">
            <v> </v>
          </cell>
          <cell r="F661" t="str">
            <v>978-7-04-045832-9</v>
          </cell>
          <cell r="G661" t="str">
            <v>陈传明、徐向艺、赵丽芬</v>
          </cell>
          <cell r="H661" t="str">
            <v>高等教育出版社</v>
          </cell>
          <cell r="I661">
            <v>2019.1</v>
          </cell>
          <cell r="J661">
            <v>1</v>
          </cell>
          <cell r="K661">
            <v>48</v>
          </cell>
          <cell r="L661" t="str">
            <v>马工程重点教材</v>
          </cell>
          <cell r="M661" t="str">
            <v>×</v>
          </cell>
          <cell r="N661" t="str">
            <v>√</v>
          </cell>
          <cell r="O661" t="str">
            <v>√</v>
          </cell>
          <cell r="P661" t="str">
            <v>√</v>
          </cell>
          <cell r="Q661" t="str">
            <v>√</v>
          </cell>
          <cell r="R661" t="str">
            <v> </v>
          </cell>
          <cell r="S661" t="str">
            <v> </v>
          </cell>
          <cell r="T661" t="str">
            <v>×</v>
          </cell>
          <cell r="U661" t="str">
            <v>×</v>
          </cell>
          <cell r="V661" t="str">
            <v>×</v>
          </cell>
        </row>
        <row r="662">
          <cell r="B662" t="str">
            <v>管理学理论与方法</v>
          </cell>
          <cell r="C662" t="str">
            <v>管理类</v>
          </cell>
          <cell r="D662" t="str">
            <v>管理学</v>
          </cell>
          <cell r="E662" t="str">
            <v> </v>
          </cell>
          <cell r="F662" t="str">
            <v>978-7-04-045832-9</v>
          </cell>
          <cell r="G662" t="str">
            <v>陈传明、徐向艺、赵丽芬</v>
          </cell>
          <cell r="H662" t="str">
            <v>高等教育出版社</v>
          </cell>
          <cell r="I662">
            <v>2019.1</v>
          </cell>
          <cell r="J662">
            <v>1</v>
          </cell>
          <cell r="K662">
            <v>48</v>
          </cell>
          <cell r="L662" t="str">
            <v>马工程重点教材</v>
          </cell>
          <cell r="M662" t="str">
            <v>×</v>
          </cell>
          <cell r="N662" t="str">
            <v>√</v>
          </cell>
          <cell r="O662" t="str">
            <v>√</v>
          </cell>
          <cell r="P662" t="str">
            <v>√</v>
          </cell>
          <cell r="Q662" t="str">
            <v>√</v>
          </cell>
          <cell r="R662" t="str">
            <v> </v>
          </cell>
          <cell r="S662" t="str">
            <v> </v>
          </cell>
          <cell r="T662" t="str">
            <v>×</v>
          </cell>
          <cell r="U662" t="str">
            <v>×</v>
          </cell>
          <cell r="V662" t="str">
            <v>×</v>
          </cell>
        </row>
        <row r="663">
          <cell r="B663" t="str">
            <v>管理学理论与实务</v>
          </cell>
          <cell r="C663" t="str">
            <v>管理类</v>
          </cell>
          <cell r="D663" t="str">
            <v>管理学</v>
          </cell>
          <cell r="E663" t="str">
            <v> </v>
          </cell>
          <cell r="F663" t="str">
            <v>978-7-04-045832-9</v>
          </cell>
          <cell r="G663" t="str">
            <v>陈传明、徐向艺、赵丽芬</v>
          </cell>
          <cell r="H663" t="str">
            <v>高等教育出版社</v>
          </cell>
          <cell r="I663">
            <v>2019.1</v>
          </cell>
          <cell r="J663">
            <v>1</v>
          </cell>
          <cell r="K663">
            <v>48</v>
          </cell>
          <cell r="L663" t="str">
            <v>马工程重点教材</v>
          </cell>
          <cell r="M663" t="str">
            <v>×</v>
          </cell>
          <cell r="N663" t="str">
            <v>√</v>
          </cell>
          <cell r="O663" t="str">
            <v>√</v>
          </cell>
          <cell r="P663" t="str">
            <v>√</v>
          </cell>
          <cell r="Q663" t="str">
            <v>√</v>
          </cell>
          <cell r="R663" t="str">
            <v> </v>
          </cell>
          <cell r="S663" t="str">
            <v> </v>
          </cell>
          <cell r="T663" t="str">
            <v>×</v>
          </cell>
          <cell r="U663" t="str">
            <v>×</v>
          </cell>
          <cell r="V663" t="str">
            <v>×</v>
          </cell>
        </row>
        <row r="664">
          <cell r="B664" t="str">
            <v>管理学理论与应用</v>
          </cell>
          <cell r="C664" t="str">
            <v>管理类</v>
          </cell>
          <cell r="D664" t="str">
            <v>管理学</v>
          </cell>
          <cell r="E664" t="str">
            <v> </v>
          </cell>
          <cell r="F664" t="str">
            <v>978-7-04-045832-9</v>
          </cell>
          <cell r="G664" t="str">
            <v>陈传明、徐向艺、赵丽芬</v>
          </cell>
          <cell r="H664" t="str">
            <v>高等教育出版社</v>
          </cell>
          <cell r="I664">
            <v>2019.1</v>
          </cell>
          <cell r="J664">
            <v>1</v>
          </cell>
          <cell r="K664">
            <v>48</v>
          </cell>
          <cell r="L664" t="str">
            <v>马工程重点教材</v>
          </cell>
          <cell r="M664" t="str">
            <v>×</v>
          </cell>
          <cell r="N664" t="str">
            <v>√</v>
          </cell>
          <cell r="O664" t="str">
            <v>√</v>
          </cell>
          <cell r="P664" t="str">
            <v>√</v>
          </cell>
          <cell r="Q664" t="str">
            <v>√</v>
          </cell>
          <cell r="R664" t="str">
            <v> </v>
          </cell>
          <cell r="S664" t="str">
            <v> </v>
          </cell>
          <cell r="T664" t="str">
            <v>×</v>
          </cell>
          <cell r="U664" t="str">
            <v>×</v>
          </cell>
          <cell r="V664" t="str">
            <v>×</v>
          </cell>
        </row>
        <row r="665">
          <cell r="B665" t="str">
            <v>管理学通论</v>
          </cell>
          <cell r="C665" t="str">
            <v>管理类</v>
          </cell>
          <cell r="D665" t="str">
            <v>管理学</v>
          </cell>
          <cell r="E665" t="str">
            <v> </v>
          </cell>
          <cell r="F665" t="str">
            <v>978-7-04-045832-9</v>
          </cell>
          <cell r="G665" t="str">
            <v>陈传明、徐向艺、赵丽芬</v>
          </cell>
          <cell r="H665" t="str">
            <v>高等教育出版社</v>
          </cell>
          <cell r="I665">
            <v>2019.1</v>
          </cell>
          <cell r="J665">
            <v>1</v>
          </cell>
          <cell r="K665">
            <v>48</v>
          </cell>
          <cell r="L665" t="str">
            <v>马工程重点教材</v>
          </cell>
          <cell r="M665" t="str">
            <v>×</v>
          </cell>
          <cell r="N665" t="str">
            <v>√</v>
          </cell>
          <cell r="O665" t="str">
            <v>√</v>
          </cell>
          <cell r="P665" t="str">
            <v>√</v>
          </cell>
          <cell r="Q665" t="str">
            <v>√</v>
          </cell>
          <cell r="R665" t="str">
            <v> </v>
          </cell>
          <cell r="S665" t="str">
            <v> </v>
          </cell>
          <cell r="T665" t="str">
            <v>×</v>
          </cell>
          <cell r="U665" t="str">
            <v>×</v>
          </cell>
          <cell r="V665" t="str">
            <v>×</v>
          </cell>
        </row>
        <row r="666">
          <cell r="B666" t="str">
            <v>管理学原理实践</v>
          </cell>
          <cell r="C666" t="str">
            <v>管理类</v>
          </cell>
          <cell r="D666" t="str">
            <v>管理学</v>
          </cell>
          <cell r="E666" t="str">
            <v> </v>
          </cell>
          <cell r="F666" t="str">
            <v>978-7-04-045832-9</v>
          </cell>
          <cell r="G666" t="str">
            <v>陈传明、徐向艺、赵丽芬</v>
          </cell>
          <cell r="H666" t="str">
            <v>高等教育出版社</v>
          </cell>
          <cell r="I666">
            <v>2019.1</v>
          </cell>
          <cell r="J666">
            <v>1</v>
          </cell>
          <cell r="K666">
            <v>48</v>
          </cell>
          <cell r="L666" t="str">
            <v>马工程重点教材</v>
          </cell>
          <cell r="M666" t="str">
            <v>×</v>
          </cell>
          <cell r="N666" t="str">
            <v>√</v>
          </cell>
          <cell r="O666" t="str">
            <v>√</v>
          </cell>
          <cell r="P666" t="str">
            <v>√</v>
          </cell>
          <cell r="Q666" t="str">
            <v>√</v>
          </cell>
          <cell r="R666" t="str">
            <v> </v>
          </cell>
          <cell r="S666" t="str">
            <v> </v>
          </cell>
          <cell r="T666" t="str">
            <v>×</v>
          </cell>
          <cell r="U666" t="str">
            <v>×</v>
          </cell>
          <cell r="V666" t="str">
            <v>×</v>
          </cell>
        </row>
        <row r="667">
          <cell r="B667" t="str">
            <v>管理学原理与方法</v>
          </cell>
          <cell r="C667" t="str">
            <v>管理类</v>
          </cell>
          <cell r="D667" t="str">
            <v>管理学</v>
          </cell>
          <cell r="E667" t="str">
            <v> </v>
          </cell>
          <cell r="F667" t="str">
            <v>978-7-04-045832-9</v>
          </cell>
          <cell r="G667" t="str">
            <v>陈传明、徐向艺、赵丽芬</v>
          </cell>
          <cell r="H667" t="str">
            <v>高等教育出版社</v>
          </cell>
          <cell r="I667">
            <v>2019.1</v>
          </cell>
          <cell r="J667">
            <v>1</v>
          </cell>
          <cell r="K667">
            <v>48</v>
          </cell>
          <cell r="L667" t="str">
            <v>马工程重点教材</v>
          </cell>
          <cell r="M667" t="str">
            <v>×</v>
          </cell>
          <cell r="N667" t="str">
            <v>√</v>
          </cell>
          <cell r="O667" t="str">
            <v>√</v>
          </cell>
          <cell r="P667" t="str">
            <v>√</v>
          </cell>
          <cell r="Q667" t="str">
            <v>√</v>
          </cell>
          <cell r="R667" t="str">
            <v> </v>
          </cell>
          <cell r="S667" t="str">
            <v> </v>
          </cell>
          <cell r="T667" t="str">
            <v>×</v>
          </cell>
          <cell r="U667" t="str">
            <v>×</v>
          </cell>
          <cell r="V667" t="str">
            <v>×</v>
          </cell>
        </row>
        <row r="668">
          <cell r="B668" t="str">
            <v>管理学原理与实践</v>
          </cell>
          <cell r="C668" t="str">
            <v>管理类</v>
          </cell>
          <cell r="D668" t="str">
            <v>管理学</v>
          </cell>
          <cell r="E668" t="str">
            <v> </v>
          </cell>
          <cell r="F668" t="str">
            <v>978-7-04-045832-9</v>
          </cell>
          <cell r="G668" t="str">
            <v>陈传明、徐向艺、赵丽芬</v>
          </cell>
          <cell r="H668" t="str">
            <v>高等教育出版社</v>
          </cell>
          <cell r="I668">
            <v>2019.1</v>
          </cell>
          <cell r="J668">
            <v>1</v>
          </cell>
          <cell r="K668">
            <v>48</v>
          </cell>
          <cell r="L668" t="str">
            <v>马工程重点教材</v>
          </cell>
          <cell r="M668" t="str">
            <v>×</v>
          </cell>
          <cell r="N668" t="str">
            <v>√</v>
          </cell>
          <cell r="O668" t="str">
            <v>√</v>
          </cell>
          <cell r="P668" t="str">
            <v>√</v>
          </cell>
          <cell r="Q668" t="str">
            <v>√</v>
          </cell>
          <cell r="R668" t="str">
            <v> </v>
          </cell>
          <cell r="S668" t="str">
            <v> </v>
          </cell>
          <cell r="T668" t="str">
            <v>×</v>
          </cell>
          <cell r="U668" t="str">
            <v>×</v>
          </cell>
          <cell r="V668" t="str">
            <v>×</v>
          </cell>
        </row>
        <row r="669">
          <cell r="B669" t="str">
            <v>管理学原理与应用</v>
          </cell>
          <cell r="C669" t="str">
            <v>管理类</v>
          </cell>
          <cell r="D669" t="str">
            <v>管理学</v>
          </cell>
          <cell r="E669" t="str">
            <v> </v>
          </cell>
          <cell r="F669" t="str">
            <v>978-7-04-045832-9</v>
          </cell>
          <cell r="G669" t="str">
            <v>陈传明、徐向艺、赵丽芬</v>
          </cell>
          <cell r="H669" t="str">
            <v>高等教育出版社</v>
          </cell>
          <cell r="I669">
            <v>2019.1</v>
          </cell>
          <cell r="J669">
            <v>1</v>
          </cell>
          <cell r="K669">
            <v>48</v>
          </cell>
          <cell r="L669" t="str">
            <v>马工程重点教材</v>
          </cell>
          <cell r="M669" t="str">
            <v>×</v>
          </cell>
          <cell r="N669" t="str">
            <v>√</v>
          </cell>
          <cell r="O669" t="str">
            <v>√</v>
          </cell>
          <cell r="P669" t="str">
            <v>√</v>
          </cell>
          <cell r="Q669" t="str">
            <v>√</v>
          </cell>
          <cell r="R669" t="str">
            <v> </v>
          </cell>
          <cell r="S669" t="str">
            <v> </v>
          </cell>
          <cell r="T669" t="str">
            <v>×</v>
          </cell>
          <cell r="U669" t="str">
            <v>×</v>
          </cell>
          <cell r="V669" t="str">
            <v>×</v>
          </cell>
        </row>
        <row r="670">
          <cell r="B670" t="str">
            <v>民法学</v>
          </cell>
          <cell r="C670" t="str">
            <v>法学类</v>
          </cell>
          <cell r="D670" t="str">
            <v>民法学</v>
          </cell>
          <cell r="E670" t="str">
            <v> </v>
          </cell>
          <cell r="F670" t="str">
            <v>978-7-04-045924-1</v>
          </cell>
          <cell r="G670" t="str">
            <v>王利明、王卫国、陈小君</v>
          </cell>
          <cell r="H670" t="str">
            <v>高等教育出版社</v>
          </cell>
          <cell r="I670">
            <v>2019.1</v>
          </cell>
          <cell r="J670">
            <v>1</v>
          </cell>
          <cell r="K670">
            <v>58.6</v>
          </cell>
          <cell r="L670" t="str">
            <v>马工程重点教材</v>
          </cell>
          <cell r="M670" t="str">
            <v>×</v>
          </cell>
          <cell r="N670" t="str">
            <v>√</v>
          </cell>
          <cell r="O670" t="str">
            <v>√</v>
          </cell>
          <cell r="P670" t="str">
            <v>√</v>
          </cell>
          <cell r="Q670" t="str">
            <v>√</v>
          </cell>
          <cell r="R670" t="str">
            <v> </v>
          </cell>
          <cell r="S670" t="str">
            <v> </v>
          </cell>
          <cell r="T670" t="str">
            <v>×</v>
          </cell>
          <cell r="U670" t="str">
            <v>×</v>
          </cell>
          <cell r="V670" t="str">
            <v>×</v>
          </cell>
        </row>
        <row r="671">
          <cell r="B671" t="str">
            <v>民法</v>
          </cell>
          <cell r="C671" t="str">
            <v>法学类</v>
          </cell>
          <cell r="D671" t="str">
            <v>民法学</v>
          </cell>
          <cell r="E671" t="str">
            <v> </v>
          </cell>
          <cell r="F671" t="str">
            <v>978-7-04-045924-1</v>
          </cell>
          <cell r="G671" t="str">
            <v>王利明、王卫国、陈小君</v>
          </cell>
          <cell r="H671" t="str">
            <v>高等教育出版社</v>
          </cell>
          <cell r="I671">
            <v>2019.1</v>
          </cell>
          <cell r="J671">
            <v>1</v>
          </cell>
          <cell r="K671">
            <v>58.6</v>
          </cell>
          <cell r="L671" t="str">
            <v>马工程重点教材</v>
          </cell>
          <cell r="M671" t="str">
            <v>×</v>
          </cell>
          <cell r="N671" t="str">
            <v>√</v>
          </cell>
          <cell r="O671" t="str">
            <v>√</v>
          </cell>
          <cell r="P671" t="str">
            <v>√</v>
          </cell>
          <cell r="Q671" t="str">
            <v>√</v>
          </cell>
          <cell r="R671" t="str">
            <v> </v>
          </cell>
          <cell r="S671" t="str">
            <v> </v>
          </cell>
          <cell r="T671" t="str">
            <v>×</v>
          </cell>
          <cell r="U671" t="str">
            <v>×</v>
          </cell>
          <cell r="V671" t="str">
            <v>×</v>
          </cell>
        </row>
        <row r="672">
          <cell r="B672" t="str">
            <v>民法总论</v>
          </cell>
          <cell r="C672" t="str">
            <v>法学类</v>
          </cell>
          <cell r="D672" t="str">
            <v>民法学</v>
          </cell>
          <cell r="E672" t="str">
            <v> </v>
          </cell>
          <cell r="F672" t="str">
            <v>978-7-04-045924-1</v>
          </cell>
          <cell r="G672" t="str">
            <v>王利明、王卫国、陈小君</v>
          </cell>
          <cell r="H672" t="str">
            <v>高等教育出版社</v>
          </cell>
          <cell r="I672">
            <v>2019.1</v>
          </cell>
          <cell r="J672">
            <v>1</v>
          </cell>
          <cell r="K672">
            <v>58.6</v>
          </cell>
          <cell r="L672" t="str">
            <v>马工程重点教材</v>
          </cell>
          <cell r="M672" t="str">
            <v>×</v>
          </cell>
          <cell r="N672" t="str">
            <v>√</v>
          </cell>
          <cell r="O672" t="str">
            <v>√</v>
          </cell>
          <cell r="P672" t="str">
            <v>√</v>
          </cell>
          <cell r="Q672" t="str">
            <v>√</v>
          </cell>
          <cell r="R672" t="str">
            <v> </v>
          </cell>
          <cell r="S672" t="str">
            <v> </v>
          </cell>
          <cell r="T672" t="str">
            <v>×</v>
          </cell>
          <cell r="U672" t="str">
            <v>×</v>
          </cell>
          <cell r="V672" t="str">
            <v>×</v>
          </cell>
        </row>
        <row r="673">
          <cell r="B673" t="str">
            <v>民法分论</v>
          </cell>
          <cell r="C673" t="str">
            <v>法学类</v>
          </cell>
          <cell r="D673" t="str">
            <v>民法学</v>
          </cell>
          <cell r="E673" t="str">
            <v> </v>
          </cell>
          <cell r="F673" t="str">
            <v>978-7-04-045924-1</v>
          </cell>
          <cell r="G673" t="str">
            <v>王利明、王卫国、陈小君</v>
          </cell>
          <cell r="H673" t="str">
            <v>高等教育出版社</v>
          </cell>
          <cell r="I673">
            <v>2019.1</v>
          </cell>
          <cell r="J673">
            <v>1</v>
          </cell>
          <cell r="K673">
            <v>58.6</v>
          </cell>
          <cell r="L673" t="str">
            <v>马工程重点教材</v>
          </cell>
          <cell r="M673" t="str">
            <v>×</v>
          </cell>
          <cell r="N673" t="str">
            <v>√</v>
          </cell>
          <cell r="O673" t="str">
            <v>√</v>
          </cell>
          <cell r="P673" t="str">
            <v>√</v>
          </cell>
          <cell r="Q673" t="str">
            <v>√</v>
          </cell>
          <cell r="R673" t="str">
            <v> </v>
          </cell>
          <cell r="S673" t="str">
            <v> </v>
          </cell>
          <cell r="T673" t="str">
            <v>×</v>
          </cell>
          <cell r="U673" t="str">
            <v>×</v>
          </cell>
          <cell r="V673" t="str">
            <v>×</v>
          </cell>
        </row>
        <row r="674">
          <cell r="B674" t="str">
            <v>民法分则</v>
          </cell>
          <cell r="C674" t="str">
            <v>法学类</v>
          </cell>
          <cell r="D674" t="str">
            <v>民法学</v>
          </cell>
          <cell r="E674" t="str">
            <v> </v>
          </cell>
          <cell r="F674" t="str">
            <v>978-7-04-045924-1</v>
          </cell>
          <cell r="G674" t="str">
            <v>王利明、王卫国、陈小君</v>
          </cell>
          <cell r="H674" t="str">
            <v>高等教育出版社</v>
          </cell>
          <cell r="I674">
            <v>2019.1</v>
          </cell>
          <cell r="J674">
            <v>1</v>
          </cell>
          <cell r="K674">
            <v>58.6</v>
          </cell>
          <cell r="L674" t="str">
            <v>马工程重点教材</v>
          </cell>
          <cell r="M674" t="str">
            <v>×</v>
          </cell>
          <cell r="N674" t="str">
            <v>√</v>
          </cell>
          <cell r="O674" t="str">
            <v>√</v>
          </cell>
          <cell r="P674" t="str">
            <v>√</v>
          </cell>
          <cell r="Q674" t="str">
            <v>√</v>
          </cell>
          <cell r="R674" t="str">
            <v> </v>
          </cell>
          <cell r="S674" t="str">
            <v> </v>
          </cell>
          <cell r="T674" t="str">
            <v>×</v>
          </cell>
          <cell r="U674" t="str">
            <v>×</v>
          </cell>
          <cell r="V674" t="str">
            <v>×</v>
          </cell>
        </row>
        <row r="675">
          <cell r="B675" t="str">
            <v>民法学（物权法）</v>
          </cell>
          <cell r="C675" t="str">
            <v>法学类</v>
          </cell>
          <cell r="D675" t="str">
            <v>民法学</v>
          </cell>
          <cell r="E675" t="str">
            <v> </v>
          </cell>
          <cell r="F675" t="str">
            <v>978-7-04-045924-1</v>
          </cell>
          <cell r="G675" t="str">
            <v>王利明、王卫国、陈小君</v>
          </cell>
          <cell r="H675" t="str">
            <v>高等教育出版社</v>
          </cell>
          <cell r="I675">
            <v>2019.1</v>
          </cell>
          <cell r="J675">
            <v>1</v>
          </cell>
          <cell r="K675">
            <v>58.6</v>
          </cell>
          <cell r="L675" t="str">
            <v>马工程重点教材</v>
          </cell>
          <cell r="M675" t="str">
            <v>×</v>
          </cell>
          <cell r="N675" t="str">
            <v>√</v>
          </cell>
          <cell r="O675" t="str">
            <v>√</v>
          </cell>
          <cell r="P675" t="str">
            <v>√</v>
          </cell>
          <cell r="Q675" t="str">
            <v>√</v>
          </cell>
          <cell r="R675" t="str">
            <v> </v>
          </cell>
          <cell r="S675" t="str">
            <v> </v>
          </cell>
          <cell r="T675" t="str">
            <v>×</v>
          </cell>
          <cell r="U675" t="str">
            <v>×</v>
          </cell>
          <cell r="V675" t="str">
            <v>×</v>
          </cell>
        </row>
        <row r="676">
          <cell r="B676" t="str">
            <v>民法学（含债权法合同法担保法侵权责任法）</v>
          </cell>
          <cell r="C676" t="str">
            <v>法学类</v>
          </cell>
          <cell r="D676" t="str">
            <v>民法学</v>
          </cell>
          <cell r="E676" t="str">
            <v> </v>
          </cell>
          <cell r="F676" t="str">
            <v>978-7-04-045924-1</v>
          </cell>
          <cell r="G676" t="str">
            <v>王利明、王卫国、陈小君</v>
          </cell>
          <cell r="H676" t="str">
            <v>高等教育出版社</v>
          </cell>
          <cell r="I676">
            <v>2019.1</v>
          </cell>
          <cell r="J676">
            <v>1</v>
          </cell>
          <cell r="K676">
            <v>58.6</v>
          </cell>
          <cell r="L676" t="str">
            <v>马工程重点教材</v>
          </cell>
          <cell r="M676" t="str">
            <v>×</v>
          </cell>
          <cell r="N676" t="str">
            <v>√</v>
          </cell>
          <cell r="O676" t="str">
            <v>√</v>
          </cell>
          <cell r="P676" t="str">
            <v>√</v>
          </cell>
          <cell r="Q676" t="str">
            <v>√</v>
          </cell>
          <cell r="R676" t="str">
            <v> </v>
          </cell>
          <cell r="S676" t="str">
            <v> </v>
          </cell>
          <cell r="T676" t="str">
            <v>×</v>
          </cell>
          <cell r="U676" t="str">
            <v>×</v>
          </cell>
          <cell r="V676" t="str">
            <v>×</v>
          </cell>
        </row>
        <row r="677">
          <cell r="B677" t="str">
            <v>民法学（总论物权法人身权法）</v>
          </cell>
          <cell r="C677" t="str">
            <v>法学类</v>
          </cell>
          <cell r="D677" t="str">
            <v>民法学</v>
          </cell>
          <cell r="E677" t="str">
            <v> </v>
          </cell>
          <cell r="F677" t="str">
            <v>978-7-04-045924-1</v>
          </cell>
          <cell r="G677" t="str">
            <v>王利明、王卫国、陈小君</v>
          </cell>
          <cell r="H677" t="str">
            <v>高等教育出版社</v>
          </cell>
          <cell r="I677">
            <v>2019.1</v>
          </cell>
          <cell r="J677">
            <v>1</v>
          </cell>
          <cell r="K677">
            <v>58.6</v>
          </cell>
          <cell r="L677" t="str">
            <v>马工程重点教材</v>
          </cell>
          <cell r="M677" t="str">
            <v>×</v>
          </cell>
          <cell r="N677" t="str">
            <v>√</v>
          </cell>
          <cell r="O677" t="str">
            <v>√</v>
          </cell>
          <cell r="P677" t="str">
            <v>√</v>
          </cell>
          <cell r="Q677" t="str">
            <v>√</v>
          </cell>
          <cell r="R677" t="str">
            <v> </v>
          </cell>
          <cell r="S677" t="str">
            <v> </v>
          </cell>
          <cell r="T677" t="str">
            <v>×</v>
          </cell>
          <cell r="U677" t="str">
            <v>×</v>
          </cell>
          <cell r="V677" t="str">
            <v>×</v>
          </cell>
        </row>
        <row r="678">
          <cell r="B678" t="str">
            <v>民法学（总论物权法）</v>
          </cell>
          <cell r="C678" t="str">
            <v>法学类</v>
          </cell>
          <cell r="D678" t="str">
            <v>民法学</v>
          </cell>
          <cell r="E678" t="str">
            <v> </v>
          </cell>
          <cell r="F678" t="str">
            <v>978-7-04-045924-1</v>
          </cell>
          <cell r="G678" t="str">
            <v>王利明、王卫国、陈小君</v>
          </cell>
          <cell r="H678" t="str">
            <v>高等教育出版社</v>
          </cell>
          <cell r="I678">
            <v>2019.1</v>
          </cell>
          <cell r="J678">
            <v>1</v>
          </cell>
          <cell r="K678">
            <v>58.6</v>
          </cell>
          <cell r="L678" t="str">
            <v>马工程重点教材</v>
          </cell>
          <cell r="M678" t="str">
            <v>×</v>
          </cell>
          <cell r="N678" t="str">
            <v>√</v>
          </cell>
          <cell r="O678" t="str">
            <v>√</v>
          </cell>
          <cell r="P678" t="str">
            <v>√</v>
          </cell>
          <cell r="Q678" t="str">
            <v>√</v>
          </cell>
          <cell r="R678" t="str">
            <v> </v>
          </cell>
          <cell r="S678" t="str">
            <v> </v>
          </cell>
          <cell r="T678" t="str">
            <v>×</v>
          </cell>
          <cell r="U678" t="str">
            <v>×</v>
          </cell>
          <cell r="V678" t="str">
            <v>×</v>
          </cell>
        </row>
        <row r="679">
          <cell r="B679" t="str">
            <v>民法总则</v>
          </cell>
          <cell r="C679" t="str">
            <v>法学类</v>
          </cell>
          <cell r="D679" t="str">
            <v>民法学</v>
          </cell>
          <cell r="E679" t="str">
            <v> </v>
          </cell>
          <cell r="F679" t="str">
            <v>978-7-04-045924-1</v>
          </cell>
          <cell r="G679" t="str">
            <v>王利明、王卫国、陈小君</v>
          </cell>
          <cell r="H679" t="str">
            <v>高等教育出版社</v>
          </cell>
          <cell r="I679">
            <v>2019.1</v>
          </cell>
          <cell r="J679">
            <v>1</v>
          </cell>
          <cell r="K679">
            <v>58.6</v>
          </cell>
          <cell r="L679" t="str">
            <v>马工程重点教材</v>
          </cell>
          <cell r="M679" t="str">
            <v>×</v>
          </cell>
          <cell r="N679" t="str">
            <v>√</v>
          </cell>
          <cell r="O679" t="str">
            <v>√</v>
          </cell>
          <cell r="P679" t="str">
            <v>√</v>
          </cell>
          <cell r="Q679" t="str">
            <v>√</v>
          </cell>
          <cell r="R679" t="str">
            <v> </v>
          </cell>
          <cell r="S679" t="str">
            <v> </v>
          </cell>
          <cell r="T679" t="str">
            <v>×</v>
          </cell>
          <cell r="U679" t="str">
            <v>×</v>
          </cell>
          <cell r="V679" t="str">
            <v>×</v>
          </cell>
        </row>
        <row r="680">
          <cell r="B680" t="str">
            <v>艺术学概论</v>
          </cell>
          <cell r="C680" t="str">
            <v>艺术学类</v>
          </cell>
          <cell r="D680" t="str">
            <v>艺术学概论</v>
          </cell>
          <cell r="E680" t="str">
            <v> </v>
          </cell>
          <cell r="F680" t="str">
            <v>978-7-04-051290-8</v>
          </cell>
          <cell r="G680" t="str">
            <v>彭吉象、王一川</v>
          </cell>
          <cell r="H680" t="str">
            <v>高等教育出版社</v>
          </cell>
          <cell r="I680">
            <v>2019.1</v>
          </cell>
          <cell r="J680">
            <v>1</v>
          </cell>
          <cell r="K680">
            <v>37.4</v>
          </cell>
          <cell r="L680" t="str">
            <v>马工程重点教材</v>
          </cell>
          <cell r="M680" t="str">
            <v>×</v>
          </cell>
          <cell r="N680" t="str">
            <v>√</v>
          </cell>
          <cell r="O680" t="str">
            <v>√</v>
          </cell>
          <cell r="P680" t="str">
            <v>√</v>
          </cell>
          <cell r="Q680" t="str">
            <v>√</v>
          </cell>
          <cell r="R680" t="str">
            <v> </v>
          </cell>
          <cell r="S680" t="str">
            <v> </v>
          </cell>
          <cell r="T680" t="str">
            <v>×</v>
          </cell>
          <cell r="U680" t="str">
            <v>×</v>
          </cell>
          <cell r="V680" t="str">
            <v>×</v>
          </cell>
        </row>
        <row r="681">
          <cell r="B681" t="str">
            <v>艺术概论</v>
          </cell>
          <cell r="C681" t="str">
            <v>艺术学类</v>
          </cell>
          <cell r="D681" t="str">
            <v>艺术学概论</v>
          </cell>
          <cell r="E681" t="str">
            <v> </v>
          </cell>
          <cell r="F681" t="str">
            <v>978-7-04-051290-8</v>
          </cell>
          <cell r="G681" t="str">
            <v>彭吉象、王一川</v>
          </cell>
          <cell r="H681" t="str">
            <v>高等教育出版社</v>
          </cell>
          <cell r="I681">
            <v>2019.1</v>
          </cell>
          <cell r="J681">
            <v>1</v>
          </cell>
          <cell r="K681">
            <v>37.4</v>
          </cell>
          <cell r="L681" t="str">
            <v>马工程重点教材</v>
          </cell>
          <cell r="M681" t="str">
            <v>×</v>
          </cell>
          <cell r="N681" t="str">
            <v>√</v>
          </cell>
          <cell r="O681" t="str">
            <v>√</v>
          </cell>
          <cell r="P681" t="str">
            <v>√</v>
          </cell>
          <cell r="Q681" t="str">
            <v>√</v>
          </cell>
          <cell r="R681" t="str">
            <v> </v>
          </cell>
          <cell r="S681" t="str">
            <v> </v>
          </cell>
          <cell r="T681" t="str">
            <v>×</v>
          </cell>
          <cell r="U681" t="str">
            <v>×</v>
          </cell>
          <cell r="V681" t="str">
            <v>×</v>
          </cell>
        </row>
        <row r="682">
          <cell r="B682" t="str">
            <v>美学概论与艺术概论</v>
          </cell>
          <cell r="C682" t="str">
            <v>艺术学类</v>
          </cell>
          <cell r="D682" t="str">
            <v>艺术学概论</v>
          </cell>
          <cell r="E682" t="str">
            <v> </v>
          </cell>
          <cell r="F682" t="str">
            <v>978-7-04-051290-8</v>
          </cell>
          <cell r="G682" t="str">
            <v>彭吉象、王一川</v>
          </cell>
          <cell r="H682" t="str">
            <v>高等教育出版社</v>
          </cell>
          <cell r="I682">
            <v>2019.1</v>
          </cell>
          <cell r="J682">
            <v>1</v>
          </cell>
          <cell r="K682">
            <v>37.4</v>
          </cell>
          <cell r="L682" t="str">
            <v>马工程重点教材</v>
          </cell>
          <cell r="M682" t="str">
            <v>×</v>
          </cell>
          <cell r="N682" t="str">
            <v>√</v>
          </cell>
          <cell r="O682" t="str">
            <v>√</v>
          </cell>
          <cell r="P682" t="str">
            <v>√</v>
          </cell>
          <cell r="Q682" t="str">
            <v>√</v>
          </cell>
          <cell r="R682" t="str">
            <v> </v>
          </cell>
          <cell r="S682" t="str">
            <v> </v>
          </cell>
          <cell r="T682" t="str">
            <v>×</v>
          </cell>
          <cell r="U682" t="str">
            <v>×</v>
          </cell>
          <cell r="V682" t="str">
            <v>×</v>
          </cell>
        </row>
        <row r="683">
          <cell r="B683" t="str">
            <v>美学与艺术概论</v>
          </cell>
          <cell r="C683" t="str">
            <v>艺术学类</v>
          </cell>
          <cell r="D683" t="str">
            <v>艺术学概论</v>
          </cell>
          <cell r="E683" t="str">
            <v> </v>
          </cell>
          <cell r="F683" t="str">
            <v>978-7-04-051290-8</v>
          </cell>
          <cell r="G683" t="str">
            <v>彭吉象、王一川</v>
          </cell>
          <cell r="H683" t="str">
            <v>高等教育出版社</v>
          </cell>
          <cell r="I683">
            <v>2019.1</v>
          </cell>
          <cell r="J683">
            <v>1</v>
          </cell>
          <cell r="K683">
            <v>37.4</v>
          </cell>
          <cell r="L683" t="str">
            <v>马工程重点教材</v>
          </cell>
          <cell r="M683" t="str">
            <v>×</v>
          </cell>
          <cell r="N683" t="str">
            <v>√</v>
          </cell>
          <cell r="O683" t="str">
            <v>√</v>
          </cell>
          <cell r="P683" t="str">
            <v>√</v>
          </cell>
          <cell r="Q683" t="str">
            <v>√</v>
          </cell>
          <cell r="R683" t="str">
            <v> </v>
          </cell>
          <cell r="S683" t="str">
            <v> </v>
          </cell>
          <cell r="T683" t="str">
            <v>×</v>
          </cell>
          <cell r="U683" t="str">
            <v>×</v>
          </cell>
          <cell r="V683" t="str">
            <v>×</v>
          </cell>
        </row>
        <row r="684">
          <cell r="B684" t="str">
            <v>人文艺术概论</v>
          </cell>
          <cell r="C684" t="str">
            <v>艺术学类</v>
          </cell>
          <cell r="D684" t="str">
            <v>艺术学概论</v>
          </cell>
          <cell r="E684" t="str">
            <v> </v>
          </cell>
          <cell r="F684" t="str">
            <v>978-7-04-051290-8</v>
          </cell>
          <cell r="G684" t="str">
            <v>彭吉象、王一川</v>
          </cell>
          <cell r="H684" t="str">
            <v>高等教育出版社</v>
          </cell>
          <cell r="I684">
            <v>2019.1</v>
          </cell>
          <cell r="J684">
            <v>1</v>
          </cell>
          <cell r="K684">
            <v>37.4</v>
          </cell>
          <cell r="L684" t="str">
            <v>马工程重点教材</v>
          </cell>
          <cell r="M684" t="str">
            <v>×</v>
          </cell>
          <cell r="N684" t="str">
            <v>√</v>
          </cell>
          <cell r="O684" t="str">
            <v>√</v>
          </cell>
          <cell r="P684" t="str">
            <v>√</v>
          </cell>
          <cell r="Q684" t="str">
            <v>√</v>
          </cell>
          <cell r="R684" t="str">
            <v> </v>
          </cell>
          <cell r="S684" t="str">
            <v> </v>
          </cell>
          <cell r="T684" t="str">
            <v>×</v>
          </cell>
          <cell r="U684" t="str">
            <v>×</v>
          </cell>
          <cell r="V684" t="str">
            <v>×</v>
          </cell>
        </row>
        <row r="685">
          <cell r="B685" t="str">
            <v>文化艺术概论</v>
          </cell>
          <cell r="C685" t="str">
            <v>艺术学类</v>
          </cell>
          <cell r="D685" t="str">
            <v>艺术学概论</v>
          </cell>
          <cell r="E685" t="str">
            <v> </v>
          </cell>
          <cell r="F685" t="str">
            <v>978-7-04-051290-8</v>
          </cell>
          <cell r="G685" t="str">
            <v>彭吉象、王一川</v>
          </cell>
          <cell r="H685" t="str">
            <v>高等教育出版社</v>
          </cell>
          <cell r="I685">
            <v>2019.1</v>
          </cell>
          <cell r="J685">
            <v>1</v>
          </cell>
          <cell r="K685">
            <v>37.4</v>
          </cell>
          <cell r="L685" t="str">
            <v>马工程重点教材</v>
          </cell>
          <cell r="M685" t="str">
            <v>×</v>
          </cell>
          <cell r="N685" t="str">
            <v>√</v>
          </cell>
          <cell r="O685" t="str">
            <v>√</v>
          </cell>
          <cell r="P685" t="str">
            <v>√</v>
          </cell>
          <cell r="Q685" t="str">
            <v>√</v>
          </cell>
          <cell r="R685" t="str">
            <v> </v>
          </cell>
          <cell r="S685" t="str">
            <v> </v>
          </cell>
          <cell r="T685" t="str">
            <v>×</v>
          </cell>
          <cell r="U685" t="str">
            <v>×</v>
          </cell>
          <cell r="V685" t="str">
            <v>×</v>
          </cell>
        </row>
        <row r="686">
          <cell r="B686" t="str">
            <v>现代艺术概论</v>
          </cell>
          <cell r="C686" t="str">
            <v>艺术学类</v>
          </cell>
          <cell r="D686" t="str">
            <v>艺术学概论</v>
          </cell>
          <cell r="E686" t="str">
            <v> </v>
          </cell>
          <cell r="F686" t="str">
            <v>978-7-04-051290-8</v>
          </cell>
          <cell r="G686" t="str">
            <v>彭吉象、王一川</v>
          </cell>
          <cell r="H686" t="str">
            <v>高等教育出版社</v>
          </cell>
          <cell r="I686">
            <v>2019.1</v>
          </cell>
          <cell r="J686">
            <v>1</v>
          </cell>
          <cell r="K686">
            <v>37.4</v>
          </cell>
          <cell r="L686" t="str">
            <v>马工程重点教材</v>
          </cell>
          <cell r="M686" t="str">
            <v>×</v>
          </cell>
          <cell r="N686" t="str">
            <v>√</v>
          </cell>
          <cell r="O686" t="str">
            <v>√</v>
          </cell>
          <cell r="P686" t="str">
            <v>√</v>
          </cell>
          <cell r="Q686" t="str">
            <v>√</v>
          </cell>
          <cell r="R686" t="str">
            <v> </v>
          </cell>
          <cell r="S686" t="str">
            <v> </v>
          </cell>
          <cell r="T686" t="str">
            <v>×</v>
          </cell>
          <cell r="U686" t="str">
            <v>×</v>
          </cell>
          <cell r="V686" t="str">
            <v>×</v>
          </cell>
        </row>
        <row r="687">
          <cell r="B687" t="str">
            <v>艺术概论·美术</v>
          </cell>
          <cell r="C687" t="str">
            <v>艺术学类</v>
          </cell>
          <cell r="D687" t="str">
            <v>艺术学概论</v>
          </cell>
          <cell r="E687" t="str">
            <v> </v>
          </cell>
          <cell r="F687" t="str">
            <v>978-7-04-051290-8</v>
          </cell>
          <cell r="G687" t="str">
            <v>彭吉象、王一川</v>
          </cell>
          <cell r="H687" t="str">
            <v>高等教育出版社</v>
          </cell>
          <cell r="I687">
            <v>2019.1</v>
          </cell>
          <cell r="J687">
            <v>1</v>
          </cell>
          <cell r="K687">
            <v>37.4</v>
          </cell>
          <cell r="L687" t="str">
            <v>马工程重点教材</v>
          </cell>
          <cell r="M687" t="str">
            <v>×</v>
          </cell>
          <cell r="N687" t="str">
            <v>√</v>
          </cell>
          <cell r="O687" t="str">
            <v>√</v>
          </cell>
          <cell r="P687" t="str">
            <v>√</v>
          </cell>
          <cell r="Q687" t="str">
            <v>√</v>
          </cell>
          <cell r="R687" t="str">
            <v> </v>
          </cell>
          <cell r="S687" t="str">
            <v> </v>
          </cell>
          <cell r="T687" t="str">
            <v>×</v>
          </cell>
          <cell r="U687" t="str">
            <v>×</v>
          </cell>
          <cell r="V687" t="str">
            <v>×</v>
          </cell>
        </row>
        <row r="688">
          <cell r="B688" t="str">
            <v>艺术概论·音乐</v>
          </cell>
          <cell r="C688" t="str">
            <v>艺术学类</v>
          </cell>
          <cell r="D688" t="str">
            <v>艺术学概论</v>
          </cell>
          <cell r="E688" t="str">
            <v> </v>
          </cell>
          <cell r="F688" t="str">
            <v>978-7-04-051290-8</v>
          </cell>
          <cell r="G688" t="str">
            <v>彭吉象、王一川</v>
          </cell>
          <cell r="H688" t="str">
            <v>高等教育出版社</v>
          </cell>
          <cell r="I688">
            <v>2019.1</v>
          </cell>
          <cell r="J688">
            <v>1</v>
          </cell>
          <cell r="K688">
            <v>37.4</v>
          </cell>
          <cell r="L688" t="str">
            <v>马工程重点教材</v>
          </cell>
          <cell r="M688" t="str">
            <v>×</v>
          </cell>
          <cell r="N688" t="str">
            <v>√</v>
          </cell>
          <cell r="O688" t="str">
            <v>√</v>
          </cell>
          <cell r="P688" t="str">
            <v>√</v>
          </cell>
          <cell r="Q688" t="str">
            <v>√</v>
          </cell>
          <cell r="R688" t="str">
            <v> </v>
          </cell>
          <cell r="S688" t="str">
            <v> </v>
          </cell>
          <cell r="T688" t="str">
            <v>×</v>
          </cell>
          <cell r="U688" t="str">
            <v>×</v>
          </cell>
          <cell r="V688" t="str">
            <v>×</v>
          </cell>
        </row>
        <row r="689">
          <cell r="B689" t="str">
            <v>艺术概论（建筑学）</v>
          </cell>
          <cell r="C689" t="str">
            <v>艺术学类</v>
          </cell>
          <cell r="D689" t="str">
            <v>艺术学概论</v>
          </cell>
          <cell r="E689" t="str">
            <v> </v>
          </cell>
          <cell r="F689" t="str">
            <v>978-7-04-051290-8</v>
          </cell>
          <cell r="G689" t="str">
            <v>彭吉象、王一川</v>
          </cell>
          <cell r="H689" t="str">
            <v>高等教育出版社</v>
          </cell>
          <cell r="I689">
            <v>2019.1</v>
          </cell>
          <cell r="J689">
            <v>1</v>
          </cell>
          <cell r="K689">
            <v>37.4</v>
          </cell>
          <cell r="L689" t="str">
            <v>马工程重点教材</v>
          </cell>
          <cell r="M689" t="str">
            <v>×</v>
          </cell>
          <cell r="N689" t="str">
            <v>√</v>
          </cell>
          <cell r="O689" t="str">
            <v>√</v>
          </cell>
          <cell r="P689" t="str">
            <v>√</v>
          </cell>
          <cell r="Q689" t="str">
            <v>√</v>
          </cell>
          <cell r="R689" t="str">
            <v> </v>
          </cell>
          <cell r="S689" t="str">
            <v> </v>
          </cell>
          <cell r="T689" t="str">
            <v>×</v>
          </cell>
          <cell r="U689" t="str">
            <v>×</v>
          </cell>
          <cell r="V689" t="str">
            <v>×</v>
          </cell>
        </row>
        <row r="690">
          <cell r="B690" t="str">
            <v>艺术概论(美术)</v>
          </cell>
          <cell r="C690" t="str">
            <v>艺术学类</v>
          </cell>
          <cell r="D690" t="str">
            <v>艺术学概论</v>
          </cell>
          <cell r="E690" t="str">
            <v> </v>
          </cell>
          <cell r="F690" t="str">
            <v>978-7-04-051290-8</v>
          </cell>
          <cell r="G690" t="str">
            <v>彭吉象、王一川</v>
          </cell>
          <cell r="H690" t="str">
            <v>高等教育出版社</v>
          </cell>
          <cell r="I690">
            <v>2019.1</v>
          </cell>
          <cell r="J690">
            <v>1</v>
          </cell>
          <cell r="K690">
            <v>37.4</v>
          </cell>
          <cell r="L690" t="str">
            <v>马工程重点教材</v>
          </cell>
          <cell r="M690" t="str">
            <v>×</v>
          </cell>
          <cell r="N690" t="str">
            <v>√</v>
          </cell>
          <cell r="O690" t="str">
            <v>√</v>
          </cell>
          <cell r="P690" t="str">
            <v>√</v>
          </cell>
          <cell r="Q690" t="str">
            <v>√</v>
          </cell>
          <cell r="R690" t="str">
            <v> </v>
          </cell>
          <cell r="S690" t="str">
            <v> </v>
          </cell>
          <cell r="T690" t="str">
            <v>×</v>
          </cell>
          <cell r="U690" t="str">
            <v>×</v>
          </cell>
          <cell r="V690" t="str">
            <v>×</v>
          </cell>
        </row>
        <row r="691">
          <cell r="B691" t="str">
            <v>艺术概论(双语)</v>
          </cell>
          <cell r="C691" t="str">
            <v>艺术学类</v>
          </cell>
          <cell r="D691" t="str">
            <v>艺术学概论</v>
          </cell>
          <cell r="E691" t="str">
            <v> </v>
          </cell>
          <cell r="F691" t="str">
            <v>978-7-04-051290-8</v>
          </cell>
          <cell r="G691" t="str">
            <v>彭吉象、王一川</v>
          </cell>
          <cell r="H691" t="str">
            <v>高等教育出版社</v>
          </cell>
          <cell r="I691">
            <v>2019.1</v>
          </cell>
          <cell r="J691">
            <v>1</v>
          </cell>
          <cell r="K691">
            <v>37.4</v>
          </cell>
          <cell r="L691" t="str">
            <v>马工程重点教材</v>
          </cell>
          <cell r="M691" t="str">
            <v>×</v>
          </cell>
          <cell r="N691" t="str">
            <v>√</v>
          </cell>
          <cell r="O691" t="str">
            <v>√</v>
          </cell>
          <cell r="P691" t="str">
            <v>√</v>
          </cell>
          <cell r="Q691" t="str">
            <v>√</v>
          </cell>
          <cell r="R691" t="str">
            <v> </v>
          </cell>
          <cell r="S691" t="str">
            <v> </v>
          </cell>
          <cell r="T691" t="str">
            <v>×</v>
          </cell>
          <cell r="U691" t="str">
            <v>×</v>
          </cell>
          <cell r="V691" t="str">
            <v>×</v>
          </cell>
        </row>
        <row r="692">
          <cell r="B692" t="str">
            <v>艺术概论(音乐)</v>
          </cell>
          <cell r="C692" t="str">
            <v>艺术学类</v>
          </cell>
          <cell r="D692" t="str">
            <v>艺术学概论</v>
          </cell>
          <cell r="E692" t="str">
            <v> </v>
          </cell>
          <cell r="F692" t="str">
            <v>978-7-04-051290-8</v>
          </cell>
          <cell r="G692" t="str">
            <v>彭吉象、王一川</v>
          </cell>
          <cell r="H692" t="str">
            <v>高等教育出版社</v>
          </cell>
          <cell r="I692">
            <v>2019.1</v>
          </cell>
          <cell r="J692">
            <v>1</v>
          </cell>
          <cell r="K692">
            <v>37.4</v>
          </cell>
          <cell r="L692" t="str">
            <v>马工程重点教材</v>
          </cell>
          <cell r="M692" t="str">
            <v>×</v>
          </cell>
          <cell r="N692" t="str">
            <v>√</v>
          </cell>
          <cell r="O692" t="str">
            <v>√</v>
          </cell>
          <cell r="P692" t="str">
            <v>√</v>
          </cell>
          <cell r="Q692" t="str">
            <v>√</v>
          </cell>
          <cell r="R692" t="str">
            <v> </v>
          </cell>
          <cell r="S692" t="str">
            <v> </v>
          </cell>
          <cell r="T692" t="str">
            <v>×</v>
          </cell>
          <cell r="U692" t="str">
            <v>×</v>
          </cell>
          <cell r="V692" t="str">
            <v>×</v>
          </cell>
        </row>
        <row r="693">
          <cell r="B693" t="str">
            <v>艺术概论(专业导论)</v>
          </cell>
          <cell r="C693" t="str">
            <v>艺术学类</v>
          </cell>
          <cell r="D693" t="str">
            <v>艺术学概论</v>
          </cell>
          <cell r="E693" t="str">
            <v> </v>
          </cell>
          <cell r="F693" t="str">
            <v>978-7-04-051290-8</v>
          </cell>
          <cell r="G693" t="str">
            <v>彭吉象、王一川</v>
          </cell>
          <cell r="H693" t="str">
            <v>高等教育出版社</v>
          </cell>
          <cell r="I693">
            <v>2019.1</v>
          </cell>
          <cell r="J693">
            <v>1</v>
          </cell>
          <cell r="K693">
            <v>37.4</v>
          </cell>
          <cell r="L693" t="str">
            <v>马工程重点教材</v>
          </cell>
          <cell r="M693" t="str">
            <v>×</v>
          </cell>
          <cell r="N693" t="str">
            <v>√</v>
          </cell>
          <cell r="O693" t="str">
            <v>√</v>
          </cell>
          <cell r="P693" t="str">
            <v>√</v>
          </cell>
          <cell r="Q693" t="str">
            <v>√</v>
          </cell>
          <cell r="R693" t="str">
            <v> </v>
          </cell>
          <cell r="S693" t="str">
            <v> </v>
          </cell>
          <cell r="T693" t="str">
            <v>×</v>
          </cell>
          <cell r="U693" t="str">
            <v>×</v>
          </cell>
          <cell r="V693" t="str">
            <v>×</v>
          </cell>
        </row>
        <row r="694">
          <cell r="B694" t="str">
            <v>艺术概论与艺术欣赏</v>
          </cell>
          <cell r="C694" t="str">
            <v>艺术学类</v>
          </cell>
          <cell r="D694" t="str">
            <v>艺术学概论</v>
          </cell>
          <cell r="E694" t="str">
            <v> </v>
          </cell>
          <cell r="F694" t="str">
            <v>978-7-04-051290-8</v>
          </cell>
          <cell r="G694" t="str">
            <v>彭吉象、王一川</v>
          </cell>
          <cell r="H694" t="str">
            <v>高等教育出版社</v>
          </cell>
          <cell r="I694">
            <v>2019.1</v>
          </cell>
          <cell r="J694">
            <v>1</v>
          </cell>
          <cell r="K694">
            <v>37.4</v>
          </cell>
          <cell r="L694" t="str">
            <v>马工程重点教材</v>
          </cell>
          <cell r="M694" t="str">
            <v>×</v>
          </cell>
          <cell r="N694" t="str">
            <v>√</v>
          </cell>
          <cell r="O694" t="str">
            <v>√</v>
          </cell>
          <cell r="P694" t="str">
            <v>√</v>
          </cell>
          <cell r="Q694" t="str">
            <v>√</v>
          </cell>
          <cell r="R694" t="str">
            <v> </v>
          </cell>
          <cell r="S694" t="str">
            <v> </v>
          </cell>
          <cell r="T694" t="str">
            <v>×</v>
          </cell>
          <cell r="U694" t="str">
            <v>×</v>
          </cell>
          <cell r="V694" t="str">
            <v>×</v>
          </cell>
        </row>
        <row r="695">
          <cell r="B695" t="str">
            <v>艺术概论专题</v>
          </cell>
          <cell r="C695" t="str">
            <v>艺术学类</v>
          </cell>
          <cell r="D695" t="str">
            <v>艺术学概论</v>
          </cell>
          <cell r="E695" t="str">
            <v> </v>
          </cell>
          <cell r="F695" t="str">
            <v>978-7-04-051290-8</v>
          </cell>
          <cell r="G695" t="str">
            <v>彭吉象、王一川</v>
          </cell>
          <cell r="H695" t="str">
            <v>高等教育出版社</v>
          </cell>
          <cell r="I695">
            <v>2019.1</v>
          </cell>
          <cell r="J695">
            <v>1</v>
          </cell>
          <cell r="K695">
            <v>37.4</v>
          </cell>
          <cell r="L695" t="str">
            <v>马工程重点教材</v>
          </cell>
          <cell r="M695" t="str">
            <v>×</v>
          </cell>
          <cell r="N695" t="str">
            <v>√</v>
          </cell>
          <cell r="O695" t="str">
            <v>√</v>
          </cell>
          <cell r="P695" t="str">
            <v>√</v>
          </cell>
          <cell r="Q695" t="str">
            <v>√</v>
          </cell>
          <cell r="R695" t="str">
            <v> </v>
          </cell>
          <cell r="S695" t="str">
            <v> </v>
          </cell>
          <cell r="T695" t="str">
            <v>×</v>
          </cell>
          <cell r="U695" t="str">
            <v>×</v>
          </cell>
          <cell r="V695" t="str">
            <v>×</v>
          </cell>
        </row>
        <row r="696">
          <cell r="B696" t="str">
            <v>音乐美学与艺术概论</v>
          </cell>
          <cell r="C696" t="str">
            <v>艺术学类</v>
          </cell>
          <cell r="D696" t="str">
            <v>艺术学概论</v>
          </cell>
          <cell r="E696" t="str">
            <v> </v>
          </cell>
          <cell r="F696" t="str">
            <v>978-7-04-051290-8</v>
          </cell>
          <cell r="G696" t="str">
            <v>彭吉象、王一川</v>
          </cell>
          <cell r="H696" t="str">
            <v>高等教育出版社</v>
          </cell>
          <cell r="I696">
            <v>2019.1</v>
          </cell>
          <cell r="J696">
            <v>1</v>
          </cell>
          <cell r="K696">
            <v>37.4</v>
          </cell>
          <cell r="L696" t="str">
            <v>马工程重点教材</v>
          </cell>
          <cell r="M696" t="str">
            <v>×</v>
          </cell>
          <cell r="N696" t="str">
            <v>√</v>
          </cell>
          <cell r="O696" t="str">
            <v>√</v>
          </cell>
          <cell r="P696" t="str">
            <v>√</v>
          </cell>
          <cell r="Q696" t="str">
            <v>√</v>
          </cell>
          <cell r="R696" t="str">
            <v> </v>
          </cell>
          <cell r="S696" t="str">
            <v> </v>
          </cell>
          <cell r="T696" t="str">
            <v>×</v>
          </cell>
          <cell r="U696" t="str">
            <v>×</v>
          </cell>
          <cell r="V696" t="str">
            <v>×</v>
          </cell>
        </row>
        <row r="697">
          <cell r="B697" t="str">
            <v>中国艺术学</v>
          </cell>
          <cell r="C697" t="str">
            <v>艺术学类</v>
          </cell>
          <cell r="D697" t="str">
            <v>艺术学概论</v>
          </cell>
          <cell r="E697" t="str">
            <v> </v>
          </cell>
          <cell r="F697" t="str">
            <v>978-7-04-051290-8</v>
          </cell>
          <cell r="G697" t="str">
            <v>彭吉象、王一川</v>
          </cell>
          <cell r="H697" t="str">
            <v>高等教育出版社</v>
          </cell>
          <cell r="I697">
            <v>2019.1</v>
          </cell>
          <cell r="J697">
            <v>1</v>
          </cell>
          <cell r="K697">
            <v>37.4</v>
          </cell>
          <cell r="L697" t="str">
            <v>马工程重点教材</v>
          </cell>
          <cell r="M697" t="str">
            <v>×</v>
          </cell>
          <cell r="N697" t="str">
            <v>√</v>
          </cell>
          <cell r="O697" t="str">
            <v>√</v>
          </cell>
          <cell r="P697" t="str">
            <v>√</v>
          </cell>
          <cell r="Q697" t="str">
            <v>√</v>
          </cell>
          <cell r="R697" t="str">
            <v> </v>
          </cell>
          <cell r="S697" t="str">
            <v> </v>
          </cell>
          <cell r="T697" t="str">
            <v>×</v>
          </cell>
          <cell r="U697" t="str">
            <v>×</v>
          </cell>
          <cell r="V697" t="str">
            <v>×</v>
          </cell>
        </row>
        <row r="698">
          <cell r="B698" t="str">
            <v>中外美术概论</v>
          </cell>
          <cell r="C698" t="str">
            <v>艺术学类</v>
          </cell>
          <cell r="D698" t="str">
            <v>艺术学概论</v>
          </cell>
          <cell r="E698" t="str">
            <v> </v>
          </cell>
          <cell r="F698" t="str">
            <v>978-7-04-051290-8</v>
          </cell>
          <cell r="G698" t="str">
            <v>彭吉象、王一川</v>
          </cell>
          <cell r="H698" t="str">
            <v>高等教育出版社</v>
          </cell>
          <cell r="I698">
            <v>2019.1</v>
          </cell>
          <cell r="J698">
            <v>1</v>
          </cell>
          <cell r="K698">
            <v>37.4</v>
          </cell>
          <cell r="L698" t="str">
            <v>马工程重点教材</v>
          </cell>
          <cell r="M698" t="str">
            <v>×</v>
          </cell>
          <cell r="N698" t="str">
            <v>√</v>
          </cell>
          <cell r="O698" t="str">
            <v>√</v>
          </cell>
          <cell r="P698" t="str">
            <v>√</v>
          </cell>
          <cell r="Q698" t="str">
            <v>√</v>
          </cell>
          <cell r="R698" t="str">
            <v> </v>
          </cell>
          <cell r="S698" t="str">
            <v> </v>
          </cell>
          <cell r="T698" t="str">
            <v>×</v>
          </cell>
          <cell r="U698" t="str">
            <v>×</v>
          </cell>
          <cell r="V698" t="str">
            <v>×</v>
          </cell>
        </row>
        <row r="699">
          <cell r="B699" t="str">
            <v>艺术学导论</v>
          </cell>
          <cell r="C699" t="str">
            <v>艺术学类</v>
          </cell>
          <cell r="D699" t="str">
            <v>艺术学概论</v>
          </cell>
          <cell r="E699" t="str">
            <v> </v>
          </cell>
          <cell r="F699" t="str">
            <v>978-7-04-051290-8</v>
          </cell>
          <cell r="G699" t="str">
            <v>彭吉象、王一川</v>
          </cell>
          <cell r="H699" t="str">
            <v>高等教育出版社</v>
          </cell>
          <cell r="I699">
            <v>2019.1</v>
          </cell>
          <cell r="J699">
            <v>1</v>
          </cell>
          <cell r="K699">
            <v>37.4</v>
          </cell>
          <cell r="L699" t="str">
            <v>马工程重点教材</v>
          </cell>
          <cell r="M699" t="str">
            <v>×</v>
          </cell>
          <cell r="N699" t="str">
            <v>√</v>
          </cell>
          <cell r="O699" t="str">
            <v>√</v>
          </cell>
          <cell r="P699" t="str">
            <v>√</v>
          </cell>
          <cell r="Q699" t="str">
            <v>√</v>
          </cell>
          <cell r="R699" t="str">
            <v> </v>
          </cell>
          <cell r="S699" t="str">
            <v> </v>
          </cell>
          <cell r="T699" t="str">
            <v>×</v>
          </cell>
          <cell r="U699" t="str">
            <v>×</v>
          </cell>
          <cell r="V699" t="str">
            <v>×</v>
          </cell>
        </row>
        <row r="700">
          <cell r="B700" t="str">
            <v>艺术学</v>
          </cell>
          <cell r="C700" t="str">
            <v>艺术学类</v>
          </cell>
          <cell r="D700" t="str">
            <v>艺术学概论</v>
          </cell>
          <cell r="E700" t="str">
            <v> </v>
          </cell>
          <cell r="F700" t="str">
            <v>978-7-04-051290-8</v>
          </cell>
          <cell r="G700" t="str">
            <v>彭吉象、王一川</v>
          </cell>
          <cell r="H700" t="str">
            <v>高等教育出版社</v>
          </cell>
          <cell r="I700">
            <v>2019.1</v>
          </cell>
          <cell r="J700">
            <v>1</v>
          </cell>
          <cell r="K700">
            <v>37.4</v>
          </cell>
          <cell r="L700" t="str">
            <v>马工程重点教材</v>
          </cell>
          <cell r="M700" t="str">
            <v>×</v>
          </cell>
          <cell r="N700" t="str">
            <v>√</v>
          </cell>
          <cell r="O700" t="str">
            <v>√</v>
          </cell>
          <cell r="P700" t="str">
            <v>√</v>
          </cell>
          <cell r="Q700" t="str">
            <v>√</v>
          </cell>
          <cell r="R700" t="str">
            <v> </v>
          </cell>
          <cell r="S700" t="str">
            <v> </v>
          </cell>
          <cell r="T700" t="str">
            <v>×</v>
          </cell>
          <cell r="U700" t="str">
            <v>×</v>
          </cell>
          <cell r="V700" t="str">
            <v>×</v>
          </cell>
        </row>
        <row r="701">
          <cell r="B701" t="str">
            <v>艺术学基本问题研讨</v>
          </cell>
          <cell r="C701" t="str">
            <v>艺术学类</v>
          </cell>
          <cell r="D701" t="str">
            <v>艺术学概论</v>
          </cell>
          <cell r="E701" t="str">
            <v> </v>
          </cell>
          <cell r="F701" t="str">
            <v>978-7-04-051290-8</v>
          </cell>
          <cell r="G701" t="str">
            <v>彭吉象、王一川</v>
          </cell>
          <cell r="H701" t="str">
            <v>高等教育出版社</v>
          </cell>
          <cell r="I701">
            <v>2019.1</v>
          </cell>
          <cell r="J701">
            <v>1</v>
          </cell>
          <cell r="K701">
            <v>37.4</v>
          </cell>
          <cell r="L701" t="str">
            <v>马工程重点教材</v>
          </cell>
          <cell r="M701" t="str">
            <v>×</v>
          </cell>
          <cell r="N701" t="str">
            <v>√</v>
          </cell>
          <cell r="O701" t="str">
            <v>√</v>
          </cell>
          <cell r="P701" t="str">
            <v>√</v>
          </cell>
          <cell r="Q701" t="str">
            <v>√</v>
          </cell>
          <cell r="R701" t="str">
            <v> </v>
          </cell>
          <cell r="S701" t="str">
            <v> </v>
          </cell>
          <cell r="T701" t="str">
            <v>×</v>
          </cell>
          <cell r="U701" t="str">
            <v>×</v>
          </cell>
          <cell r="V701" t="str">
            <v>×</v>
          </cell>
        </row>
        <row r="702">
          <cell r="B702" t="str">
            <v>艺术学基础</v>
          </cell>
          <cell r="C702" t="str">
            <v>艺术学类</v>
          </cell>
          <cell r="D702" t="str">
            <v>艺术学概论</v>
          </cell>
          <cell r="E702" t="str">
            <v> </v>
          </cell>
          <cell r="F702" t="str">
            <v>978-7-04-051290-8</v>
          </cell>
          <cell r="G702" t="str">
            <v>彭吉象、王一川</v>
          </cell>
          <cell r="H702" t="str">
            <v>高等教育出版社</v>
          </cell>
          <cell r="I702">
            <v>2019.1</v>
          </cell>
          <cell r="J702">
            <v>1</v>
          </cell>
          <cell r="K702">
            <v>37.4</v>
          </cell>
          <cell r="L702" t="str">
            <v>马工程重点教材</v>
          </cell>
          <cell r="M702" t="str">
            <v>×</v>
          </cell>
          <cell r="N702" t="str">
            <v>√</v>
          </cell>
          <cell r="O702" t="str">
            <v>√</v>
          </cell>
          <cell r="P702" t="str">
            <v>√</v>
          </cell>
          <cell r="Q702" t="str">
            <v>√</v>
          </cell>
          <cell r="R702" t="str">
            <v> </v>
          </cell>
          <cell r="S702" t="str">
            <v> </v>
          </cell>
          <cell r="T702" t="str">
            <v>×</v>
          </cell>
          <cell r="U702" t="str">
            <v>×</v>
          </cell>
          <cell r="V702" t="str">
            <v>×</v>
          </cell>
        </row>
        <row r="703">
          <cell r="B703" t="str">
            <v>艺术学基础知识与艺术作品赏析</v>
          </cell>
          <cell r="C703" t="str">
            <v>艺术学类</v>
          </cell>
          <cell r="D703" t="str">
            <v>艺术学概论</v>
          </cell>
          <cell r="E703" t="str">
            <v> </v>
          </cell>
          <cell r="F703" t="str">
            <v>978-7-04-051290-8</v>
          </cell>
          <cell r="G703" t="str">
            <v>彭吉象、王一川</v>
          </cell>
          <cell r="H703" t="str">
            <v>高等教育出版社</v>
          </cell>
          <cell r="I703">
            <v>2019.1</v>
          </cell>
          <cell r="J703">
            <v>1</v>
          </cell>
          <cell r="K703">
            <v>37.4</v>
          </cell>
          <cell r="L703" t="str">
            <v>马工程重点教材</v>
          </cell>
          <cell r="M703" t="str">
            <v>×</v>
          </cell>
          <cell r="N703" t="str">
            <v>√</v>
          </cell>
          <cell r="O703" t="str">
            <v>√</v>
          </cell>
          <cell r="P703" t="str">
            <v>√</v>
          </cell>
          <cell r="Q703" t="str">
            <v>√</v>
          </cell>
          <cell r="R703" t="str">
            <v> </v>
          </cell>
          <cell r="S703" t="str">
            <v> </v>
          </cell>
          <cell r="T703" t="str">
            <v>×</v>
          </cell>
          <cell r="U703" t="str">
            <v>×</v>
          </cell>
          <cell r="V703" t="str">
            <v>×</v>
          </cell>
        </row>
        <row r="704">
          <cell r="B704" t="str">
            <v>艺术学理论入门</v>
          </cell>
          <cell r="C704" t="str">
            <v>艺术学类</v>
          </cell>
          <cell r="D704" t="str">
            <v>艺术学概论</v>
          </cell>
          <cell r="E704" t="str">
            <v> </v>
          </cell>
          <cell r="F704" t="str">
            <v>978-7-04-051290-8</v>
          </cell>
          <cell r="G704" t="str">
            <v>彭吉象、王一川</v>
          </cell>
          <cell r="H704" t="str">
            <v>高等教育出版社</v>
          </cell>
          <cell r="I704">
            <v>2019.1</v>
          </cell>
          <cell r="J704">
            <v>1</v>
          </cell>
          <cell r="K704">
            <v>37.4</v>
          </cell>
          <cell r="L704" t="str">
            <v>马工程重点教材</v>
          </cell>
          <cell r="M704" t="str">
            <v>×</v>
          </cell>
          <cell r="N704" t="str">
            <v>√</v>
          </cell>
          <cell r="O704" t="str">
            <v>√</v>
          </cell>
          <cell r="P704" t="str">
            <v>√</v>
          </cell>
          <cell r="Q704" t="str">
            <v>√</v>
          </cell>
          <cell r="R704" t="str">
            <v> </v>
          </cell>
          <cell r="S704" t="str">
            <v> </v>
          </cell>
          <cell r="T704" t="str">
            <v>×</v>
          </cell>
          <cell r="U704" t="str">
            <v>×</v>
          </cell>
          <cell r="V704" t="str">
            <v>×</v>
          </cell>
        </row>
        <row r="705">
          <cell r="B705" t="str">
            <v>艺术学原理</v>
          </cell>
          <cell r="C705" t="str">
            <v>艺术学类</v>
          </cell>
          <cell r="D705" t="str">
            <v>艺术学概论</v>
          </cell>
          <cell r="E705" t="str">
            <v> </v>
          </cell>
          <cell r="F705" t="str">
            <v>978-7-04-051290-8</v>
          </cell>
          <cell r="G705" t="str">
            <v>彭吉象、王一川</v>
          </cell>
          <cell r="H705" t="str">
            <v>高等教育出版社</v>
          </cell>
          <cell r="I705">
            <v>2019.1</v>
          </cell>
          <cell r="J705">
            <v>1</v>
          </cell>
          <cell r="K705">
            <v>37.4</v>
          </cell>
          <cell r="L705" t="str">
            <v>马工程重点教材</v>
          </cell>
          <cell r="M705" t="str">
            <v>×</v>
          </cell>
          <cell r="N705" t="str">
            <v>√</v>
          </cell>
          <cell r="O705" t="str">
            <v>√</v>
          </cell>
          <cell r="P705" t="str">
            <v>√</v>
          </cell>
          <cell r="Q705" t="str">
            <v>√</v>
          </cell>
          <cell r="R705" t="str">
            <v> </v>
          </cell>
          <cell r="S705" t="str">
            <v> </v>
          </cell>
          <cell r="T705" t="str">
            <v>×</v>
          </cell>
          <cell r="U705" t="str">
            <v>×</v>
          </cell>
          <cell r="V705" t="str">
            <v>×</v>
          </cell>
        </row>
        <row r="706">
          <cell r="B706" t="str">
            <v>艺术导论</v>
          </cell>
          <cell r="C706" t="str">
            <v>艺术学类</v>
          </cell>
          <cell r="D706" t="str">
            <v>艺术学概论</v>
          </cell>
          <cell r="E706" t="str">
            <v> </v>
          </cell>
          <cell r="F706" t="str">
            <v>978-7-04-051290-8</v>
          </cell>
          <cell r="G706" t="str">
            <v>彭吉象、王一川</v>
          </cell>
          <cell r="H706" t="str">
            <v>高等教育出版社</v>
          </cell>
          <cell r="I706">
            <v>2019.1</v>
          </cell>
          <cell r="J706">
            <v>1</v>
          </cell>
          <cell r="K706">
            <v>37.4</v>
          </cell>
          <cell r="L706" t="str">
            <v>马工程重点教材</v>
          </cell>
          <cell r="M706" t="str">
            <v>×</v>
          </cell>
          <cell r="N706" t="str">
            <v>√</v>
          </cell>
          <cell r="O706" t="str">
            <v>√</v>
          </cell>
          <cell r="P706" t="str">
            <v>√</v>
          </cell>
          <cell r="Q706" t="str">
            <v>√</v>
          </cell>
          <cell r="R706" t="str">
            <v> </v>
          </cell>
          <cell r="S706" t="str">
            <v> </v>
          </cell>
          <cell r="T706" t="str">
            <v>×</v>
          </cell>
          <cell r="U706" t="str">
            <v>×</v>
          </cell>
          <cell r="V706" t="str">
            <v>×</v>
          </cell>
        </row>
        <row r="707">
          <cell r="B707" t="str">
            <v>艺术导论与欣赏</v>
          </cell>
          <cell r="C707" t="str">
            <v>艺术学类</v>
          </cell>
          <cell r="D707" t="str">
            <v>艺术学概论</v>
          </cell>
          <cell r="E707" t="str">
            <v> </v>
          </cell>
          <cell r="F707" t="str">
            <v>978-7-04-051290-8</v>
          </cell>
          <cell r="G707" t="str">
            <v>彭吉象、王一川</v>
          </cell>
          <cell r="H707" t="str">
            <v>高等教育出版社</v>
          </cell>
          <cell r="I707">
            <v>2019.1</v>
          </cell>
          <cell r="J707">
            <v>1</v>
          </cell>
          <cell r="K707">
            <v>37.4</v>
          </cell>
          <cell r="L707" t="str">
            <v>马工程重点教材</v>
          </cell>
          <cell r="M707" t="str">
            <v>×</v>
          </cell>
          <cell r="N707" t="str">
            <v>√</v>
          </cell>
          <cell r="O707" t="str">
            <v>√</v>
          </cell>
          <cell r="P707" t="str">
            <v>√</v>
          </cell>
          <cell r="Q707" t="str">
            <v>√</v>
          </cell>
          <cell r="R707" t="str">
            <v> </v>
          </cell>
          <cell r="S707" t="str">
            <v> </v>
          </cell>
          <cell r="T707" t="str">
            <v>×</v>
          </cell>
          <cell r="U707" t="str">
            <v>×</v>
          </cell>
          <cell r="V707" t="str">
            <v>×</v>
          </cell>
        </row>
        <row r="708">
          <cell r="B708" t="str">
            <v>中国文化艺术导论</v>
          </cell>
          <cell r="C708" t="str">
            <v>艺术学类</v>
          </cell>
          <cell r="D708" t="str">
            <v>艺术学概论</v>
          </cell>
          <cell r="E708" t="str">
            <v> </v>
          </cell>
          <cell r="F708" t="str">
            <v>978-7-04-051290-8</v>
          </cell>
          <cell r="G708" t="str">
            <v>彭吉象、王一川</v>
          </cell>
          <cell r="H708" t="str">
            <v>高等教育出版社</v>
          </cell>
          <cell r="I708">
            <v>2019.1</v>
          </cell>
          <cell r="J708">
            <v>1</v>
          </cell>
          <cell r="K708">
            <v>37.4</v>
          </cell>
          <cell r="L708" t="str">
            <v>马工程重点教材</v>
          </cell>
          <cell r="M708" t="str">
            <v>×</v>
          </cell>
          <cell r="N708" t="str">
            <v>√</v>
          </cell>
          <cell r="O708" t="str">
            <v>√</v>
          </cell>
          <cell r="P708" t="str">
            <v>√</v>
          </cell>
          <cell r="Q708" t="str">
            <v>√</v>
          </cell>
          <cell r="R708" t="str">
            <v> </v>
          </cell>
          <cell r="S708" t="str">
            <v> </v>
          </cell>
          <cell r="T708" t="str">
            <v>×</v>
          </cell>
          <cell r="U708" t="str">
            <v>×</v>
          </cell>
          <cell r="V708" t="str">
            <v>×</v>
          </cell>
        </row>
        <row r="709">
          <cell r="B709" t="str">
            <v>艺术原理</v>
          </cell>
          <cell r="C709" t="str">
            <v>艺术学类</v>
          </cell>
          <cell r="D709" t="str">
            <v>艺术学概论</v>
          </cell>
          <cell r="E709" t="str">
            <v> </v>
          </cell>
          <cell r="F709" t="str">
            <v>978-7-04-051290-8</v>
          </cell>
          <cell r="G709" t="str">
            <v>彭吉象、王一川</v>
          </cell>
          <cell r="H709" t="str">
            <v>高等教育出版社</v>
          </cell>
          <cell r="I709">
            <v>2019.1</v>
          </cell>
          <cell r="J709">
            <v>1</v>
          </cell>
          <cell r="K709">
            <v>37.4</v>
          </cell>
          <cell r="L709" t="str">
            <v>马工程重点教材</v>
          </cell>
          <cell r="M709" t="str">
            <v>×</v>
          </cell>
          <cell r="N709" t="str">
            <v>√</v>
          </cell>
          <cell r="O709" t="str">
            <v>√</v>
          </cell>
          <cell r="P709" t="str">
            <v>√</v>
          </cell>
          <cell r="Q709" t="str">
            <v>√</v>
          </cell>
          <cell r="R709" t="str">
            <v> </v>
          </cell>
          <cell r="S709" t="str">
            <v> </v>
          </cell>
          <cell r="T709" t="str">
            <v>×</v>
          </cell>
          <cell r="U709" t="str">
            <v>×</v>
          </cell>
          <cell r="V709" t="str">
            <v>×</v>
          </cell>
        </row>
        <row r="710">
          <cell r="B710" t="str">
            <v>艺术原理与实验</v>
          </cell>
          <cell r="C710" t="str">
            <v>艺术学类</v>
          </cell>
          <cell r="D710" t="str">
            <v>艺术学概论</v>
          </cell>
          <cell r="E710" t="str">
            <v> </v>
          </cell>
          <cell r="F710" t="str">
            <v>978-7-04-051290-8</v>
          </cell>
          <cell r="G710" t="str">
            <v>彭吉象、王一川</v>
          </cell>
          <cell r="H710" t="str">
            <v>高等教育出版社</v>
          </cell>
          <cell r="I710">
            <v>2019.1</v>
          </cell>
          <cell r="J710">
            <v>1</v>
          </cell>
          <cell r="K710">
            <v>37.4</v>
          </cell>
          <cell r="L710" t="str">
            <v>马工程重点教材</v>
          </cell>
          <cell r="M710" t="str">
            <v>×</v>
          </cell>
          <cell r="N710" t="str">
            <v>√</v>
          </cell>
          <cell r="O710" t="str">
            <v>√</v>
          </cell>
          <cell r="P710" t="str">
            <v>√</v>
          </cell>
          <cell r="Q710" t="str">
            <v>√</v>
          </cell>
          <cell r="R710" t="str">
            <v> </v>
          </cell>
          <cell r="S710" t="str">
            <v> </v>
          </cell>
          <cell r="T710" t="str">
            <v>×</v>
          </cell>
          <cell r="U710" t="str">
            <v>×</v>
          </cell>
          <cell r="V710" t="str">
            <v>×</v>
          </cell>
        </row>
        <row r="711">
          <cell r="B711" t="str">
            <v>艺术导学</v>
          </cell>
          <cell r="C711" t="str">
            <v>艺术学类</v>
          </cell>
          <cell r="D711" t="str">
            <v>艺术学概论</v>
          </cell>
          <cell r="E711" t="str">
            <v> </v>
          </cell>
          <cell r="F711" t="str">
            <v>978-7-04-051290-8</v>
          </cell>
          <cell r="G711" t="str">
            <v>彭吉象、王一川</v>
          </cell>
          <cell r="H711" t="str">
            <v>高等教育出版社</v>
          </cell>
          <cell r="I711">
            <v>2019.1</v>
          </cell>
          <cell r="J711">
            <v>1</v>
          </cell>
          <cell r="K711">
            <v>37.4</v>
          </cell>
          <cell r="L711" t="str">
            <v>马工程重点教材</v>
          </cell>
          <cell r="M711" t="str">
            <v>×</v>
          </cell>
          <cell r="N711" t="str">
            <v>√</v>
          </cell>
          <cell r="O711" t="str">
            <v>√</v>
          </cell>
          <cell r="P711" t="str">
            <v>√</v>
          </cell>
          <cell r="Q711" t="str">
            <v>√</v>
          </cell>
          <cell r="R711" t="str">
            <v> </v>
          </cell>
          <cell r="S711" t="str">
            <v> </v>
          </cell>
          <cell r="T711" t="str">
            <v>×</v>
          </cell>
          <cell r="U711" t="str">
            <v>×</v>
          </cell>
          <cell r="V711" t="str">
            <v>×</v>
          </cell>
        </row>
        <row r="712">
          <cell r="B712" t="str">
            <v>城市社会保障概论</v>
          </cell>
          <cell r="C712" t="str">
            <v>管理类</v>
          </cell>
          <cell r="D712" t="str">
            <v>社会保障概论</v>
          </cell>
          <cell r="E712" t="str">
            <v> </v>
          </cell>
          <cell r="F712" t="str">
            <v>978-7-04-051071-3</v>
          </cell>
          <cell r="G712" t="str">
            <v>邓大松、杨燕绥</v>
          </cell>
          <cell r="H712" t="str">
            <v>高等教育出版社</v>
          </cell>
          <cell r="I712">
            <v>2019.1</v>
          </cell>
          <cell r="J712">
            <v>1</v>
          </cell>
          <cell r="K712">
            <v>46</v>
          </cell>
          <cell r="L712" t="str">
            <v>马工程重点教材</v>
          </cell>
          <cell r="M712" t="str">
            <v>×</v>
          </cell>
          <cell r="N712" t="str">
            <v>√</v>
          </cell>
          <cell r="O712" t="str">
            <v>√</v>
          </cell>
          <cell r="P712" t="str">
            <v>√</v>
          </cell>
          <cell r="Q712" t="str">
            <v>√</v>
          </cell>
          <cell r="R712" t="str">
            <v> </v>
          </cell>
          <cell r="S712" t="str">
            <v> </v>
          </cell>
          <cell r="T712" t="str">
            <v>×</v>
          </cell>
          <cell r="U712" t="str">
            <v>×</v>
          </cell>
          <cell r="V712" t="str">
            <v>×</v>
          </cell>
        </row>
        <row r="713">
          <cell r="B713" t="str">
            <v>社会保障制度</v>
          </cell>
          <cell r="C713" t="str">
            <v>管理类</v>
          </cell>
          <cell r="D713" t="str">
            <v>社会保障概论</v>
          </cell>
          <cell r="E713" t="str">
            <v> </v>
          </cell>
          <cell r="F713" t="str">
            <v>978-7-04-051071-3</v>
          </cell>
          <cell r="G713" t="str">
            <v>邓大松、杨燕绥</v>
          </cell>
          <cell r="H713" t="str">
            <v>高等教育出版社</v>
          </cell>
          <cell r="I713">
            <v>2019.1</v>
          </cell>
          <cell r="J713">
            <v>1</v>
          </cell>
          <cell r="K713">
            <v>46</v>
          </cell>
          <cell r="L713" t="str">
            <v>马工程重点教材</v>
          </cell>
          <cell r="M713" t="str">
            <v>×</v>
          </cell>
          <cell r="N713" t="str">
            <v>√</v>
          </cell>
          <cell r="O713" t="str">
            <v>√</v>
          </cell>
          <cell r="P713" t="str">
            <v>√</v>
          </cell>
          <cell r="Q713" t="str">
            <v>√</v>
          </cell>
          <cell r="R713" t="str">
            <v> </v>
          </cell>
          <cell r="S713" t="str">
            <v> </v>
          </cell>
          <cell r="T713" t="str">
            <v>×</v>
          </cell>
          <cell r="U713" t="str">
            <v>×</v>
          </cell>
          <cell r="V713" t="str">
            <v>×</v>
          </cell>
        </row>
        <row r="714">
          <cell r="B714" t="str">
            <v>社会保障学</v>
          </cell>
          <cell r="C714" t="str">
            <v>管理类</v>
          </cell>
          <cell r="D714" t="str">
            <v>社会保障概论</v>
          </cell>
          <cell r="E714" t="str">
            <v> </v>
          </cell>
          <cell r="F714" t="str">
            <v>978-7-04-051071-3</v>
          </cell>
          <cell r="G714" t="str">
            <v>邓大松、杨燕绥</v>
          </cell>
          <cell r="H714" t="str">
            <v>高等教育出版社</v>
          </cell>
          <cell r="I714">
            <v>2019.1</v>
          </cell>
          <cell r="J714">
            <v>1</v>
          </cell>
          <cell r="K714">
            <v>46</v>
          </cell>
          <cell r="L714" t="str">
            <v>马工程重点教材</v>
          </cell>
          <cell r="M714" t="str">
            <v>×</v>
          </cell>
          <cell r="N714" t="str">
            <v>√</v>
          </cell>
          <cell r="O714" t="str">
            <v>√</v>
          </cell>
          <cell r="P714" t="str">
            <v>√</v>
          </cell>
          <cell r="Q714" t="str">
            <v>√</v>
          </cell>
          <cell r="R714" t="str">
            <v> </v>
          </cell>
          <cell r="S714" t="str">
            <v> </v>
          </cell>
          <cell r="T714" t="str">
            <v>×</v>
          </cell>
          <cell r="U714" t="str">
            <v>×</v>
          </cell>
          <cell r="V714" t="str">
            <v>×</v>
          </cell>
        </row>
        <row r="715">
          <cell r="B715" t="str">
            <v>社会保障概论</v>
          </cell>
          <cell r="C715" t="str">
            <v>管理类</v>
          </cell>
          <cell r="D715" t="str">
            <v>社会保障概论</v>
          </cell>
          <cell r="E715" t="str">
            <v> </v>
          </cell>
          <cell r="F715" t="str">
            <v>978-7-04-051071-3</v>
          </cell>
          <cell r="G715" t="str">
            <v>邓大松、杨燕绥</v>
          </cell>
          <cell r="H715" t="str">
            <v>高等教育出版社</v>
          </cell>
          <cell r="I715">
            <v>2019.1</v>
          </cell>
          <cell r="J715">
            <v>1</v>
          </cell>
          <cell r="K715">
            <v>46</v>
          </cell>
          <cell r="L715" t="str">
            <v>马工程重点教材</v>
          </cell>
          <cell r="M715" t="str">
            <v>×</v>
          </cell>
          <cell r="N715" t="str">
            <v>√</v>
          </cell>
          <cell r="O715" t="str">
            <v>√</v>
          </cell>
          <cell r="P715" t="str">
            <v>√</v>
          </cell>
          <cell r="Q715" t="str">
            <v>√</v>
          </cell>
          <cell r="R715" t="str">
            <v> </v>
          </cell>
          <cell r="S715" t="str">
            <v> </v>
          </cell>
          <cell r="T715" t="str">
            <v>×</v>
          </cell>
          <cell r="U715" t="str">
            <v>×</v>
          </cell>
          <cell r="V715" t="str">
            <v>×</v>
          </cell>
        </row>
        <row r="716">
          <cell r="B716" t="str">
            <v>城市就业与社会保障</v>
          </cell>
          <cell r="C716" t="str">
            <v>管理类</v>
          </cell>
          <cell r="D716" t="str">
            <v>社会保障概论</v>
          </cell>
          <cell r="E716" t="str">
            <v> </v>
          </cell>
          <cell r="F716" t="str">
            <v>978-7-04-051071-3</v>
          </cell>
          <cell r="G716" t="str">
            <v>邓大松、杨燕绥</v>
          </cell>
          <cell r="H716" t="str">
            <v>高等教育出版社</v>
          </cell>
          <cell r="I716">
            <v>2019.1</v>
          </cell>
          <cell r="J716">
            <v>1</v>
          </cell>
          <cell r="K716">
            <v>46</v>
          </cell>
          <cell r="L716" t="str">
            <v>马工程重点教材</v>
          </cell>
          <cell r="M716" t="str">
            <v>×</v>
          </cell>
          <cell r="N716" t="str">
            <v>√</v>
          </cell>
          <cell r="O716" t="str">
            <v>√</v>
          </cell>
          <cell r="P716" t="str">
            <v>√</v>
          </cell>
          <cell r="Q716" t="str">
            <v>√</v>
          </cell>
          <cell r="R716" t="str">
            <v> </v>
          </cell>
          <cell r="S716" t="str">
            <v> </v>
          </cell>
          <cell r="T716" t="str">
            <v>×</v>
          </cell>
          <cell r="U716" t="str">
            <v>×</v>
          </cell>
          <cell r="V716" t="str">
            <v>×</v>
          </cell>
        </row>
        <row r="717">
          <cell r="B717" t="str">
            <v>当代中国社会保障概论</v>
          </cell>
          <cell r="C717" t="str">
            <v>管理类</v>
          </cell>
          <cell r="D717" t="str">
            <v>社会保障概论</v>
          </cell>
          <cell r="E717" t="str">
            <v> </v>
          </cell>
          <cell r="F717" t="str">
            <v>978-7-04-051071-3</v>
          </cell>
          <cell r="G717" t="str">
            <v>邓大松、杨燕绥</v>
          </cell>
          <cell r="H717" t="str">
            <v>高等教育出版社</v>
          </cell>
          <cell r="I717">
            <v>2019.1</v>
          </cell>
          <cell r="J717">
            <v>1</v>
          </cell>
          <cell r="K717">
            <v>46</v>
          </cell>
          <cell r="L717" t="str">
            <v>马工程重点教材</v>
          </cell>
          <cell r="M717" t="str">
            <v>×</v>
          </cell>
          <cell r="N717" t="str">
            <v>√</v>
          </cell>
          <cell r="O717" t="str">
            <v>√</v>
          </cell>
          <cell r="P717" t="str">
            <v>√</v>
          </cell>
          <cell r="Q717" t="str">
            <v>√</v>
          </cell>
          <cell r="R717" t="str">
            <v> </v>
          </cell>
          <cell r="S717" t="str">
            <v> </v>
          </cell>
          <cell r="T717" t="str">
            <v>×</v>
          </cell>
          <cell r="U717" t="str">
            <v>×</v>
          </cell>
          <cell r="V717" t="str">
            <v>×</v>
          </cell>
        </row>
        <row r="718">
          <cell r="B718" t="str">
            <v>就业与社会保障</v>
          </cell>
          <cell r="C718" t="str">
            <v>管理类</v>
          </cell>
          <cell r="D718" t="str">
            <v>社会保障概论</v>
          </cell>
          <cell r="E718" t="str">
            <v> </v>
          </cell>
          <cell r="F718" t="str">
            <v>978-7-04-051071-3</v>
          </cell>
          <cell r="G718" t="str">
            <v>邓大松、杨燕绥</v>
          </cell>
          <cell r="H718" t="str">
            <v>高等教育出版社</v>
          </cell>
          <cell r="I718">
            <v>2019.1</v>
          </cell>
          <cell r="J718">
            <v>1</v>
          </cell>
          <cell r="K718">
            <v>46</v>
          </cell>
          <cell r="L718" t="str">
            <v>马工程重点教材</v>
          </cell>
          <cell r="M718" t="str">
            <v>×</v>
          </cell>
          <cell r="N718" t="str">
            <v>√</v>
          </cell>
          <cell r="O718" t="str">
            <v>√</v>
          </cell>
          <cell r="P718" t="str">
            <v>√</v>
          </cell>
          <cell r="Q718" t="str">
            <v>√</v>
          </cell>
          <cell r="R718" t="str">
            <v> </v>
          </cell>
          <cell r="S718" t="str">
            <v> </v>
          </cell>
          <cell r="T718" t="str">
            <v>×</v>
          </cell>
          <cell r="U718" t="str">
            <v>×</v>
          </cell>
          <cell r="V718" t="str">
            <v>×</v>
          </cell>
        </row>
        <row r="719">
          <cell r="B719" t="str">
            <v>劳动和社会保障概论</v>
          </cell>
          <cell r="C719" t="str">
            <v>管理类</v>
          </cell>
          <cell r="D719" t="str">
            <v>社会保障概论</v>
          </cell>
          <cell r="E719" t="str">
            <v> </v>
          </cell>
          <cell r="F719" t="str">
            <v>978-7-04-051071-3</v>
          </cell>
          <cell r="G719" t="str">
            <v>邓大松、杨燕绥</v>
          </cell>
          <cell r="H719" t="str">
            <v>高等教育出版社</v>
          </cell>
          <cell r="I719">
            <v>2019.1</v>
          </cell>
          <cell r="J719">
            <v>1</v>
          </cell>
          <cell r="K719">
            <v>46</v>
          </cell>
          <cell r="L719" t="str">
            <v>马工程重点教材</v>
          </cell>
          <cell r="M719" t="str">
            <v>×</v>
          </cell>
          <cell r="N719" t="str">
            <v>√</v>
          </cell>
          <cell r="O719" t="str">
            <v>√</v>
          </cell>
          <cell r="P719" t="str">
            <v>√</v>
          </cell>
          <cell r="Q719" t="str">
            <v>√</v>
          </cell>
          <cell r="R719" t="str">
            <v> </v>
          </cell>
          <cell r="S719" t="str">
            <v> </v>
          </cell>
          <cell r="T719" t="str">
            <v>×</v>
          </cell>
          <cell r="U719" t="str">
            <v>×</v>
          </cell>
          <cell r="V719" t="str">
            <v>×</v>
          </cell>
        </row>
        <row r="720">
          <cell r="B720" t="str">
            <v>劳动就业和社会保障</v>
          </cell>
          <cell r="C720" t="str">
            <v>管理类</v>
          </cell>
          <cell r="D720" t="str">
            <v>社会保障概论</v>
          </cell>
          <cell r="E720" t="str">
            <v> </v>
          </cell>
          <cell r="F720" t="str">
            <v>978-7-04-051071-3</v>
          </cell>
          <cell r="G720" t="str">
            <v>邓大松、杨燕绥</v>
          </cell>
          <cell r="H720" t="str">
            <v>高等教育出版社</v>
          </cell>
          <cell r="I720">
            <v>2019.1</v>
          </cell>
          <cell r="J720">
            <v>1</v>
          </cell>
          <cell r="K720">
            <v>46</v>
          </cell>
          <cell r="L720" t="str">
            <v>马工程重点教材</v>
          </cell>
          <cell r="M720" t="str">
            <v>×</v>
          </cell>
          <cell r="N720" t="str">
            <v>√</v>
          </cell>
          <cell r="O720" t="str">
            <v>√</v>
          </cell>
          <cell r="P720" t="str">
            <v>√</v>
          </cell>
          <cell r="Q720" t="str">
            <v>√</v>
          </cell>
          <cell r="R720" t="str">
            <v> </v>
          </cell>
          <cell r="S720" t="str">
            <v> </v>
          </cell>
          <cell r="T720" t="str">
            <v>×</v>
          </cell>
          <cell r="U720" t="str">
            <v>×</v>
          </cell>
          <cell r="V720" t="str">
            <v>×</v>
          </cell>
        </row>
        <row r="721">
          <cell r="B721" t="str">
            <v>劳动社会保障</v>
          </cell>
          <cell r="C721" t="str">
            <v>管理类</v>
          </cell>
          <cell r="D721" t="str">
            <v>社会保障概论</v>
          </cell>
          <cell r="E721" t="str">
            <v> </v>
          </cell>
          <cell r="F721" t="str">
            <v>978-7-04-051071-3</v>
          </cell>
          <cell r="G721" t="str">
            <v>邓大松、杨燕绥</v>
          </cell>
          <cell r="H721" t="str">
            <v>高等教育出版社</v>
          </cell>
          <cell r="I721">
            <v>2019.1</v>
          </cell>
          <cell r="J721">
            <v>1</v>
          </cell>
          <cell r="K721">
            <v>46</v>
          </cell>
          <cell r="L721" t="str">
            <v>马工程重点教材</v>
          </cell>
          <cell r="M721" t="str">
            <v>×</v>
          </cell>
          <cell r="N721" t="str">
            <v>√</v>
          </cell>
          <cell r="O721" t="str">
            <v>√</v>
          </cell>
          <cell r="P721" t="str">
            <v>√</v>
          </cell>
          <cell r="Q721" t="str">
            <v>√</v>
          </cell>
          <cell r="R721" t="str">
            <v> </v>
          </cell>
          <cell r="S721" t="str">
            <v> </v>
          </cell>
          <cell r="T721" t="str">
            <v>×</v>
          </cell>
          <cell r="U721" t="str">
            <v>×</v>
          </cell>
          <cell r="V721" t="str">
            <v>×</v>
          </cell>
        </row>
        <row r="722">
          <cell r="B722" t="str">
            <v>劳动社会保障概论</v>
          </cell>
          <cell r="C722" t="str">
            <v>管理类</v>
          </cell>
          <cell r="D722" t="str">
            <v>社会保障概论</v>
          </cell>
          <cell r="E722" t="str">
            <v> </v>
          </cell>
          <cell r="F722" t="str">
            <v>978-7-04-051071-3</v>
          </cell>
          <cell r="G722" t="str">
            <v>邓大松、杨燕绥</v>
          </cell>
          <cell r="H722" t="str">
            <v>高等教育出版社</v>
          </cell>
          <cell r="I722">
            <v>2019.1</v>
          </cell>
          <cell r="J722">
            <v>1</v>
          </cell>
          <cell r="K722">
            <v>46</v>
          </cell>
          <cell r="L722" t="str">
            <v>马工程重点教材</v>
          </cell>
          <cell r="M722" t="str">
            <v>×</v>
          </cell>
          <cell r="N722" t="str">
            <v>√</v>
          </cell>
          <cell r="O722" t="str">
            <v>√</v>
          </cell>
          <cell r="P722" t="str">
            <v>√</v>
          </cell>
          <cell r="Q722" t="str">
            <v>√</v>
          </cell>
          <cell r="R722" t="str">
            <v> </v>
          </cell>
          <cell r="S722" t="str">
            <v> </v>
          </cell>
          <cell r="T722" t="str">
            <v>×</v>
          </cell>
          <cell r="U722" t="str">
            <v>×</v>
          </cell>
          <cell r="V722" t="str">
            <v>×</v>
          </cell>
        </row>
        <row r="723">
          <cell r="B723" t="str">
            <v>劳动与社会保障</v>
          </cell>
          <cell r="C723" t="str">
            <v>管理类</v>
          </cell>
          <cell r="D723" t="str">
            <v>社会保障概论</v>
          </cell>
          <cell r="E723" t="str">
            <v> </v>
          </cell>
          <cell r="F723" t="str">
            <v>978-7-04-051071-3</v>
          </cell>
          <cell r="G723" t="str">
            <v>邓大松、杨燕绥</v>
          </cell>
          <cell r="H723" t="str">
            <v>高等教育出版社</v>
          </cell>
          <cell r="I723">
            <v>2019.1</v>
          </cell>
          <cell r="J723">
            <v>1</v>
          </cell>
          <cell r="K723">
            <v>46</v>
          </cell>
          <cell r="L723" t="str">
            <v>马工程重点教材</v>
          </cell>
          <cell r="M723" t="str">
            <v>×</v>
          </cell>
          <cell r="N723" t="str">
            <v>√</v>
          </cell>
          <cell r="O723" t="str">
            <v>√</v>
          </cell>
          <cell r="P723" t="str">
            <v>√</v>
          </cell>
          <cell r="Q723" t="str">
            <v>√</v>
          </cell>
          <cell r="R723" t="str">
            <v> </v>
          </cell>
          <cell r="S723" t="str">
            <v> </v>
          </cell>
          <cell r="T723" t="str">
            <v>×</v>
          </cell>
          <cell r="U723" t="str">
            <v>×</v>
          </cell>
          <cell r="V723" t="str">
            <v>×</v>
          </cell>
        </row>
        <row r="724">
          <cell r="B724" t="str">
            <v>劳动与社会保障导论</v>
          </cell>
          <cell r="C724" t="str">
            <v>管理类</v>
          </cell>
          <cell r="D724" t="str">
            <v>社会保障概论</v>
          </cell>
          <cell r="E724" t="str">
            <v> </v>
          </cell>
          <cell r="F724" t="str">
            <v>978-7-04-051071-3</v>
          </cell>
          <cell r="G724" t="str">
            <v>邓大松、杨燕绥</v>
          </cell>
          <cell r="H724" t="str">
            <v>高等教育出版社</v>
          </cell>
          <cell r="I724">
            <v>2019.1</v>
          </cell>
          <cell r="J724">
            <v>1</v>
          </cell>
          <cell r="K724">
            <v>46</v>
          </cell>
          <cell r="L724" t="str">
            <v>马工程重点教材</v>
          </cell>
          <cell r="M724" t="str">
            <v>×</v>
          </cell>
          <cell r="N724" t="str">
            <v>√</v>
          </cell>
          <cell r="O724" t="str">
            <v>√</v>
          </cell>
          <cell r="P724" t="str">
            <v>√</v>
          </cell>
          <cell r="Q724" t="str">
            <v>√</v>
          </cell>
          <cell r="R724" t="str">
            <v> </v>
          </cell>
          <cell r="S724" t="str">
            <v> </v>
          </cell>
          <cell r="T724" t="str">
            <v>×</v>
          </cell>
          <cell r="U724" t="str">
            <v>×</v>
          </cell>
          <cell r="V724" t="str">
            <v>×</v>
          </cell>
        </row>
        <row r="725">
          <cell r="B725" t="str">
            <v>劳动与社会保障概论</v>
          </cell>
          <cell r="C725" t="str">
            <v>管理类</v>
          </cell>
          <cell r="D725" t="str">
            <v>社会保障概论</v>
          </cell>
          <cell r="E725" t="str">
            <v> </v>
          </cell>
          <cell r="F725" t="str">
            <v>978-7-04-051071-3</v>
          </cell>
          <cell r="G725" t="str">
            <v>邓大松、杨燕绥</v>
          </cell>
          <cell r="H725" t="str">
            <v>高等教育出版社</v>
          </cell>
          <cell r="I725">
            <v>2019.1</v>
          </cell>
          <cell r="J725">
            <v>1</v>
          </cell>
          <cell r="K725">
            <v>46</v>
          </cell>
          <cell r="L725" t="str">
            <v>马工程重点教材</v>
          </cell>
          <cell r="M725" t="str">
            <v>×</v>
          </cell>
          <cell r="N725" t="str">
            <v>√</v>
          </cell>
          <cell r="O725" t="str">
            <v>√</v>
          </cell>
          <cell r="P725" t="str">
            <v>√</v>
          </cell>
          <cell r="Q725" t="str">
            <v>√</v>
          </cell>
          <cell r="R725" t="str">
            <v> </v>
          </cell>
          <cell r="S725" t="str">
            <v> </v>
          </cell>
          <cell r="T725" t="str">
            <v>×</v>
          </cell>
          <cell r="U725" t="str">
            <v>×</v>
          </cell>
          <cell r="V725" t="str">
            <v>×</v>
          </cell>
        </row>
        <row r="726">
          <cell r="B726" t="str">
            <v>劳动与社会保障学</v>
          </cell>
          <cell r="C726" t="str">
            <v>管理类</v>
          </cell>
          <cell r="D726" t="str">
            <v>社会保障概论</v>
          </cell>
          <cell r="E726" t="str">
            <v> </v>
          </cell>
          <cell r="F726" t="str">
            <v>978-7-04-051071-3</v>
          </cell>
          <cell r="G726" t="str">
            <v>邓大松、杨燕绥</v>
          </cell>
          <cell r="H726" t="str">
            <v>高等教育出版社</v>
          </cell>
          <cell r="I726">
            <v>2019.1</v>
          </cell>
          <cell r="J726">
            <v>1</v>
          </cell>
          <cell r="K726">
            <v>46</v>
          </cell>
          <cell r="L726" t="str">
            <v>马工程重点教材</v>
          </cell>
          <cell r="M726" t="str">
            <v>×</v>
          </cell>
          <cell r="N726" t="str">
            <v>√</v>
          </cell>
          <cell r="O726" t="str">
            <v>√</v>
          </cell>
          <cell r="P726" t="str">
            <v>√</v>
          </cell>
          <cell r="Q726" t="str">
            <v>√</v>
          </cell>
          <cell r="R726" t="str">
            <v> </v>
          </cell>
          <cell r="S726" t="str">
            <v> </v>
          </cell>
          <cell r="T726" t="str">
            <v>×</v>
          </cell>
          <cell r="U726" t="str">
            <v>×</v>
          </cell>
          <cell r="V726" t="str">
            <v>×</v>
          </cell>
        </row>
        <row r="727">
          <cell r="B727" t="str">
            <v>劳动与社会保障制度</v>
          </cell>
          <cell r="C727" t="str">
            <v>管理类</v>
          </cell>
          <cell r="D727" t="str">
            <v>社会保障概论</v>
          </cell>
          <cell r="E727" t="str">
            <v> </v>
          </cell>
          <cell r="F727" t="str">
            <v>978-7-04-051071-3</v>
          </cell>
          <cell r="G727" t="str">
            <v>邓大松、杨燕绥</v>
          </cell>
          <cell r="H727" t="str">
            <v>高等教育出版社</v>
          </cell>
          <cell r="I727">
            <v>2019.1</v>
          </cell>
          <cell r="J727">
            <v>1</v>
          </cell>
          <cell r="K727">
            <v>46</v>
          </cell>
          <cell r="L727" t="str">
            <v>马工程重点教材</v>
          </cell>
          <cell r="M727" t="str">
            <v>×</v>
          </cell>
          <cell r="N727" t="str">
            <v>√</v>
          </cell>
          <cell r="O727" t="str">
            <v>√</v>
          </cell>
          <cell r="P727" t="str">
            <v>√</v>
          </cell>
          <cell r="Q727" t="str">
            <v>√</v>
          </cell>
          <cell r="R727" t="str">
            <v> </v>
          </cell>
          <cell r="S727" t="str">
            <v> </v>
          </cell>
          <cell r="T727" t="str">
            <v>×</v>
          </cell>
          <cell r="U727" t="str">
            <v>×</v>
          </cell>
          <cell r="V727" t="str">
            <v>×</v>
          </cell>
        </row>
        <row r="728">
          <cell r="B728" t="str">
            <v>劳动与社会保障专业导论</v>
          </cell>
          <cell r="C728" t="str">
            <v>管理类</v>
          </cell>
          <cell r="D728" t="str">
            <v>社会保障概论</v>
          </cell>
          <cell r="E728" t="str">
            <v> </v>
          </cell>
          <cell r="F728" t="str">
            <v>978-7-04-051071-3</v>
          </cell>
          <cell r="G728" t="str">
            <v>邓大松、杨燕绥</v>
          </cell>
          <cell r="H728" t="str">
            <v>高等教育出版社</v>
          </cell>
          <cell r="I728">
            <v>2019.1</v>
          </cell>
          <cell r="J728">
            <v>1</v>
          </cell>
          <cell r="K728">
            <v>46</v>
          </cell>
          <cell r="L728" t="str">
            <v>马工程重点教材</v>
          </cell>
          <cell r="M728" t="str">
            <v>×</v>
          </cell>
          <cell r="N728" t="str">
            <v>√</v>
          </cell>
          <cell r="O728" t="str">
            <v>√</v>
          </cell>
          <cell r="P728" t="str">
            <v>√</v>
          </cell>
          <cell r="Q728" t="str">
            <v>√</v>
          </cell>
          <cell r="R728" t="str">
            <v> </v>
          </cell>
          <cell r="S728" t="str">
            <v> </v>
          </cell>
          <cell r="T728" t="str">
            <v>×</v>
          </cell>
          <cell r="U728" t="str">
            <v>×</v>
          </cell>
          <cell r="V728" t="str">
            <v>×</v>
          </cell>
        </row>
        <row r="729">
          <cell r="B729" t="str">
            <v>社会保障</v>
          </cell>
          <cell r="C729" t="str">
            <v>管理类</v>
          </cell>
          <cell r="D729" t="str">
            <v>社会保障概论</v>
          </cell>
          <cell r="E729" t="str">
            <v> </v>
          </cell>
          <cell r="F729" t="str">
            <v>978-7-04-051071-3</v>
          </cell>
          <cell r="G729" t="str">
            <v>邓大松、杨燕绥</v>
          </cell>
          <cell r="H729" t="str">
            <v>高等教育出版社</v>
          </cell>
          <cell r="I729">
            <v>2019.1</v>
          </cell>
          <cell r="J729">
            <v>1</v>
          </cell>
          <cell r="K729">
            <v>46</v>
          </cell>
          <cell r="L729" t="str">
            <v>马工程重点教材</v>
          </cell>
          <cell r="M729" t="str">
            <v>×</v>
          </cell>
          <cell r="N729" t="str">
            <v>√</v>
          </cell>
          <cell r="O729" t="str">
            <v>√</v>
          </cell>
          <cell r="P729" t="str">
            <v>√</v>
          </cell>
          <cell r="Q729" t="str">
            <v>√</v>
          </cell>
          <cell r="R729" t="str">
            <v> </v>
          </cell>
          <cell r="S729" t="str">
            <v> </v>
          </cell>
          <cell r="T729" t="str">
            <v>×</v>
          </cell>
          <cell r="U729" t="str">
            <v>×</v>
          </cell>
          <cell r="V729" t="str">
            <v>×</v>
          </cell>
        </row>
        <row r="730">
          <cell r="B730" t="str">
            <v>社会保障（政策与制度）</v>
          </cell>
          <cell r="C730" t="str">
            <v>管理类</v>
          </cell>
          <cell r="D730" t="str">
            <v>社会保障概论</v>
          </cell>
          <cell r="E730" t="str">
            <v> </v>
          </cell>
          <cell r="F730" t="str">
            <v>978-7-04-051071-3</v>
          </cell>
          <cell r="G730" t="str">
            <v>邓大松、杨燕绥</v>
          </cell>
          <cell r="H730" t="str">
            <v>高等教育出版社</v>
          </cell>
          <cell r="I730">
            <v>2019.1</v>
          </cell>
          <cell r="J730">
            <v>1</v>
          </cell>
          <cell r="K730">
            <v>46</v>
          </cell>
          <cell r="L730" t="str">
            <v>马工程重点教材</v>
          </cell>
          <cell r="M730" t="str">
            <v>×</v>
          </cell>
          <cell r="N730" t="str">
            <v>√</v>
          </cell>
          <cell r="O730" t="str">
            <v>√</v>
          </cell>
          <cell r="P730" t="str">
            <v>√</v>
          </cell>
          <cell r="Q730" t="str">
            <v>√</v>
          </cell>
          <cell r="R730" t="str">
            <v> </v>
          </cell>
          <cell r="S730" t="str">
            <v> </v>
          </cell>
          <cell r="T730" t="str">
            <v>×</v>
          </cell>
          <cell r="U730" t="str">
            <v>×</v>
          </cell>
          <cell r="V730" t="str">
            <v>×</v>
          </cell>
        </row>
        <row r="731">
          <cell r="B731" t="str">
            <v>社会保障导论</v>
          </cell>
          <cell r="C731" t="str">
            <v>管理类</v>
          </cell>
          <cell r="D731" t="str">
            <v>社会保障概论</v>
          </cell>
          <cell r="E731" t="str">
            <v> </v>
          </cell>
          <cell r="F731" t="str">
            <v>978-7-04-051071-3</v>
          </cell>
          <cell r="G731" t="str">
            <v>邓大松、杨燕绥</v>
          </cell>
          <cell r="H731" t="str">
            <v>高等教育出版社</v>
          </cell>
          <cell r="I731">
            <v>2019.1</v>
          </cell>
          <cell r="J731">
            <v>1</v>
          </cell>
          <cell r="K731">
            <v>46</v>
          </cell>
          <cell r="L731" t="str">
            <v>马工程重点教材</v>
          </cell>
          <cell r="M731" t="str">
            <v>×</v>
          </cell>
          <cell r="N731" t="str">
            <v>√</v>
          </cell>
          <cell r="O731" t="str">
            <v>√</v>
          </cell>
          <cell r="P731" t="str">
            <v>√</v>
          </cell>
          <cell r="Q731" t="str">
            <v>√</v>
          </cell>
          <cell r="R731" t="str">
            <v> </v>
          </cell>
          <cell r="S731" t="str">
            <v> </v>
          </cell>
          <cell r="T731" t="str">
            <v>×</v>
          </cell>
          <cell r="U731" t="str">
            <v>×</v>
          </cell>
          <cell r="V731" t="str">
            <v>×</v>
          </cell>
        </row>
        <row r="732">
          <cell r="B732" t="str">
            <v>社会保障和社会福利</v>
          </cell>
          <cell r="C732" t="str">
            <v>管理类</v>
          </cell>
          <cell r="D732" t="str">
            <v>社会保障概论</v>
          </cell>
          <cell r="E732" t="str">
            <v> </v>
          </cell>
          <cell r="F732" t="str">
            <v>978-7-04-051071-3</v>
          </cell>
          <cell r="G732" t="str">
            <v>邓大松、杨燕绥</v>
          </cell>
          <cell r="H732" t="str">
            <v>高等教育出版社</v>
          </cell>
          <cell r="I732">
            <v>2019.1</v>
          </cell>
          <cell r="J732">
            <v>1</v>
          </cell>
          <cell r="K732">
            <v>46</v>
          </cell>
          <cell r="L732" t="str">
            <v>马工程重点教材</v>
          </cell>
          <cell r="M732" t="str">
            <v>×</v>
          </cell>
          <cell r="N732" t="str">
            <v>√</v>
          </cell>
          <cell r="O732" t="str">
            <v>√</v>
          </cell>
          <cell r="P732" t="str">
            <v>√</v>
          </cell>
          <cell r="Q732" t="str">
            <v>√</v>
          </cell>
          <cell r="R732" t="str">
            <v> </v>
          </cell>
          <cell r="S732" t="str">
            <v> </v>
          </cell>
          <cell r="T732" t="str">
            <v>×</v>
          </cell>
          <cell r="U732" t="str">
            <v>×</v>
          </cell>
          <cell r="V732" t="str">
            <v>×</v>
          </cell>
        </row>
        <row r="733">
          <cell r="B733" t="str">
            <v>社会保障理论</v>
          </cell>
          <cell r="C733" t="str">
            <v>管理类</v>
          </cell>
          <cell r="D733" t="str">
            <v>社会保障概论</v>
          </cell>
          <cell r="E733" t="str">
            <v> </v>
          </cell>
          <cell r="F733" t="str">
            <v>978-7-04-051071-3</v>
          </cell>
          <cell r="G733" t="str">
            <v>邓大松、杨燕绥</v>
          </cell>
          <cell r="H733" t="str">
            <v>高等教育出版社</v>
          </cell>
          <cell r="I733">
            <v>2019.1</v>
          </cell>
          <cell r="J733">
            <v>1</v>
          </cell>
          <cell r="K733">
            <v>46</v>
          </cell>
          <cell r="L733" t="str">
            <v>马工程重点教材</v>
          </cell>
          <cell r="M733" t="str">
            <v>×</v>
          </cell>
          <cell r="N733" t="str">
            <v>√</v>
          </cell>
          <cell r="O733" t="str">
            <v>√</v>
          </cell>
          <cell r="P733" t="str">
            <v>√</v>
          </cell>
          <cell r="Q733" t="str">
            <v>√</v>
          </cell>
          <cell r="R733" t="str">
            <v> </v>
          </cell>
          <cell r="S733" t="str">
            <v> </v>
          </cell>
          <cell r="T733" t="str">
            <v>×</v>
          </cell>
          <cell r="U733" t="str">
            <v>×</v>
          </cell>
          <cell r="V733" t="str">
            <v>×</v>
          </cell>
        </row>
        <row r="734">
          <cell r="B734" t="str">
            <v>社会保障理论研究</v>
          </cell>
          <cell r="C734" t="str">
            <v>管理类</v>
          </cell>
          <cell r="D734" t="str">
            <v>社会保障概论</v>
          </cell>
          <cell r="E734" t="str">
            <v> </v>
          </cell>
          <cell r="F734" t="str">
            <v>978-7-04-051071-3</v>
          </cell>
          <cell r="G734" t="str">
            <v>邓大松、杨燕绥</v>
          </cell>
          <cell r="H734" t="str">
            <v>高等教育出版社</v>
          </cell>
          <cell r="I734">
            <v>2019.1</v>
          </cell>
          <cell r="J734">
            <v>1</v>
          </cell>
          <cell r="K734">
            <v>46</v>
          </cell>
          <cell r="L734" t="str">
            <v>马工程重点教材</v>
          </cell>
          <cell r="M734" t="str">
            <v>×</v>
          </cell>
          <cell r="N734" t="str">
            <v>√</v>
          </cell>
          <cell r="O734" t="str">
            <v>√</v>
          </cell>
          <cell r="P734" t="str">
            <v>√</v>
          </cell>
          <cell r="Q734" t="str">
            <v>√</v>
          </cell>
          <cell r="R734" t="str">
            <v> </v>
          </cell>
          <cell r="S734" t="str">
            <v> </v>
          </cell>
          <cell r="T734" t="str">
            <v>×</v>
          </cell>
          <cell r="U734" t="str">
            <v>×</v>
          </cell>
          <cell r="V734" t="str">
            <v>×</v>
          </cell>
        </row>
        <row r="735">
          <cell r="B735" t="str">
            <v>社会保障理论与实践</v>
          </cell>
          <cell r="C735" t="str">
            <v>管理类</v>
          </cell>
          <cell r="D735" t="str">
            <v>社会保障概论</v>
          </cell>
          <cell r="E735" t="str">
            <v> </v>
          </cell>
          <cell r="F735" t="str">
            <v>978-7-04-051071-3</v>
          </cell>
          <cell r="G735" t="str">
            <v>邓大松、杨燕绥</v>
          </cell>
          <cell r="H735" t="str">
            <v>高等教育出版社</v>
          </cell>
          <cell r="I735">
            <v>2019.1</v>
          </cell>
          <cell r="J735">
            <v>1</v>
          </cell>
          <cell r="K735">
            <v>46</v>
          </cell>
          <cell r="L735" t="str">
            <v>马工程重点教材</v>
          </cell>
          <cell r="M735" t="str">
            <v>×</v>
          </cell>
          <cell r="N735" t="str">
            <v>√</v>
          </cell>
          <cell r="O735" t="str">
            <v>√</v>
          </cell>
          <cell r="P735" t="str">
            <v>√</v>
          </cell>
          <cell r="Q735" t="str">
            <v>√</v>
          </cell>
          <cell r="R735" t="str">
            <v> </v>
          </cell>
          <cell r="S735" t="str">
            <v> </v>
          </cell>
          <cell r="T735" t="str">
            <v>×</v>
          </cell>
          <cell r="U735" t="str">
            <v>×</v>
          </cell>
          <cell r="V735" t="str">
            <v>×</v>
          </cell>
        </row>
        <row r="736">
          <cell r="B736" t="str">
            <v>社会保障理论与实务</v>
          </cell>
          <cell r="C736" t="str">
            <v>管理类</v>
          </cell>
          <cell r="D736" t="str">
            <v>社会保障概论</v>
          </cell>
          <cell r="E736" t="str">
            <v> </v>
          </cell>
          <cell r="F736" t="str">
            <v>978-7-04-051071-3</v>
          </cell>
          <cell r="G736" t="str">
            <v>邓大松、杨燕绥</v>
          </cell>
          <cell r="H736" t="str">
            <v>高等教育出版社</v>
          </cell>
          <cell r="I736">
            <v>2019.1</v>
          </cell>
          <cell r="J736">
            <v>1</v>
          </cell>
          <cell r="K736">
            <v>46</v>
          </cell>
          <cell r="L736" t="str">
            <v>马工程重点教材</v>
          </cell>
          <cell r="M736" t="str">
            <v>×</v>
          </cell>
          <cell r="N736" t="str">
            <v>√</v>
          </cell>
          <cell r="O736" t="str">
            <v>√</v>
          </cell>
          <cell r="P736" t="str">
            <v>√</v>
          </cell>
          <cell r="Q736" t="str">
            <v>√</v>
          </cell>
          <cell r="R736" t="str">
            <v> </v>
          </cell>
          <cell r="S736" t="str">
            <v> </v>
          </cell>
          <cell r="T736" t="str">
            <v>×</v>
          </cell>
          <cell r="U736" t="str">
            <v>×</v>
          </cell>
          <cell r="V736" t="str">
            <v>×</v>
          </cell>
        </row>
        <row r="737">
          <cell r="B737" t="str">
            <v>社会保障学概论</v>
          </cell>
          <cell r="C737" t="str">
            <v>管理类</v>
          </cell>
          <cell r="D737" t="str">
            <v>社会保障概论</v>
          </cell>
          <cell r="E737" t="str">
            <v> </v>
          </cell>
          <cell r="F737" t="str">
            <v>978-7-04-051071-3</v>
          </cell>
          <cell r="G737" t="str">
            <v>邓大松、杨燕绥</v>
          </cell>
          <cell r="H737" t="str">
            <v>高等教育出版社</v>
          </cell>
          <cell r="I737">
            <v>2019.1</v>
          </cell>
          <cell r="J737">
            <v>1</v>
          </cell>
          <cell r="K737">
            <v>46</v>
          </cell>
          <cell r="L737" t="str">
            <v>马工程重点教材</v>
          </cell>
          <cell r="M737" t="str">
            <v>×</v>
          </cell>
          <cell r="N737" t="str">
            <v>√</v>
          </cell>
          <cell r="O737" t="str">
            <v>√</v>
          </cell>
          <cell r="P737" t="str">
            <v>√</v>
          </cell>
          <cell r="Q737" t="str">
            <v>√</v>
          </cell>
          <cell r="R737" t="str">
            <v> </v>
          </cell>
          <cell r="S737" t="str">
            <v> </v>
          </cell>
          <cell r="T737" t="str">
            <v>×</v>
          </cell>
          <cell r="U737" t="str">
            <v>×</v>
          </cell>
          <cell r="V737" t="str">
            <v>×</v>
          </cell>
        </row>
        <row r="738">
          <cell r="B738" t="str">
            <v>社会保障与福利</v>
          </cell>
          <cell r="C738" t="str">
            <v>管理类</v>
          </cell>
          <cell r="D738" t="str">
            <v>社会保障概论</v>
          </cell>
          <cell r="E738" t="str">
            <v> </v>
          </cell>
          <cell r="F738" t="str">
            <v>978-7-04-051071-3</v>
          </cell>
          <cell r="G738" t="str">
            <v>邓大松、杨燕绥</v>
          </cell>
          <cell r="H738" t="str">
            <v>高等教育出版社</v>
          </cell>
          <cell r="I738">
            <v>2019.1</v>
          </cell>
          <cell r="J738">
            <v>1</v>
          </cell>
          <cell r="K738">
            <v>46</v>
          </cell>
          <cell r="L738" t="str">
            <v>马工程重点教材</v>
          </cell>
          <cell r="M738" t="str">
            <v>×</v>
          </cell>
          <cell r="N738" t="str">
            <v>√</v>
          </cell>
          <cell r="O738" t="str">
            <v>√</v>
          </cell>
          <cell r="P738" t="str">
            <v>√</v>
          </cell>
          <cell r="Q738" t="str">
            <v>√</v>
          </cell>
          <cell r="R738" t="str">
            <v> </v>
          </cell>
          <cell r="S738" t="str">
            <v> </v>
          </cell>
          <cell r="T738" t="str">
            <v>×</v>
          </cell>
          <cell r="U738" t="str">
            <v>×</v>
          </cell>
          <cell r="V738" t="str">
            <v>×</v>
          </cell>
        </row>
        <row r="739">
          <cell r="B739" t="str">
            <v>社会保障与管理</v>
          </cell>
          <cell r="C739" t="str">
            <v>管理类</v>
          </cell>
          <cell r="D739" t="str">
            <v>社会保障概论</v>
          </cell>
          <cell r="E739" t="str">
            <v> </v>
          </cell>
          <cell r="F739" t="str">
            <v>978-7-04-051071-3</v>
          </cell>
          <cell r="G739" t="str">
            <v>邓大松、杨燕绥</v>
          </cell>
          <cell r="H739" t="str">
            <v>高等教育出版社</v>
          </cell>
          <cell r="I739">
            <v>2019.1</v>
          </cell>
          <cell r="J739">
            <v>1</v>
          </cell>
          <cell r="K739">
            <v>46</v>
          </cell>
          <cell r="L739" t="str">
            <v>马工程重点教材</v>
          </cell>
          <cell r="M739" t="str">
            <v>×</v>
          </cell>
          <cell r="N739" t="str">
            <v>√</v>
          </cell>
          <cell r="O739" t="str">
            <v>√</v>
          </cell>
          <cell r="P739" t="str">
            <v>√</v>
          </cell>
          <cell r="Q739" t="str">
            <v>√</v>
          </cell>
          <cell r="R739" t="str">
            <v> </v>
          </cell>
          <cell r="S739" t="str">
            <v> </v>
          </cell>
          <cell r="T739" t="str">
            <v>×</v>
          </cell>
          <cell r="U739" t="str">
            <v>×</v>
          </cell>
          <cell r="V739" t="str">
            <v>×</v>
          </cell>
        </row>
        <row r="740">
          <cell r="B740" t="str">
            <v>社会保障与社会保险</v>
          </cell>
          <cell r="C740" t="str">
            <v>管理类</v>
          </cell>
          <cell r="D740" t="str">
            <v>社会保障概论</v>
          </cell>
          <cell r="E740" t="str">
            <v> </v>
          </cell>
          <cell r="F740" t="str">
            <v>978-7-04-051071-3</v>
          </cell>
          <cell r="G740" t="str">
            <v>邓大松、杨燕绥</v>
          </cell>
          <cell r="H740" t="str">
            <v>高等教育出版社</v>
          </cell>
          <cell r="I740">
            <v>2019.1</v>
          </cell>
          <cell r="J740">
            <v>1</v>
          </cell>
          <cell r="K740">
            <v>46</v>
          </cell>
          <cell r="L740" t="str">
            <v>马工程重点教材</v>
          </cell>
          <cell r="M740" t="str">
            <v>×</v>
          </cell>
          <cell r="N740" t="str">
            <v>√</v>
          </cell>
          <cell r="O740" t="str">
            <v>√</v>
          </cell>
          <cell r="P740" t="str">
            <v>√</v>
          </cell>
          <cell r="Q740" t="str">
            <v>√</v>
          </cell>
          <cell r="R740" t="str">
            <v> </v>
          </cell>
          <cell r="S740" t="str">
            <v> </v>
          </cell>
          <cell r="T740" t="str">
            <v>×</v>
          </cell>
          <cell r="U740" t="str">
            <v>×</v>
          </cell>
          <cell r="V740" t="str">
            <v>×</v>
          </cell>
        </row>
        <row r="741">
          <cell r="B741" t="str">
            <v>社会保障与社会福利</v>
          </cell>
          <cell r="C741" t="str">
            <v>管理类</v>
          </cell>
          <cell r="D741" t="str">
            <v>社会保障概论</v>
          </cell>
          <cell r="E741" t="str">
            <v> </v>
          </cell>
          <cell r="F741" t="str">
            <v>978-7-04-051071-3</v>
          </cell>
          <cell r="G741" t="str">
            <v>邓大松、杨燕绥</v>
          </cell>
          <cell r="H741" t="str">
            <v>高等教育出版社</v>
          </cell>
          <cell r="I741">
            <v>2019.1</v>
          </cell>
          <cell r="J741">
            <v>1</v>
          </cell>
          <cell r="K741">
            <v>46</v>
          </cell>
          <cell r="L741" t="str">
            <v>马工程重点教材</v>
          </cell>
          <cell r="M741" t="str">
            <v>×</v>
          </cell>
          <cell r="N741" t="str">
            <v>√</v>
          </cell>
          <cell r="O741" t="str">
            <v>√</v>
          </cell>
          <cell r="P741" t="str">
            <v>√</v>
          </cell>
          <cell r="Q741" t="str">
            <v>√</v>
          </cell>
          <cell r="R741" t="str">
            <v> </v>
          </cell>
          <cell r="S741" t="str">
            <v> </v>
          </cell>
          <cell r="T741" t="str">
            <v>×</v>
          </cell>
          <cell r="U741" t="str">
            <v>×</v>
          </cell>
          <cell r="V741" t="str">
            <v>×</v>
          </cell>
        </row>
        <row r="742">
          <cell r="B742" t="str">
            <v>社会保障与生活</v>
          </cell>
          <cell r="C742" t="str">
            <v>管理类</v>
          </cell>
          <cell r="D742" t="str">
            <v>社会保障概论</v>
          </cell>
          <cell r="E742" t="str">
            <v> </v>
          </cell>
          <cell r="F742" t="str">
            <v>978-7-04-051071-3</v>
          </cell>
          <cell r="G742" t="str">
            <v>邓大松、杨燕绥</v>
          </cell>
          <cell r="H742" t="str">
            <v>高等教育出版社</v>
          </cell>
          <cell r="I742">
            <v>2019.1</v>
          </cell>
          <cell r="J742">
            <v>1</v>
          </cell>
          <cell r="K742">
            <v>46</v>
          </cell>
          <cell r="L742" t="str">
            <v>马工程重点教材</v>
          </cell>
          <cell r="M742" t="str">
            <v>×</v>
          </cell>
          <cell r="N742" t="str">
            <v>√</v>
          </cell>
          <cell r="O742" t="str">
            <v>√</v>
          </cell>
          <cell r="P742" t="str">
            <v>√</v>
          </cell>
          <cell r="Q742" t="str">
            <v>√</v>
          </cell>
          <cell r="R742" t="str">
            <v> </v>
          </cell>
          <cell r="S742" t="str">
            <v> </v>
          </cell>
          <cell r="T742" t="str">
            <v>×</v>
          </cell>
          <cell r="U742" t="str">
            <v>×</v>
          </cell>
          <cell r="V742" t="str">
            <v>×</v>
          </cell>
        </row>
        <row r="743">
          <cell r="B743" t="str">
            <v>社会保障与员工福利</v>
          </cell>
          <cell r="C743" t="str">
            <v>管理类</v>
          </cell>
          <cell r="D743" t="str">
            <v>社会保障概论</v>
          </cell>
          <cell r="E743" t="str">
            <v> </v>
          </cell>
          <cell r="F743" t="str">
            <v>978-7-04-051071-3</v>
          </cell>
          <cell r="G743" t="str">
            <v>邓大松、杨燕绥</v>
          </cell>
          <cell r="H743" t="str">
            <v>高等教育出版社</v>
          </cell>
          <cell r="I743">
            <v>2019.1</v>
          </cell>
          <cell r="J743">
            <v>1</v>
          </cell>
          <cell r="K743">
            <v>46</v>
          </cell>
          <cell r="L743" t="str">
            <v>马工程重点教材</v>
          </cell>
          <cell r="M743" t="str">
            <v>×</v>
          </cell>
          <cell r="N743" t="str">
            <v>√</v>
          </cell>
          <cell r="O743" t="str">
            <v>√</v>
          </cell>
          <cell r="P743" t="str">
            <v>√</v>
          </cell>
          <cell r="Q743" t="str">
            <v>√</v>
          </cell>
          <cell r="R743" t="str">
            <v> </v>
          </cell>
          <cell r="S743" t="str">
            <v> </v>
          </cell>
          <cell r="T743" t="str">
            <v>×</v>
          </cell>
          <cell r="U743" t="str">
            <v>×</v>
          </cell>
          <cell r="V743" t="str">
            <v>×</v>
          </cell>
        </row>
        <row r="744">
          <cell r="B744" t="str">
            <v>社会保障原理</v>
          </cell>
          <cell r="C744" t="str">
            <v>管理类</v>
          </cell>
          <cell r="D744" t="str">
            <v>社会保障概论</v>
          </cell>
          <cell r="E744" t="str">
            <v> </v>
          </cell>
          <cell r="F744" t="str">
            <v>978-7-04-051071-3</v>
          </cell>
          <cell r="G744" t="str">
            <v>邓大松、杨燕绥</v>
          </cell>
          <cell r="H744" t="str">
            <v>高等教育出版社</v>
          </cell>
          <cell r="I744">
            <v>2019.1</v>
          </cell>
          <cell r="J744">
            <v>1</v>
          </cell>
          <cell r="K744">
            <v>46</v>
          </cell>
          <cell r="L744" t="str">
            <v>马工程重点教材</v>
          </cell>
          <cell r="M744" t="str">
            <v>×</v>
          </cell>
          <cell r="N744" t="str">
            <v>√</v>
          </cell>
          <cell r="O744" t="str">
            <v>√</v>
          </cell>
          <cell r="P744" t="str">
            <v>√</v>
          </cell>
          <cell r="Q744" t="str">
            <v>√</v>
          </cell>
          <cell r="R744" t="str">
            <v> </v>
          </cell>
          <cell r="S744" t="str">
            <v> </v>
          </cell>
          <cell r="T744" t="str">
            <v>×</v>
          </cell>
          <cell r="U744" t="str">
            <v>×</v>
          </cell>
          <cell r="V744" t="str">
            <v>×</v>
          </cell>
        </row>
        <row r="745">
          <cell r="B745" t="str">
            <v>社会保障原理与政策</v>
          </cell>
          <cell r="C745" t="str">
            <v>管理类</v>
          </cell>
          <cell r="D745" t="str">
            <v>社会保障概论</v>
          </cell>
          <cell r="E745" t="str">
            <v> </v>
          </cell>
          <cell r="F745" t="str">
            <v>978-7-04-051071-3</v>
          </cell>
          <cell r="G745" t="str">
            <v>邓大松、杨燕绥</v>
          </cell>
          <cell r="H745" t="str">
            <v>高等教育出版社</v>
          </cell>
          <cell r="I745">
            <v>2019.1</v>
          </cell>
          <cell r="J745">
            <v>1</v>
          </cell>
          <cell r="K745">
            <v>46</v>
          </cell>
          <cell r="L745" t="str">
            <v>马工程重点教材</v>
          </cell>
          <cell r="M745" t="str">
            <v>×</v>
          </cell>
          <cell r="N745" t="str">
            <v>√</v>
          </cell>
          <cell r="O745" t="str">
            <v>√</v>
          </cell>
          <cell r="P745" t="str">
            <v>√</v>
          </cell>
          <cell r="Q745" t="str">
            <v>√</v>
          </cell>
          <cell r="R745" t="str">
            <v> </v>
          </cell>
          <cell r="S745" t="str">
            <v> </v>
          </cell>
          <cell r="T745" t="str">
            <v>×</v>
          </cell>
          <cell r="U745" t="str">
            <v>×</v>
          </cell>
          <cell r="V745" t="str">
            <v>×</v>
          </cell>
        </row>
        <row r="746">
          <cell r="B746" t="str">
            <v>社会保障专题</v>
          </cell>
          <cell r="C746" t="str">
            <v>管理类</v>
          </cell>
          <cell r="D746" t="str">
            <v>社会保障概论</v>
          </cell>
          <cell r="E746" t="str">
            <v> </v>
          </cell>
          <cell r="F746" t="str">
            <v>978-7-04-051071-3</v>
          </cell>
          <cell r="G746" t="str">
            <v>邓大松、杨燕绥</v>
          </cell>
          <cell r="H746" t="str">
            <v>高等教育出版社</v>
          </cell>
          <cell r="I746">
            <v>2019.1</v>
          </cell>
          <cell r="J746">
            <v>1</v>
          </cell>
          <cell r="K746">
            <v>46</v>
          </cell>
          <cell r="L746" t="str">
            <v>马工程重点教材</v>
          </cell>
          <cell r="M746" t="str">
            <v>×</v>
          </cell>
          <cell r="N746" t="str">
            <v>√</v>
          </cell>
          <cell r="O746" t="str">
            <v>√</v>
          </cell>
          <cell r="P746" t="str">
            <v>√</v>
          </cell>
          <cell r="Q746" t="str">
            <v>√</v>
          </cell>
          <cell r="R746" t="str">
            <v> </v>
          </cell>
          <cell r="S746" t="str">
            <v> </v>
          </cell>
          <cell r="T746" t="str">
            <v>×</v>
          </cell>
          <cell r="U746" t="str">
            <v>×</v>
          </cell>
          <cell r="V746" t="str">
            <v>×</v>
          </cell>
        </row>
        <row r="747">
          <cell r="B747" t="str">
            <v>中国社会保障实践</v>
          </cell>
          <cell r="C747" t="str">
            <v>管理类</v>
          </cell>
          <cell r="D747" t="str">
            <v>社会保障概论</v>
          </cell>
          <cell r="E747" t="str">
            <v> </v>
          </cell>
          <cell r="F747" t="str">
            <v>978-7-04-051071-3</v>
          </cell>
          <cell r="G747" t="str">
            <v>邓大松、杨燕绥</v>
          </cell>
          <cell r="H747" t="str">
            <v>高等教育出版社</v>
          </cell>
          <cell r="I747">
            <v>2019.1</v>
          </cell>
          <cell r="J747">
            <v>1</v>
          </cell>
          <cell r="K747">
            <v>46</v>
          </cell>
          <cell r="L747" t="str">
            <v>马工程重点教材</v>
          </cell>
          <cell r="M747" t="str">
            <v>×</v>
          </cell>
          <cell r="N747" t="str">
            <v>√</v>
          </cell>
          <cell r="O747" t="str">
            <v>√</v>
          </cell>
          <cell r="P747" t="str">
            <v>√</v>
          </cell>
          <cell r="Q747" t="str">
            <v>√</v>
          </cell>
          <cell r="R747" t="str">
            <v> </v>
          </cell>
          <cell r="S747" t="str">
            <v> </v>
          </cell>
          <cell r="T747" t="str">
            <v>×</v>
          </cell>
          <cell r="U747" t="str">
            <v>×</v>
          </cell>
          <cell r="V747" t="str">
            <v>×</v>
          </cell>
        </row>
        <row r="748">
          <cell r="B748" t="str">
            <v>中国社会保障专题</v>
          </cell>
          <cell r="C748" t="str">
            <v>管理类</v>
          </cell>
          <cell r="D748" t="str">
            <v>社会保障概论</v>
          </cell>
          <cell r="E748" t="str">
            <v> </v>
          </cell>
          <cell r="F748" t="str">
            <v>978-7-04-051071-3</v>
          </cell>
          <cell r="G748" t="str">
            <v>邓大松、杨燕绥</v>
          </cell>
          <cell r="H748" t="str">
            <v>高等教育出版社</v>
          </cell>
          <cell r="I748">
            <v>2019.1</v>
          </cell>
          <cell r="J748">
            <v>1</v>
          </cell>
          <cell r="K748">
            <v>46</v>
          </cell>
          <cell r="L748" t="str">
            <v>马工程重点教材</v>
          </cell>
          <cell r="M748" t="str">
            <v>×</v>
          </cell>
          <cell r="N748" t="str">
            <v>√</v>
          </cell>
          <cell r="O748" t="str">
            <v>√</v>
          </cell>
          <cell r="P748" t="str">
            <v>√</v>
          </cell>
          <cell r="Q748" t="str">
            <v>√</v>
          </cell>
          <cell r="R748" t="str">
            <v> </v>
          </cell>
          <cell r="S748" t="str">
            <v> </v>
          </cell>
          <cell r="T748" t="str">
            <v>×</v>
          </cell>
          <cell r="U748" t="str">
            <v>×</v>
          </cell>
          <cell r="V748" t="str">
            <v>×</v>
          </cell>
        </row>
        <row r="749">
          <cell r="B749" t="str">
            <v>人类与社会</v>
          </cell>
          <cell r="C749" t="str">
            <v>社会学类</v>
          </cell>
          <cell r="D749" t="str">
            <v>人类学概论</v>
          </cell>
          <cell r="E749" t="str">
            <v> </v>
          </cell>
          <cell r="F749" t="str">
            <v>978-7-04-050889-5</v>
          </cell>
          <cell r="G749" t="str">
            <v>周大鸣、何明、刘夏蓓</v>
          </cell>
          <cell r="H749" t="str">
            <v>高等教育出版社</v>
          </cell>
          <cell r="I749">
            <v>2019.1</v>
          </cell>
          <cell r="J749">
            <v>1</v>
          </cell>
          <cell r="K749">
            <v>38</v>
          </cell>
          <cell r="L749" t="str">
            <v>马工程重点教材</v>
          </cell>
          <cell r="M749" t="str">
            <v>×</v>
          </cell>
          <cell r="N749" t="str">
            <v>√</v>
          </cell>
          <cell r="O749" t="str">
            <v>√</v>
          </cell>
          <cell r="P749" t="str">
            <v>√</v>
          </cell>
          <cell r="Q749" t="str">
            <v>√</v>
          </cell>
          <cell r="R749" t="str">
            <v> </v>
          </cell>
          <cell r="S749" t="str">
            <v> </v>
          </cell>
          <cell r="T749" t="str">
            <v>×</v>
          </cell>
          <cell r="U749" t="str">
            <v>×</v>
          </cell>
          <cell r="V749" t="str">
            <v>×</v>
          </cell>
        </row>
        <row r="750">
          <cell r="B750" t="str">
            <v>社会人类学</v>
          </cell>
          <cell r="C750" t="str">
            <v>社会学类</v>
          </cell>
          <cell r="D750" t="str">
            <v>人类学概论</v>
          </cell>
          <cell r="E750" t="str">
            <v> </v>
          </cell>
          <cell r="F750" t="str">
            <v>978-7-04-050889-5</v>
          </cell>
          <cell r="G750" t="str">
            <v>周大鸣、何明、刘夏蓓</v>
          </cell>
          <cell r="H750" t="str">
            <v>高等教育出版社</v>
          </cell>
          <cell r="I750">
            <v>2019.1</v>
          </cell>
          <cell r="J750">
            <v>1</v>
          </cell>
          <cell r="K750">
            <v>38</v>
          </cell>
          <cell r="L750" t="str">
            <v>马工程重点教材</v>
          </cell>
          <cell r="M750" t="str">
            <v>×</v>
          </cell>
          <cell r="N750" t="str">
            <v>√</v>
          </cell>
          <cell r="O750" t="str">
            <v>√</v>
          </cell>
          <cell r="P750" t="str">
            <v>√</v>
          </cell>
          <cell r="Q750" t="str">
            <v>√</v>
          </cell>
          <cell r="R750" t="str">
            <v> </v>
          </cell>
          <cell r="S750" t="str">
            <v> </v>
          </cell>
          <cell r="T750" t="str">
            <v>×</v>
          </cell>
          <cell r="U750" t="str">
            <v>×</v>
          </cell>
          <cell r="V750" t="str">
            <v>×</v>
          </cell>
        </row>
        <row r="751">
          <cell r="B751" t="str">
            <v>社会人类学方法</v>
          </cell>
          <cell r="C751" t="str">
            <v>社会学类</v>
          </cell>
          <cell r="D751" t="str">
            <v>人类学概论</v>
          </cell>
          <cell r="E751" t="str">
            <v> </v>
          </cell>
          <cell r="F751" t="str">
            <v>978-7-04-050889-5</v>
          </cell>
          <cell r="G751" t="str">
            <v>周大鸣、何明、刘夏蓓</v>
          </cell>
          <cell r="H751" t="str">
            <v>高等教育出版社</v>
          </cell>
          <cell r="I751">
            <v>2019.1</v>
          </cell>
          <cell r="J751">
            <v>1</v>
          </cell>
          <cell r="K751">
            <v>38</v>
          </cell>
          <cell r="L751" t="str">
            <v>马工程重点教材</v>
          </cell>
          <cell r="M751" t="str">
            <v>×</v>
          </cell>
          <cell r="N751" t="str">
            <v>√</v>
          </cell>
          <cell r="O751" t="str">
            <v>√</v>
          </cell>
          <cell r="P751" t="str">
            <v>√</v>
          </cell>
          <cell r="Q751" t="str">
            <v>√</v>
          </cell>
          <cell r="R751" t="str">
            <v> </v>
          </cell>
          <cell r="S751" t="str">
            <v> </v>
          </cell>
          <cell r="T751" t="str">
            <v>×</v>
          </cell>
          <cell r="U751" t="str">
            <v>×</v>
          </cell>
          <cell r="V751" t="str">
            <v>×</v>
          </cell>
        </row>
        <row r="752">
          <cell r="B752" t="str">
            <v>历史人类学</v>
          </cell>
          <cell r="C752" t="str">
            <v>社会学类</v>
          </cell>
          <cell r="D752" t="str">
            <v>人类学概论</v>
          </cell>
          <cell r="E752" t="str">
            <v> </v>
          </cell>
          <cell r="F752" t="str">
            <v>978-7-04-050889-5</v>
          </cell>
          <cell r="G752" t="str">
            <v>周大鸣、何明、刘夏蓓</v>
          </cell>
          <cell r="H752" t="str">
            <v>高等教育出版社</v>
          </cell>
          <cell r="I752">
            <v>2019.1</v>
          </cell>
          <cell r="J752">
            <v>1</v>
          </cell>
          <cell r="K752">
            <v>38</v>
          </cell>
          <cell r="L752" t="str">
            <v>马工程重点教材</v>
          </cell>
          <cell r="M752" t="str">
            <v>×</v>
          </cell>
          <cell r="N752" t="str">
            <v>√</v>
          </cell>
          <cell r="O752" t="str">
            <v>√</v>
          </cell>
          <cell r="P752" t="str">
            <v>√</v>
          </cell>
          <cell r="Q752" t="str">
            <v>√</v>
          </cell>
          <cell r="R752" t="str">
            <v> </v>
          </cell>
          <cell r="S752" t="str">
            <v> </v>
          </cell>
          <cell r="T752" t="str">
            <v>×</v>
          </cell>
          <cell r="U752" t="str">
            <v>×</v>
          </cell>
          <cell r="V752" t="str">
            <v>×</v>
          </cell>
        </row>
        <row r="753">
          <cell r="B753" t="str">
            <v>历史人类学导论</v>
          </cell>
          <cell r="C753" t="str">
            <v>社会学类</v>
          </cell>
          <cell r="D753" t="str">
            <v>人类学概论</v>
          </cell>
          <cell r="E753" t="str">
            <v> </v>
          </cell>
          <cell r="F753" t="str">
            <v>978-7-04-050889-5</v>
          </cell>
          <cell r="G753" t="str">
            <v>周大鸣、何明、刘夏蓓</v>
          </cell>
          <cell r="H753" t="str">
            <v>高等教育出版社</v>
          </cell>
          <cell r="I753">
            <v>2019.1</v>
          </cell>
          <cell r="J753">
            <v>1</v>
          </cell>
          <cell r="K753">
            <v>38</v>
          </cell>
          <cell r="L753" t="str">
            <v>马工程重点教材</v>
          </cell>
          <cell r="M753" t="str">
            <v>×</v>
          </cell>
          <cell r="N753" t="str">
            <v>√</v>
          </cell>
          <cell r="O753" t="str">
            <v>√</v>
          </cell>
          <cell r="P753" t="str">
            <v>√</v>
          </cell>
          <cell r="Q753" t="str">
            <v>√</v>
          </cell>
          <cell r="R753" t="str">
            <v> </v>
          </cell>
          <cell r="S753" t="str">
            <v> </v>
          </cell>
          <cell r="T753" t="str">
            <v>×</v>
          </cell>
          <cell r="U753" t="str">
            <v>×</v>
          </cell>
          <cell r="V753" t="str">
            <v>×</v>
          </cell>
        </row>
        <row r="754">
          <cell r="B754" t="str">
            <v>人口资源环境与社会</v>
          </cell>
          <cell r="C754" t="str">
            <v>经济类</v>
          </cell>
          <cell r="D754" t="str">
            <v>人口资源与环境经济学</v>
          </cell>
          <cell r="E754" t="str">
            <v> </v>
          </cell>
          <cell r="F754" t="str">
            <v>978-7-04-050888-8</v>
          </cell>
          <cell r="G754" t="str">
            <v>马中、刘学敏、白永秀</v>
          </cell>
          <cell r="H754" t="str">
            <v>高等教育出版社</v>
          </cell>
          <cell r="I754">
            <v>2019.1</v>
          </cell>
          <cell r="J754">
            <v>1</v>
          </cell>
          <cell r="K754">
            <v>44</v>
          </cell>
          <cell r="L754" t="str">
            <v>马工程重点教材</v>
          </cell>
          <cell r="M754" t="str">
            <v>×</v>
          </cell>
          <cell r="N754" t="str">
            <v>√</v>
          </cell>
          <cell r="O754" t="str">
            <v>√</v>
          </cell>
          <cell r="P754" t="str">
            <v>√</v>
          </cell>
          <cell r="Q754" t="str">
            <v>√</v>
          </cell>
          <cell r="R754" t="str">
            <v> </v>
          </cell>
          <cell r="S754" t="str">
            <v> </v>
          </cell>
          <cell r="T754" t="str">
            <v>×</v>
          </cell>
          <cell r="U754" t="str">
            <v>×</v>
          </cell>
          <cell r="V754" t="str">
            <v>×</v>
          </cell>
        </row>
        <row r="755">
          <cell r="B755" t="str">
            <v>人口资源和环境经济学</v>
          </cell>
          <cell r="C755" t="str">
            <v>经济类</v>
          </cell>
          <cell r="D755" t="str">
            <v>人口资源与环境经济学</v>
          </cell>
          <cell r="E755" t="str">
            <v> </v>
          </cell>
          <cell r="F755" t="str">
            <v>978-7-04-050888-8</v>
          </cell>
          <cell r="G755" t="str">
            <v>马中、刘学敏、白永秀</v>
          </cell>
          <cell r="H755" t="str">
            <v>高等教育出版社</v>
          </cell>
          <cell r="I755">
            <v>2019.1</v>
          </cell>
          <cell r="J755">
            <v>1</v>
          </cell>
          <cell r="K755">
            <v>44</v>
          </cell>
          <cell r="L755" t="str">
            <v>马工程重点教材</v>
          </cell>
          <cell r="M755" t="str">
            <v>×</v>
          </cell>
          <cell r="N755" t="str">
            <v>√</v>
          </cell>
          <cell r="O755" t="str">
            <v>√</v>
          </cell>
          <cell r="P755" t="str">
            <v>√</v>
          </cell>
          <cell r="Q755" t="str">
            <v>√</v>
          </cell>
          <cell r="R755" t="str">
            <v> </v>
          </cell>
          <cell r="S755" t="str">
            <v> </v>
          </cell>
          <cell r="T755" t="str">
            <v>×</v>
          </cell>
          <cell r="U755" t="str">
            <v>×</v>
          </cell>
          <cell r="V755" t="str">
            <v>×</v>
          </cell>
        </row>
        <row r="756">
          <cell r="B756" t="str">
            <v>人口资源环境经济学</v>
          </cell>
          <cell r="C756" t="str">
            <v>经济类</v>
          </cell>
          <cell r="D756" t="str">
            <v>人口资源与环境经济学</v>
          </cell>
          <cell r="E756" t="str">
            <v> </v>
          </cell>
          <cell r="F756" t="str">
            <v>978-7-04-050888-8</v>
          </cell>
          <cell r="G756" t="str">
            <v>马中、刘学敏、白永秀</v>
          </cell>
          <cell r="H756" t="str">
            <v>高等教育出版社</v>
          </cell>
          <cell r="I756">
            <v>2019.1</v>
          </cell>
          <cell r="J756">
            <v>1</v>
          </cell>
          <cell r="K756">
            <v>44</v>
          </cell>
          <cell r="L756" t="str">
            <v>马工程重点教材</v>
          </cell>
          <cell r="M756" t="str">
            <v>×</v>
          </cell>
          <cell r="N756" t="str">
            <v>√</v>
          </cell>
          <cell r="O756" t="str">
            <v>√</v>
          </cell>
          <cell r="P756" t="str">
            <v>√</v>
          </cell>
          <cell r="Q756" t="str">
            <v>√</v>
          </cell>
          <cell r="R756" t="str">
            <v> </v>
          </cell>
          <cell r="S756" t="str">
            <v> </v>
          </cell>
          <cell r="T756" t="str">
            <v>×</v>
          </cell>
          <cell r="U756" t="str">
            <v>×</v>
          </cell>
          <cell r="V756" t="str">
            <v>×</v>
          </cell>
        </row>
        <row r="757">
          <cell r="B757" t="str">
            <v>人口资源与环境</v>
          </cell>
          <cell r="C757" t="str">
            <v>经济类</v>
          </cell>
          <cell r="D757" t="str">
            <v>人口资源与环境经济学</v>
          </cell>
          <cell r="E757" t="str">
            <v> </v>
          </cell>
          <cell r="F757" t="str">
            <v>978-7-04-050888-8</v>
          </cell>
          <cell r="G757" t="str">
            <v>马中、刘学敏、白永秀</v>
          </cell>
          <cell r="H757" t="str">
            <v>高等教育出版社</v>
          </cell>
          <cell r="I757">
            <v>2019.1</v>
          </cell>
          <cell r="J757">
            <v>1</v>
          </cell>
          <cell r="K757">
            <v>44</v>
          </cell>
          <cell r="L757" t="str">
            <v>马工程重点教材</v>
          </cell>
          <cell r="M757" t="str">
            <v>×</v>
          </cell>
          <cell r="N757" t="str">
            <v>√</v>
          </cell>
          <cell r="O757" t="str">
            <v>√</v>
          </cell>
          <cell r="P757" t="str">
            <v>√</v>
          </cell>
          <cell r="Q757" t="str">
            <v>√</v>
          </cell>
          <cell r="R757" t="str">
            <v> </v>
          </cell>
          <cell r="S757" t="str">
            <v> </v>
          </cell>
          <cell r="T757" t="str">
            <v>×</v>
          </cell>
          <cell r="U757" t="str">
            <v>×</v>
          </cell>
          <cell r="V757" t="str">
            <v>×</v>
          </cell>
        </row>
        <row r="758">
          <cell r="B758" t="str">
            <v>人口资源与环境经济学</v>
          </cell>
          <cell r="C758" t="str">
            <v>经济类</v>
          </cell>
          <cell r="D758" t="str">
            <v>人口资源与环境经济学</v>
          </cell>
          <cell r="E758" t="str">
            <v> </v>
          </cell>
          <cell r="F758" t="str">
            <v>978-7-04-050888-8</v>
          </cell>
          <cell r="G758" t="str">
            <v>马中、刘学敏、白永秀</v>
          </cell>
          <cell r="H758" t="str">
            <v>高等教育出版社</v>
          </cell>
          <cell r="I758">
            <v>2019.1</v>
          </cell>
          <cell r="J758">
            <v>1</v>
          </cell>
          <cell r="K758">
            <v>44</v>
          </cell>
          <cell r="L758" t="str">
            <v>马工程重点教材</v>
          </cell>
          <cell r="M758" t="str">
            <v>×</v>
          </cell>
          <cell r="N758" t="str">
            <v>√</v>
          </cell>
          <cell r="O758" t="str">
            <v>√</v>
          </cell>
          <cell r="P758" t="str">
            <v>√</v>
          </cell>
          <cell r="Q758" t="str">
            <v>√</v>
          </cell>
          <cell r="R758" t="str">
            <v> </v>
          </cell>
          <cell r="S758" t="str">
            <v> </v>
          </cell>
          <cell r="T758" t="str">
            <v>×</v>
          </cell>
          <cell r="U758" t="str">
            <v>×</v>
          </cell>
          <cell r="V758" t="str">
            <v>×</v>
          </cell>
        </row>
        <row r="759">
          <cell r="B759" t="str">
            <v>人口资源与环境经济专题</v>
          </cell>
          <cell r="C759" t="str">
            <v>经济类</v>
          </cell>
          <cell r="D759" t="str">
            <v>人口资源与环境经济学</v>
          </cell>
          <cell r="E759" t="str">
            <v> </v>
          </cell>
          <cell r="F759" t="str">
            <v>978-7-04-050888-8</v>
          </cell>
          <cell r="G759" t="str">
            <v>马中、刘学敏、白永秀</v>
          </cell>
          <cell r="H759" t="str">
            <v>高等教育出版社</v>
          </cell>
          <cell r="I759">
            <v>2019.1</v>
          </cell>
          <cell r="J759">
            <v>1</v>
          </cell>
          <cell r="K759">
            <v>44</v>
          </cell>
          <cell r="L759" t="str">
            <v>马工程重点教材</v>
          </cell>
          <cell r="M759" t="str">
            <v>×</v>
          </cell>
          <cell r="N759" t="str">
            <v>√</v>
          </cell>
          <cell r="O759" t="str">
            <v>√</v>
          </cell>
          <cell r="P759" t="str">
            <v>√</v>
          </cell>
          <cell r="Q759" t="str">
            <v>√</v>
          </cell>
          <cell r="R759" t="str">
            <v> </v>
          </cell>
          <cell r="S759" t="str">
            <v> </v>
          </cell>
          <cell r="T759" t="str">
            <v>×</v>
          </cell>
          <cell r="U759" t="str">
            <v>×</v>
          </cell>
          <cell r="V759" t="str">
            <v>×</v>
          </cell>
        </row>
        <row r="760">
          <cell r="B760" t="str">
            <v>人口资源环境与可持续发展</v>
          </cell>
          <cell r="C760" t="str">
            <v>经济类</v>
          </cell>
          <cell r="D760" t="str">
            <v>人口资源与环境经济学</v>
          </cell>
          <cell r="E760" t="str">
            <v> </v>
          </cell>
          <cell r="F760" t="str">
            <v>978-7-04-050888-8</v>
          </cell>
          <cell r="G760" t="str">
            <v>马中、刘学敏、白永秀</v>
          </cell>
          <cell r="H760" t="str">
            <v>高等教育出版社</v>
          </cell>
          <cell r="I760">
            <v>2019.1</v>
          </cell>
          <cell r="J760">
            <v>1</v>
          </cell>
          <cell r="K760">
            <v>44</v>
          </cell>
          <cell r="L760" t="str">
            <v>马工程重点教材</v>
          </cell>
          <cell r="M760" t="str">
            <v>×</v>
          </cell>
          <cell r="N760" t="str">
            <v>√</v>
          </cell>
          <cell r="O760" t="str">
            <v>√</v>
          </cell>
          <cell r="P760" t="str">
            <v>√</v>
          </cell>
          <cell r="Q760" t="str">
            <v>√</v>
          </cell>
          <cell r="R760" t="str">
            <v> </v>
          </cell>
          <cell r="S760" t="str">
            <v> </v>
          </cell>
          <cell r="T760" t="str">
            <v>×</v>
          </cell>
          <cell r="U760" t="str">
            <v>×</v>
          </cell>
          <cell r="V760" t="str">
            <v>×</v>
          </cell>
        </row>
        <row r="761">
          <cell r="B761" t="str">
            <v>资源环境经济学</v>
          </cell>
          <cell r="C761" t="str">
            <v>经济类</v>
          </cell>
          <cell r="D761" t="str">
            <v>人口资源与环境经济学</v>
          </cell>
          <cell r="E761" t="str">
            <v> </v>
          </cell>
          <cell r="F761" t="str">
            <v>978-7-04-050888-8</v>
          </cell>
          <cell r="G761" t="str">
            <v>马中、刘学敏、白永秀</v>
          </cell>
          <cell r="H761" t="str">
            <v>高等教育出版社</v>
          </cell>
          <cell r="I761">
            <v>2019.1</v>
          </cell>
          <cell r="J761">
            <v>1</v>
          </cell>
          <cell r="K761">
            <v>44</v>
          </cell>
          <cell r="L761" t="str">
            <v>马工程重点教材</v>
          </cell>
          <cell r="M761" t="str">
            <v>×</v>
          </cell>
          <cell r="N761" t="str">
            <v>√</v>
          </cell>
          <cell r="O761" t="str">
            <v>√</v>
          </cell>
          <cell r="P761" t="str">
            <v>√</v>
          </cell>
          <cell r="Q761" t="str">
            <v>√</v>
          </cell>
          <cell r="R761" t="str">
            <v> </v>
          </cell>
          <cell r="S761" t="str">
            <v> </v>
          </cell>
          <cell r="T761" t="str">
            <v>×</v>
          </cell>
          <cell r="U761" t="str">
            <v>×</v>
          </cell>
          <cell r="V761" t="str">
            <v>×</v>
          </cell>
        </row>
        <row r="762">
          <cell r="B762" t="str">
            <v>城乡社会学</v>
          </cell>
          <cell r="C762" t="str">
            <v>社会学类</v>
          </cell>
          <cell r="D762" t="str">
            <v>农村社会学</v>
          </cell>
          <cell r="E762" t="str">
            <v> </v>
          </cell>
          <cell r="F762" t="str">
            <v>978-7-04-050890-1</v>
          </cell>
          <cell r="G762" t="str">
            <v>钟涨宝、董磊明、陆益龙</v>
          </cell>
          <cell r="H762" t="str">
            <v>高等教育出版社</v>
          </cell>
          <cell r="I762">
            <v>2019.1</v>
          </cell>
          <cell r="J762">
            <v>1</v>
          </cell>
          <cell r="K762">
            <v>35.7</v>
          </cell>
          <cell r="L762" t="str">
            <v>马工程重点教材</v>
          </cell>
          <cell r="M762" t="str">
            <v>×</v>
          </cell>
          <cell r="N762" t="str">
            <v>√</v>
          </cell>
          <cell r="O762" t="str">
            <v>√</v>
          </cell>
          <cell r="P762" t="str">
            <v>√</v>
          </cell>
          <cell r="Q762" t="str">
            <v>√</v>
          </cell>
          <cell r="R762" t="str">
            <v> </v>
          </cell>
          <cell r="S762" t="str">
            <v> </v>
          </cell>
          <cell r="T762" t="str">
            <v>×</v>
          </cell>
          <cell r="U762" t="str">
            <v>×</v>
          </cell>
          <cell r="V762" t="str">
            <v>×</v>
          </cell>
        </row>
        <row r="763">
          <cell r="B763" t="str">
            <v>农村社会学</v>
          </cell>
          <cell r="C763" t="str">
            <v>社会学类</v>
          </cell>
          <cell r="D763" t="str">
            <v>农村社会学</v>
          </cell>
          <cell r="E763" t="str">
            <v> </v>
          </cell>
          <cell r="F763" t="str">
            <v>978-7-04-050890-1</v>
          </cell>
          <cell r="G763" t="str">
            <v>钟涨宝、董磊明、陆益龙</v>
          </cell>
          <cell r="H763" t="str">
            <v>高等教育出版社</v>
          </cell>
          <cell r="I763">
            <v>2019.1</v>
          </cell>
          <cell r="J763">
            <v>1</v>
          </cell>
          <cell r="K763">
            <v>35.7</v>
          </cell>
          <cell r="L763" t="str">
            <v>马工程重点教材</v>
          </cell>
          <cell r="M763" t="str">
            <v>×</v>
          </cell>
          <cell r="N763" t="str">
            <v>√</v>
          </cell>
          <cell r="O763" t="str">
            <v>√</v>
          </cell>
          <cell r="P763" t="str">
            <v>√</v>
          </cell>
          <cell r="Q763" t="str">
            <v>√</v>
          </cell>
          <cell r="R763" t="str">
            <v> </v>
          </cell>
          <cell r="S763" t="str">
            <v> </v>
          </cell>
          <cell r="T763" t="str">
            <v>×</v>
          </cell>
          <cell r="U763" t="str">
            <v>×</v>
          </cell>
          <cell r="V763" t="str">
            <v>×</v>
          </cell>
        </row>
        <row r="764">
          <cell r="B764" t="str">
            <v>农村社会学与社会工作</v>
          </cell>
          <cell r="C764" t="str">
            <v>社会学类</v>
          </cell>
          <cell r="D764" t="str">
            <v>农村社会学</v>
          </cell>
          <cell r="E764" t="str">
            <v> </v>
          </cell>
          <cell r="F764" t="str">
            <v>978-7-04-050890-1</v>
          </cell>
          <cell r="G764" t="str">
            <v>钟涨宝、董磊明、陆益龙</v>
          </cell>
          <cell r="H764" t="str">
            <v>高等教育出版社</v>
          </cell>
          <cell r="I764">
            <v>2019.1</v>
          </cell>
          <cell r="J764">
            <v>1</v>
          </cell>
          <cell r="K764">
            <v>35.7</v>
          </cell>
          <cell r="L764" t="str">
            <v>马工程重点教材</v>
          </cell>
          <cell r="M764" t="str">
            <v>×</v>
          </cell>
          <cell r="N764" t="str">
            <v>√</v>
          </cell>
          <cell r="O764" t="str">
            <v>√</v>
          </cell>
          <cell r="P764" t="str">
            <v>√</v>
          </cell>
          <cell r="Q764" t="str">
            <v>√</v>
          </cell>
          <cell r="R764" t="str">
            <v> </v>
          </cell>
          <cell r="S764" t="str">
            <v> </v>
          </cell>
          <cell r="T764" t="str">
            <v>×</v>
          </cell>
          <cell r="U764" t="str">
            <v>×</v>
          </cell>
          <cell r="V764" t="str">
            <v>×</v>
          </cell>
        </row>
        <row r="765">
          <cell r="B765" t="str">
            <v>农村社会专题</v>
          </cell>
          <cell r="C765" t="str">
            <v>社会学类</v>
          </cell>
          <cell r="D765" t="str">
            <v>农村社会学</v>
          </cell>
          <cell r="E765" t="str">
            <v> </v>
          </cell>
          <cell r="F765" t="str">
            <v>978-7-04-050890-1</v>
          </cell>
          <cell r="G765" t="str">
            <v>钟涨宝、董磊明、陆益龙</v>
          </cell>
          <cell r="H765" t="str">
            <v>高等教育出版社</v>
          </cell>
          <cell r="I765">
            <v>2019.1</v>
          </cell>
          <cell r="J765">
            <v>1</v>
          </cell>
          <cell r="K765">
            <v>35.7</v>
          </cell>
          <cell r="L765" t="str">
            <v>马工程重点教材</v>
          </cell>
          <cell r="M765" t="str">
            <v>×</v>
          </cell>
          <cell r="N765" t="str">
            <v>√</v>
          </cell>
          <cell r="O765" t="str">
            <v>√</v>
          </cell>
          <cell r="P765" t="str">
            <v>√</v>
          </cell>
          <cell r="Q765" t="str">
            <v>√</v>
          </cell>
          <cell r="R765" t="str">
            <v> </v>
          </cell>
          <cell r="S765" t="str">
            <v> </v>
          </cell>
          <cell r="T765" t="str">
            <v>×</v>
          </cell>
          <cell r="U765" t="str">
            <v>×</v>
          </cell>
          <cell r="V765" t="str">
            <v>×</v>
          </cell>
        </row>
        <row r="766">
          <cell r="B766" t="str">
            <v>农村社区管理</v>
          </cell>
          <cell r="C766" t="str">
            <v>社会学类</v>
          </cell>
          <cell r="D766" t="str">
            <v>农村社会学</v>
          </cell>
          <cell r="E766" t="str">
            <v> </v>
          </cell>
          <cell r="F766" t="str">
            <v>978-7-04-050890-1</v>
          </cell>
          <cell r="G766" t="str">
            <v>钟涨宝、董磊明、陆益龙</v>
          </cell>
          <cell r="H766" t="str">
            <v>高等教育出版社</v>
          </cell>
          <cell r="I766">
            <v>2019.1</v>
          </cell>
          <cell r="J766">
            <v>1</v>
          </cell>
          <cell r="K766">
            <v>35.7</v>
          </cell>
          <cell r="L766" t="str">
            <v>马工程重点教材</v>
          </cell>
          <cell r="M766" t="str">
            <v>×</v>
          </cell>
          <cell r="N766" t="str">
            <v>√</v>
          </cell>
          <cell r="O766" t="str">
            <v>√</v>
          </cell>
          <cell r="P766" t="str">
            <v>√</v>
          </cell>
          <cell r="Q766" t="str">
            <v>√</v>
          </cell>
          <cell r="R766" t="str">
            <v> </v>
          </cell>
          <cell r="S766" t="str">
            <v> </v>
          </cell>
          <cell r="T766" t="str">
            <v>×</v>
          </cell>
          <cell r="U766" t="str">
            <v>×</v>
          </cell>
          <cell r="V766" t="str">
            <v>×</v>
          </cell>
        </row>
        <row r="767">
          <cell r="B767" t="str">
            <v>农村社区管理学</v>
          </cell>
          <cell r="C767" t="str">
            <v>社会学类</v>
          </cell>
          <cell r="D767" t="str">
            <v>农村社会学</v>
          </cell>
          <cell r="E767" t="str">
            <v> </v>
          </cell>
          <cell r="F767" t="str">
            <v>978-7-04-050890-1</v>
          </cell>
          <cell r="G767" t="str">
            <v>钟涨宝、董磊明、陆益龙</v>
          </cell>
          <cell r="H767" t="str">
            <v>高等教育出版社</v>
          </cell>
          <cell r="I767">
            <v>2019.1</v>
          </cell>
          <cell r="J767">
            <v>1</v>
          </cell>
          <cell r="K767">
            <v>35.7</v>
          </cell>
          <cell r="L767" t="str">
            <v>马工程重点教材</v>
          </cell>
          <cell r="M767" t="str">
            <v>×</v>
          </cell>
          <cell r="N767" t="str">
            <v>√</v>
          </cell>
          <cell r="O767" t="str">
            <v>√</v>
          </cell>
          <cell r="P767" t="str">
            <v>√</v>
          </cell>
          <cell r="Q767" t="str">
            <v>√</v>
          </cell>
          <cell r="R767" t="str">
            <v> </v>
          </cell>
          <cell r="S767" t="str">
            <v> </v>
          </cell>
          <cell r="T767" t="str">
            <v>×</v>
          </cell>
          <cell r="U767" t="str">
            <v>×</v>
          </cell>
          <cell r="V767" t="str">
            <v>×</v>
          </cell>
        </row>
        <row r="768">
          <cell r="B768" t="str">
            <v>外国史学史</v>
          </cell>
          <cell r="C768" t="str">
            <v>历史学类</v>
          </cell>
          <cell r="D768" t="str">
            <v>外国史学史</v>
          </cell>
          <cell r="E768" t="str">
            <v> </v>
          </cell>
          <cell r="F768" t="str">
            <v>978-7-04-050882-6</v>
          </cell>
          <cell r="G768" t="str">
            <v>陈恒</v>
          </cell>
          <cell r="H768" t="str">
            <v>高等教育出版社</v>
          </cell>
          <cell r="I768">
            <v>2019.1</v>
          </cell>
          <cell r="J768">
            <v>1</v>
          </cell>
          <cell r="K768">
            <v>58</v>
          </cell>
          <cell r="L768" t="str">
            <v>马工程重点教材</v>
          </cell>
          <cell r="M768" t="str">
            <v>×</v>
          </cell>
          <cell r="N768" t="str">
            <v>√</v>
          </cell>
          <cell r="O768" t="str">
            <v>√</v>
          </cell>
          <cell r="P768" t="str">
            <v>√</v>
          </cell>
          <cell r="Q768" t="str">
            <v>√</v>
          </cell>
          <cell r="R768" t="str">
            <v> </v>
          </cell>
          <cell r="S768" t="str">
            <v> </v>
          </cell>
          <cell r="T768" t="str">
            <v>×</v>
          </cell>
          <cell r="U768" t="str">
            <v>×</v>
          </cell>
          <cell r="V768" t="str">
            <v>×</v>
          </cell>
        </row>
        <row r="769">
          <cell r="B769" t="str">
            <v>西方史学史</v>
          </cell>
          <cell r="C769" t="str">
            <v>历史学类</v>
          </cell>
          <cell r="D769" t="str">
            <v>外国史学史</v>
          </cell>
          <cell r="E769" t="str">
            <v> </v>
          </cell>
          <cell r="F769" t="str">
            <v>978-7-04-050882-6</v>
          </cell>
          <cell r="G769" t="str">
            <v>陈恒</v>
          </cell>
          <cell r="H769" t="str">
            <v>高等教育出版社</v>
          </cell>
          <cell r="I769">
            <v>2019.1</v>
          </cell>
          <cell r="J769">
            <v>1</v>
          </cell>
          <cell r="K769">
            <v>58</v>
          </cell>
          <cell r="L769" t="str">
            <v>马工程重点教材</v>
          </cell>
          <cell r="M769" t="str">
            <v>×</v>
          </cell>
          <cell r="N769" t="str">
            <v>√</v>
          </cell>
          <cell r="O769" t="str">
            <v>√</v>
          </cell>
          <cell r="P769" t="str">
            <v>√</v>
          </cell>
          <cell r="Q769" t="str">
            <v>√</v>
          </cell>
          <cell r="R769" t="str">
            <v> </v>
          </cell>
          <cell r="S769" t="str">
            <v> </v>
          </cell>
          <cell r="T769" t="str">
            <v>×</v>
          </cell>
          <cell r="U769" t="str">
            <v>×</v>
          </cell>
          <cell r="V769" t="str">
            <v>×</v>
          </cell>
        </row>
        <row r="770">
          <cell r="B770" t="str">
            <v>西方史学流派</v>
          </cell>
          <cell r="C770" t="str">
            <v>历史学类</v>
          </cell>
          <cell r="D770" t="str">
            <v>外国史学史</v>
          </cell>
          <cell r="E770" t="str">
            <v> </v>
          </cell>
          <cell r="F770" t="str">
            <v>978-7-04-050882-6</v>
          </cell>
          <cell r="G770" t="str">
            <v>陈恒</v>
          </cell>
          <cell r="H770" t="str">
            <v>高等教育出版社</v>
          </cell>
          <cell r="I770">
            <v>2019.1</v>
          </cell>
          <cell r="J770">
            <v>1</v>
          </cell>
          <cell r="K770">
            <v>58</v>
          </cell>
          <cell r="L770" t="str">
            <v>马工程重点教材</v>
          </cell>
          <cell r="M770" t="str">
            <v>×</v>
          </cell>
          <cell r="N770" t="str">
            <v>√</v>
          </cell>
          <cell r="O770" t="str">
            <v>√</v>
          </cell>
          <cell r="P770" t="str">
            <v>√</v>
          </cell>
          <cell r="Q770" t="str">
            <v>√</v>
          </cell>
          <cell r="R770" t="str">
            <v> </v>
          </cell>
          <cell r="S770" t="str">
            <v> </v>
          </cell>
          <cell r="T770" t="str">
            <v>×</v>
          </cell>
          <cell r="U770" t="str">
            <v>×</v>
          </cell>
          <cell r="V770" t="str">
            <v>×</v>
          </cell>
        </row>
        <row r="771">
          <cell r="B771" t="str">
            <v>西方史学理论与流派</v>
          </cell>
          <cell r="C771" t="str">
            <v>历史学类</v>
          </cell>
          <cell r="D771" t="str">
            <v>外国史学史</v>
          </cell>
          <cell r="E771" t="str">
            <v> </v>
          </cell>
          <cell r="F771" t="str">
            <v>978-7-04-050882-6</v>
          </cell>
          <cell r="G771" t="str">
            <v>陈恒</v>
          </cell>
          <cell r="H771" t="str">
            <v>高等教育出版社</v>
          </cell>
          <cell r="I771">
            <v>2019.1</v>
          </cell>
          <cell r="J771">
            <v>1</v>
          </cell>
          <cell r="K771">
            <v>58</v>
          </cell>
          <cell r="L771" t="str">
            <v>马工程重点教材</v>
          </cell>
          <cell r="M771" t="str">
            <v>×</v>
          </cell>
          <cell r="N771" t="str">
            <v>√</v>
          </cell>
          <cell r="O771" t="str">
            <v>√</v>
          </cell>
          <cell r="P771" t="str">
            <v>√</v>
          </cell>
          <cell r="Q771" t="str">
            <v>√</v>
          </cell>
          <cell r="R771" t="str">
            <v> </v>
          </cell>
          <cell r="S771" t="str">
            <v> </v>
          </cell>
          <cell r="T771" t="str">
            <v>×</v>
          </cell>
          <cell r="U771" t="str">
            <v>×</v>
          </cell>
          <cell r="V771" t="str">
            <v>×</v>
          </cell>
        </row>
        <row r="772">
          <cell r="B772" t="str">
            <v>西方史学史与史学名著导读</v>
          </cell>
          <cell r="C772" t="str">
            <v>历史学类</v>
          </cell>
          <cell r="D772" t="str">
            <v>外国史学史</v>
          </cell>
          <cell r="E772" t="str">
            <v> </v>
          </cell>
          <cell r="F772" t="str">
            <v>978-7-04-050882-6</v>
          </cell>
          <cell r="G772" t="str">
            <v>陈恒</v>
          </cell>
          <cell r="H772" t="str">
            <v>高等教育出版社</v>
          </cell>
          <cell r="I772">
            <v>2019.1</v>
          </cell>
          <cell r="J772">
            <v>1</v>
          </cell>
          <cell r="K772">
            <v>58</v>
          </cell>
          <cell r="L772" t="str">
            <v>马工程重点教材</v>
          </cell>
          <cell r="M772" t="str">
            <v>×</v>
          </cell>
          <cell r="N772" t="str">
            <v>√</v>
          </cell>
          <cell r="O772" t="str">
            <v>√</v>
          </cell>
          <cell r="P772" t="str">
            <v>√</v>
          </cell>
          <cell r="Q772" t="str">
            <v>√</v>
          </cell>
          <cell r="R772" t="str">
            <v> </v>
          </cell>
          <cell r="S772" t="str">
            <v> </v>
          </cell>
          <cell r="T772" t="str">
            <v>×</v>
          </cell>
          <cell r="U772" t="str">
            <v>×</v>
          </cell>
          <cell r="V772" t="str">
            <v>×</v>
          </cell>
        </row>
        <row r="773">
          <cell r="B773" t="str">
            <v>教育学原理</v>
          </cell>
          <cell r="C773" t="str">
            <v>教育学类</v>
          </cell>
          <cell r="D773" t="str">
            <v>教育学原理</v>
          </cell>
          <cell r="E773" t="str">
            <v> </v>
          </cell>
          <cell r="F773" t="str">
            <v>978-7-04-050938-0</v>
          </cell>
          <cell r="G773" t="str">
            <v>项贤明、冯建军、柳海民</v>
          </cell>
          <cell r="H773" t="str">
            <v>高等教育出版社</v>
          </cell>
          <cell r="I773">
            <v>2019.1</v>
          </cell>
          <cell r="J773">
            <v>1</v>
          </cell>
          <cell r="K773">
            <v>43.6</v>
          </cell>
          <cell r="L773" t="str">
            <v>马工程重点教材</v>
          </cell>
          <cell r="M773" t="str">
            <v>×</v>
          </cell>
          <cell r="N773" t="str">
            <v>√</v>
          </cell>
          <cell r="O773" t="str">
            <v>√</v>
          </cell>
          <cell r="P773" t="str">
            <v>√</v>
          </cell>
          <cell r="Q773" t="str">
            <v>√</v>
          </cell>
          <cell r="R773" t="str">
            <v> </v>
          </cell>
          <cell r="S773" t="str">
            <v> </v>
          </cell>
          <cell r="T773" t="str">
            <v>×</v>
          </cell>
          <cell r="U773" t="str">
            <v>×</v>
          </cell>
          <cell r="V773" t="str">
            <v>×</v>
          </cell>
        </row>
        <row r="774">
          <cell r="B774" t="str">
            <v>教育学原理专题</v>
          </cell>
          <cell r="C774" t="str">
            <v>教育学类</v>
          </cell>
          <cell r="D774" t="str">
            <v>教育学原理</v>
          </cell>
          <cell r="E774" t="str">
            <v> </v>
          </cell>
          <cell r="F774" t="str">
            <v>978-7-04-050938-0</v>
          </cell>
          <cell r="G774" t="str">
            <v>项贤明、冯建军、柳海民</v>
          </cell>
          <cell r="H774" t="str">
            <v>高等教育出版社</v>
          </cell>
          <cell r="I774">
            <v>2019.1</v>
          </cell>
          <cell r="J774">
            <v>1</v>
          </cell>
          <cell r="K774">
            <v>43.6</v>
          </cell>
          <cell r="L774" t="str">
            <v>马工程重点教材</v>
          </cell>
          <cell r="M774" t="str">
            <v>×</v>
          </cell>
          <cell r="N774" t="str">
            <v>√</v>
          </cell>
          <cell r="O774" t="str">
            <v>√</v>
          </cell>
          <cell r="P774" t="str">
            <v>√</v>
          </cell>
          <cell r="Q774" t="str">
            <v>√</v>
          </cell>
          <cell r="R774" t="str">
            <v> </v>
          </cell>
          <cell r="S774" t="str">
            <v> </v>
          </cell>
          <cell r="T774" t="str">
            <v>×</v>
          </cell>
          <cell r="U774" t="str">
            <v>×</v>
          </cell>
          <cell r="V774" t="str">
            <v>×</v>
          </cell>
        </row>
        <row r="775">
          <cell r="B775" t="str">
            <v>教育学原理与应用</v>
          </cell>
          <cell r="C775" t="str">
            <v>教育学类</v>
          </cell>
          <cell r="D775" t="str">
            <v>教育学原理</v>
          </cell>
          <cell r="E775" t="str">
            <v> </v>
          </cell>
          <cell r="F775" t="str">
            <v>978-7-04-050938-0</v>
          </cell>
          <cell r="G775" t="str">
            <v>项贤明、冯建军、柳海民</v>
          </cell>
          <cell r="H775" t="str">
            <v>高等教育出版社</v>
          </cell>
          <cell r="I775">
            <v>2019.1</v>
          </cell>
          <cell r="J775">
            <v>1</v>
          </cell>
          <cell r="K775">
            <v>43.6</v>
          </cell>
          <cell r="L775" t="str">
            <v>马工程重点教材</v>
          </cell>
          <cell r="M775" t="str">
            <v>×</v>
          </cell>
          <cell r="N775" t="str">
            <v>√</v>
          </cell>
          <cell r="O775" t="str">
            <v>√</v>
          </cell>
          <cell r="P775" t="str">
            <v>√</v>
          </cell>
          <cell r="Q775" t="str">
            <v>√</v>
          </cell>
          <cell r="R775" t="str">
            <v> </v>
          </cell>
          <cell r="S775" t="str">
            <v> </v>
          </cell>
          <cell r="T775" t="str">
            <v>×</v>
          </cell>
          <cell r="U775" t="str">
            <v>×</v>
          </cell>
          <cell r="V775" t="str">
            <v>×</v>
          </cell>
        </row>
        <row r="776">
          <cell r="B776" t="str">
            <v>教育概论</v>
          </cell>
          <cell r="C776" t="str">
            <v>教育学类</v>
          </cell>
          <cell r="D776" t="str">
            <v>教育学原理</v>
          </cell>
          <cell r="E776" t="str">
            <v> </v>
          </cell>
          <cell r="F776" t="str">
            <v>978-7-04-050938-0</v>
          </cell>
          <cell r="G776" t="str">
            <v>项贤明、冯建军、柳海民</v>
          </cell>
          <cell r="H776" t="str">
            <v>高等教育出版社</v>
          </cell>
          <cell r="I776">
            <v>2019.1</v>
          </cell>
          <cell r="J776">
            <v>1</v>
          </cell>
          <cell r="K776">
            <v>43.6</v>
          </cell>
          <cell r="L776" t="str">
            <v>马工程重点教材</v>
          </cell>
          <cell r="M776" t="str">
            <v>×</v>
          </cell>
          <cell r="N776" t="str">
            <v>√</v>
          </cell>
          <cell r="O776" t="str">
            <v>√</v>
          </cell>
          <cell r="P776" t="str">
            <v>√</v>
          </cell>
          <cell r="Q776" t="str">
            <v>√</v>
          </cell>
          <cell r="R776" t="str">
            <v> </v>
          </cell>
          <cell r="S776" t="str">
            <v> </v>
          </cell>
          <cell r="T776" t="str">
            <v>×</v>
          </cell>
          <cell r="U776" t="str">
            <v>×</v>
          </cell>
          <cell r="V776" t="str">
            <v>×</v>
          </cell>
        </row>
        <row r="777">
          <cell r="B777" t="str">
            <v>教育原理</v>
          </cell>
          <cell r="C777" t="str">
            <v>教育学类</v>
          </cell>
          <cell r="D777" t="str">
            <v>教育学原理</v>
          </cell>
          <cell r="E777" t="str">
            <v> </v>
          </cell>
          <cell r="F777" t="str">
            <v>978-7-04-050938-0</v>
          </cell>
          <cell r="G777" t="str">
            <v>项贤明、冯建军、柳海民</v>
          </cell>
          <cell r="H777" t="str">
            <v>高等教育出版社</v>
          </cell>
          <cell r="I777">
            <v>2019.1</v>
          </cell>
          <cell r="J777">
            <v>1</v>
          </cell>
          <cell r="K777">
            <v>43.6</v>
          </cell>
          <cell r="L777" t="str">
            <v>马工程重点教材</v>
          </cell>
          <cell r="M777" t="str">
            <v>×</v>
          </cell>
          <cell r="N777" t="str">
            <v>√</v>
          </cell>
          <cell r="O777" t="str">
            <v>√</v>
          </cell>
          <cell r="P777" t="str">
            <v>√</v>
          </cell>
          <cell r="Q777" t="str">
            <v>√</v>
          </cell>
          <cell r="R777" t="str">
            <v> </v>
          </cell>
          <cell r="S777" t="str">
            <v> </v>
          </cell>
          <cell r="T777" t="str">
            <v>×</v>
          </cell>
          <cell r="U777" t="str">
            <v>×</v>
          </cell>
          <cell r="V777" t="str">
            <v>×</v>
          </cell>
        </row>
        <row r="778">
          <cell r="B778" t="str">
            <v>教育基本原理</v>
          </cell>
          <cell r="C778" t="str">
            <v>教育学类</v>
          </cell>
          <cell r="D778" t="str">
            <v>教育学原理</v>
          </cell>
          <cell r="E778" t="str">
            <v> </v>
          </cell>
          <cell r="F778" t="str">
            <v>978-7-04-050938-0</v>
          </cell>
          <cell r="G778" t="str">
            <v>项贤明、冯建军、柳海民</v>
          </cell>
          <cell r="H778" t="str">
            <v>高等教育出版社</v>
          </cell>
          <cell r="I778">
            <v>2019.1</v>
          </cell>
          <cell r="J778">
            <v>1</v>
          </cell>
          <cell r="K778">
            <v>43.6</v>
          </cell>
          <cell r="L778" t="str">
            <v>马工程重点教材</v>
          </cell>
          <cell r="M778" t="str">
            <v>×</v>
          </cell>
          <cell r="N778" t="str">
            <v>√</v>
          </cell>
          <cell r="O778" t="str">
            <v>√</v>
          </cell>
          <cell r="P778" t="str">
            <v>√</v>
          </cell>
          <cell r="Q778" t="str">
            <v>√</v>
          </cell>
          <cell r="R778" t="str">
            <v> </v>
          </cell>
          <cell r="S778" t="str">
            <v> </v>
          </cell>
          <cell r="T778" t="str">
            <v>×</v>
          </cell>
          <cell r="U778" t="str">
            <v>×</v>
          </cell>
          <cell r="V778" t="str">
            <v>×</v>
          </cell>
        </row>
        <row r="779">
          <cell r="B779" t="str">
            <v>教育学基本原理</v>
          </cell>
          <cell r="C779" t="str">
            <v>教育学类</v>
          </cell>
          <cell r="D779" t="str">
            <v>教育学原理</v>
          </cell>
          <cell r="E779" t="str">
            <v> </v>
          </cell>
          <cell r="F779" t="str">
            <v>978-7-04-050938-0</v>
          </cell>
          <cell r="G779" t="str">
            <v>项贤明、冯建军、柳海民</v>
          </cell>
          <cell r="H779" t="str">
            <v>高等教育出版社</v>
          </cell>
          <cell r="I779">
            <v>2019.1</v>
          </cell>
          <cell r="J779">
            <v>1</v>
          </cell>
          <cell r="K779">
            <v>43.6</v>
          </cell>
          <cell r="L779" t="str">
            <v>马工程重点教材</v>
          </cell>
          <cell r="M779" t="str">
            <v>×</v>
          </cell>
          <cell r="N779" t="str">
            <v>√</v>
          </cell>
          <cell r="O779" t="str">
            <v>√</v>
          </cell>
          <cell r="P779" t="str">
            <v>√</v>
          </cell>
          <cell r="Q779" t="str">
            <v>√</v>
          </cell>
          <cell r="R779" t="str">
            <v> </v>
          </cell>
          <cell r="S779" t="str">
            <v> </v>
          </cell>
          <cell r="T779" t="str">
            <v>×</v>
          </cell>
          <cell r="U779" t="str">
            <v>×</v>
          </cell>
          <cell r="V779" t="str">
            <v>×</v>
          </cell>
        </row>
        <row r="780">
          <cell r="B780" t="str">
            <v>教育学基础</v>
          </cell>
          <cell r="C780" t="str">
            <v>教育学类</v>
          </cell>
          <cell r="D780" t="str">
            <v>教育学原理</v>
          </cell>
          <cell r="E780" t="str">
            <v> </v>
          </cell>
          <cell r="F780" t="str">
            <v>978-7-04-050938-0</v>
          </cell>
          <cell r="G780" t="str">
            <v>项贤明、冯建军、柳海民</v>
          </cell>
          <cell r="H780" t="str">
            <v>高等教育出版社</v>
          </cell>
          <cell r="I780">
            <v>2019.1</v>
          </cell>
          <cell r="J780">
            <v>1</v>
          </cell>
          <cell r="K780">
            <v>43.6</v>
          </cell>
          <cell r="L780" t="str">
            <v>马工程重点教材</v>
          </cell>
          <cell r="M780" t="str">
            <v>×</v>
          </cell>
          <cell r="N780" t="str">
            <v>√</v>
          </cell>
          <cell r="O780" t="str">
            <v>√</v>
          </cell>
          <cell r="P780" t="str">
            <v>√</v>
          </cell>
          <cell r="Q780" t="str">
            <v>√</v>
          </cell>
          <cell r="R780" t="str">
            <v> </v>
          </cell>
          <cell r="S780" t="str">
            <v> </v>
          </cell>
          <cell r="T780" t="str">
            <v>×</v>
          </cell>
          <cell r="U780" t="str">
            <v>×</v>
          </cell>
          <cell r="V780" t="str">
            <v>×</v>
          </cell>
        </row>
        <row r="781">
          <cell r="B781" t="str">
            <v>教育学</v>
          </cell>
          <cell r="C781" t="str">
            <v>教育学类</v>
          </cell>
          <cell r="D781" t="str">
            <v>教育学原理</v>
          </cell>
          <cell r="E781" t="str">
            <v> </v>
          </cell>
          <cell r="F781" t="str">
            <v>978-7-04-050938-0</v>
          </cell>
          <cell r="G781" t="str">
            <v>项贤明、冯建军、柳海民</v>
          </cell>
          <cell r="H781" t="str">
            <v>高等教育出版社</v>
          </cell>
          <cell r="I781">
            <v>2019.1</v>
          </cell>
          <cell r="J781">
            <v>1</v>
          </cell>
          <cell r="K781">
            <v>43.6</v>
          </cell>
          <cell r="L781" t="str">
            <v>马工程重点教材</v>
          </cell>
          <cell r="M781" t="str">
            <v>×</v>
          </cell>
          <cell r="N781" t="str">
            <v>√</v>
          </cell>
          <cell r="O781" t="str">
            <v>√</v>
          </cell>
          <cell r="P781" t="str">
            <v>√</v>
          </cell>
          <cell r="Q781" t="str">
            <v>√</v>
          </cell>
          <cell r="R781" t="str">
            <v> </v>
          </cell>
          <cell r="S781" t="str">
            <v> </v>
          </cell>
          <cell r="T781" t="str">
            <v>×</v>
          </cell>
          <cell r="U781" t="str">
            <v>×</v>
          </cell>
          <cell r="V781" t="str">
            <v>×</v>
          </cell>
        </row>
        <row r="782">
          <cell r="B782" t="str">
            <v>当代教育学</v>
          </cell>
          <cell r="C782" t="str">
            <v>教育学类</v>
          </cell>
          <cell r="D782" t="str">
            <v>教育学原理</v>
          </cell>
          <cell r="E782" t="str">
            <v> </v>
          </cell>
          <cell r="F782" t="str">
            <v>978-7-04-050938-0</v>
          </cell>
          <cell r="G782" t="str">
            <v>项贤明、冯建军、柳海民</v>
          </cell>
          <cell r="H782" t="str">
            <v>高等教育出版社</v>
          </cell>
          <cell r="I782">
            <v>2019.1</v>
          </cell>
          <cell r="J782">
            <v>1</v>
          </cell>
          <cell r="K782">
            <v>43.6</v>
          </cell>
          <cell r="L782" t="str">
            <v>马工程重点教材</v>
          </cell>
          <cell r="M782" t="str">
            <v>×</v>
          </cell>
          <cell r="N782" t="str">
            <v>√</v>
          </cell>
          <cell r="O782" t="str">
            <v>√</v>
          </cell>
          <cell r="P782" t="str">
            <v>√</v>
          </cell>
          <cell r="Q782" t="str">
            <v>√</v>
          </cell>
          <cell r="R782" t="str">
            <v> </v>
          </cell>
          <cell r="S782" t="str">
            <v> </v>
          </cell>
          <cell r="T782" t="str">
            <v>×</v>
          </cell>
          <cell r="U782" t="str">
            <v>×</v>
          </cell>
          <cell r="V782" t="str">
            <v>×</v>
          </cell>
        </row>
        <row r="783">
          <cell r="B783" t="str">
            <v>普通教育学</v>
          </cell>
          <cell r="C783" t="str">
            <v>教育学类</v>
          </cell>
          <cell r="D783" t="str">
            <v>教育学原理</v>
          </cell>
          <cell r="E783" t="str">
            <v> </v>
          </cell>
          <cell r="F783" t="str">
            <v>978-7-04-050938-0</v>
          </cell>
          <cell r="G783" t="str">
            <v>项贤明、冯建军、柳海民</v>
          </cell>
          <cell r="H783" t="str">
            <v>高等教育出版社</v>
          </cell>
          <cell r="I783">
            <v>2019.1</v>
          </cell>
          <cell r="J783">
            <v>1</v>
          </cell>
          <cell r="K783">
            <v>43.6</v>
          </cell>
          <cell r="L783" t="str">
            <v>马工程重点教材</v>
          </cell>
          <cell r="M783" t="str">
            <v>×</v>
          </cell>
          <cell r="N783" t="str">
            <v>√</v>
          </cell>
          <cell r="O783" t="str">
            <v>√</v>
          </cell>
          <cell r="P783" t="str">
            <v>√</v>
          </cell>
          <cell r="Q783" t="str">
            <v>√</v>
          </cell>
          <cell r="R783" t="str">
            <v> </v>
          </cell>
          <cell r="S783" t="str">
            <v> </v>
          </cell>
          <cell r="T783" t="str">
            <v>×</v>
          </cell>
          <cell r="U783" t="str">
            <v>×</v>
          </cell>
          <cell r="V783" t="str">
            <v>×</v>
          </cell>
        </row>
        <row r="784">
          <cell r="B784" t="str">
            <v>中小学教育原理</v>
          </cell>
          <cell r="C784" t="str">
            <v>教育学类</v>
          </cell>
          <cell r="D784" t="str">
            <v>教育学原理</v>
          </cell>
          <cell r="E784" t="str">
            <v> </v>
          </cell>
          <cell r="F784" t="str">
            <v>978-7-04-050938-0</v>
          </cell>
          <cell r="G784" t="str">
            <v>项贤明、冯建军、柳海民</v>
          </cell>
          <cell r="H784" t="str">
            <v>高等教育出版社</v>
          </cell>
          <cell r="I784">
            <v>2019.1</v>
          </cell>
          <cell r="J784">
            <v>1</v>
          </cell>
          <cell r="K784">
            <v>43.6</v>
          </cell>
          <cell r="L784" t="str">
            <v>马工程重点教材</v>
          </cell>
          <cell r="M784" t="str">
            <v>×</v>
          </cell>
          <cell r="N784" t="str">
            <v>√</v>
          </cell>
          <cell r="O784" t="str">
            <v>√</v>
          </cell>
          <cell r="P784" t="str">
            <v>√</v>
          </cell>
          <cell r="Q784" t="str">
            <v>√</v>
          </cell>
          <cell r="R784" t="str">
            <v> </v>
          </cell>
          <cell r="S784" t="str">
            <v> </v>
          </cell>
          <cell r="T784" t="str">
            <v>×</v>
          </cell>
          <cell r="U784" t="str">
            <v>×</v>
          </cell>
          <cell r="V784" t="str">
            <v>×</v>
          </cell>
        </row>
        <row r="785">
          <cell r="B785" t="str">
            <v>教育学导论</v>
          </cell>
          <cell r="C785" t="str">
            <v>教育学类</v>
          </cell>
          <cell r="D785" t="str">
            <v>教育学原理</v>
          </cell>
          <cell r="E785" t="str">
            <v> </v>
          </cell>
          <cell r="F785" t="str">
            <v>978-7-04-050938-0</v>
          </cell>
          <cell r="G785" t="str">
            <v>项贤明、冯建军、柳海民</v>
          </cell>
          <cell r="H785" t="str">
            <v>高等教育出版社</v>
          </cell>
          <cell r="I785">
            <v>2019.1</v>
          </cell>
          <cell r="J785">
            <v>1</v>
          </cell>
          <cell r="K785">
            <v>43.6</v>
          </cell>
          <cell r="L785" t="str">
            <v>马工程重点教材</v>
          </cell>
          <cell r="M785" t="str">
            <v>×</v>
          </cell>
          <cell r="N785" t="str">
            <v>√</v>
          </cell>
          <cell r="O785" t="str">
            <v>√</v>
          </cell>
          <cell r="P785" t="str">
            <v>√</v>
          </cell>
          <cell r="Q785" t="str">
            <v>√</v>
          </cell>
          <cell r="R785" t="str">
            <v> </v>
          </cell>
          <cell r="S785" t="str">
            <v> </v>
          </cell>
          <cell r="T785" t="str">
            <v>×</v>
          </cell>
          <cell r="U785" t="str">
            <v>×</v>
          </cell>
          <cell r="V785" t="str">
            <v>×</v>
          </cell>
        </row>
        <row r="786">
          <cell r="B786" t="str">
            <v>现代教育学</v>
          </cell>
          <cell r="C786" t="str">
            <v>教育学类</v>
          </cell>
          <cell r="D786" t="str">
            <v>教育学原理</v>
          </cell>
          <cell r="E786" t="str">
            <v> </v>
          </cell>
          <cell r="F786" t="str">
            <v>978-7-04-050938-0</v>
          </cell>
          <cell r="G786" t="str">
            <v>项贤明、冯建军、柳海民</v>
          </cell>
          <cell r="H786" t="str">
            <v>高等教育出版社</v>
          </cell>
          <cell r="I786">
            <v>2019.1</v>
          </cell>
          <cell r="J786">
            <v>1</v>
          </cell>
          <cell r="K786">
            <v>43.6</v>
          </cell>
          <cell r="L786" t="str">
            <v>马工程重点教材</v>
          </cell>
          <cell r="M786" t="str">
            <v>×</v>
          </cell>
          <cell r="N786" t="str">
            <v>√</v>
          </cell>
          <cell r="O786" t="str">
            <v>√</v>
          </cell>
          <cell r="P786" t="str">
            <v>√</v>
          </cell>
          <cell r="Q786" t="str">
            <v>√</v>
          </cell>
          <cell r="R786" t="str">
            <v> </v>
          </cell>
          <cell r="S786" t="str">
            <v> </v>
          </cell>
          <cell r="T786" t="str">
            <v>×</v>
          </cell>
          <cell r="U786" t="str">
            <v>×</v>
          </cell>
          <cell r="V786" t="str">
            <v>×</v>
          </cell>
        </row>
        <row r="787">
          <cell r="B787" t="str">
            <v>国际政治学概论</v>
          </cell>
          <cell r="C787" t="str">
            <v>政治学类</v>
          </cell>
          <cell r="D787" t="str">
            <v>国际政治学</v>
          </cell>
          <cell r="E787" t="str">
            <v> </v>
          </cell>
          <cell r="F787" t="str">
            <v>978-7-04-050728-7</v>
          </cell>
          <cell r="G787" t="str">
            <v>陈岳、门洪华、刘清才</v>
          </cell>
          <cell r="H787" t="str">
            <v>高等教育出版社</v>
          </cell>
          <cell r="I787">
            <v>2019.1</v>
          </cell>
          <cell r="J787">
            <v>1</v>
          </cell>
          <cell r="K787">
            <v>31.9</v>
          </cell>
          <cell r="L787" t="str">
            <v>马工程重点教材</v>
          </cell>
          <cell r="M787" t="str">
            <v>×</v>
          </cell>
          <cell r="N787" t="str">
            <v>√</v>
          </cell>
          <cell r="O787" t="str">
            <v>√</v>
          </cell>
          <cell r="P787" t="str">
            <v>√</v>
          </cell>
          <cell r="Q787" t="str">
            <v>√</v>
          </cell>
          <cell r="R787" t="str">
            <v> </v>
          </cell>
          <cell r="S787" t="str">
            <v> </v>
          </cell>
          <cell r="T787" t="str">
            <v>×</v>
          </cell>
          <cell r="U787" t="str">
            <v>×</v>
          </cell>
          <cell r="V787" t="str">
            <v>×</v>
          </cell>
        </row>
        <row r="788">
          <cell r="B788" t="str">
            <v>国际政治学</v>
          </cell>
          <cell r="C788" t="str">
            <v>政治学类</v>
          </cell>
          <cell r="D788" t="str">
            <v>国际政治学</v>
          </cell>
          <cell r="E788" t="str">
            <v> </v>
          </cell>
          <cell r="F788" t="str">
            <v>978-7-04-050728-7</v>
          </cell>
          <cell r="G788" t="str">
            <v>陈岳、门洪华、刘清才</v>
          </cell>
          <cell r="H788" t="str">
            <v>高等教育出版社</v>
          </cell>
          <cell r="I788">
            <v>2019.1</v>
          </cell>
          <cell r="J788">
            <v>1</v>
          </cell>
          <cell r="K788">
            <v>31.9</v>
          </cell>
          <cell r="L788" t="str">
            <v>马工程重点教材</v>
          </cell>
          <cell r="M788" t="str">
            <v>×</v>
          </cell>
          <cell r="N788" t="str">
            <v>√</v>
          </cell>
          <cell r="O788" t="str">
            <v>√</v>
          </cell>
          <cell r="P788" t="str">
            <v>√</v>
          </cell>
          <cell r="Q788" t="str">
            <v>√</v>
          </cell>
          <cell r="R788" t="str">
            <v> </v>
          </cell>
          <cell r="S788" t="str">
            <v> </v>
          </cell>
          <cell r="T788" t="str">
            <v>×</v>
          </cell>
          <cell r="U788" t="str">
            <v>×</v>
          </cell>
          <cell r="V788" t="str">
            <v>×</v>
          </cell>
        </row>
        <row r="789">
          <cell r="B789" t="str">
            <v>国际政治学导论</v>
          </cell>
          <cell r="C789" t="str">
            <v>政治学类</v>
          </cell>
          <cell r="D789" t="str">
            <v>国际政治学</v>
          </cell>
          <cell r="E789" t="str">
            <v> </v>
          </cell>
          <cell r="F789" t="str">
            <v>978-7-04-050728-7</v>
          </cell>
          <cell r="G789" t="str">
            <v>陈岳、门洪华、刘清才</v>
          </cell>
          <cell r="H789" t="str">
            <v>高等教育出版社</v>
          </cell>
          <cell r="I789">
            <v>2019.1</v>
          </cell>
          <cell r="J789">
            <v>1</v>
          </cell>
          <cell r="K789">
            <v>31.9</v>
          </cell>
          <cell r="L789" t="str">
            <v>马工程重点教材</v>
          </cell>
          <cell r="M789" t="str">
            <v>×</v>
          </cell>
          <cell r="N789" t="str">
            <v>√</v>
          </cell>
          <cell r="O789" t="str">
            <v>√</v>
          </cell>
          <cell r="P789" t="str">
            <v>√</v>
          </cell>
          <cell r="Q789" t="str">
            <v>√</v>
          </cell>
          <cell r="R789" t="str">
            <v> </v>
          </cell>
          <cell r="S789" t="str">
            <v> </v>
          </cell>
          <cell r="T789" t="str">
            <v>×</v>
          </cell>
          <cell r="U789" t="str">
            <v>×</v>
          </cell>
          <cell r="V789" t="str">
            <v>×</v>
          </cell>
        </row>
        <row r="790">
          <cell r="B790" t="str">
            <v>国际政治学原理</v>
          </cell>
          <cell r="C790" t="str">
            <v>政治学类</v>
          </cell>
          <cell r="D790" t="str">
            <v>国际政治学</v>
          </cell>
          <cell r="E790" t="str">
            <v> </v>
          </cell>
          <cell r="F790" t="str">
            <v>978-7-04-050728-7</v>
          </cell>
          <cell r="G790" t="str">
            <v>陈岳、门洪华、刘清才</v>
          </cell>
          <cell r="H790" t="str">
            <v>高等教育出版社</v>
          </cell>
          <cell r="I790">
            <v>2019.1</v>
          </cell>
          <cell r="J790">
            <v>1</v>
          </cell>
          <cell r="K790">
            <v>31.9</v>
          </cell>
          <cell r="L790" t="str">
            <v>马工程重点教材</v>
          </cell>
          <cell r="M790" t="str">
            <v>×</v>
          </cell>
          <cell r="N790" t="str">
            <v>√</v>
          </cell>
          <cell r="O790" t="str">
            <v>√</v>
          </cell>
          <cell r="P790" t="str">
            <v>√</v>
          </cell>
          <cell r="Q790" t="str">
            <v>√</v>
          </cell>
          <cell r="R790" t="str">
            <v> </v>
          </cell>
          <cell r="S790" t="str">
            <v> </v>
          </cell>
          <cell r="T790" t="str">
            <v>×</v>
          </cell>
          <cell r="U790" t="str">
            <v>×</v>
          </cell>
          <cell r="V790" t="str">
            <v>×</v>
          </cell>
        </row>
        <row r="791">
          <cell r="B791" t="str">
            <v>博物馆学概论</v>
          </cell>
          <cell r="C791" t="str">
            <v>历史学类</v>
          </cell>
          <cell r="D791" t="str">
            <v>博物馆学概论</v>
          </cell>
          <cell r="E791" t="str">
            <v> </v>
          </cell>
          <cell r="F791" t="str">
            <v>978-7-04-050853-6</v>
          </cell>
          <cell r="G791" t="str">
            <v>陈红京</v>
          </cell>
          <cell r="H791" t="str">
            <v>高等教育出版社</v>
          </cell>
          <cell r="I791">
            <v>2019.1</v>
          </cell>
          <cell r="J791">
            <v>1</v>
          </cell>
          <cell r="K791">
            <v>37</v>
          </cell>
          <cell r="L791" t="str">
            <v>马工程重点教材</v>
          </cell>
          <cell r="M791" t="str">
            <v>×</v>
          </cell>
          <cell r="N791" t="str">
            <v>√</v>
          </cell>
          <cell r="O791" t="str">
            <v>√</v>
          </cell>
          <cell r="P791" t="str">
            <v>√</v>
          </cell>
          <cell r="Q791" t="str">
            <v>√</v>
          </cell>
          <cell r="R791" t="str">
            <v> </v>
          </cell>
          <cell r="S791" t="str">
            <v> </v>
          </cell>
          <cell r="T791" t="str">
            <v>×</v>
          </cell>
          <cell r="U791" t="str">
            <v>×</v>
          </cell>
          <cell r="V791" t="str">
            <v>×</v>
          </cell>
        </row>
        <row r="792">
          <cell r="B792" t="str">
            <v>博物馆学基础</v>
          </cell>
          <cell r="C792" t="str">
            <v>历史学类</v>
          </cell>
          <cell r="D792" t="str">
            <v>博物馆学概论</v>
          </cell>
          <cell r="E792" t="str">
            <v> </v>
          </cell>
          <cell r="F792" t="str">
            <v>978-7-04-050853-6</v>
          </cell>
          <cell r="G792" t="str">
            <v>陈红京</v>
          </cell>
          <cell r="H792" t="str">
            <v>高等教育出版社</v>
          </cell>
          <cell r="I792">
            <v>2019.1</v>
          </cell>
          <cell r="J792">
            <v>1</v>
          </cell>
          <cell r="K792">
            <v>37</v>
          </cell>
          <cell r="L792" t="str">
            <v>马工程重点教材</v>
          </cell>
          <cell r="M792" t="str">
            <v>×</v>
          </cell>
          <cell r="N792" t="str">
            <v>√</v>
          </cell>
          <cell r="O792" t="str">
            <v>√</v>
          </cell>
          <cell r="P792" t="str">
            <v>√</v>
          </cell>
          <cell r="Q792" t="str">
            <v>√</v>
          </cell>
          <cell r="R792" t="str">
            <v> </v>
          </cell>
          <cell r="S792" t="str">
            <v> </v>
          </cell>
          <cell r="T792" t="str">
            <v>×</v>
          </cell>
          <cell r="U792" t="str">
            <v>×</v>
          </cell>
          <cell r="V792" t="str">
            <v>×</v>
          </cell>
        </row>
        <row r="793">
          <cell r="B793" t="str">
            <v>考古与博物馆学</v>
          </cell>
          <cell r="C793" t="str">
            <v>历史学类</v>
          </cell>
          <cell r="D793" t="str">
            <v>博物馆学概论</v>
          </cell>
          <cell r="E793" t="str">
            <v> </v>
          </cell>
          <cell r="F793" t="str">
            <v>978-7-04-050853-6</v>
          </cell>
          <cell r="G793" t="str">
            <v>陈红京</v>
          </cell>
          <cell r="H793" t="str">
            <v>高等教育出版社</v>
          </cell>
          <cell r="I793">
            <v>2019.1</v>
          </cell>
          <cell r="J793">
            <v>1</v>
          </cell>
          <cell r="K793">
            <v>37</v>
          </cell>
          <cell r="L793" t="str">
            <v>马工程重点教材</v>
          </cell>
          <cell r="M793" t="str">
            <v>×</v>
          </cell>
          <cell r="N793" t="str">
            <v>√</v>
          </cell>
          <cell r="O793" t="str">
            <v>√</v>
          </cell>
          <cell r="P793" t="str">
            <v>√</v>
          </cell>
          <cell r="Q793" t="str">
            <v>√</v>
          </cell>
          <cell r="R793" t="str">
            <v> </v>
          </cell>
          <cell r="S793" t="str">
            <v> </v>
          </cell>
          <cell r="T793" t="str">
            <v>×</v>
          </cell>
          <cell r="U793" t="str">
            <v>×</v>
          </cell>
          <cell r="V793" t="str">
            <v>×</v>
          </cell>
        </row>
        <row r="794">
          <cell r="B794" t="str">
            <v>中外舞蹈史及作品鉴赏</v>
          </cell>
          <cell r="C794" t="str">
            <v>艺术学类</v>
          </cell>
          <cell r="D794" t="str">
            <v>中国舞蹈史</v>
          </cell>
          <cell r="E794" t="str">
            <v> </v>
          </cell>
          <cell r="F794" t="str">
            <v>978-7-04-051068-3</v>
          </cell>
          <cell r="G794" t="str">
            <v>袁禾、郑慧慧</v>
          </cell>
          <cell r="H794" t="str">
            <v>高等教育出版社</v>
          </cell>
          <cell r="I794">
            <v>2019.3</v>
          </cell>
          <cell r="J794">
            <v>1</v>
          </cell>
          <cell r="K794">
            <v>65</v>
          </cell>
          <cell r="L794" t="str">
            <v>马工程重点教材</v>
          </cell>
          <cell r="M794" t="str">
            <v>×</v>
          </cell>
          <cell r="N794" t="str">
            <v>√</v>
          </cell>
          <cell r="O794" t="str">
            <v>√</v>
          </cell>
          <cell r="P794" t="str">
            <v>√</v>
          </cell>
          <cell r="Q794" t="str">
            <v>√</v>
          </cell>
          <cell r="R794" t="str">
            <v> </v>
          </cell>
          <cell r="S794" t="str">
            <v> </v>
          </cell>
          <cell r="T794" t="str">
            <v>×</v>
          </cell>
          <cell r="U794" t="str">
            <v>×</v>
          </cell>
          <cell r="V794" t="str">
            <v>×</v>
          </cell>
        </row>
        <row r="795">
          <cell r="B795" t="str">
            <v>中外舞蹈史</v>
          </cell>
          <cell r="C795" t="str">
            <v>艺术学类</v>
          </cell>
          <cell r="D795" t="str">
            <v>中国舞蹈史</v>
          </cell>
          <cell r="E795" t="str">
            <v> </v>
          </cell>
          <cell r="F795" t="str">
            <v>978-7-04-051068-3</v>
          </cell>
          <cell r="G795" t="str">
            <v>袁禾、郑慧慧</v>
          </cell>
          <cell r="H795" t="str">
            <v>高等教育出版社</v>
          </cell>
          <cell r="I795">
            <v>2019.3</v>
          </cell>
          <cell r="J795">
            <v>1</v>
          </cell>
          <cell r="K795">
            <v>65</v>
          </cell>
          <cell r="L795" t="str">
            <v>马工程重点教材</v>
          </cell>
          <cell r="M795" t="str">
            <v>×</v>
          </cell>
          <cell r="N795" t="str">
            <v>√</v>
          </cell>
          <cell r="O795" t="str">
            <v>√</v>
          </cell>
          <cell r="P795" t="str">
            <v>√</v>
          </cell>
          <cell r="Q795" t="str">
            <v>√</v>
          </cell>
          <cell r="R795" t="str">
            <v> </v>
          </cell>
          <cell r="S795" t="str">
            <v> </v>
          </cell>
          <cell r="T795" t="str">
            <v>×</v>
          </cell>
          <cell r="U795" t="str">
            <v>×</v>
          </cell>
          <cell r="V795" t="str">
            <v>×</v>
          </cell>
        </row>
        <row r="796">
          <cell r="B796" t="str">
            <v>舞蹈发展史与作品赏析</v>
          </cell>
          <cell r="C796" t="str">
            <v>艺术学类</v>
          </cell>
          <cell r="D796" t="str">
            <v>中国舞蹈史</v>
          </cell>
          <cell r="E796" t="str">
            <v> </v>
          </cell>
          <cell r="F796" t="str">
            <v>978-7-04-051068-3</v>
          </cell>
          <cell r="G796" t="str">
            <v>袁禾、郑慧慧</v>
          </cell>
          <cell r="H796" t="str">
            <v>高等教育出版社</v>
          </cell>
          <cell r="I796">
            <v>2019.3</v>
          </cell>
          <cell r="J796">
            <v>1</v>
          </cell>
          <cell r="K796">
            <v>65</v>
          </cell>
          <cell r="L796" t="str">
            <v>马工程重点教材</v>
          </cell>
          <cell r="M796" t="str">
            <v>×</v>
          </cell>
          <cell r="N796" t="str">
            <v>√</v>
          </cell>
          <cell r="O796" t="str">
            <v>√</v>
          </cell>
          <cell r="P796" t="str">
            <v>√</v>
          </cell>
          <cell r="Q796" t="str">
            <v>√</v>
          </cell>
          <cell r="R796" t="str">
            <v> </v>
          </cell>
          <cell r="S796" t="str">
            <v> </v>
          </cell>
          <cell r="T796" t="str">
            <v>×</v>
          </cell>
          <cell r="U796" t="str">
            <v>×</v>
          </cell>
          <cell r="V796" t="str">
            <v>×</v>
          </cell>
        </row>
        <row r="797">
          <cell r="B797" t="str">
            <v>舞蹈简史</v>
          </cell>
          <cell r="C797" t="str">
            <v>艺术学类</v>
          </cell>
          <cell r="D797" t="str">
            <v>中国舞蹈史</v>
          </cell>
          <cell r="E797" t="str">
            <v> </v>
          </cell>
          <cell r="F797" t="str">
            <v>978-7-04-051068-3</v>
          </cell>
          <cell r="G797" t="str">
            <v>袁禾、郑慧慧</v>
          </cell>
          <cell r="H797" t="str">
            <v>高等教育出版社</v>
          </cell>
          <cell r="I797">
            <v>2019.3</v>
          </cell>
          <cell r="J797">
            <v>1</v>
          </cell>
          <cell r="K797">
            <v>65</v>
          </cell>
          <cell r="L797" t="str">
            <v>马工程重点教材</v>
          </cell>
          <cell r="M797" t="str">
            <v>×</v>
          </cell>
          <cell r="N797" t="str">
            <v>√</v>
          </cell>
          <cell r="O797" t="str">
            <v>√</v>
          </cell>
          <cell r="P797" t="str">
            <v>√</v>
          </cell>
          <cell r="Q797" t="str">
            <v>√</v>
          </cell>
          <cell r="R797" t="str">
            <v> </v>
          </cell>
          <cell r="S797" t="str">
            <v> </v>
          </cell>
          <cell r="T797" t="str">
            <v>×</v>
          </cell>
          <cell r="U797" t="str">
            <v>×</v>
          </cell>
          <cell r="V797" t="str">
            <v>×</v>
          </cell>
        </row>
        <row r="798">
          <cell r="B798" t="str">
            <v>舞蹈简史与欣赏</v>
          </cell>
          <cell r="C798" t="str">
            <v>艺术学类</v>
          </cell>
          <cell r="D798" t="str">
            <v>中国舞蹈史</v>
          </cell>
          <cell r="E798" t="str">
            <v> </v>
          </cell>
          <cell r="F798" t="str">
            <v>978-7-04-051068-3</v>
          </cell>
          <cell r="G798" t="str">
            <v>袁禾、郑慧慧</v>
          </cell>
          <cell r="H798" t="str">
            <v>高等教育出版社</v>
          </cell>
          <cell r="I798">
            <v>2019.3</v>
          </cell>
          <cell r="J798">
            <v>1</v>
          </cell>
          <cell r="K798">
            <v>65</v>
          </cell>
          <cell r="L798" t="str">
            <v>马工程重点教材</v>
          </cell>
          <cell r="M798" t="str">
            <v>×</v>
          </cell>
          <cell r="N798" t="str">
            <v>√</v>
          </cell>
          <cell r="O798" t="str">
            <v>√</v>
          </cell>
          <cell r="P798" t="str">
            <v>√</v>
          </cell>
          <cell r="Q798" t="str">
            <v>√</v>
          </cell>
          <cell r="R798" t="str">
            <v> </v>
          </cell>
          <cell r="S798" t="str">
            <v> </v>
          </cell>
          <cell r="T798" t="str">
            <v>×</v>
          </cell>
          <cell r="U798" t="str">
            <v>×</v>
          </cell>
          <cell r="V798" t="str">
            <v>×</v>
          </cell>
        </row>
        <row r="799">
          <cell r="B799" t="str">
            <v>舞蹈史</v>
          </cell>
          <cell r="C799" t="str">
            <v>艺术学类</v>
          </cell>
          <cell r="D799" t="str">
            <v>中国舞蹈史</v>
          </cell>
          <cell r="E799" t="str">
            <v> </v>
          </cell>
          <cell r="F799" t="str">
            <v>978-7-04-051068-3</v>
          </cell>
          <cell r="G799" t="str">
            <v>袁禾、郑慧慧</v>
          </cell>
          <cell r="H799" t="str">
            <v>高等教育出版社</v>
          </cell>
          <cell r="I799">
            <v>2019.3</v>
          </cell>
          <cell r="J799">
            <v>1</v>
          </cell>
          <cell r="K799">
            <v>65</v>
          </cell>
          <cell r="L799" t="str">
            <v>马工程重点教材</v>
          </cell>
          <cell r="M799" t="str">
            <v>×</v>
          </cell>
          <cell r="N799" t="str">
            <v>√</v>
          </cell>
          <cell r="O799" t="str">
            <v>√</v>
          </cell>
          <cell r="P799" t="str">
            <v>√</v>
          </cell>
          <cell r="Q799" t="str">
            <v>√</v>
          </cell>
          <cell r="R799" t="str">
            <v> </v>
          </cell>
          <cell r="S799" t="str">
            <v> </v>
          </cell>
          <cell r="T799" t="str">
            <v>×</v>
          </cell>
          <cell r="U799" t="str">
            <v>×</v>
          </cell>
          <cell r="V799" t="str">
            <v>×</v>
          </cell>
        </row>
        <row r="800">
          <cell r="B800" t="str">
            <v>舞蹈史论</v>
          </cell>
          <cell r="C800" t="str">
            <v>艺术学类</v>
          </cell>
          <cell r="D800" t="str">
            <v>中国舞蹈史</v>
          </cell>
          <cell r="E800" t="str">
            <v> </v>
          </cell>
          <cell r="F800" t="str">
            <v>978-7-04-051068-3</v>
          </cell>
          <cell r="G800" t="str">
            <v>袁禾、郑慧慧</v>
          </cell>
          <cell r="H800" t="str">
            <v>高等教育出版社</v>
          </cell>
          <cell r="I800">
            <v>2019.3</v>
          </cell>
          <cell r="J800">
            <v>1</v>
          </cell>
          <cell r="K800">
            <v>65</v>
          </cell>
          <cell r="L800" t="str">
            <v>马工程重点教材</v>
          </cell>
          <cell r="M800" t="str">
            <v>×</v>
          </cell>
          <cell r="N800" t="str">
            <v>√</v>
          </cell>
          <cell r="O800" t="str">
            <v>√</v>
          </cell>
          <cell r="P800" t="str">
            <v>√</v>
          </cell>
          <cell r="Q800" t="str">
            <v>√</v>
          </cell>
          <cell r="R800" t="str">
            <v> </v>
          </cell>
          <cell r="S800" t="str">
            <v> </v>
          </cell>
          <cell r="T800" t="str">
            <v>×</v>
          </cell>
          <cell r="U800" t="str">
            <v>×</v>
          </cell>
          <cell r="V800" t="str">
            <v>×</v>
          </cell>
        </row>
        <row r="801">
          <cell r="B801" t="str">
            <v>舞蹈史与作品鉴赏</v>
          </cell>
          <cell r="C801" t="str">
            <v>艺术学类</v>
          </cell>
          <cell r="D801" t="str">
            <v>中国舞蹈史</v>
          </cell>
          <cell r="E801" t="str">
            <v> </v>
          </cell>
          <cell r="F801" t="str">
            <v>978-7-04-051068-3</v>
          </cell>
          <cell r="G801" t="str">
            <v>袁禾、郑慧慧</v>
          </cell>
          <cell r="H801" t="str">
            <v>高等教育出版社</v>
          </cell>
          <cell r="I801">
            <v>2019.3</v>
          </cell>
          <cell r="J801">
            <v>1</v>
          </cell>
          <cell r="K801">
            <v>65</v>
          </cell>
          <cell r="L801" t="str">
            <v>马工程重点教材</v>
          </cell>
          <cell r="M801" t="str">
            <v>×</v>
          </cell>
          <cell r="N801" t="str">
            <v>√</v>
          </cell>
          <cell r="O801" t="str">
            <v>√</v>
          </cell>
          <cell r="P801" t="str">
            <v>√</v>
          </cell>
          <cell r="Q801" t="str">
            <v>√</v>
          </cell>
          <cell r="R801" t="str">
            <v> </v>
          </cell>
          <cell r="S801" t="str">
            <v> </v>
          </cell>
          <cell r="T801" t="str">
            <v>×</v>
          </cell>
          <cell r="U801" t="str">
            <v>×</v>
          </cell>
          <cell r="V801" t="str">
            <v>×</v>
          </cell>
        </row>
        <row r="802">
          <cell r="B802" t="str">
            <v>舞蹈史与作品赏析</v>
          </cell>
          <cell r="C802" t="str">
            <v>艺术学类</v>
          </cell>
          <cell r="D802" t="str">
            <v>中国舞蹈史</v>
          </cell>
          <cell r="E802" t="str">
            <v> </v>
          </cell>
          <cell r="F802" t="str">
            <v>978-7-04-051068-3</v>
          </cell>
          <cell r="G802" t="str">
            <v>袁禾、郑慧慧</v>
          </cell>
          <cell r="H802" t="str">
            <v>高等教育出版社</v>
          </cell>
          <cell r="I802">
            <v>2019.3</v>
          </cell>
          <cell r="J802">
            <v>1</v>
          </cell>
          <cell r="K802">
            <v>65</v>
          </cell>
          <cell r="L802" t="str">
            <v>马工程重点教材</v>
          </cell>
          <cell r="M802" t="str">
            <v>×</v>
          </cell>
          <cell r="N802" t="str">
            <v>√</v>
          </cell>
          <cell r="O802" t="str">
            <v>√</v>
          </cell>
          <cell r="P802" t="str">
            <v>√</v>
          </cell>
          <cell r="Q802" t="str">
            <v>√</v>
          </cell>
          <cell r="R802" t="str">
            <v> </v>
          </cell>
          <cell r="S802" t="str">
            <v> </v>
          </cell>
          <cell r="T802" t="str">
            <v>×</v>
          </cell>
          <cell r="U802" t="str">
            <v>×</v>
          </cell>
          <cell r="V802" t="str">
            <v>×</v>
          </cell>
        </row>
        <row r="803">
          <cell r="B803" t="str">
            <v>中国古代舞蹈史</v>
          </cell>
          <cell r="C803" t="str">
            <v>艺术学类</v>
          </cell>
          <cell r="D803" t="str">
            <v>中国舞蹈史</v>
          </cell>
          <cell r="E803" t="str">
            <v> </v>
          </cell>
          <cell r="F803" t="str">
            <v>978-7-04-051068-3</v>
          </cell>
          <cell r="G803" t="str">
            <v>袁禾、郑慧慧</v>
          </cell>
          <cell r="H803" t="str">
            <v>高等教育出版社</v>
          </cell>
          <cell r="I803">
            <v>2019.3</v>
          </cell>
          <cell r="J803">
            <v>1</v>
          </cell>
          <cell r="K803">
            <v>65</v>
          </cell>
          <cell r="L803" t="str">
            <v>马工程重点教材</v>
          </cell>
          <cell r="M803" t="str">
            <v>×</v>
          </cell>
          <cell r="N803" t="str">
            <v>√</v>
          </cell>
          <cell r="O803" t="str">
            <v>√</v>
          </cell>
          <cell r="P803" t="str">
            <v>√</v>
          </cell>
          <cell r="Q803" t="str">
            <v>√</v>
          </cell>
          <cell r="R803" t="str">
            <v> </v>
          </cell>
          <cell r="S803" t="str">
            <v> </v>
          </cell>
          <cell r="T803" t="str">
            <v>×</v>
          </cell>
          <cell r="U803" t="str">
            <v>×</v>
          </cell>
          <cell r="V803" t="str">
            <v>×</v>
          </cell>
        </row>
        <row r="804">
          <cell r="B804" t="str">
            <v>中国古代舞蹈史纲</v>
          </cell>
          <cell r="C804" t="str">
            <v>艺术学类</v>
          </cell>
          <cell r="D804" t="str">
            <v>中国舞蹈史</v>
          </cell>
          <cell r="E804" t="str">
            <v> </v>
          </cell>
          <cell r="F804" t="str">
            <v>978-7-04-051068-3</v>
          </cell>
          <cell r="G804" t="str">
            <v>袁禾、郑慧慧</v>
          </cell>
          <cell r="H804" t="str">
            <v>高等教育出版社</v>
          </cell>
          <cell r="I804">
            <v>2019.3</v>
          </cell>
          <cell r="J804">
            <v>1</v>
          </cell>
          <cell r="K804">
            <v>65</v>
          </cell>
          <cell r="L804" t="str">
            <v>马工程重点教材</v>
          </cell>
          <cell r="M804" t="str">
            <v>×</v>
          </cell>
          <cell r="N804" t="str">
            <v>√</v>
          </cell>
          <cell r="O804" t="str">
            <v>√</v>
          </cell>
          <cell r="P804" t="str">
            <v>√</v>
          </cell>
          <cell r="Q804" t="str">
            <v>√</v>
          </cell>
          <cell r="R804" t="str">
            <v> </v>
          </cell>
          <cell r="S804" t="str">
            <v> </v>
          </cell>
          <cell r="T804" t="str">
            <v>×</v>
          </cell>
          <cell r="U804" t="str">
            <v>×</v>
          </cell>
          <cell r="V804" t="str">
            <v>×</v>
          </cell>
        </row>
        <row r="805">
          <cell r="B805" t="str">
            <v>中国古典舞蹈</v>
          </cell>
          <cell r="C805" t="str">
            <v>艺术学类</v>
          </cell>
          <cell r="D805" t="str">
            <v>中国舞蹈史</v>
          </cell>
          <cell r="E805" t="str">
            <v> </v>
          </cell>
          <cell r="F805" t="str">
            <v>978-7-04-051068-3</v>
          </cell>
          <cell r="G805" t="str">
            <v>袁禾、郑慧慧</v>
          </cell>
          <cell r="H805" t="str">
            <v>高等教育出版社</v>
          </cell>
          <cell r="I805">
            <v>2019.3</v>
          </cell>
          <cell r="J805">
            <v>1</v>
          </cell>
          <cell r="K805">
            <v>65</v>
          </cell>
          <cell r="L805" t="str">
            <v>马工程重点教材</v>
          </cell>
          <cell r="M805" t="str">
            <v>×</v>
          </cell>
          <cell r="N805" t="str">
            <v>√</v>
          </cell>
          <cell r="O805" t="str">
            <v>√</v>
          </cell>
          <cell r="P805" t="str">
            <v>√</v>
          </cell>
          <cell r="Q805" t="str">
            <v>√</v>
          </cell>
          <cell r="R805" t="str">
            <v> </v>
          </cell>
          <cell r="S805" t="str">
            <v> </v>
          </cell>
          <cell r="T805" t="str">
            <v>×</v>
          </cell>
          <cell r="U805" t="str">
            <v>×</v>
          </cell>
          <cell r="V805" t="str">
            <v>×</v>
          </cell>
        </row>
        <row r="806">
          <cell r="B806" t="str">
            <v>中国近代舞蹈史</v>
          </cell>
          <cell r="C806" t="str">
            <v>艺术学类</v>
          </cell>
          <cell r="D806" t="str">
            <v>中国舞蹈史</v>
          </cell>
          <cell r="E806" t="str">
            <v> </v>
          </cell>
          <cell r="F806" t="str">
            <v>978-7-04-051068-3</v>
          </cell>
          <cell r="G806" t="str">
            <v>袁禾、郑慧慧</v>
          </cell>
          <cell r="H806" t="str">
            <v>高等教育出版社</v>
          </cell>
          <cell r="I806">
            <v>2019.3</v>
          </cell>
          <cell r="J806">
            <v>1</v>
          </cell>
          <cell r="K806">
            <v>65</v>
          </cell>
          <cell r="L806" t="str">
            <v>马工程重点教材</v>
          </cell>
          <cell r="M806" t="str">
            <v>×</v>
          </cell>
          <cell r="N806" t="str">
            <v>√</v>
          </cell>
          <cell r="O806" t="str">
            <v>√</v>
          </cell>
          <cell r="P806" t="str">
            <v>√</v>
          </cell>
          <cell r="Q806" t="str">
            <v>√</v>
          </cell>
          <cell r="R806" t="str">
            <v> </v>
          </cell>
          <cell r="S806" t="str">
            <v> </v>
          </cell>
          <cell r="T806" t="str">
            <v>×</v>
          </cell>
          <cell r="U806" t="str">
            <v>×</v>
          </cell>
          <cell r="V806" t="str">
            <v>×</v>
          </cell>
        </row>
        <row r="807">
          <cell r="B807" t="str">
            <v>中国近代现代当代舞蹈发展史</v>
          </cell>
          <cell r="C807" t="str">
            <v>艺术学类</v>
          </cell>
          <cell r="D807" t="str">
            <v>中国舞蹈史</v>
          </cell>
          <cell r="E807" t="str">
            <v> </v>
          </cell>
          <cell r="F807" t="str">
            <v>978-7-04-051068-3</v>
          </cell>
          <cell r="G807" t="str">
            <v>袁禾、郑慧慧</v>
          </cell>
          <cell r="H807" t="str">
            <v>高等教育出版社</v>
          </cell>
          <cell r="I807">
            <v>2019.3</v>
          </cell>
          <cell r="J807">
            <v>1</v>
          </cell>
          <cell r="K807">
            <v>65</v>
          </cell>
          <cell r="L807" t="str">
            <v>马工程重点教材</v>
          </cell>
          <cell r="M807" t="str">
            <v>×</v>
          </cell>
          <cell r="N807" t="str">
            <v>√</v>
          </cell>
          <cell r="O807" t="str">
            <v>√</v>
          </cell>
          <cell r="P807" t="str">
            <v>√</v>
          </cell>
          <cell r="Q807" t="str">
            <v>√</v>
          </cell>
          <cell r="R807" t="str">
            <v> </v>
          </cell>
          <cell r="S807" t="str">
            <v> </v>
          </cell>
          <cell r="T807" t="str">
            <v>×</v>
          </cell>
          <cell r="U807" t="str">
            <v>×</v>
          </cell>
          <cell r="V807" t="str">
            <v>×</v>
          </cell>
        </row>
        <row r="808">
          <cell r="B808" t="str">
            <v>中国近现代当代舞蹈发展史</v>
          </cell>
          <cell r="C808" t="str">
            <v>艺术学类</v>
          </cell>
          <cell r="D808" t="str">
            <v>中国舞蹈史</v>
          </cell>
          <cell r="E808" t="str">
            <v> </v>
          </cell>
          <cell r="F808" t="str">
            <v>978-7-04-051068-3</v>
          </cell>
          <cell r="G808" t="str">
            <v>袁禾、郑慧慧</v>
          </cell>
          <cell r="H808" t="str">
            <v>高等教育出版社</v>
          </cell>
          <cell r="I808">
            <v>2019.3</v>
          </cell>
          <cell r="J808">
            <v>1</v>
          </cell>
          <cell r="K808">
            <v>65</v>
          </cell>
          <cell r="L808" t="str">
            <v>马工程重点教材</v>
          </cell>
          <cell r="M808" t="str">
            <v>×</v>
          </cell>
          <cell r="N808" t="str">
            <v>√</v>
          </cell>
          <cell r="O808" t="str">
            <v>√</v>
          </cell>
          <cell r="P808" t="str">
            <v>√</v>
          </cell>
          <cell r="Q808" t="str">
            <v>√</v>
          </cell>
          <cell r="R808" t="str">
            <v> </v>
          </cell>
          <cell r="S808" t="str">
            <v> </v>
          </cell>
          <cell r="T808" t="str">
            <v>×</v>
          </cell>
          <cell r="U808" t="str">
            <v>×</v>
          </cell>
          <cell r="V808" t="str">
            <v>×</v>
          </cell>
        </row>
        <row r="809">
          <cell r="B809" t="str">
            <v>中国近现代当代舞蹈史</v>
          </cell>
          <cell r="C809" t="str">
            <v>艺术学类</v>
          </cell>
          <cell r="D809" t="str">
            <v>中国舞蹈史</v>
          </cell>
          <cell r="E809" t="str">
            <v> </v>
          </cell>
          <cell r="F809" t="str">
            <v>978-7-04-051068-3</v>
          </cell>
          <cell r="G809" t="str">
            <v>袁禾、郑慧慧</v>
          </cell>
          <cell r="H809" t="str">
            <v>高等教育出版社</v>
          </cell>
          <cell r="I809">
            <v>2019.3</v>
          </cell>
          <cell r="J809">
            <v>1</v>
          </cell>
          <cell r="K809">
            <v>65</v>
          </cell>
          <cell r="L809" t="str">
            <v>马工程重点教材</v>
          </cell>
          <cell r="M809" t="str">
            <v>×</v>
          </cell>
          <cell r="N809" t="str">
            <v>√</v>
          </cell>
          <cell r="O809" t="str">
            <v>√</v>
          </cell>
          <cell r="P809" t="str">
            <v>√</v>
          </cell>
          <cell r="Q809" t="str">
            <v>√</v>
          </cell>
          <cell r="R809" t="str">
            <v> </v>
          </cell>
          <cell r="S809" t="str">
            <v> </v>
          </cell>
          <cell r="T809" t="str">
            <v>×</v>
          </cell>
          <cell r="U809" t="str">
            <v>×</v>
          </cell>
          <cell r="V809" t="str">
            <v>×</v>
          </cell>
        </row>
        <row r="810">
          <cell r="B810" t="str">
            <v>中国近现代舞蹈史</v>
          </cell>
          <cell r="C810" t="str">
            <v>艺术学类</v>
          </cell>
          <cell r="D810" t="str">
            <v>中国舞蹈史</v>
          </cell>
          <cell r="E810" t="str">
            <v> </v>
          </cell>
          <cell r="F810" t="str">
            <v>978-7-04-051068-3</v>
          </cell>
          <cell r="G810" t="str">
            <v>袁禾、郑慧慧</v>
          </cell>
          <cell r="H810" t="str">
            <v>高等教育出版社</v>
          </cell>
          <cell r="I810">
            <v>2019.3</v>
          </cell>
          <cell r="J810">
            <v>1</v>
          </cell>
          <cell r="K810">
            <v>65</v>
          </cell>
          <cell r="L810" t="str">
            <v>马工程重点教材</v>
          </cell>
          <cell r="M810" t="str">
            <v>×</v>
          </cell>
          <cell r="N810" t="str">
            <v>√</v>
          </cell>
          <cell r="O810" t="str">
            <v>√</v>
          </cell>
          <cell r="P810" t="str">
            <v>√</v>
          </cell>
          <cell r="Q810" t="str">
            <v>√</v>
          </cell>
          <cell r="R810" t="str">
            <v> </v>
          </cell>
          <cell r="S810" t="str">
            <v> </v>
          </cell>
          <cell r="T810" t="str">
            <v>×</v>
          </cell>
          <cell r="U810" t="str">
            <v>×</v>
          </cell>
          <cell r="V810" t="str">
            <v>×</v>
          </cell>
        </row>
        <row r="811">
          <cell r="B811" t="str">
            <v>中国近现当代舞蹈史</v>
          </cell>
          <cell r="C811" t="str">
            <v>艺术学类</v>
          </cell>
          <cell r="D811" t="str">
            <v>中国舞蹈史</v>
          </cell>
          <cell r="E811" t="str">
            <v> </v>
          </cell>
          <cell r="F811" t="str">
            <v>978-7-04-051068-3</v>
          </cell>
          <cell r="G811" t="str">
            <v>袁禾、郑慧慧</v>
          </cell>
          <cell r="H811" t="str">
            <v>高等教育出版社</v>
          </cell>
          <cell r="I811">
            <v>2019.3</v>
          </cell>
          <cell r="J811">
            <v>1</v>
          </cell>
          <cell r="K811">
            <v>65</v>
          </cell>
          <cell r="L811" t="str">
            <v>马工程重点教材</v>
          </cell>
          <cell r="M811" t="str">
            <v>×</v>
          </cell>
          <cell r="N811" t="str">
            <v>√</v>
          </cell>
          <cell r="O811" t="str">
            <v>√</v>
          </cell>
          <cell r="P811" t="str">
            <v>√</v>
          </cell>
          <cell r="Q811" t="str">
            <v>√</v>
          </cell>
          <cell r="R811" t="str">
            <v> </v>
          </cell>
          <cell r="S811" t="str">
            <v> </v>
          </cell>
          <cell r="T811" t="str">
            <v>×</v>
          </cell>
          <cell r="U811" t="str">
            <v>×</v>
          </cell>
          <cell r="V811" t="str">
            <v>×</v>
          </cell>
        </row>
        <row r="812">
          <cell r="B812" t="str">
            <v>中国舞蹈</v>
          </cell>
          <cell r="C812" t="str">
            <v>艺术学类</v>
          </cell>
          <cell r="D812" t="str">
            <v>中国舞蹈史</v>
          </cell>
          <cell r="E812" t="str">
            <v> </v>
          </cell>
          <cell r="F812" t="str">
            <v>978-7-04-051068-3</v>
          </cell>
          <cell r="G812" t="str">
            <v>袁禾、郑慧慧</v>
          </cell>
          <cell r="H812" t="str">
            <v>高等教育出版社</v>
          </cell>
          <cell r="I812">
            <v>2019.3</v>
          </cell>
          <cell r="J812">
            <v>1</v>
          </cell>
          <cell r="K812">
            <v>65</v>
          </cell>
          <cell r="L812" t="str">
            <v>马工程重点教材</v>
          </cell>
          <cell r="M812" t="str">
            <v>×</v>
          </cell>
          <cell r="N812" t="str">
            <v>√</v>
          </cell>
          <cell r="O812" t="str">
            <v>√</v>
          </cell>
          <cell r="P812" t="str">
            <v>√</v>
          </cell>
          <cell r="Q812" t="str">
            <v>√</v>
          </cell>
          <cell r="R812" t="str">
            <v> </v>
          </cell>
          <cell r="S812" t="str">
            <v> </v>
          </cell>
          <cell r="T812" t="str">
            <v>×</v>
          </cell>
          <cell r="U812" t="str">
            <v>×</v>
          </cell>
          <cell r="V812" t="str">
            <v>×</v>
          </cell>
        </row>
        <row r="813">
          <cell r="B813" t="str">
            <v>中国舞蹈发展史</v>
          </cell>
          <cell r="C813" t="str">
            <v>艺术学类</v>
          </cell>
          <cell r="D813" t="str">
            <v>中国舞蹈史</v>
          </cell>
          <cell r="E813" t="str">
            <v> </v>
          </cell>
          <cell r="F813" t="str">
            <v>978-7-04-051068-3</v>
          </cell>
          <cell r="G813" t="str">
            <v>袁禾、郑慧慧</v>
          </cell>
          <cell r="H813" t="str">
            <v>高等教育出版社</v>
          </cell>
          <cell r="I813">
            <v>2019.3</v>
          </cell>
          <cell r="J813">
            <v>1</v>
          </cell>
          <cell r="K813">
            <v>65</v>
          </cell>
          <cell r="L813" t="str">
            <v>马工程重点教材</v>
          </cell>
          <cell r="M813" t="str">
            <v>×</v>
          </cell>
          <cell r="N813" t="str">
            <v>√</v>
          </cell>
          <cell r="O813" t="str">
            <v>√</v>
          </cell>
          <cell r="P813" t="str">
            <v>√</v>
          </cell>
          <cell r="Q813" t="str">
            <v>√</v>
          </cell>
          <cell r="R813" t="str">
            <v> </v>
          </cell>
          <cell r="S813" t="str">
            <v> </v>
          </cell>
          <cell r="T813" t="str">
            <v>×</v>
          </cell>
          <cell r="U813" t="str">
            <v>×</v>
          </cell>
          <cell r="V813" t="str">
            <v>×</v>
          </cell>
        </row>
        <row r="814">
          <cell r="B814" t="str">
            <v>中国舞蹈简史</v>
          </cell>
          <cell r="C814" t="str">
            <v>艺术学类</v>
          </cell>
          <cell r="D814" t="str">
            <v>中国舞蹈史</v>
          </cell>
          <cell r="E814" t="str">
            <v> </v>
          </cell>
          <cell r="F814" t="str">
            <v>978-7-04-051068-3</v>
          </cell>
          <cell r="G814" t="str">
            <v>袁禾、郑慧慧</v>
          </cell>
          <cell r="H814" t="str">
            <v>高等教育出版社</v>
          </cell>
          <cell r="I814">
            <v>2019.3</v>
          </cell>
          <cell r="J814">
            <v>1</v>
          </cell>
          <cell r="K814">
            <v>65</v>
          </cell>
          <cell r="L814" t="str">
            <v>马工程重点教材</v>
          </cell>
          <cell r="M814" t="str">
            <v>×</v>
          </cell>
          <cell r="N814" t="str">
            <v>√</v>
          </cell>
          <cell r="O814" t="str">
            <v>√</v>
          </cell>
          <cell r="P814" t="str">
            <v>√</v>
          </cell>
          <cell r="Q814" t="str">
            <v>√</v>
          </cell>
          <cell r="R814" t="str">
            <v> </v>
          </cell>
          <cell r="S814" t="str">
            <v> </v>
          </cell>
          <cell r="T814" t="str">
            <v>×</v>
          </cell>
          <cell r="U814" t="str">
            <v>×</v>
          </cell>
          <cell r="V814" t="str">
            <v>×</v>
          </cell>
        </row>
        <row r="815">
          <cell r="B815" t="str">
            <v>中国舞蹈简史及欣赏</v>
          </cell>
          <cell r="C815" t="str">
            <v>艺术学类</v>
          </cell>
          <cell r="D815" t="str">
            <v>中国舞蹈史</v>
          </cell>
          <cell r="E815" t="str">
            <v> </v>
          </cell>
          <cell r="F815" t="str">
            <v>978-7-04-051068-3</v>
          </cell>
          <cell r="G815" t="str">
            <v>袁禾、郑慧慧</v>
          </cell>
          <cell r="H815" t="str">
            <v>高等教育出版社</v>
          </cell>
          <cell r="I815">
            <v>2019.3</v>
          </cell>
          <cell r="J815">
            <v>1</v>
          </cell>
          <cell r="K815">
            <v>65</v>
          </cell>
          <cell r="L815" t="str">
            <v>马工程重点教材</v>
          </cell>
          <cell r="M815" t="str">
            <v>×</v>
          </cell>
          <cell r="N815" t="str">
            <v>√</v>
          </cell>
          <cell r="O815" t="str">
            <v>√</v>
          </cell>
          <cell r="P815" t="str">
            <v>√</v>
          </cell>
          <cell r="Q815" t="str">
            <v>√</v>
          </cell>
          <cell r="R815" t="str">
            <v> </v>
          </cell>
          <cell r="S815" t="str">
            <v> </v>
          </cell>
          <cell r="T815" t="str">
            <v>×</v>
          </cell>
          <cell r="U815" t="str">
            <v>×</v>
          </cell>
          <cell r="V815" t="str">
            <v>×</v>
          </cell>
        </row>
        <row r="816">
          <cell r="B816" t="str">
            <v>中国舞蹈简史与赏析</v>
          </cell>
          <cell r="C816" t="str">
            <v>艺术学类</v>
          </cell>
          <cell r="D816" t="str">
            <v>中国舞蹈史</v>
          </cell>
          <cell r="E816" t="str">
            <v> </v>
          </cell>
          <cell r="F816" t="str">
            <v>978-7-04-051068-3</v>
          </cell>
          <cell r="G816" t="str">
            <v>袁禾、郑慧慧</v>
          </cell>
          <cell r="H816" t="str">
            <v>高等教育出版社</v>
          </cell>
          <cell r="I816">
            <v>2019.3</v>
          </cell>
          <cell r="J816">
            <v>1</v>
          </cell>
          <cell r="K816">
            <v>65</v>
          </cell>
          <cell r="L816" t="str">
            <v>马工程重点教材</v>
          </cell>
          <cell r="M816" t="str">
            <v>×</v>
          </cell>
          <cell r="N816" t="str">
            <v>√</v>
          </cell>
          <cell r="O816" t="str">
            <v>√</v>
          </cell>
          <cell r="P816" t="str">
            <v>√</v>
          </cell>
          <cell r="Q816" t="str">
            <v>√</v>
          </cell>
          <cell r="R816" t="str">
            <v> </v>
          </cell>
          <cell r="S816" t="str">
            <v> </v>
          </cell>
          <cell r="T816" t="str">
            <v>×</v>
          </cell>
          <cell r="U816" t="str">
            <v>×</v>
          </cell>
          <cell r="V816" t="str">
            <v>×</v>
          </cell>
        </row>
        <row r="817">
          <cell r="B817" t="str">
            <v>中国舞蹈史</v>
          </cell>
          <cell r="C817" t="str">
            <v>艺术学类</v>
          </cell>
          <cell r="D817" t="str">
            <v>中国舞蹈史</v>
          </cell>
          <cell r="E817" t="str">
            <v> </v>
          </cell>
          <cell r="F817" t="str">
            <v>978-7-04-051068-3</v>
          </cell>
          <cell r="G817" t="str">
            <v>袁禾、郑慧慧</v>
          </cell>
          <cell r="H817" t="str">
            <v>高等教育出版社</v>
          </cell>
          <cell r="I817">
            <v>2019.3</v>
          </cell>
          <cell r="J817">
            <v>1</v>
          </cell>
          <cell r="K817">
            <v>65</v>
          </cell>
          <cell r="L817" t="str">
            <v>马工程重点教材</v>
          </cell>
          <cell r="M817" t="str">
            <v>×</v>
          </cell>
          <cell r="N817" t="str">
            <v>√</v>
          </cell>
          <cell r="O817" t="str">
            <v>√</v>
          </cell>
          <cell r="P817" t="str">
            <v>√</v>
          </cell>
          <cell r="Q817" t="str">
            <v>√</v>
          </cell>
          <cell r="R817" t="str">
            <v> </v>
          </cell>
          <cell r="S817" t="str">
            <v> </v>
          </cell>
          <cell r="T817" t="str">
            <v>×</v>
          </cell>
          <cell r="U817" t="str">
            <v>×</v>
          </cell>
          <cell r="V817" t="str">
            <v>×</v>
          </cell>
        </row>
        <row r="818">
          <cell r="B818" t="str">
            <v>中国舞蹈史及作品鉴赏</v>
          </cell>
          <cell r="C818" t="str">
            <v>艺术学类</v>
          </cell>
          <cell r="D818" t="str">
            <v>中国舞蹈史</v>
          </cell>
          <cell r="E818" t="str">
            <v> </v>
          </cell>
          <cell r="F818" t="str">
            <v>978-7-04-051068-3</v>
          </cell>
          <cell r="G818" t="str">
            <v>袁禾、郑慧慧</v>
          </cell>
          <cell r="H818" t="str">
            <v>高等教育出版社</v>
          </cell>
          <cell r="I818">
            <v>2019.3</v>
          </cell>
          <cell r="J818">
            <v>1</v>
          </cell>
          <cell r="K818">
            <v>65</v>
          </cell>
          <cell r="L818" t="str">
            <v>马工程重点教材</v>
          </cell>
          <cell r="M818" t="str">
            <v>×</v>
          </cell>
          <cell r="N818" t="str">
            <v>√</v>
          </cell>
          <cell r="O818" t="str">
            <v>√</v>
          </cell>
          <cell r="P818" t="str">
            <v>√</v>
          </cell>
          <cell r="Q818" t="str">
            <v>√</v>
          </cell>
          <cell r="R818" t="str">
            <v> </v>
          </cell>
          <cell r="S818" t="str">
            <v> </v>
          </cell>
          <cell r="T818" t="str">
            <v>×</v>
          </cell>
          <cell r="U818" t="str">
            <v>×</v>
          </cell>
          <cell r="V818" t="str">
            <v>×</v>
          </cell>
        </row>
        <row r="819">
          <cell r="B819" t="str">
            <v>中国舞蹈史与名作赏析</v>
          </cell>
          <cell r="C819" t="str">
            <v>艺术学类</v>
          </cell>
          <cell r="D819" t="str">
            <v>中国舞蹈史</v>
          </cell>
          <cell r="E819" t="str">
            <v> </v>
          </cell>
          <cell r="F819" t="str">
            <v>978-7-04-051068-3</v>
          </cell>
          <cell r="G819" t="str">
            <v>袁禾、郑慧慧</v>
          </cell>
          <cell r="H819" t="str">
            <v>高等教育出版社</v>
          </cell>
          <cell r="I819">
            <v>2019.3</v>
          </cell>
          <cell r="J819">
            <v>1</v>
          </cell>
          <cell r="K819">
            <v>65</v>
          </cell>
          <cell r="L819" t="str">
            <v>马工程重点教材</v>
          </cell>
          <cell r="M819" t="str">
            <v>×</v>
          </cell>
          <cell r="N819" t="str">
            <v>√</v>
          </cell>
          <cell r="O819" t="str">
            <v>√</v>
          </cell>
          <cell r="P819" t="str">
            <v>√</v>
          </cell>
          <cell r="Q819" t="str">
            <v>√</v>
          </cell>
          <cell r="R819" t="str">
            <v> </v>
          </cell>
          <cell r="S819" t="str">
            <v> </v>
          </cell>
          <cell r="T819" t="str">
            <v>×</v>
          </cell>
          <cell r="U819" t="str">
            <v>×</v>
          </cell>
          <cell r="V819" t="str">
            <v>×</v>
          </cell>
        </row>
        <row r="820">
          <cell r="B820" t="str">
            <v>中国舞蹈史与名作欣赏</v>
          </cell>
          <cell r="C820" t="str">
            <v>艺术学类</v>
          </cell>
          <cell r="D820" t="str">
            <v>中国舞蹈史</v>
          </cell>
          <cell r="E820" t="str">
            <v> </v>
          </cell>
          <cell r="F820" t="str">
            <v>978-7-04-051068-3</v>
          </cell>
          <cell r="G820" t="str">
            <v>袁禾、郑慧慧</v>
          </cell>
          <cell r="H820" t="str">
            <v>高等教育出版社</v>
          </cell>
          <cell r="I820">
            <v>2019.3</v>
          </cell>
          <cell r="J820">
            <v>1</v>
          </cell>
          <cell r="K820">
            <v>65</v>
          </cell>
          <cell r="L820" t="str">
            <v>马工程重点教材</v>
          </cell>
          <cell r="M820" t="str">
            <v>×</v>
          </cell>
          <cell r="N820" t="str">
            <v>√</v>
          </cell>
          <cell r="O820" t="str">
            <v>√</v>
          </cell>
          <cell r="P820" t="str">
            <v>√</v>
          </cell>
          <cell r="Q820" t="str">
            <v>√</v>
          </cell>
          <cell r="R820" t="str">
            <v> </v>
          </cell>
          <cell r="S820" t="str">
            <v> </v>
          </cell>
          <cell r="T820" t="str">
            <v>×</v>
          </cell>
          <cell r="U820" t="str">
            <v>×</v>
          </cell>
          <cell r="V820" t="str">
            <v>×</v>
          </cell>
        </row>
        <row r="821">
          <cell r="B821" t="str">
            <v>中国舞蹈史与赏析</v>
          </cell>
          <cell r="C821" t="str">
            <v>艺术学类</v>
          </cell>
          <cell r="D821" t="str">
            <v>中国舞蹈史</v>
          </cell>
          <cell r="E821" t="str">
            <v> </v>
          </cell>
          <cell r="F821" t="str">
            <v>978-7-04-051068-3</v>
          </cell>
          <cell r="G821" t="str">
            <v>袁禾、郑慧慧</v>
          </cell>
          <cell r="H821" t="str">
            <v>高等教育出版社</v>
          </cell>
          <cell r="I821">
            <v>2019.3</v>
          </cell>
          <cell r="J821">
            <v>1</v>
          </cell>
          <cell r="K821">
            <v>65</v>
          </cell>
          <cell r="L821" t="str">
            <v>马工程重点教材</v>
          </cell>
          <cell r="M821" t="str">
            <v>×</v>
          </cell>
          <cell r="N821" t="str">
            <v>√</v>
          </cell>
          <cell r="O821" t="str">
            <v>√</v>
          </cell>
          <cell r="P821" t="str">
            <v>√</v>
          </cell>
          <cell r="Q821" t="str">
            <v>√</v>
          </cell>
          <cell r="R821" t="str">
            <v> </v>
          </cell>
          <cell r="S821" t="str">
            <v> </v>
          </cell>
          <cell r="T821" t="str">
            <v>×</v>
          </cell>
          <cell r="U821" t="str">
            <v>×</v>
          </cell>
          <cell r="V821" t="str">
            <v>×</v>
          </cell>
        </row>
        <row r="822">
          <cell r="B822" t="str">
            <v>中国舞蹈史与舞蹈文化</v>
          </cell>
          <cell r="C822" t="str">
            <v>艺术学类</v>
          </cell>
          <cell r="D822" t="str">
            <v>中国舞蹈史</v>
          </cell>
          <cell r="E822" t="str">
            <v> </v>
          </cell>
          <cell r="F822" t="str">
            <v>978-7-04-051068-3</v>
          </cell>
          <cell r="G822" t="str">
            <v>袁禾、郑慧慧</v>
          </cell>
          <cell r="H822" t="str">
            <v>高等教育出版社</v>
          </cell>
          <cell r="I822">
            <v>2019.3</v>
          </cell>
          <cell r="J822">
            <v>1</v>
          </cell>
          <cell r="K822">
            <v>65</v>
          </cell>
          <cell r="L822" t="str">
            <v>马工程重点教材</v>
          </cell>
          <cell r="M822" t="str">
            <v>×</v>
          </cell>
          <cell r="N822" t="str">
            <v>√</v>
          </cell>
          <cell r="O822" t="str">
            <v>√</v>
          </cell>
          <cell r="P822" t="str">
            <v>√</v>
          </cell>
          <cell r="Q822" t="str">
            <v>√</v>
          </cell>
          <cell r="R822" t="str">
            <v> </v>
          </cell>
          <cell r="S822" t="str">
            <v> </v>
          </cell>
          <cell r="T822" t="str">
            <v>×</v>
          </cell>
          <cell r="U822" t="str">
            <v>×</v>
          </cell>
          <cell r="V822" t="str">
            <v>×</v>
          </cell>
        </row>
        <row r="823">
          <cell r="B823" t="str">
            <v>中国舞蹈史与欣赏</v>
          </cell>
          <cell r="C823" t="str">
            <v>艺术学类</v>
          </cell>
          <cell r="D823" t="str">
            <v>中国舞蹈史</v>
          </cell>
          <cell r="E823" t="str">
            <v> </v>
          </cell>
          <cell r="F823" t="str">
            <v>978-7-04-051068-3</v>
          </cell>
          <cell r="G823" t="str">
            <v>袁禾、郑慧慧</v>
          </cell>
          <cell r="H823" t="str">
            <v>高等教育出版社</v>
          </cell>
          <cell r="I823">
            <v>2019.3</v>
          </cell>
          <cell r="J823">
            <v>1</v>
          </cell>
          <cell r="K823">
            <v>65</v>
          </cell>
          <cell r="L823" t="str">
            <v>马工程重点教材</v>
          </cell>
          <cell r="M823" t="str">
            <v>×</v>
          </cell>
          <cell r="N823" t="str">
            <v>√</v>
          </cell>
          <cell r="O823" t="str">
            <v>√</v>
          </cell>
          <cell r="P823" t="str">
            <v>√</v>
          </cell>
          <cell r="Q823" t="str">
            <v>√</v>
          </cell>
          <cell r="R823" t="str">
            <v> </v>
          </cell>
          <cell r="S823" t="str">
            <v> </v>
          </cell>
          <cell r="T823" t="str">
            <v>×</v>
          </cell>
          <cell r="U823" t="str">
            <v>×</v>
          </cell>
          <cell r="V823" t="str">
            <v>×</v>
          </cell>
        </row>
        <row r="824">
          <cell r="B824" t="str">
            <v>中国舞蹈史与作品鉴赏</v>
          </cell>
          <cell r="C824" t="str">
            <v>艺术学类</v>
          </cell>
          <cell r="D824" t="str">
            <v>中国舞蹈史</v>
          </cell>
          <cell r="E824" t="str">
            <v> </v>
          </cell>
          <cell r="F824" t="str">
            <v>978-7-04-051068-3</v>
          </cell>
          <cell r="G824" t="str">
            <v>袁禾、郑慧慧</v>
          </cell>
          <cell r="H824" t="str">
            <v>高等教育出版社</v>
          </cell>
          <cell r="I824">
            <v>2019.3</v>
          </cell>
          <cell r="J824">
            <v>1</v>
          </cell>
          <cell r="K824">
            <v>65</v>
          </cell>
          <cell r="L824" t="str">
            <v>马工程重点教材</v>
          </cell>
          <cell r="M824" t="str">
            <v>×</v>
          </cell>
          <cell r="N824" t="str">
            <v>√</v>
          </cell>
          <cell r="O824" t="str">
            <v>√</v>
          </cell>
          <cell r="P824" t="str">
            <v>√</v>
          </cell>
          <cell r="Q824" t="str">
            <v>√</v>
          </cell>
          <cell r="R824" t="str">
            <v> </v>
          </cell>
          <cell r="S824" t="str">
            <v> </v>
          </cell>
          <cell r="T824" t="str">
            <v>×</v>
          </cell>
          <cell r="U824" t="str">
            <v>×</v>
          </cell>
          <cell r="V824" t="str">
            <v>×</v>
          </cell>
        </row>
        <row r="825">
          <cell r="B825" t="str">
            <v>中国舞蹈史与作品赏析</v>
          </cell>
          <cell r="C825" t="str">
            <v>艺术学类</v>
          </cell>
          <cell r="D825" t="str">
            <v>中国舞蹈史</v>
          </cell>
          <cell r="E825" t="str">
            <v> </v>
          </cell>
          <cell r="F825" t="str">
            <v>978-7-04-051068-3</v>
          </cell>
          <cell r="G825" t="str">
            <v>袁禾、郑慧慧</v>
          </cell>
          <cell r="H825" t="str">
            <v>高等教育出版社</v>
          </cell>
          <cell r="I825">
            <v>2019.3</v>
          </cell>
          <cell r="J825">
            <v>1</v>
          </cell>
          <cell r="K825">
            <v>65</v>
          </cell>
          <cell r="L825" t="str">
            <v>马工程重点教材</v>
          </cell>
          <cell r="M825" t="str">
            <v>×</v>
          </cell>
          <cell r="N825" t="str">
            <v>√</v>
          </cell>
          <cell r="O825" t="str">
            <v>√</v>
          </cell>
          <cell r="P825" t="str">
            <v>√</v>
          </cell>
          <cell r="Q825" t="str">
            <v>√</v>
          </cell>
          <cell r="R825" t="str">
            <v> </v>
          </cell>
          <cell r="S825" t="str">
            <v> </v>
          </cell>
          <cell r="T825" t="str">
            <v>×</v>
          </cell>
          <cell r="U825" t="str">
            <v>×</v>
          </cell>
          <cell r="V825" t="str">
            <v>×</v>
          </cell>
        </row>
        <row r="826">
          <cell r="B826" t="str">
            <v>中国舞蹈史与作品欣赏</v>
          </cell>
          <cell r="C826" t="str">
            <v>艺术学类</v>
          </cell>
          <cell r="D826" t="str">
            <v>中国舞蹈史</v>
          </cell>
          <cell r="E826" t="str">
            <v> </v>
          </cell>
          <cell r="F826" t="str">
            <v>978-7-04-051068-3</v>
          </cell>
          <cell r="G826" t="str">
            <v>袁禾、郑慧慧</v>
          </cell>
          <cell r="H826" t="str">
            <v>高等教育出版社</v>
          </cell>
          <cell r="I826">
            <v>2019.3</v>
          </cell>
          <cell r="J826">
            <v>1</v>
          </cell>
          <cell r="K826">
            <v>65</v>
          </cell>
          <cell r="L826" t="str">
            <v>马工程重点教材</v>
          </cell>
          <cell r="M826" t="str">
            <v>×</v>
          </cell>
          <cell r="N826" t="str">
            <v>√</v>
          </cell>
          <cell r="O826" t="str">
            <v>√</v>
          </cell>
          <cell r="P826" t="str">
            <v>√</v>
          </cell>
          <cell r="Q826" t="str">
            <v>√</v>
          </cell>
          <cell r="R826" t="str">
            <v> </v>
          </cell>
          <cell r="S826" t="str">
            <v> </v>
          </cell>
          <cell r="T826" t="str">
            <v>×</v>
          </cell>
          <cell r="U826" t="str">
            <v>×</v>
          </cell>
          <cell r="V826" t="str">
            <v>×</v>
          </cell>
        </row>
        <row r="827">
          <cell r="B827" t="str">
            <v>教育哲学</v>
          </cell>
          <cell r="C827" t="str">
            <v>教育学类</v>
          </cell>
          <cell r="D827" t="str">
            <v>教育哲学</v>
          </cell>
          <cell r="E827" t="str">
            <v> </v>
          </cell>
          <cell r="F827" t="str">
            <v>978-7-04-051112-3</v>
          </cell>
          <cell r="G827" t="str">
            <v>石中英、王坤庆、郝文武</v>
          </cell>
          <cell r="H827" t="str">
            <v>高等教育出版社</v>
          </cell>
          <cell r="I827">
            <v>2019.3</v>
          </cell>
          <cell r="J827">
            <v>1</v>
          </cell>
          <cell r="K827">
            <v>40.3</v>
          </cell>
          <cell r="L827" t="str">
            <v>马工程重点教材</v>
          </cell>
          <cell r="M827" t="str">
            <v>×</v>
          </cell>
          <cell r="N827" t="str">
            <v>√</v>
          </cell>
          <cell r="O827" t="str">
            <v>√</v>
          </cell>
          <cell r="P827" t="str">
            <v>√</v>
          </cell>
          <cell r="Q827" t="str">
            <v>√</v>
          </cell>
          <cell r="R827" t="str">
            <v> </v>
          </cell>
          <cell r="S827" t="str">
            <v> </v>
          </cell>
          <cell r="T827" t="str">
            <v>×</v>
          </cell>
          <cell r="U827" t="str">
            <v>×</v>
          </cell>
          <cell r="V827" t="str">
            <v>×</v>
          </cell>
        </row>
        <row r="828">
          <cell r="B828" t="str">
            <v>教育哲学概论</v>
          </cell>
          <cell r="C828" t="str">
            <v>教育学类</v>
          </cell>
          <cell r="D828" t="str">
            <v>教育哲学</v>
          </cell>
          <cell r="E828" t="str">
            <v> </v>
          </cell>
          <cell r="F828" t="str">
            <v>978-7-04-051112-3</v>
          </cell>
          <cell r="G828" t="str">
            <v>石中英、王坤庆、郝文武</v>
          </cell>
          <cell r="H828" t="str">
            <v>高等教育出版社</v>
          </cell>
          <cell r="I828">
            <v>2019.3</v>
          </cell>
          <cell r="J828">
            <v>1</v>
          </cell>
          <cell r="K828">
            <v>40.3</v>
          </cell>
          <cell r="L828" t="str">
            <v>马工程重点教材</v>
          </cell>
          <cell r="M828" t="str">
            <v>×</v>
          </cell>
          <cell r="N828" t="str">
            <v>√</v>
          </cell>
          <cell r="O828" t="str">
            <v>√</v>
          </cell>
          <cell r="P828" t="str">
            <v>√</v>
          </cell>
          <cell r="Q828" t="str">
            <v>√</v>
          </cell>
          <cell r="R828" t="str">
            <v> </v>
          </cell>
          <cell r="S828" t="str">
            <v> </v>
          </cell>
          <cell r="T828" t="str">
            <v>×</v>
          </cell>
          <cell r="U828" t="str">
            <v>×</v>
          </cell>
          <cell r="V828" t="str">
            <v>×</v>
          </cell>
        </row>
        <row r="829">
          <cell r="B829" t="str">
            <v>教育哲学导论</v>
          </cell>
          <cell r="C829" t="str">
            <v>教育学类</v>
          </cell>
          <cell r="D829" t="str">
            <v>教育哲学</v>
          </cell>
          <cell r="E829" t="str">
            <v> </v>
          </cell>
          <cell r="F829" t="str">
            <v>978-7-04-051112-3</v>
          </cell>
          <cell r="G829" t="str">
            <v>石中英、王坤庆、郝文武</v>
          </cell>
          <cell r="H829" t="str">
            <v>高等教育出版社</v>
          </cell>
          <cell r="I829">
            <v>2019.3</v>
          </cell>
          <cell r="J829">
            <v>1</v>
          </cell>
          <cell r="K829">
            <v>40.3</v>
          </cell>
          <cell r="L829" t="str">
            <v>马工程重点教材</v>
          </cell>
          <cell r="M829" t="str">
            <v>×</v>
          </cell>
          <cell r="N829" t="str">
            <v>√</v>
          </cell>
          <cell r="O829" t="str">
            <v>√</v>
          </cell>
          <cell r="P829" t="str">
            <v>√</v>
          </cell>
          <cell r="Q829" t="str">
            <v>√</v>
          </cell>
          <cell r="R829" t="str">
            <v> </v>
          </cell>
          <cell r="S829" t="str">
            <v> </v>
          </cell>
          <cell r="T829" t="str">
            <v>×</v>
          </cell>
          <cell r="U829" t="str">
            <v>×</v>
          </cell>
          <cell r="V829" t="str">
            <v>×</v>
          </cell>
        </row>
        <row r="830">
          <cell r="B830" t="str">
            <v>教育的哲学基础</v>
          </cell>
          <cell r="C830" t="str">
            <v>教育学类</v>
          </cell>
          <cell r="D830" t="str">
            <v>教育哲学</v>
          </cell>
          <cell r="E830" t="str">
            <v> </v>
          </cell>
          <cell r="F830" t="str">
            <v>978-7-04-051112-3</v>
          </cell>
          <cell r="G830" t="str">
            <v>石中英、王坤庆、郝文武</v>
          </cell>
          <cell r="H830" t="str">
            <v>高等教育出版社</v>
          </cell>
          <cell r="I830">
            <v>2019.3</v>
          </cell>
          <cell r="J830">
            <v>1</v>
          </cell>
          <cell r="K830">
            <v>40.3</v>
          </cell>
          <cell r="L830" t="str">
            <v>马工程重点教材</v>
          </cell>
          <cell r="M830" t="str">
            <v>×</v>
          </cell>
          <cell r="N830" t="str">
            <v>√</v>
          </cell>
          <cell r="O830" t="str">
            <v>√</v>
          </cell>
          <cell r="P830" t="str">
            <v>√</v>
          </cell>
          <cell r="Q830" t="str">
            <v>√</v>
          </cell>
          <cell r="R830" t="str">
            <v> </v>
          </cell>
          <cell r="S830" t="str">
            <v> </v>
          </cell>
          <cell r="T830" t="str">
            <v>×</v>
          </cell>
          <cell r="U830" t="str">
            <v>×</v>
          </cell>
          <cell r="V830" t="str">
            <v>×</v>
          </cell>
        </row>
        <row r="831">
          <cell r="B831" t="str">
            <v>教育哲学专题</v>
          </cell>
          <cell r="C831" t="str">
            <v>教育学类</v>
          </cell>
          <cell r="D831" t="str">
            <v>教育哲学</v>
          </cell>
          <cell r="E831" t="str">
            <v> </v>
          </cell>
          <cell r="F831" t="str">
            <v>978-7-04-051112-3</v>
          </cell>
          <cell r="G831" t="str">
            <v>石中英、王坤庆、郝文武</v>
          </cell>
          <cell r="H831" t="str">
            <v>高等教育出版社</v>
          </cell>
          <cell r="I831">
            <v>2019.3</v>
          </cell>
          <cell r="J831">
            <v>1</v>
          </cell>
          <cell r="K831">
            <v>40.3</v>
          </cell>
          <cell r="L831" t="str">
            <v>马工程重点教材</v>
          </cell>
          <cell r="M831" t="str">
            <v>×</v>
          </cell>
          <cell r="N831" t="str">
            <v>√</v>
          </cell>
          <cell r="O831" t="str">
            <v>√</v>
          </cell>
          <cell r="P831" t="str">
            <v>√</v>
          </cell>
          <cell r="Q831" t="str">
            <v>√</v>
          </cell>
          <cell r="R831" t="str">
            <v> </v>
          </cell>
          <cell r="S831" t="str">
            <v> </v>
          </cell>
          <cell r="T831" t="str">
            <v>×</v>
          </cell>
          <cell r="U831" t="str">
            <v>×</v>
          </cell>
          <cell r="V831" t="str">
            <v>×</v>
          </cell>
        </row>
        <row r="832">
          <cell r="B832" t="str">
            <v>当代中国外交</v>
          </cell>
          <cell r="C832" t="str">
            <v>政治学类</v>
          </cell>
          <cell r="D832" t="str">
            <v>当代中国外交</v>
          </cell>
          <cell r="E832" t="str">
            <v> </v>
          </cell>
          <cell r="F832" t="str">
            <v>978-7-04-050502-3</v>
          </cell>
          <cell r="G832" t="str">
            <v>宫力、李宝俊、张清敏</v>
          </cell>
          <cell r="H832" t="str">
            <v>高等教育出版社</v>
          </cell>
          <cell r="I832">
            <v>2019.4</v>
          </cell>
          <cell r="J832">
            <v>1</v>
          </cell>
          <cell r="K832">
            <v>43.2</v>
          </cell>
          <cell r="L832" t="str">
            <v>马工程重点教材</v>
          </cell>
          <cell r="M832" t="str">
            <v>×</v>
          </cell>
          <cell r="N832" t="str">
            <v>√</v>
          </cell>
          <cell r="O832" t="str">
            <v>√</v>
          </cell>
          <cell r="P832" t="str">
            <v>√</v>
          </cell>
          <cell r="Q832" t="str">
            <v>√</v>
          </cell>
          <cell r="R832" t="str">
            <v> </v>
          </cell>
          <cell r="S832" t="str">
            <v> </v>
          </cell>
          <cell r="T832" t="str">
            <v>×</v>
          </cell>
          <cell r="U832" t="str">
            <v>×</v>
          </cell>
          <cell r="V832" t="str">
            <v>×</v>
          </cell>
        </row>
        <row r="833">
          <cell r="B833" t="str">
            <v>国际关系和中国外交</v>
          </cell>
          <cell r="C833" t="str">
            <v>政治学类</v>
          </cell>
          <cell r="D833" t="str">
            <v>当代中国外交</v>
          </cell>
          <cell r="E833" t="str">
            <v> </v>
          </cell>
          <cell r="F833" t="str">
            <v>978-7-04-050502-3</v>
          </cell>
          <cell r="G833" t="str">
            <v>宫力、李宝俊、张清敏</v>
          </cell>
          <cell r="H833" t="str">
            <v>高等教育出版社</v>
          </cell>
          <cell r="I833">
            <v>2019.4</v>
          </cell>
          <cell r="J833">
            <v>1</v>
          </cell>
          <cell r="K833">
            <v>43.2</v>
          </cell>
          <cell r="L833" t="str">
            <v>马工程重点教材</v>
          </cell>
          <cell r="M833" t="str">
            <v>×</v>
          </cell>
          <cell r="N833" t="str">
            <v>√</v>
          </cell>
          <cell r="O833" t="str">
            <v>√</v>
          </cell>
          <cell r="P833" t="str">
            <v>√</v>
          </cell>
          <cell r="Q833" t="str">
            <v>√</v>
          </cell>
          <cell r="R833" t="str">
            <v> </v>
          </cell>
          <cell r="S833" t="str">
            <v> </v>
          </cell>
          <cell r="T833" t="str">
            <v>×</v>
          </cell>
          <cell r="U833" t="str">
            <v>×</v>
          </cell>
          <cell r="V833" t="str">
            <v>×</v>
          </cell>
        </row>
        <row r="834">
          <cell r="B834" t="str">
            <v>国际关系与当代中国外交</v>
          </cell>
          <cell r="C834" t="str">
            <v>政治学类</v>
          </cell>
          <cell r="D834" t="str">
            <v>当代中国外交</v>
          </cell>
          <cell r="E834" t="str">
            <v> </v>
          </cell>
          <cell r="F834" t="str">
            <v>978-7-04-050502-3</v>
          </cell>
          <cell r="G834" t="str">
            <v>宫力、李宝俊、张清敏</v>
          </cell>
          <cell r="H834" t="str">
            <v>高等教育出版社</v>
          </cell>
          <cell r="I834">
            <v>2019.4</v>
          </cell>
          <cell r="J834">
            <v>1</v>
          </cell>
          <cell r="K834">
            <v>43.2</v>
          </cell>
          <cell r="L834" t="str">
            <v>马工程重点教材</v>
          </cell>
          <cell r="M834" t="str">
            <v>×</v>
          </cell>
          <cell r="N834" t="str">
            <v>√</v>
          </cell>
          <cell r="O834" t="str">
            <v>√</v>
          </cell>
          <cell r="P834" t="str">
            <v>√</v>
          </cell>
          <cell r="Q834" t="str">
            <v>√</v>
          </cell>
          <cell r="R834" t="str">
            <v> </v>
          </cell>
          <cell r="S834" t="str">
            <v> </v>
          </cell>
          <cell r="T834" t="str">
            <v>×</v>
          </cell>
          <cell r="U834" t="str">
            <v>×</v>
          </cell>
          <cell r="V834" t="str">
            <v>×</v>
          </cell>
        </row>
        <row r="835">
          <cell r="B835" t="str">
            <v>国际关系与外交政策（选修）</v>
          </cell>
          <cell r="C835" t="str">
            <v>政治学类</v>
          </cell>
          <cell r="D835" t="str">
            <v>当代中国外交</v>
          </cell>
          <cell r="E835" t="str">
            <v> </v>
          </cell>
          <cell r="F835" t="str">
            <v>978-7-04-050502-3</v>
          </cell>
          <cell r="G835" t="str">
            <v>宫力、李宝俊、张清敏</v>
          </cell>
          <cell r="H835" t="str">
            <v>高等教育出版社</v>
          </cell>
          <cell r="I835">
            <v>2019.4</v>
          </cell>
          <cell r="J835">
            <v>1</v>
          </cell>
          <cell r="K835">
            <v>43.2</v>
          </cell>
          <cell r="L835" t="str">
            <v>马工程重点教材</v>
          </cell>
          <cell r="M835" t="str">
            <v>×</v>
          </cell>
          <cell r="N835" t="str">
            <v>√</v>
          </cell>
          <cell r="O835" t="str">
            <v>√</v>
          </cell>
          <cell r="P835" t="str">
            <v>√</v>
          </cell>
          <cell r="Q835" t="str">
            <v>√</v>
          </cell>
          <cell r="R835" t="str">
            <v> </v>
          </cell>
          <cell r="S835" t="str">
            <v> </v>
          </cell>
          <cell r="T835" t="str">
            <v>×</v>
          </cell>
          <cell r="U835" t="str">
            <v>×</v>
          </cell>
          <cell r="V835" t="str">
            <v>×</v>
          </cell>
        </row>
        <row r="836">
          <cell r="B836" t="str">
            <v>国际关系与中国外交</v>
          </cell>
          <cell r="C836" t="str">
            <v>政治学类</v>
          </cell>
          <cell r="D836" t="str">
            <v>当代中国外交</v>
          </cell>
          <cell r="E836" t="str">
            <v> </v>
          </cell>
          <cell r="F836" t="str">
            <v>978-7-04-050502-3</v>
          </cell>
          <cell r="G836" t="str">
            <v>宫力、李宝俊、张清敏</v>
          </cell>
          <cell r="H836" t="str">
            <v>高等教育出版社</v>
          </cell>
          <cell r="I836">
            <v>2019.4</v>
          </cell>
          <cell r="J836">
            <v>1</v>
          </cell>
          <cell r="K836">
            <v>43.2</v>
          </cell>
          <cell r="L836" t="str">
            <v>马工程重点教材</v>
          </cell>
          <cell r="M836" t="str">
            <v>×</v>
          </cell>
          <cell r="N836" t="str">
            <v>√</v>
          </cell>
          <cell r="O836" t="str">
            <v>√</v>
          </cell>
          <cell r="P836" t="str">
            <v>√</v>
          </cell>
          <cell r="Q836" t="str">
            <v>√</v>
          </cell>
          <cell r="R836" t="str">
            <v> </v>
          </cell>
          <cell r="S836" t="str">
            <v> </v>
          </cell>
          <cell r="T836" t="str">
            <v>×</v>
          </cell>
          <cell r="U836" t="str">
            <v>×</v>
          </cell>
          <cell r="V836" t="str">
            <v>×</v>
          </cell>
        </row>
        <row r="837">
          <cell r="B837" t="str">
            <v>中华人民共和国对外关系</v>
          </cell>
          <cell r="C837" t="str">
            <v>政治学类</v>
          </cell>
          <cell r="D837" t="str">
            <v>当代中国外交</v>
          </cell>
          <cell r="E837" t="str">
            <v> </v>
          </cell>
          <cell r="F837" t="str">
            <v>978-7-04-050502-3</v>
          </cell>
          <cell r="G837" t="str">
            <v>宫力、李宝俊、张清敏</v>
          </cell>
          <cell r="H837" t="str">
            <v>高等教育出版社</v>
          </cell>
          <cell r="I837">
            <v>2019.4</v>
          </cell>
          <cell r="J837">
            <v>1</v>
          </cell>
          <cell r="K837">
            <v>43.2</v>
          </cell>
          <cell r="L837" t="str">
            <v>马工程重点教材</v>
          </cell>
          <cell r="M837" t="str">
            <v>×</v>
          </cell>
          <cell r="N837" t="str">
            <v>√</v>
          </cell>
          <cell r="O837" t="str">
            <v>√</v>
          </cell>
          <cell r="P837" t="str">
            <v>√</v>
          </cell>
          <cell r="Q837" t="str">
            <v>√</v>
          </cell>
          <cell r="R837" t="str">
            <v> </v>
          </cell>
          <cell r="S837" t="str">
            <v> </v>
          </cell>
          <cell r="T837" t="str">
            <v>×</v>
          </cell>
          <cell r="U837" t="str">
            <v>×</v>
          </cell>
          <cell r="V837" t="str">
            <v>×</v>
          </cell>
        </row>
        <row r="838">
          <cell r="B838" t="str">
            <v>中华人民共和国对外关系史</v>
          </cell>
          <cell r="C838" t="str">
            <v>政治学类</v>
          </cell>
          <cell r="D838" t="str">
            <v>当代中国外交</v>
          </cell>
          <cell r="E838" t="str">
            <v> </v>
          </cell>
          <cell r="F838" t="str">
            <v>978-7-04-050502-3</v>
          </cell>
          <cell r="G838" t="str">
            <v>宫力、李宝俊、张清敏</v>
          </cell>
          <cell r="H838" t="str">
            <v>高等教育出版社</v>
          </cell>
          <cell r="I838">
            <v>2019.4</v>
          </cell>
          <cell r="J838">
            <v>1</v>
          </cell>
          <cell r="K838">
            <v>43.2</v>
          </cell>
          <cell r="L838" t="str">
            <v>马工程重点教材</v>
          </cell>
          <cell r="M838" t="str">
            <v>×</v>
          </cell>
          <cell r="N838" t="str">
            <v>√</v>
          </cell>
          <cell r="O838" t="str">
            <v>√</v>
          </cell>
          <cell r="P838" t="str">
            <v>√</v>
          </cell>
          <cell r="Q838" t="str">
            <v>√</v>
          </cell>
          <cell r="R838" t="str">
            <v> </v>
          </cell>
          <cell r="S838" t="str">
            <v> </v>
          </cell>
          <cell r="T838" t="str">
            <v>×</v>
          </cell>
          <cell r="U838" t="str">
            <v>×</v>
          </cell>
          <cell r="V838" t="str">
            <v>×</v>
          </cell>
        </row>
        <row r="839">
          <cell r="B839" t="str">
            <v>刑法学</v>
          </cell>
          <cell r="C839" t="str">
            <v>法学类</v>
          </cell>
          <cell r="D839" t="str">
            <v>刑法学（上册总论，下册各论）</v>
          </cell>
          <cell r="E839" t="str">
            <v> </v>
          </cell>
          <cell r="F839" t="str">
            <v>978-7-04-048157-0（上）                                            978-7-04-048158-7（下）</v>
          </cell>
          <cell r="G839" t="str">
            <v>贾宇</v>
          </cell>
          <cell r="H839" t="str">
            <v>高等教育出版社</v>
          </cell>
          <cell r="I839">
            <v>2019</v>
          </cell>
          <cell r="J839">
            <v>1</v>
          </cell>
          <cell r="K839" t="str">
            <v>49        42</v>
          </cell>
          <cell r="L839" t="str">
            <v>马工程重点教材</v>
          </cell>
          <cell r="M839" t="str">
            <v>×</v>
          </cell>
          <cell r="N839" t="str">
            <v>√</v>
          </cell>
          <cell r="O839" t="str">
            <v>√</v>
          </cell>
          <cell r="P839" t="str">
            <v>√</v>
          </cell>
          <cell r="Q839" t="str">
            <v>√</v>
          </cell>
          <cell r="R839" t="str">
            <v> </v>
          </cell>
          <cell r="S839" t="str">
            <v> </v>
          </cell>
          <cell r="T839" t="str">
            <v>×</v>
          </cell>
          <cell r="U839" t="str">
            <v>×</v>
          </cell>
          <cell r="V839" t="str">
            <v>×</v>
          </cell>
        </row>
        <row r="840">
          <cell r="B840" t="str">
            <v>刑法</v>
          </cell>
          <cell r="C840" t="str">
            <v>法学类</v>
          </cell>
          <cell r="D840" t="str">
            <v>刑法学（上册总论，下册各论）</v>
          </cell>
          <cell r="E840" t="str">
            <v> </v>
          </cell>
          <cell r="F840" t="str">
            <v>978-7-04-048157-0（上）                                            978-7-04-048158-7（下）</v>
          </cell>
          <cell r="G840" t="str">
            <v>贾宇</v>
          </cell>
          <cell r="H840" t="str">
            <v>高等教育出版社</v>
          </cell>
          <cell r="I840">
            <v>2019</v>
          </cell>
          <cell r="J840">
            <v>1</v>
          </cell>
          <cell r="K840" t="str">
            <v>49        42</v>
          </cell>
          <cell r="L840" t="str">
            <v>马工程重点教材</v>
          </cell>
          <cell r="M840" t="str">
            <v>×</v>
          </cell>
          <cell r="N840" t="str">
            <v>√</v>
          </cell>
          <cell r="O840" t="str">
            <v>√</v>
          </cell>
          <cell r="P840" t="str">
            <v>√</v>
          </cell>
          <cell r="Q840" t="str">
            <v>√</v>
          </cell>
          <cell r="R840" t="str">
            <v> </v>
          </cell>
          <cell r="S840" t="str">
            <v> </v>
          </cell>
          <cell r="T840" t="str">
            <v>×</v>
          </cell>
          <cell r="U840" t="str">
            <v>×</v>
          </cell>
          <cell r="V840" t="str">
            <v>×</v>
          </cell>
        </row>
        <row r="841">
          <cell r="B841" t="str">
            <v>刑法分论</v>
          </cell>
          <cell r="C841" t="str">
            <v>法学类</v>
          </cell>
          <cell r="D841" t="str">
            <v>刑法学（上册总论，下册各论）</v>
          </cell>
          <cell r="E841" t="str">
            <v> </v>
          </cell>
          <cell r="F841" t="str">
            <v>978-7-04-048157-0（上）                                            978-7-04-048158-7（下）</v>
          </cell>
          <cell r="G841" t="str">
            <v>贾宇</v>
          </cell>
          <cell r="H841" t="str">
            <v>高等教育出版社</v>
          </cell>
          <cell r="I841">
            <v>2019</v>
          </cell>
          <cell r="J841">
            <v>1</v>
          </cell>
          <cell r="K841" t="str">
            <v>49        42</v>
          </cell>
          <cell r="L841" t="str">
            <v>马工程重点教材</v>
          </cell>
          <cell r="M841" t="str">
            <v>×</v>
          </cell>
          <cell r="N841" t="str">
            <v>√</v>
          </cell>
          <cell r="O841" t="str">
            <v>√</v>
          </cell>
          <cell r="P841" t="str">
            <v>√</v>
          </cell>
          <cell r="Q841" t="str">
            <v>√</v>
          </cell>
          <cell r="R841" t="str">
            <v> </v>
          </cell>
          <cell r="S841" t="str">
            <v> </v>
          </cell>
          <cell r="T841" t="str">
            <v>×</v>
          </cell>
          <cell r="U841" t="str">
            <v>×</v>
          </cell>
          <cell r="V841" t="str">
            <v>×</v>
          </cell>
        </row>
        <row r="842">
          <cell r="B842" t="str">
            <v>刑法总论</v>
          </cell>
          <cell r="C842" t="str">
            <v>法学类</v>
          </cell>
          <cell r="D842" t="str">
            <v>刑法学（上册总论，下册各论）</v>
          </cell>
          <cell r="E842" t="str">
            <v> </v>
          </cell>
          <cell r="F842" t="str">
            <v>978-7-04-048157-0（上）                                            978-7-04-048158-7（下）</v>
          </cell>
          <cell r="G842" t="str">
            <v>贾宇</v>
          </cell>
          <cell r="H842" t="str">
            <v>高等教育出版社</v>
          </cell>
          <cell r="I842">
            <v>2019</v>
          </cell>
          <cell r="J842">
            <v>1</v>
          </cell>
          <cell r="K842" t="str">
            <v>49        42</v>
          </cell>
          <cell r="L842" t="str">
            <v>马工程重点教材</v>
          </cell>
          <cell r="M842" t="str">
            <v>×</v>
          </cell>
          <cell r="N842" t="str">
            <v>√</v>
          </cell>
          <cell r="O842" t="str">
            <v>√</v>
          </cell>
          <cell r="P842" t="str">
            <v>√</v>
          </cell>
          <cell r="Q842" t="str">
            <v>√</v>
          </cell>
          <cell r="R842" t="str">
            <v> </v>
          </cell>
          <cell r="S842" t="str">
            <v> </v>
          </cell>
          <cell r="T842" t="str">
            <v>×</v>
          </cell>
          <cell r="U842" t="str">
            <v>×</v>
          </cell>
          <cell r="V842" t="str">
            <v>×</v>
          </cell>
        </row>
        <row r="843">
          <cell r="B843" t="str">
            <v>刑法（分则）</v>
          </cell>
          <cell r="C843" t="str">
            <v>法学类</v>
          </cell>
          <cell r="D843" t="str">
            <v>刑法学（上册总论，下册各论）</v>
          </cell>
          <cell r="E843" t="str">
            <v> </v>
          </cell>
          <cell r="F843" t="str">
            <v>978-7-04-048157-0（上）                                            978-7-04-048158-7（下）</v>
          </cell>
          <cell r="G843" t="str">
            <v>贾宇</v>
          </cell>
          <cell r="H843" t="str">
            <v>高等教育出版社</v>
          </cell>
          <cell r="I843">
            <v>2019</v>
          </cell>
          <cell r="J843">
            <v>1</v>
          </cell>
          <cell r="K843" t="str">
            <v>49        42</v>
          </cell>
          <cell r="L843" t="str">
            <v>马工程重点教材</v>
          </cell>
          <cell r="M843" t="str">
            <v>×</v>
          </cell>
          <cell r="N843" t="str">
            <v>√</v>
          </cell>
          <cell r="O843" t="str">
            <v>√</v>
          </cell>
          <cell r="P843" t="str">
            <v>√</v>
          </cell>
          <cell r="Q843" t="str">
            <v>√</v>
          </cell>
          <cell r="R843" t="str">
            <v> </v>
          </cell>
          <cell r="S843" t="str">
            <v> </v>
          </cell>
          <cell r="T843" t="str">
            <v>×</v>
          </cell>
          <cell r="U843" t="str">
            <v>×</v>
          </cell>
          <cell r="V843" t="str">
            <v>×</v>
          </cell>
        </row>
        <row r="844">
          <cell r="B844" t="str">
            <v>刑法（总则）</v>
          </cell>
          <cell r="C844" t="str">
            <v>法学类</v>
          </cell>
          <cell r="D844" t="str">
            <v>刑法学（上册总论，下册各论）</v>
          </cell>
          <cell r="E844" t="str">
            <v> </v>
          </cell>
          <cell r="F844" t="str">
            <v>978-7-04-048157-0（上）                                            978-7-04-048158-7（下）</v>
          </cell>
          <cell r="G844" t="str">
            <v>贾宇</v>
          </cell>
          <cell r="H844" t="str">
            <v>高等教育出版社</v>
          </cell>
          <cell r="I844">
            <v>2019</v>
          </cell>
          <cell r="J844">
            <v>1</v>
          </cell>
          <cell r="K844" t="str">
            <v>49        42</v>
          </cell>
          <cell r="L844" t="str">
            <v>马工程重点教材</v>
          </cell>
          <cell r="M844" t="str">
            <v>×</v>
          </cell>
          <cell r="N844" t="str">
            <v>√</v>
          </cell>
          <cell r="O844" t="str">
            <v>√</v>
          </cell>
          <cell r="P844" t="str">
            <v>√</v>
          </cell>
          <cell r="Q844" t="str">
            <v>√</v>
          </cell>
          <cell r="R844" t="str">
            <v> </v>
          </cell>
          <cell r="S844" t="str">
            <v> </v>
          </cell>
          <cell r="T844" t="str">
            <v>×</v>
          </cell>
          <cell r="U844" t="str">
            <v>×</v>
          </cell>
          <cell r="V844" t="str">
            <v>×</v>
          </cell>
        </row>
        <row r="845">
          <cell r="B845" t="str">
            <v>刑法概论</v>
          </cell>
          <cell r="C845" t="str">
            <v>法学类</v>
          </cell>
          <cell r="D845" t="str">
            <v>刑法学（上册总论，下册各论）</v>
          </cell>
          <cell r="E845" t="str">
            <v> </v>
          </cell>
          <cell r="F845" t="str">
            <v>978-7-04-048157-0（上）                                            978-7-04-048158-7（下）</v>
          </cell>
          <cell r="G845" t="str">
            <v>贾宇</v>
          </cell>
          <cell r="H845" t="str">
            <v>高等教育出版社</v>
          </cell>
          <cell r="I845">
            <v>2019</v>
          </cell>
          <cell r="J845">
            <v>1</v>
          </cell>
          <cell r="K845" t="str">
            <v>49        42</v>
          </cell>
          <cell r="L845" t="str">
            <v>马工程重点教材</v>
          </cell>
          <cell r="M845" t="str">
            <v>×</v>
          </cell>
          <cell r="N845" t="str">
            <v>√</v>
          </cell>
          <cell r="O845" t="str">
            <v>√</v>
          </cell>
          <cell r="P845" t="str">
            <v>√</v>
          </cell>
          <cell r="Q845" t="str">
            <v>√</v>
          </cell>
          <cell r="R845" t="str">
            <v> </v>
          </cell>
          <cell r="S845" t="str">
            <v> </v>
          </cell>
          <cell r="T845" t="str">
            <v>×</v>
          </cell>
          <cell r="U845" t="str">
            <v>×</v>
          </cell>
          <cell r="V845" t="str">
            <v>×</v>
          </cell>
        </row>
        <row r="846">
          <cell r="B846" t="str">
            <v>刑法各论</v>
          </cell>
          <cell r="C846" t="str">
            <v>法学类</v>
          </cell>
          <cell r="D846" t="str">
            <v>刑法学（上册总论，下册各论）</v>
          </cell>
          <cell r="E846" t="str">
            <v> </v>
          </cell>
          <cell r="F846" t="str">
            <v>978-7-04-048157-0（上）                                            978-7-04-048158-7（下）</v>
          </cell>
          <cell r="G846" t="str">
            <v>贾宇</v>
          </cell>
          <cell r="H846" t="str">
            <v>高等教育出版社</v>
          </cell>
          <cell r="I846">
            <v>2019</v>
          </cell>
          <cell r="J846">
            <v>1</v>
          </cell>
          <cell r="K846" t="str">
            <v>49        42</v>
          </cell>
          <cell r="L846" t="str">
            <v>马工程重点教材</v>
          </cell>
          <cell r="M846" t="str">
            <v>×</v>
          </cell>
          <cell r="N846" t="str">
            <v>√</v>
          </cell>
          <cell r="O846" t="str">
            <v>√</v>
          </cell>
          <cell r="P846" t="str">
            <v>√</v>
          </cell>
          <cell r="Q846" t="str">
            <v>√</v>
          </cell>
          <cell r="R846" t="str">
            <v> </v>
          </cell>
          <cell r="S846" t="str">
            <v> </v>
          </cell>
          <cell r="T846" t="str">
            <v>×</v>
          </cell>
          <cell r="U846" t="str">
            <v>×</v>
          </cell>
          <cell r="V846" t="str">
            <v>×</v>
          </cell>
        </row>
        <row r="847">
          <cell r="B847" t="str">
            <v>刑法学（总论）</v>
          </cell>
          <cell r="C847" t="str">
            <v>法学类</v>
          </cell>
          <cell r="D847" t="str">
            <v>刑法学（上册总论，下册各论）</v>
          </cell>
          <cell r="E847" t="str">
            <v> </v>
          </cell>
          <cell r="F847" t="str">
            <v>978-7-04-048157-0（上）                                            978-7-04-048158-7（下）</v>
          </cell>
          <cell r="G847" t="str">
            <v>贾宇</v>
          </cell>
          <cell r="H847" t="str">
            <v>高等教育出版社</v>
          </cell>
          <cell r="I847">
            <v>2019</v>
          </cell>
          <cell r="J847">
            <v>1</v>
          </cell>
          <cell r="K847" t="str">
            <v>49        42</v>
          </cell>
          <cell r="L847" t="str">
            <v>马工程重点教材</v>
          </cell>
          <cell r="M847" t="str">
            <v>×</v>
          </cell>
          <cell r="N847" t="str">
            <v>√</v>
          </cell>
          <cell r="O847" t="str">
            <v>√</v>
          </cell>
          <cell r="P847" t="str">
            <v>√</v>
          </cell>
          <cell r="Q847" t="str">
            <v>√</v>
          </cell>
          <cell r="R847" t="str">
            <v> </v>
          </cell>
          <cell r="S847" t="str">
            <v> </v>
          </cell>
          <cell r="T847" t="str">
            <v>×</v>
          </cell>
          <cell r="U847" t="str">
            <v>×</v>
          </cell>
          <cell r="V847" t="str">
            <v>×</v>
          </cell>
        </row>
        <row r="848">
          <cell r="B848" t="str">
            <v>刑法学（分论）</v>
          </cell>
          <cell r="C848" t="str">
            <v>法学类</v>
          </cell>
          <cell r="D848" t="str">
            <v>刑法学（上册总论，下册各论）</v>
          </cell>
          <cell r="E848" t="str">
            <v> </v>
          </cell>
          <cell r="F848" t="str">
            <v>978-7-04-048157-0（上）                                            978-7-04-048158-7（下）</v>
          </cell>
          <cell r="G848" t="str">
            <v>贾宇</v>
          </cell>
          <cell r="H848" t="str">
            <v>高等教育出版社</v>
          </cell>
          <cell r="I848">
            <v>2019</v>
          </cell>
          <cell r="J848">
            <v>1</v>
          </cell>
          <cell r="K848" t="str">
            <v>49        42</v>
          </cell>
          <cell r="L848" t="str">
            <v>马工程重点教材</v>
          </cell>
          <cell r="M848" t="str">
            <v>×</v>
          </cell>
          <cell r="N848" t="str">
            <v>√</v>
          </cell>
          <cell r="O848" t="str">
            <v>√</v>
          </cell>
          <cell r="P848" t="str">
            <v>√</v>
          </cell>
          <cell r="Q848" t="str">
            <v>√</v>
          </cell>
          <cell r="R848" t="str">
            <v> </v>
          </cell>
          <cell r="S848" t="str">
            <v> </v>
          </cell>
          <cell r="T848" t="str">
            <v>×</v>
          </cell>
          <cell r="U848" t="str">
            <v>×</v>
          </cell>
          <cell r="V848" t="str">
            <v>×</v>
          </cell>
        </row>
        <row r="849">
          <cell r="B849" t="str">
            <v>刑法学导论</v>
          </cell>
          <cell r="C849" t="str">
            <v>法学类</v>
          </cell>
          <cell r="D849" t="str">
            <v>刑法学（上册总论，下册各论）</v>
          </cell>
          <cell r="E849" t="str">
            <v> </v>
          </cell>
          <cell r="F849" t="str">
            <v>978-7-04-048157-0（上）                                            978-7-04-048158-7（下）</v>
          </cell>
          <cell r="G849" t="str">
            <v>贾宇</v>
          </cell>
          <cell r="H849" t="str">
            <v>高等教育出版社</v>
          </cell>
          <cell r="I849">
            <v>2019</v>
          </cell>
          <cell r="J849">
            <v>1</v>
          </cell>
          <cell r="K849" t="str">
            <v>49        42</v>
          </cell>
          <cell r="L849" t="str">
            <v>马工程重点教材</v>
          </cell>
          <cell r="M849" t="str">
            <v>×</v>
          </cell>
          <cell r="N849" t="str">
            <v>√</v>
          </cell>
          <cell r="O849" t="str">
            <v>√</v>
          </cell>
          <cell r="P849" t="str">
            <v>√</v>
          </cell>
          <cell r="Q849" t="str">
            <v>√</v>
          </cell>
          <cell r="R849" t="str">
            <v> </v>
          </cell>
          <cell r="S849" t="str">
            <v> </v>
          </cell>
          <cell r="T849" t="str">
            <v>×</v>
          </cell>
          <cell r="U849" t="str">
            <v>×</v>
          </cell>
          <cell r="V849" t="str">
            <v>×</v>
          </cell>
        </row>
        <row r="850">
          <cell r="B850" t="str">
            <v>刑法学分则</v>
          </cell>
          <cell r="C850" t="str">
            <v>法学类</v>
          </cell>
          <cell r="D850" t="str">
            <v>刑法学（上册总论，下册各论）</v>
          </cell>
          <cell r="E850" t="str">
            <v> </v>
          </cell>
          <cell r="F850" t="str">
            <v>978-7-04-048157-0（上）                                            978-7-04-048158-7（下）</v>
          </cell>
          <cell r="G850" t="str">
            <v>贾宇</v>
          </cell>
          <cell r="H850" t="str">
            <v>高等教育出版社</v>
          </cell>
          <cell r="I850">
            <v>2019</v>
          </cell>
          <cell r="J850">
            <v>1</v>
          </cell>
          <cell r="K850" t="str">
            <v>49        42</v>
          </cell>
          <cell r="L850" t="str">
            <v>马工程重点教材</v>
          </cell>
          <cell r="M850" t="str">
            <v>×</v>
          </cell>
          <cell r="N850" t="str">
            <v>√</v>
          </cell>
          <cell r="O850" t="str">
            <v>√</v>
          </cell>
          <cell r="P850" t="str">
            <v>√</v>
          </cell>
          <cell r="Q850" t="str">
            <v>√</v>
          </cell>
          <cell r="R850" t="str">
            <v> </v>
          </cell>
          <cell r="S850" t="str">
            <v> </v>
          </cell>
          <cell r="T850" t="str">
            <v>×</v>
          </cell>
          <cell r="U850" t="str">
            <v>×</v>
          </cell>
          <cell r="V850" t="str">
            <v>×</v>
          </cell>
        </row>
        <row r="851">
          <cell r="B851" t="str">
            <v>刑法学概论</v>
          </cell>
          <cell r="C851" t="str">
            <v>法学类</v>
          </cell>
          <cell r="D851" t="str">
            <v>刑法学（上册总论，下册各论）</v>
          </cell>
          <cell r="E851" t="str">
            <v> </v>
          </cell>
          <cell r="F851" t="str">
            <v>978-7-04-048157-0（上）                                            978-7-04-048158-7（下）</v>
          </cell>
          <cell r="G851" t="str">
            <v>贾宇</v>
          </cell>
          <cell r="H851" t="str">
            <v>高等教育出版社</v>
          </cell>
          <cell r="I851">
            <v>2019</v>
          </cell>
          <cell r="J851">
            <v>1</v>
          </cell>
          <cell r="K851" t="str">
            <v>49        42</v>
          </cell>
          <cell r="L851" t="str">
            <v>马工程重点教材</v>
          </cell>
          <cell r="M851" t="str">
            <v>×</v>
          </cell>
          <cell r="N851" t="str">
            <v>√</v>
          </cell>
          <cell r="O851" t="str">
            <v>√</v>
          </cell>
          <cell r="P851" t="str">
            <v>√</v>
          </cell>
          <cell r="Q851" t="str">
            <v>√</v>
          </cell>
          <cell r="R851" t="str">
            <v> </v>
          </cell>
          <cell r="S851" t="str">
            <v> </v>
          </cell>
          <cell r="T851" t="str">
            <v>×</v>
          </cell>
          <cell r="U851" t="str">
            <v>×</v>
          </cell>
          <cell r="V851" t="str">
            <v>×</v>
          </cell>
        </row>
        <row r="852">
          <cell r="B852" t="str">
            <v>刑法学概要</v>
          </cell>
          <cell r="C852" t="str">
            <v>法学类</v>
          </cell>
          <cell r="D852" t="str">
            <v>刑法学（上册总论，下册各论）</v>
          </cell>
          <cell r="E852" t="str">
            <v> </v>
          </cell>
          <cell r="F852" t="str">
            <v>978-7-04-048157-0（上）                                            978-7-04-048158-7（下）</v>
          </cell>
          <cell r="G852" t="str">
            <v>贾宇</v>
          </cell>
          <cell r="H852" t="str">
            <v>高等教育出版社</v>
          </cell>
          <cell r="I852">
            <v>2019</v>
          </cell>
          <cell r="J852">
            <v>1</v>
          </cell>
          <cell r="K852" t="str">
            <v>49        42</v>
          </cell>
          <cell r="L852" t="str">
            <v>马工程重点教材</v>
          </cell>
          <cell r="M852" t="str">
            <v>×</v>
          </cell>
          <cell r="N852" t="str">
            <v>√</v>
          </cell>
          <cell r="O852" t="str">
            <v>√</v>
          </cell>
          <cell r="P852" t="str">
            <v>√</v>
          </cell>
          <cell r="Q852" t="str">
            <v>√</v>
          </cell>
          <cell r="R852" t="str">
            <v> </v>
          </cell>
          <cell r="S852" t="str">
            <v> </v>
          </cell>
          <cell r="T852" t="str">
            <v>×</v>
          </cell>
          <cell r="U852" t="str">
            <v>×</v>
          </cell>
          <cell r="V852" t="str">
            <v>×</v>
          </cell>
        </row>
        <row r="853">
          <cell r="B853" t="str">
            <v>刑法学各论</v>
          </cell>
          <cell r="C853" t="str">
            <v>法学类</v>
          </cell>
          <cell r="D853" t="str">
            <v>刑法学（上册总论，下册各论）</v>
          </cell>
          <cell r="E853" t="str">
            <v> </v>
          </cell>
          <cell r="F853" t="str">
            <v>978-7-04-048157-0（上）                                            978-7-04-048158-7（下）</v>
          </cell>
          <cell r="G853" t="str">
            <v>贾宇</v>
          </cell>
          <cell r="H853" t="str">
            <v>高等教育出版社</v>
          </cell>
          <cell r="I853">
            <v>2019</v>
          </cell>
          <cell r="J853">
            <v>1</v>
          </cell>
          <cell r="K853" t="str">
            <v>49        42</v>
          </cell>
          <cell r="L853" t="str">
            <v>马工程重点教材</v>
          </cell>
          <cell r="M853" t="str">
            <v>×</v>
          </cell>
          <cell r="N853" t="str">
            <v>√</v>
          </cell>
          <cell r="O853" t="str">
            <v>√</v>
          </cell>
          <cell r="P853" t="str">
            <v>√</v>
          </cell>
          <cell r="Q853" t="str">
            <v>√</v>
          </cell>
          <cell r="R853" t="str">
            <v> </v>
          </cell>
          <cell r="S853" t="str">
            <v> </v>
          </cell>
          <cell r="T853" t="str">
            <v>×</v>
          </cell>
          <cell r="U853" t="str">
            <v>×</v>
          </cell>
          <cell r="V853" t="str">
            <v>×</v>
          </cell>
        </row>
        <row r="854">
          <cell r="B854" t="str">
            <v>刑事诉讼法学</v>
          </cell>
          <cell r="C854" t="str">
            <v>法学类</v>
          </cell>
          <cell r="D854" t="str">
            <v>刑事诉讼法学（第三版）</v>
          </cell>
          <cell r="E854" t="str">
            <v> </v>
          </cell>
          <cell r="F854" t="str">
            <v>978-7-04-052335-5</v>
          </cell>
          <cell r="G854" t="str">
            <v>陈卫东</v>
          </cell>
          <cell r="H854" t="str">
            <v>高等教育出版社</v>
          </cell>
          <cell r="I854">
            <v>2019</v>
          </cell>
          <cell r="J854">
            <v>3</v>
          </cell>
          <cell r="K854">
            <v>55</v>
          </cell>
          <cell r="L854" t="str">
            <v>马工程重点教材</v>
          </cell>
          <cell r="M854" t="str">
            <v>×</v>
          </cell>
          <cell r="N854" t="str">
            <v>√</v>
          </cell>
          <cell r="O854" t="str">
            <v>√</v>
          </cell>
          <cell r="P854" t="str">
            <v>√</v>
          </cell>
          <cell r="Q854" t="str">
            <v>√</v>
          </cell>
          <cell r="R854" t="str">
            <v> </v>
          </cell>
          <cell r="S854" t="str">
            <v> </v>
          </cell>
          <cell r="T854" t="str">
            <v>×</v>
          </cell>
          <cell r="U854" t="str">
            <v>×</v>
          </cell>
          <cell r="V854" t="str">
            <v>×</v>
          </cell>
        </row>
        <row r="855">
          <cell r="B855" t="str">
            <v>刑事诉讼法</v>
          </cell>
          <cell r="C855" t="str">
            <v>法学类</v>
          </cell>
          <cell r="D855" t="str">
            <v>刑事诉讼法学（第三版）</v>
          </cell>
          <cell r="E855" t="str">
            <v> </v>
          </cell>
          <cell r="F855" t="str">
            <v>978-7-04-052335-5</v>
          </cell>
          <cell r="G855" t="str">
            <v>陈卫东</v>
          </cell>
          <cell r="H855" t="str">
            <v>高等教育出版社</v>
          </cell>
          <cell r="I855">
            <v>2019</v>
          </cell>
          <cell r="J855">
            <v>3</v>
          </cell>
          <cell r="K855">
            <v>55</v>
          </cell>
          <cell r="L855" t="str">
            <v>马工程重点教材</v>
          </cell>
          <cell r="M855" t="str">
            <v>×</v>
          </cell>
          <cell r="N855" t="str">
            <v>√</v>
          </cell>
          <cell r="O855" t="str">
            <v>√</v>
          </cell>
          <cell r="P855" t="str">
            <v>√</v>
          </cell>
          <cell r="Q855" t="str">
            <v>√</v>
          </cell>
          <cell r="R855" t="str">
            <v> </v>
          </cell>
          <cell r="S855" t="str">
            <v> </v>
          </cell>
          <cell r="T855" t="str">
            <v>×</v>
          </cell>
          <cell r="U855" t="str">
            <v>×</v>
          </cell>
          <cell r="V855" t="str">
            <v>×</v>
          </cell>
        </row>
        <row r="856">
          <cell r="B856" t="str">
            <v>刑事诉讼法学（含证据法学）</v>
          </cell>
          <cell r="C856" t="str">
            <v>法学类</v>
          </cell>
          <cell r="D856" t="str">
            <v>刑事诉讼法学（第三版）</v>
          </cell>
          <cell r="E856" t="str">
            <v> </v>
          </cell>
          <cell r="F856" t="str">
            <v>978-7-04-052335-5</v>
          </cell>
          <cell r="G856" t="str">
            <v>陈卫东</v>
          </cell>
          <cell r="H856" t="str">
            <v>高等教育出版社</v>
          </cell>
          <cell r="I856">
            <v>2019</v>
          </cell>
          <cell r="J856">
            <v>3</v>
          </cell>
          <cell r="K856">
            <v>55</v>
          </cell>
          <cell r="L856" t="str">
            <v>马工程重点教材</v>
          </cell>
          <cell r="M856" t="str">
            <v>×</v>
          </cell>
          <cell r="N856" t="str">
            <v>√</v>
          </cell>
          <cell r="O856" t="str">
            <v>√</v>
          </cell>
          <cell r="P856" t="str">
            <v>√</v>
          </cell>
          <cell r="Q856" t="str">
            <v>√</v>
          </cell>
          <cell r="R856" t="str">
            <v> </v>
          </cell>
          <cell r="S856" t="str">
            <v> </v>
          </cell>
          <cell r="T856" t="str">
            <v>×</v>
          </cell>
          <cell r="U856" t="str">
            <v>×</v>
          </cell>
          <cell r="V856" t="str">
            <v>×</v>
          </cell>
        </row>
        <row r="857">
          <cell r="B857" t="str">
            <v>刑事诉讼法学概要</v>
          </cell>
          <cell r="C857" t="str">
            <v>法学类</v>
          </cell>
          <cell r="D857" t="str">
            <v>刑事诉讼法学（第三版）</v>
          </cell>
          <cell r="E857" t="str">
            <v> </v>
          </cell>
          <cell r="F857" t="str">
            <v>978-7-04-052335-5</v>
          </cell>
          <cell r="G857" t="str">
            <v>陈卫东</v>
          </cell>
          <cell r="H857" t="str">
            <v>高等教育出版社</v>
          </cell>
          <cell r="I857">
            <v>2019</v>
          </cell>
          <cell r="J857">
            <v>3</v>
          </cell>
          <cell r="K857">
            <v>55</v>
          </cell>
          <cell r="L857" t="str">
            <v>马工程重点教材</v>
          </cell>
          <cell r="M857" t="str">
            <v>×</v>
          </cell>
          <cell r="N857" t="str">
            <v>√</v>
          </cell>
          <cell r="O857" t="str">
            <v>√</v>
          </cell>
          <cell r="P857" t="str">
            <v>√</v>
          </cell>
          <cell r="Q857" t="str">
            <v>√</v>
          </cell>
          <cell r="R857" t="str">
            <v> </v>
          </cell>
          <cell r="S857" t="str">
            <v> </v>
          </cell>
          <cell r="T857" t="str">
            <v>×</v>
          </cell>
          <cell r="U857" t="str">
            <v>×</v>
          </cell>
          <cell r="V857" t="str">
            <v>×</v>
          </cell>
        </row>
        <row r="858">
          <cell r="B858" t="str">
            <v>刑事诉讼法专题</v>
          </cell>
          <cell r="C858" t="str">
            <v>法学类</v>
          </cell>
          <cell r="D858" t="str">
            <v>刑事诉讼法学（第三版）</v>
          </cell>
          <cell r="E858" t="str">
            <v> </v>
          </cell>
          <cell r="F858" t="str">
            <v>978-7-04-052335-5</v>
          </cell>
          <cell r="G858" t="str">
            <v>陈卫东</v>
          </cell>
          <cell r="H858" t="str">
            <v>高等教育出版社</v>
          </cell>
          <cell r="I858">
            <v>2019</v>
          </cell>
          <cell r="J858">
            <v>3</v>
          </cell>
          <cell r="K858">
            <v>55</v>
          </cell>
          <cell r="L858" t="str">
            <v>马工程重点教材</v>
          </cell>
          <cell r="M858" t="str">
            <v>×</v>
          </cell>
          <cell r="N858" t="str">
            <v>√</v>
          </cell>
          <cell r="O858" t="str">
            <v>√</v>
          </cell>
          <cell r="P858" t="str">
            <v>√</v>
          </cell>
          <cell r="Q858" t="str">
            <v>√</v>
          </cell>
          <cell r="R858" t="str">
            <v> </v>
          </cell>
          <cell r="S858" t="str">
            <v> </v>
          </cell>
          <cell r="T858" t="str">
            <v>×</v>
          </cell>
          <cell r="U858" t="str">
            <v>×</v>
          </cell>
          <cell r="V858" t="str">
            <v>×</v>
          </cell>
        </row>
        <row r="859">
          <cell r="B859" t="str">
            <v>刑事程序法</v>
          </cell>
          <cell r="C859" t="str">
            <v>法学类</v>
          </cell>
          <cell r="D859" t="str">
            <v>刑事诉讼法学（第三版）</v>
          </cell>
          <cell r="E859" t="str">
            <v> </v>
          </cell>
          <cell r="F859" t="str">
            <v>978-7-04-052335-5</v>
          </cell>
          <cell r="G859" t="str">
            <v>陈卫东</v>
          </cell>
          <cell r="H859" t="str">
            <v>高等教育出版社</v>
          </cell>
          <cell r="I859">
            <v>2019</v>
          </cell>
          <cell r="J859">
            <v>3</v>
          </cell>
          <cell r="K859">
            <v>55</v>
          </cell>
          <cell r="L859" t="str">
            <v>马工程重点教材</v>
          </cell>
          <cell r="M859" t="str">
            <v>×</v>
          </cell>
          <cell r="N859" t="str">
            <v>√</v>
          </cell>
          <cell r="O859" t="str">
            <v>√</v>
          </cell>
          <cell r="P859" t="str">
            <v>√</v>
          </cell>
          <cell r="Q859" t="str">
            <v>√</v>
          </cell>
          <cell r="R859" t="str">
            <v> </v>
          </cell>
          <cell r="S859" t="str">
            <v> </v>
          </cell>
          <cell r="T859" t="str">
            <v>×</v>
          </cell>
          <cell r="U859" t="str">
            <v>×</v>
          </cell>
          <cell r="V859" t="str">
            <v>×</v>
          </cell>
        </row>
        <row r="860">
          <cell r="B860" t="str">
            <v>外国政治思想史</v>
          </cell>
          <cell r="C860" t="str">
            <v>政治学类</v>
          </cell>
          <cell r="D860" t="str">
            <v>西方政治思想史（第二版）</v>
          </cell>
          <cell r="E860" t="str">
            <v> </v>
          </cell>
          <cell r="F860" t="str">
            <v>978-7-04-050665-5</v>
          </cell>
          <cell r="G860" t="str">
            <v>徐大同、张桂林、高建、佟德志</v>
          </cell>
          <cell r="H860" t="str">
            <v>高等教育出版社、人民出版社</v>
          </cell>
          <cell r="I860">
            <v>2019</v>
          </cell>
          <cell r="J860">
            <v>2</v>
          </cell>
          <cell r="K860">
            <v>43.7</v>
          </cell>
          <cell r="L860" t="str">
            <v>马工程重点教材</v>
          </cell>
          <cell r="M860" t="str">
            <v>×</v>
          </cell>
          <cell r="N860" t="str">
            <v>√</v>
          </cell>
          <cell r="O860" t="str">
            <v>√</v>
          </cell>
          <cell r="P860" t="str">
            <v>√</v>
          </cell>
          <cell r="Q860" t="str">
            <v>√</v>
          </cell>
          <cell r="R860" t="str">
            <v> </v>
          </cell>
          <cell r="S860" t="str">
            <v> </v>
          </cell>
          <cell r="T860" t="str">
            <v>×</v>
          </cell>
          <cell r="U860" t="str">
            <v>×</v>
          </cell>
          <cell r="V860" t="str">
            <v>×</v>
          </cell>
        </row>
        <row r="861">
          <cell r="B861" t="str">
            <v>西方政治思想</v>
          </cell>
          <cell r="C861" t="str">
            <v>政治学类</v>
          </cell>
          <cell r="D861" t="str">
            <v>西方政治思想史（第二版）</v>
          </cell>
          <cell r="E861" t="str">
            <v> </v>
          </cell>
          <cell r="F861" t="str">
            <v>978-7-04-050665-5</v>
          </cell>
          <cell r="G861" t="str">
            <v>徐大同、张桂林、高建、佟德志</v>
          </cell>
          <cell r="H861" t="str">
            <v>高等教育出版社、人民出版社</v>
          </cell>
          <cell r="I861">
            <v>2019</v>
          </cell>
          <cell r="J861">
            <v>2</v>
          </cell>
          <cell r="K861">
            <v>43.7</v>
          </cell>
          <cell r="L861" t="str">
            <v>马工程重点教材</v>
          </cell>
          <cell r="M861" t="str">
            <v>×</v>
          </cell>
          <cell r="N861" t="str">
            <v>√</v>
          </cell>
          <cell r="O861" t="str">
            <v>√</v>
          </cell>
          <cell r="P861" t="str">
            <v>√</v>
          </cell>
          <cell r="Q861" t="str">
            <v>√</v>
          </cell>
          <cell r="R861" t="str">
            <v> </v>
          </cell>
          <cell r="S861" t="str">
            <v> </v>
          </cell>
          <cell r="T861" t="str">
            <v>×</v>
          </cell>
          <cell r="U861" t="str">
            <v>×</v>
          </cell>
          <cell r="V861" t="str">
            <v>×</v>
          </cell>
        </row>
        <row r="862">
          <cell r="B862" t="str">
            <v>西方政治思想史</v>
          </cell>
          <cell r="C862" t="str">
            <v>政治学类</v>
          </cell>
          <cell r="D862" t="str">
            <v>西方政治思想史（第二版）</v>
          </cell>
          <cell r="E862" t="str">
            <v> </v>
          </cell>
          <cell r="F862" t="str">
            <v>978-7-04-050665-5</v>
          </cell>
          <cell r="G862" t="str">
            <v>徐大同、张桂林、高建、佟德志</v>
          </cell>
          <cell r="H862" t="str">
            <v>高等教育出版社、人民出版社</v>
          </cell>
          <cell r="I862">
            <v>2019</v>
          </cell>
          <cell r="J862">
            <v>2</v>
          </cell>
          <cell r="K862">
            <v>43.7</v>
          </cell>
          <cell r="L862" t="str">
            <v>马工程重点教材</v>
          </cell>
          <cell r="M862" t="str">
            <v>×</v>
          </cell>
          <cell r="N862" t="str">
            <v>√</v>
          </cell>
          <cell r="O862" t="str">
            <v>√</v>
          </cell>
          <cell r="P862" t="str">
            <v>√</v>
          </cell>
          <cell r="Q862" t="str">
            <v>√</v>
          </cell>
          <cell r="R862" t="str">
            <v> </v>
          </cell>
          <cell r="S862" t="str">
            <v> </v>
          </cell>
          <cell r="T862" t="str">
            <v>×</v>
          </cell>
          <cell r="U862" t="str">
            <v>×</v>
          </cell>
          <cell r="V862" t="str">
            <v>×</v>
          </cell>
        </row>
        <row r="863">
          <cell r="B863" t="str">
            <v>西方政治思想史概要</v>
          </cell>
          <cell r="C863" t="str">
            <v>政治学类</v>
          </cell>
          <cell r="D863" t="str">
            <v>西方政治思想史（第二版）</v>
          </cell>
          <cell r="E863" t="str">
            <v> </v>
          </cell>
          <cell r="F863" t="str">
            <v>978-7-04-050665-5</v>
          </cell>
          <cell r="G863" t="str">
            <v>徐大同、张桂林、高建、佟德志</v>
          </cell>
          <cell r="H863" t="str">
            <v>高等教育出版社、人民出版社</v>
          </cell>
          <cell r="I863">
            <v>2019</v>
          </cell>
          <cell r="J863">
            <v>2</v>
          </cell>
          <cell r="K863">
            <v>43.7</v>
          </cell>
          <cell r="L863" t="str">
            <v>马工程重点教材</v>
          </cell>
          <cell r="M863" t="str">
            <v>×</v>
          </cell>
          <cell r="N863" t="str">
            <v>√</v>
          </cell>
          <cell r="O863" t="str">
            <v>√</v>
          </cell>
          <cell r="P863" t="str">
            <v>√</v>
          </cell>
          <cell r="Q863" t="str">
            <v>√</v>
          </cell>
          <cell r="R863" t="str">
            <v> </v>
          </cell>
          <cell r="S863" t="str">
            <v> </v>
          </cell>
          <cell r="T863" t="str">
            <v>×</v>
          </cell>
          <cell r="U863" t="str">
            <v>×</v>
          </cell>
          <cell r="V863" t="str">
            <v>×</v>
          </cell>
        </row>
        <row r="864">
          <cell r="B864" t="str">
            <v>西方政治思想研究</v>
          </cell>
          <cell r="C864" t="str">
            <v>政治学类</v>
          </cell>
          <cell r="D864" t="str">
            <v>西方政治思想史（第二版）</v>
          </cell>
          <cell r="E864" t="str">
            <v> </v>
          </cell>
          <cell r="F864" t="str">
            <v>978-7-04-050665-5</v>
          </cell>
          <cell r="G864" t="str">
            <v>徐大同、张桂林、高建、佟德志</v>
          </cell>
          <cell r="H864" t="str">
            <v>高等教育出版社、人民出版社</v>
          </cell>
          <cell r="I864">
            <v>2019</v>
          </cell>
          <cell r="J864">
            <v>2</v>
          </cell>
          <cell r="K864">
            <v>43.7</v>
          </cell>
          <cell r="L864" t="str">
            <v>马工程重点教材</v>
          </cell>
          <cell r="M864" t="str">
            <v>×</v>
          </cell>
          <cell r="N864" t="str">
            <v>√</v>
          </cell>
          <cell r="O864" t="str">
            <v>√</v>
          </cell>
          <cell r="P864" t="str">
            <v>√</v>
          </cell>
          <cell r="Q864" t="str">
            <v>√</v>
          </cell>
          <cell r="R864" t="str">
            <v> </v>
          </cell>
          <cell r="S864" t="str">
            <v> </v>
          </cell>
          <cell r="T864" t="str">
            <v>×</v>
          </cell>
          <cell r="U864" t="str">
            <v>×</v>
          </cell>
          <cell r="V864" t="str">
            <v>×</v>
          </cell>
        </row>
        <row r="865">
          <cell r="B865" t="str">
            <v>政治思想史</v>
          </cell>
          <cell r="C865" t="str">
            <v>政治学类</v>
          </cell>
          <cell r="D865" t="str">
            <v>西方政治思想史（第二版）</v>
          </cell>
          <cell r="E865" t="str">
            <v> </v>
          </cell>
          <cell r="F865" t="str">
            <v>978-7-04-050665-5</v>
          </cell>
          <cell r="G865" t="str">
            <v>徐大同、张桂林、高建、佟德志</v>
          </cell>
          <cell r="H865" t="str">
            <v>高等教育出版社、人民出版社</v>
          </cell>
          <cell r="I865">
            <v>2019</v>
          </cell>
          <cell r="J865">
            <v>2</v>
          </cell>
          <cell r="K865">
            <v>43.7</v>
          </cell>
          <cell r="L865" t="str">
            <v>马工程重点教材</v>
          </cell>
          <cell r="M865" t="str">
            <v>×</v>
          </cell>
          <cell r="N865" t="str">
            <v>√</v>
          </cell>
          <cell r="O865" t="str">
            <v>√</v>
          </cell>
          <cell r="P865" t="str">
            <v>√</v>
          </cell>
          <cell r="Q865" t="str">
            <v>√</v>
          </cell>
          <cell r="R865" t="str">
            <v> </v>
          </cell>
          <cell r="S865" t="str">
            <v> </v>
          </cell>
          <cell r="T865" t="str">
            <v>×</v>
          </cell>
          <cell r="U865" t="str">
            <v>×</v>
          </cell>
          <cell r="V865" t="str">
            <v>×</v>
          </cell>
        </row>
        <row r="866">
          <cell r="B866" t="str">
            <v>知识产权法学</v>
          </cell>
          <cell r="C866" t="str">
            <v>法学类</v>
          </cell>
          <cell r="D866" t="str">
            <v>知识产权法学</v>
          </cell>
          <cell r="E866" t="str">
            <v> </v>
          </cell>
          <cell r="F866" t="str">
            <v> 978-7-04-052207-5</v>
          </cell>
          <cell r="G866" t="str">
            <v>刘春田、李明德</v>
          </cell>
          <cell r="H866" t="str">
            <v>高等教育出版社</v>
          </cell>
          <cell r="I866">
            <v>2019</v>
          </cell>
          <cell r="J866">
            <v>1</v>
          </cell>
          <cell r="K866">
            <v>41</v>
          </cell>
          <cell r="L866" t="str">
            <v>马工程重点教材</v>
          </cell>
          <cell r="M866" t="str">
            <v>×</v>
          </cell>
          <cell r="N866" t="str">
            <v>√</v>
          </cell>
          <cell r="O866" t="str">
            <v>√</v>
          </cell>
          <cell r="P866" t="str">
            <v>√</v>
          </cell>
          <cell r="Q866" t="str">
            <v>√</v>
          </cell>
          <cell r="R866" t="str">
            <v> </v>
          </cell>
          <cell r="S866" t="str">
            <v> </v>
          </cell>
          <cell r="T866" t="str">
            <v>×</v>
          </cell>
          <cell r="U866" t="str">
            <v>×</v>
          </cell>
          <cell r="V866" t="str">
            <v>×</v>
          </cell>
        </row>
        <row r="867">
          <cell r="B867" t="str">
            <v>知识产权法</v>
          </cell>
          <cell r="C867" t="str">
            <v>法学类</v>
          </cell>
          <cell r="D867" t="str">
            <v>知识产权法学</v>
          </cell>
          <cell r="E867" t="str">
            <v> </v>
          </cell>
          <cell r="F867" t="str">
            <v> 978-7-04-052207-5</v>
          </cell>
          <cell r="G867" t="str">
            <v>刘春田、李明德</v>
          </cell>
          <cell r="H867" t="str">
            <v>高等教育出版社</v>
          </cell>
          <cell r="I867">
            <v>2019</v>
          </cell>
          <cell r="J867">
            <v>1</v>
          </cell>
          <cell r="K867">
            <v>41</v>
          </cell>
          <cell r="L867" t="str">
            <v>马工程重点教材</v>
          </cell>
          <cell r="M867" t="str">
            <v>×</v>
          </cell>
          <cell r="N867" t="str">
            <v>√</v>
          </cell>
          <cell r="O867" t="str">
            <v>√</v>
          </cell>
          <cell r="P867" t="str">
            <v>√</v>
          </cell>
          <cell r="Q867" t="str">
            <v>√</v>
          </cell>
          <cell r="R867" t="str">
            <v> </v>
          </cell>
          <cell r="S867" t="str">
            <v> </v>
          </cell>
          <cell r="T867" t="str">
            <v>×</v>
          </cell>
          <cell r="U867" t="str">
            <v>×</v>
          </cell>
          <cell r="V867" t="str">
            <v>×</v>
          </cell>
        </row>
        <row r="868">
          <cell r="B868" t="str">
            <v>知识产权法（人文）</v>
          </cell>
          <cell r="C868" t="str">
            <v>法学类</v>
          </cell>
          <cell r="D868" t="str">
            <v>知识产权法学</v>
          </cell>
          <cell r="E868" t="str">
            <v> </v>
          </cell>
          <cell r="F868" t="str">
            <v> 978-7-04-052207-5</v>
          </cell>
          <cell r="G868" t="str">
            <v>刘春田、李明德</v>
          </cell>
          <cell r="H868" t="str">
            <v>高等教育出版社</v>
          </cell>
          <cell r="I868">
            <v>2019</v>
          </cell>
          <cell r="J868">
            <v>1</v>
          </cell>
          <cell r="K868">
            <v>41</v>
          </cell>
          <cell r="L868" t="str">
            <v>马工程重点教材</v>
          </cell>
          <cell r="M868" t="str">
            <v>×</v>
          </cell>
          <cell r="N868" t="str">
            <v>√</v>
          </cell>
          <cell r="O868" t="str">
            <v>√</v>
          </cell>
          <cell r="P868" t="str">
            <v>√</v>
          </cell>
          <cell r="Q868" t="str">
            <v>√</v>
          </cell>
          <cell r="R868" t="str">
            <v> </v>
          </cell>
          <cell r="S868" t="str">
            <v> </v>
          </cell>
          <cell r="T868" t="str">
            <v>×</v>
          </cell>
          <cell r="U868" t="str">
            <v>×</v>
          </cell>
          <cell r="V868" t="str">
            <v>×</v>
          </cell>
        </row>
        <row r="869">
          <cell r="B869" t="str">
            <v>组织行为学</v>
          </cell>
          <cell r="C869" t="str">
            <v>管理类</v>
          </cell>
          <cell r="D869" t="str">
            <v>组织行为学</v>
          </cell>
          <cell r="E869" t="str">
            <v> </v>
          </cell>
          <cell r="F869" t="str">
            <v> 978-7-04-052206-8</v>
          </cell>
          <cell r="G869" t="str">
            <v>孙健敏、张德</v>
          </cell>
          <cell r="H869" t="str">
            <v>高等教育出版社</v>
          </cell>
          <cell r="I869">
            <v>2019</v>
          </cell>
          <cell r="J869">
            <v>1</v>
          </cell>
          <cell r="K869">
            <v>38</v>
          </cell>
          <cell r="L869" t="str">
            <v>马工程重点教材</v>
          </cell>
          <cell r="M869" t="str">
            <v>×</v>
          </cell>
          <cell r="N869" t="str">
            <v>√</v>
          </cell>
          <cell r="O869" t="str">
            <v>√</v>
          </cell>
          <cell r="P869" t="str">
            <v>√</v>
          </cell>
          <cell r="Q869" t="str">
            <v>√</v>
          </cell>
          <cell r="R869" t="str">
            <v> </v>
          </cell>
          <cell r="S869" t="str">
            <v> </v>
          </cell>
          <cell r="T869" t="str">
            <v>×</v>
          </cell>
          <cell r="U869" t="str">
            <v>×</v>
          </cell>
          <cell r="V869" t="str">
            <v>×</v>
          </cell>
        </row>
        <row r="870">
          <cell r="B870" t="str">
            <v>组织行为</v>
          </cell>
          <cell r="C870" t="str">
            <v>管理类</v>
          </cell>
          <cell r="D870" t="str">
            <v>组织行为学</v>
          </cell>
          <cell r="E870" t="str">
            <v> </v>
          </cell>
          <cell r="F870" t="str">
            <v> 978-7-04-052206-8</v>
          </cell>
          <cell r="G870" t="str">
            <v>孙健敏、张德</v>
          </cell>
          <cell r="H870" t="str">
            <v>高等教育出版社</v>
          </cell>
          <cell r="I870">
            <v>2019</v>
          </cell>
          <cell r="J870">
            <v>1</v>
          </cell>
          <cell r="K870">
            <v>38</v>
          </cell>
          <cell r="L870" t="str">
            <v>马工程重点教材</v>
          </cell>
          <cell r="M870" t="str">
            <v>×</v>
          </cell>
          <cell r="N870" t="str">
            <v>√</v>
          </cell>
          <cell r="O870" t="str">
            <v>√</v>
          </cell>
          <cell r="P870" t="str">
            <v>√</v>
          </cell>
          <cell r="Q870" t="str">
            <v>√</v>
          </cell>
          <cell r="R870" t="str">
            <v> </v>
          </cell>
          <cell r="S870" t="str">
            <v> </v>
          </cell>
          <cell r="T870" t="str">
            <v>×</v>
          </cell>
          <cell r="U870" t="str">
            <v>×</v>
          </cell>
          <cell r="V870" t="str">
            <v>×</v>
          </cell>
        </row>
        <row r="871">
          <cell r="B871" t="str">
            <v>组织行为管理</v>
          </cell>
          <cell r="C871" t="str">
            <v>管理类</v>
          </cell>
          <cell r="D871" t="str">
            <v>组织行为学</v>
          </cell>
          <cell r="E871" t="str">
            <v> </v>
          </cell>
          <cell r="F871" t="str">
            <v> 978-7-04-052206-8</v>
          </cell>
          <cell r="G871" t="str">
            <v>孙健敏、张德</v>
          </cell>
          <cell r="H871" t="str">
            <v>高等教育出版社</v>
          </cell>
          <cell r="I871">
            <v>2019</v>
          </cell>
          <cell r="J871">
            <v>1</v>
          </cell>
          <cell r="K871">
            <v>38</v>
          </cell>
          <cell r="L871" t="str">
            <v>马工程重点教材</v>
          </cell>
          <cell r="M871" t="str">
            <v>×</v>
          </cell>
          <cell r="N871" t="str">
            <v>√</v>
          </cell>
          <cell r="O871" t="str">
            <v>√</v>
          </cell>
          <cell r="P871" t="str">
            <v>√</v>
          </cell>
          <cell r="Q871" t="str">
            <v>√</v>
          </cell>
          <cell r="R871" t="str">
            <v> </v>
          </cell>
          <cell r="S871" t="str">
            <v> </v>
          </cell>
          <cell r="T871" t="str">
            <v>×</v>
          </cell>
          <cell r="U871" t="str">
            <v>×</v>
          </cell>
          <cell r="V871" t="str">
            <v>×</v>
          </cell>
        </row>
        <row r="872">
          <cell r="B872" t="str">
            <v>组织行为理论</v>
          </cell>
          <cell r="C872" t="str">
            <v>管理类</v>
          </cell>
          <cell r="D872" t="str">
            <v>组织行为学</v>
          </cell>
          <cell r="E872" t="str">
            <v> </v>
          </cell>
          <cell r="F872" t="str">
            <v> 978-7-04-052206-8</v>
          </cell>
          <cell r="G872" t="str">
            <v>孙健敏、张德</v>
          </cell>
          <cell r="H872" t="str">
            <v>高等教育出版社</v>
          </cell>
          <cell r="I872">
            <v>2019</v>
          </cell>
          <cell r="J872">
            <v>1</v>
          </cell>
          <cell r="K872">
            <v>38</v>
          </cell>
          <cell r="L872" t="str">
            <v>马工程重点教材</v>
          </cell>
          <cell r="M872" t="str">
            <v>×</v>
          </cell>
          <cell r="N872" t="str">
            <v>√</v>
          </cell>
          <cell r="O872" t="str">
            <v>√</v>
          </cell>
          <cell r="P872" t="str">
            <v>√</v>
          </cell>
          <cell r="Q872" t="str">
            <v>√</v>
          </cell>
          <cell r="R872" t="str">
            <v> </v>
          </cell>
          <cell r="S872" t="str">
            <v> </v>
          </cell>
          <cell r="T872" t="str">
            <v>×</v>
          </cell>
          <cell r="U872" t="str">
            <v>×</v>
          </cell>
          <cell r="V872" t="str">
            <v>×</v>
          </cell>
        </row>
        <row r="873">
          <cell r="B873" t="str">
            <v>组织行为学概论</v>
          </cell>
          <cell r="C873" t="str">
            <v>管理类</v>
          </cell>
          <cell r="D873" t="str">
            <v>组织行为学</v>
          </cell>
          <cell r="E873" t="str">
            <v> </v>
          </cell>
          <cell r="F873" t="str">
            <v> 978-7-04-052206-8</v>
          </cell>
          <cell r="G873" t="str">
            <v>孙健敏、张德</v>
          </cell>
          <cell r="H873" t="str">
            <v>高等教育出版社</v>
          </cell>
          <cell r="I873">
            <v>2019</v>
          </cell>
          <cell r="J873">
            <v>1</v>
          </cell>
          <cell r="K873">
            <v>38</v>
          </cell>
          <cell r="L873" t="str">
            <v>马工程重点教材</v>
          </cell>
          <cell r="M873" t="str">
            <v>×</v>
          </cell>
          <cell r="N873" t="str">
            <v>√</v>
          </cell>
          <cell r="O873" t="str">
            <v>√</v>
          </cell>
          <cell r="P873" t="str">
            <v>√</v>
          </cell>
          <cell r="Q873" t="str">
            <v>√</v>
          </cell>
          <cell r="R873" t="str">
            <v> </v>
          </cell>
          <cell r="S873" t="str">
            <v> </v>
          </cell>
          <cell r="T873" t="str">
            <v>×</v>
          </cell>
          <cell r="U873" t="str">
            <v>×</v>
          </cell>
          <cell r="V873" t="str">
            <v>×</v>
          </cell>
        </row>
        <row r="874">
          <cell r="B874" t="str">
            <v>组织行为学基础</v>
          </cell>
          <cell r="C874" t="str">
            <v>管理类</v>
          </cell>
          <cell r="D874" t="str">
            <v>组织行为学</v>
          </cell>
          <cell r="E874" t="str">
            <v> </v>
          </cell>
          <cell r="F874" t="str">
            <v> 978-7-04-052206-8</v>
          </cell>
          <cell r="G874" t="str">
            <v>孙健敏、张德</v>
          </cell>
          <cell r="H874" t="str">
            <v>高等教育出版社</v>
          </cell>
          <cell r="I874">
            <v>2019</v>
          </cell>
          <cell r="J874">
            <v>1</v>
          </cell>
          <cell r="K874">
            <v>38</v>
          </cell>
          <cell r="L874" t="str">
            <v>马工程重点教材</v>
          </cell>
          <cell r="M874" t="str">
            <v>×</v>
          </cell>
          <cell r="N874" t="str">
            <v>√</v>
          </cell>
          <cell r="O874" t="str">
            <v>√</v>
          </cell>
          <cell r="P874" t="str">
            <v>√</v>
          </cell>
          <cell r="Q874" t="str">
            <v>√</v>
          </cell>
          <cell r="R874" t="str">
            <v> </v>
          </cell>
          <cell r="S874" t="str">
            <v> </v>
          </cell>
          <cell r="T874" t="str">
            <v>×</v>
          </cell>
          <cell r="U874" t="str">
            <v>×</v>
          </cell>
          <cell r="V874" t="str">
            <v>×</v>
          </cell>
        </row>
        <row r="875">
          <cell r="B875" t="str">
            <v>组织行为学理论与实践</v>
          </cell>
          <cell r="C875" t="str">
            <v>管理类</v>
          </cell>
          <cell r="D875" t="str">
            <v>组织行为学</v>
          </cell>
          <cell r="E875" t="str">
            <v> </v>
          </cell>
          <cell r="F875" t="str">
            <v> 978-7-04-052206-8</v>
          </cell>
          <cell r="G875" t="str">
            <v>孙健敏、张德</v>
          </cell>
          <cell r="H875" t="str">
            <v>高等教育出版社</v>
          </cell>
          <cell r="I875">
            <v>2019</v>
          </cell>
          <cell r="J875">
            <v>1</v>
          </cell>
          <cell r="K875">
            <v>38</v>
          </cell>
          <cell r="L875" t="str">
            <v>马工程重点教材</v>
          </cell>
          <cell r="M875" t="str">
            <v>×</v>
          </cell>
          <cell r="N875" t="str">
            <v>√</v>
          </cell>
          <cell r="O875" t="str">
            <v>√</v>
          </cell>
          <cell r="P875" t="str">
            <v>√</v>
          </cell>
          <cell r="Q875" t="str">
            <v>√</v>
          </cell>
          <cell r="R875" t="str">
            <v> </v>
          </cell>
          <cell r="S875" t="str">
            <v> </v>
          </cell>
          <cell r="T875" t="str">
            <v>×</v>
          </cell>
          <cell r="U875" t="str">
            <v>×</v>
          </cell>
          <cell r="V875" t="str">
            <v>×</v>
          </cell>
        </row>
        <row r="876">
          <cell r="B876" t="str">
            <v>组织行为学原理</v>
          </cell>
          <cell r="C876" t="str">
            <v>管理类</v>
          </cell>
          <cell r="D876" t="str">
            <v>组织行为学</v>
          </cell>
          <cell r="E876" t="str">
            <v> </v>
          </cell>
          <cell r="F876" t="str">
            <v> 978-7-04-052206-8</v>
          </cell>
          <cell r="G876" t="str">
            <v>孙健敏、张德</v>
          </cell>
          <cell r="H876" t="str">
            <v>高等教育出版社</v>
          </cell>
          <cell r="I876">
            <v>2019</v>
          </cell>
          <cell r="J876">
            <v>1</v>
          </cell>
          <cell r="K876">
            <v>38</v>
          </cell>
          <cell r="L876" t="str">
            <v>马工程重点教材</v>
          </cell>
          <cell r="M876" t="str">
            <v>×</v>
          </cell>
          <cell r="N876" t="str">
            <v>√</v>
          </cell>
          <cell r="O876" t="str">
            <v>√</v>
          </cell>
          <cell r="P876" t="str">
            <v>√</v>
          </cell>
          <cell r="Q876" t="str">
            <v>√</v>
          </cell>
          <cell r="R876" t="str">
            <v> </v>
          </cell>
          <cell r="S876" t="str">
            <v> </v>
          </cell>
          <cell r="T876" t="str">
            <v>×</v>
          </cell>
          <cell r="U876" t="str">
            <v>×</v>
          </cell>
          <cell r="V876" t="str">
            <v>×</v>
          </cell>
        </row>
        <row r="877">
          <cell r="B877" t="str">
            <v>发展经济学</v>
          </cell>
          <cell r="C877" t="str">
            <v>经济类</v>
          </cell>
          <cell r="D877" t="str">
            <v>发展经济学</v>
          </cell>
          <cell r="E877" t="str">
            <v> </v>
          </cell>
          <cell r="F877" t="str">
            <v>978-7-04-052212-9</v>
          </cell>
          <cell r="G877" t="str">
            <v>郭熙保、彭刚、高波</v>
          </cell>
          <cell r="H877" t="str">
            <v>高等教育出版社</v>
          </cell>
          <cell r="I877">
            <v>2019</v>
          </cell>
          <cell r="J877">
            <v>1</v>
          </cell>
          <cell r="K877">
            <v>59</v>
          </cell>
          <cell r="L877" t="str">
            <v>马工程重点教材</v>
          </cell>
          <cell r="M877" t="str">
            <v>×</v>
          </cell>
          <cell r="N877" t="str">
            <v>√</v>
          </cell>
          <cell r="O877" t="str">
            <v>√</v>
          </cell>
          <cell r="P877" t="str">
            <v>√</v>
          </cell>
          <cell r="Q877" t="str">
            <v>√</v>
          </cell>
          <cell r="R877" t="str">
            <v> </v>
          </cell>
          <cell r="S877" t="str">
            <v> </v>
          </cell>
          <cell r="T877" t="str">
            <v>×</v>
          </cell>
          <cell r="U877" t="str">
            <v>×</v>
          </cell>
          <cell r="V877" t="str">
            <v>×</v>
          </cell>
        </row>
        <row r="878">
          <cell r="B878" t="str">
            <v>文物学</v>
          </cell>
          <cell r="C878" t="str">
            <v>历史学类</v>
          </cell>
          <cell r="D878" t="str">
            <v>文物学概论（彩图版）                               文物学概论</v>
          </cell>
          <cell r="E878" t="str">
            <v> </v>
          </cell>
          <cell r="F878" t="str">
            <v>978-7-04-052208-2     978-7-04-052653-0</v>
          </cell>
          <cell r="G878" t="str">
            <v>刘毅</v>
          </cell>
          <cell r="H878" t="str">
            <v>高等教育出版社</v>
          </cell>
          <cell r="I878">
            <v>2019</v>
          </cell>
          <cell r="J878">
            <v>1</v>
          </cell>
          <cell r="K878" t="str">
            <v>79.5                    48.5</v>
          </cell>
          <cell r="L878" t="str">
            <v>马工程重点教材</v>
          </cell>
          <cell r="M878" t="str">
            <v>×</v>
          </cell>
          <cell r="N878" t="str">
            <v>√</v>
          </cell>
          <cell r="O878" t="str">
            <v>√</v>
          </cell>
          <cell r="P878" t="str">
            <v>√</v>
          </cell>
          <cell r="Q878" t="str">
            <v>√</v>
          </cell>
          <cell r="R878" t="str">
            <v> </v>
          </cell>
          <cell r="S878" t="str">
            <v> </v>
          </cell>
          <cell r="T878" t="str">
            <v>×</v>
          </cell>
          <cell r="U878" t="str">
            <v>×</v>
          </cell>
          <cell r="V878" t="str">
            <v>×</v>
          </cell>
        </row>
        <row r="879">
          <cell r="B879" t="str">
            <v>文物学概论</v>
          </cell>
          <cell r="C879" t="str">
            <v>历史学类</v>
          </cell>
          <cell r="D879" t="str">
            <v>文物学概论（彩图版）                               文物学概论</v>
          </cell>
          <cell r="E879" t="str">
            <v> </v>
          </cell>
          <cell r="F879" t="str">
            <v>978-7-04-052208-2     978-7-04-052653-0</v>
          </cell>
          <cell r="G879" t="str">
            <v>刘毅</v>
          </cell>
          <cell r="H879" t="str">
            <v>高等教育出版社</v>
          </cell>
          <cell r="I879">
            <v>2019</v>
          </cell>
          <cell r="J879">
            <v>1</v>
          </cell>
          <cell r="K879" t="str">
            <v>79.5                    48.5</v>
          </cell>
          <cell r="L879" t="str">
            <v>马工程重点教材</v>
          </cell>
          <cell r="M879" t="str">
            <v>×</v>
          </cell>
          <cell r="N879" t="str">
            <v>√</v>
          </cell>
          <cell r="O879" t="str">
            <v>√</v>
          </cell>
          <cell r="P879" t="str">
            <v>√</v>
          </cell>
          <cell r="Q879" t="str">
            <v>√</v>
          </cell>
          <cell r="R879" t="str">
            <v> </v>
          </cell>
          <cell r="S879" t="str">
            <v> </v>
          </cell>
          <cell r="T879" t="str">
            <v>×</v>
          </cell>
          <cell r="U879" t="str">
            <v>×</v>
          </cell>
          <cell r="V879" t="str">
            <v>×</v>
          </cell>
        </row>
        <row r="880">
          <cell r="B880" t="str">
            <v>文物学导论</v>
          </cell>
          <cell r="C880" t="str">
            <v>历史学类</v>
          </cell>
          <cell r="D880" t="str">
            <v>文物学概论（彩图版）                               文物学概论</v>
          </cell>
          <cell r="E880" t="str">
            <v> </v>
          </cell>
          <cell r="F880" t="str">
            <v>978-7-04-052208-2     978-7-04-052653-0</v>
          </cell>
          <cell r="G880" t="str">
            <v>刘毅</v>
          </cell>
          <cell r="H880" t="str">
            <v>高等教育出版社</v>
          </cell>
          <cell r="I880">
            <v>2019</v>
          </cell>
          <cell r="J880">
            <v>1</v>
          </cell>
          <cell r="K880" t="str">
            <v>79.5                    48.5</v>
          </cell>
          <cell r="L880" t="str">
            <v>马工程重点教材</v>
          </cell>
          <cell r="M880" t="str">
            <v>×</v>
          </cell>
          <cell r="N880" t="str">
            <v>√</v>
          </cell>
          <cell r="O880" t="str">
            <v>√</v>
          </cell>
          <cell r="P880" t="str">
            <v>√</v>
          </cell>
          <cell r="Q880" t="str">
            <v>√</v>
          </cell>
          <cell r="R880" t="str">
            <v> </v>
          </cell>
          <cell r="S880" t="str">
            <v> </v>
          </cell>
          <cell r="T880" t="str">
            <v>×</v>
          </cell>
          <cell r="U880" t="str">
            <v>×</v>
          </cell>
          <cell r="V880" t="str">
            <v>×</v>
          </cell>
        </row>
        <row r="881">
          <cell r="B881" t="str">
            <v>文物学基础</v>
          </cell>
          <cell r="C881" t="str">
            <v>历史学类</v>
          </cell>
          <cell r="D881" t="str">
            <v>文物学概论（彩图版）                               文物学概论</v>
          </cell>
          <cell r="E881" t="str">
            <v> </v>
          </cell>
          <cell r="F881" t="str">
            <v>978-7-04-052208-2     978-7-04-052653-0</v>
          </cell>
          <cell r="G881" t="str">
            <v>刘毅</v>
          </cell>
          <cell r="H881" t="str">
            <v>高等教育出版社</v>
          </cell>
          <cell r="I881">
            <v>2019</v>
          </cell>
          <cell r="J881">
            <v>1</v>
          </cell>
          <cell r="K881" t="str">
            <v>79.5                    48.5</v>
          </cell>
          <cell r="L881" t="str">
            <v>马工程重点教材</v>
          </cell>
          <cell r="M881" t="str">
            <v>×</v>
          </cell>
          <cell r="N881" t="str">
            <v>√</v>
          </cell>
          <cell r="O881" t="str">
            <v>√</v>
          </cell>
          <cell r="P881" t="str">
            <v>√</v>
          </cell>
          <cell r="Q881" t="str">
            <v>√</v>
          </cell>
          <cell r="R881" t="str">
            <v> </v>
          </cell>
          <cell r="S881" t="str">
            <v> </v>
          </cell>
          <cell r="T881" t="str">
            <v>×</v>
          </cell>
          <cell r="U881" t="str">
            <v>×</v>
          </cell>
          <cell r="V881" t="str">
            <v>×</v>
          </cell>
        </row>
        <row r="882">
          <cell r="B882" t="str">
            <v>东方美术史</v>
          </cell>
          <cell r="C882" t="str">
            <v>艺术学类</v>
          </cell>
          <cell r="D882" t="str">
            <v>中国美术史</v>
          </cell>
          <cell r="E882" t="str">
            <v> </v>
          </cell>
          <cell r="F882" t="str">
            <v> 978-7-04-051818-4</v>
          </cell>
          <cell r="G882" t="str">
            <v>尹吉男</v>
          </cell>
          <cell r="H882" t="str">
            <v>高等教育出版社</v>
          </cell>
          <cell r="I882">
            <v>2019</v>
          </cell>
          <cell r="J882">
            <v>1</v>
          </cell>
          <cell r="K882">
            <v>73</v>
          </cell>
          <cell r="L882" t="str">
            <v>马工程重点教材</v>
          </cell>
          <cell r="M882" t="str">
            <v>×</v>
          </cell>
          <cell r="N882" t="str">
            <v>√</v>
          </cell>
          <cell r="O882" t="str">
            <v>√</v>
          </cell>
          <cell r="P882" t="str">
            <v>√</v>
          </cell>
          <cell r="Q882" t="str">
            <v>√</v>
          </cell>
          <cell r="R882" t="str">
            <v> </v>
          </cell>
          <cell r="S882" t="str">
            <v> </v>
          </cell>
          <cell r="T882" t="str">
            <v>×</v>
          </cell>
          <cell r="U882" t="str">
            <v>×</v>
          </cell>
          <cell r="V882" t="str">
            <v>×</v>
          </cell>
        </row>
        <row r="883">
          <cell r="B883" t="str">
            <v>东方美术作品欣赏</v>
          </cell>
          <cell r="C883" t="str">
            <v>艺术学类</v>
          </cell>
          <cell r="D883" t="str">
            <v>中国美术史</v>
          </cell>
          <cell r="E883" t="str">
            <v> </v>
          </cell>
          <cell r="F883" t="str">
            <v> 978-7-04-051818-4</v>
          </cell>
          <cell r="G883" t="str">
            <v>尹吉男</v>
          </cell>
          <cell r="H883" t="str">
            <v>高等教育出版社</v>
          </cell>
          <cell r="I883">
            <v>2019</v>
          </cell>
          <cell r="J883">
            <v>1</v>
          </cell>
          <cell r="K883">
            <v>73</v>
          </cell>
          <cell r="L883" t="str">
            <v>马工程重点教材</v>
          </cell>
          <cell r="M883" t="str">
            <v>×</v>
          </cell>
          <cell r="N883" t="str">
            <v>√</v>
          </cell>
          <cell r="O883" t="str">
            <v>√</v>
          </cell>
          <cell r="P883" t="str">
            <v>√</v>
          </cell>
          <cell r="Q883" t="str">
            <v>√</v>
          </cell>
          <cell r="R883" t="str">
            <v> </v>
          </cell>
          <cell r="S883" t="str">
            <v> </v>
          </cell>
          <cell r="T883" t="str">
            <v>×</v>
          </cell>
          <cell r="U883" t="str">
            <v>×</v>
          </cell>
          <cell r="V883" t="str">
            <v>×</v>
          </cell>
        </row>
        <row r="884">
          <cell r="B884" t="str">
            <v>美术发展史与个案研究</v>
          </cell>
          <cell r="C884" t="str">
            <v>艺术学类</v>
          </cell>
          <cell r="D884" t="str">
            <v>中国美术史</v>
          </cell>
          <cell r="E884" t="str">
            <v> </v>
          </cell>
          <cell r="F884" t="str">
            <v> 978-7-04-051818-4</v>
          </cell>
          <cell r="G884" t="str">
            <v>尹吉男</v>
          </cell>
          <cell r="H884" t="str">
            <v>高等教育出版社</v>
          </cell>
          <cell r="I884">
            <v>2019</v>
          </cell>
          <cell r="J884">
            <v>1</v>
          </cell>
          <cell r="K884">
            <v>73</v>
          </cell>
          <cell r="L884" t="str">
            <v>马工程重点教材</v>
          </cell>
          <cell r="M884" t="str">
            <v>×</v>
          </cell>
          <cell r="N884" t="str">
            <v>√</v>
          </cell>
          <cell r="O884" t="str">
            <v>√</v>
          </cell>
          <cell r="P884" t="str">
            <v>√</v>
          </cell>
          <cell r="Q884" t="str">
            <v>√</v>
          </cell>
          <cell r="R884" t="str">
            <v> </v>
          </cell>
          <cell r="S884" t="str">
            <v> </v>
          </cell>
          <cell r="T884" t="str">
            <v>×</v>
          </cell>
          <cell r="U884" t="str">
            <v>×</v>
          </cell>
          <cell r="V884" t="str">
            <v>×</v>
          </cell>
        </row>
        <row r="885">
          <cell r="B885" t="str">
            <v>美术简史与赏析</v>
          </cell>
          <cell r="C885" t="str">
            <v>艺术学类</v>
          </cell>
          <cell r="D885" t="str">
            <v>中国美术史</v>
          </cell>
          <cell r="E885" t="str">
            <v> </v>
          </cell>
          <cell r="F885" t="str">
            <v> 978-7-04-051818-4</v>
          </cell>
          <cell r="G885" t="str">
            <v>尹吉男</v>
          </cell>
          <cell r="H885" t="str">
            <v>高等教育出版社</v>
          </cell>
          <cell r="I885">
            <v>2019</v>
          </cell>
          <cell r="J885">
            <v>1</v>
          </cell>
          <cell r="K885">
            <v>73</v>
          </cell>
          <cell r="L885" t="str">
            <v>马工程重点教材</v>
          </cell>
          <cell r="M885" t="str">
            <v>×</v>
          </cell>
          <cell r="N885" t="str">
            <v>√</v>
          </cell>
          <cell r="O885" t="str">
            <v>√</v>
          </cell>
          <cell r="P885" t="str">
            <v>√</v>
          </cell>
          <cell r="Q885" t="str">
            <v>√</v>
          </cell>
          <cell r="R885" t="str">
            <v> </v>
          </cell>
          <cell r="S885" t="str">
            <v> </v>
          </cell>
          <cell r="T885" t="str">
            <v>×</v>
          </cell>
          <cell r="U885" t="str">
            <v>×</v>
          </cell>
          <cell r="V885" t="str">
            <v>×</v>
          </cell>
        </row>
        <row r="886">
          <cell r="B886" t="str">
            <v>美术史（中国美术史）</v>
          </cell>
          <cell r="C886" t="str">
            <v>艺术学类</v>
          </cell>
          <cell r="D886" t="str">
            <v>中国美术史</v>
          </cell>
          <cell r="E886" t="str">
            <v> </v>
          </cell>
          <cell r="F886" t="str">
            <v> 978-7-04-051818-4</v>
          </cell>
          <cell r="G886" t="str">
            <v>尹吉男</v>
          </cell>
          <cell r="H886" t="str">
            <v>高等教育出版社</v>
          </cell>
          <cell r="I886">
            <v>2019</v>
          </cell>
          <cell r="J886">
            <v>1</v>
          </cell>
          <cell r="K886">
            <v>73</v>
          </cell>
          <cell r="L886" t="str">
            <v>马工程重点教材</v>
          </cell>
          <cell r="M886" t="str">
            <v>×</v>
          </cell>
          <cell r="N886" t="str">
            <v>√</v>
          </cell>
          <cell r="O886" t="str">
            <v>√</v>
          </cell>
          <cell r="P886" t="str">
            <v>√</v>
          </cell>
          <cell r="Q886" t="str">
            <v>√</v>
          </cell>
          <cell r="R886" t="str">
            <v> </v>
          </cell>
          <cell r="S886" t="str">
            <v> </v>
          </cell>
          <cell r="T886" t="str">
            <v>×</v>
          </cell>
          <cell r="U886" t="str">
            <v>×</v>
          </cell>
          <cell r="V886" t="str">
            <v>×</v>
          </cell>
        </row>
        <row r="887">
          <cell r="B887" t="str">
            <v>美术史名作欣赏</v>
          </cell>
          <cell r="C887" t="str">
            <v>艺术学类</v>
          </cell>
          <cell r="D887" t="str">
            <v>中国美术史</v>
          </cell>
          <cell r="E887" t="str">
            <v> </v>
          </cell>
          <cell r="F887" t="str">
            <v> 978-7-04-051818-4</v>
          </cell>
          <cell r="G887" t="str">
            <v>尹吉男</v>
          </cell>
          <cell r="H887" t="str">
            <v>高等教育出版社</v>
          </cell>
          <cell r="I887">
            <v>2019</v>
          </cell>
          <cell r="J887">
            <v>1</v>
          </cell>
          <cell r="K887">
            <v>73</v>
          </cell>
          <cell r="L887" t="str">
            <v>马工程重点教材</v>
          </cell>
          <cell r="M887" t="str">
            <v>×</v>
          </cell>
          <cell r="N887" t="str">
            <v>√</v>
          </cell>
          <cell r="O887" t="str">
            <v>√</v>
          </cell>
          <cell r="P887" t="str">
            <v>√</v>
          </cell>
          <cell r="Q887" t="str">
            <v>√</v>
          </cell>
          <cell r="R887" t="str">
            <v> </v>
          </cell>
          <cell r="S887" t="str">
            <v> </v>
          </cell>
          <cell r="T887" t="str">
            <v>×</v>
          </cell>
          <cell r="U887" t="str">
            <v>×</v>
          </cell>
          <cell r="V887" t="str">
            <v>×</v>
          </cell>
        </row>
        <row r="888">
          <cell r="B888" t="str">
            <v>中国传统美术</v>
          </cell>
          <cell r="C888" t="str">
            <v>艺术学类</v>
          </cell>
          <cell r="D888" t="str">
            <v>中国美术史</v>
          </cell>
          <cell r="E888" t="str">
            <v> </v>
          </cell>
          <cell r="F888" t="str">
            <v> 978-7-04-051818-4</v>
          </cell>
          <cell r="G888" t="str">
            <v>尹吉男</v>
          </cell>
          <cell r="H888" t="str">
            <v>高等教育出版社</v>
          </cell>
          <cell r="I888">
            <v>2019</v>
          </cell>
          <cell r="J888">
            <v>1</v>
          </cell>
          <cell r="K888">
            <v>73</v>
          </cell>
          <cell r="L888" t="str">
            <v>马工程重点教材</v>
          </cell>
          <cell r="M888" t="str">
            <v>×</v>
          </cell>
          <cell r="N888" t="str">
            <v>√</v>
          </cell>
          <cell r="O888" t="str">
            <v>√</v>
          </cell>
          <cell r="P888" t="str">
            <v>√</v>
          </cell>
          <cell r="Q888" t="str">
            <v>√</v>
          </cell>
          <cell r="R888" t="str">
            <v> </v>
          </cell>
          <cell r="S888" t="str">
            <v> </v>
          </cell>
          <cell r="T888" t="str">
            <v>×</v>
          </cell>
          <cell r="U888" t="str">
            <v>×</v>
          </cell>
          <cell r="V888" t="str">
            <v>×</v>
          </cell>
        </row>
        <row r="889">
          <cell r="B889" t="str">
            <v>中国古代美术</v>
          </cell>
          <cell r="C889" t="str">
            <v>艺术学类</v>
          </cell>
          <cell r="D889" t="str">
            <v>中国美术史</v>
          </cell>
          <cell r="E889" t="str">
            <v> </v>
          </cell>
          <cell r="F889" t="str">
            <v> 978-7-04-051818-4</v>
          </cell>
          <cell r="G889" t="str">
            <v>尹吉男</v>
          </cell>
          <cell r="H889" t="str">
            <v>高等教育出版社</v>
          </cell>
          <cell r="I889">
            <v>2019</v>
          </cell>
          <cell r="J889">
            <v>1</v>
          </cell>
          <cell r="K889">
            <v>73</v>
          </cell>
          <cell r="L889" t="str">
            <v>马工程重点教材</v>
          </cell>
          <cell r="M889" t="str">
            <v>×</v>
          </cell>
          <cell r="N889" t="str">
            <v>√</v>
          </cell>
          <cell r="O889" t="str">
            <v>√</v>
          </cell>
          <cell r="P889" t="str">
            <v>√</v>
          </cell>
          <cell r="Q889" t="str">
            <v>√</v>
          </cell>
          <cell r="R889" t="str">
            <v> </v>
          </cell>
          <cell r="S889" t="str">
            <v> </v>
          </cell>
          <cell r="T889" t="str">
            <v>×</v>
          </cell>
          <cell r="U889" t="str">
            <v>×</v>
          </cell>
          <cell r="V889" t="str">
            <v>×</v>
          </cell>
        </row>
        <row r="890">
          <cell r="B890" t="str">
            <v>中国古代美术史</v>
          </cell>
          <cell r="C890" t="str">
            <v>艺术学类</v>
          </cell>
          <cell r="D890" t="str">
            <v>中国美术史</v>
          </cell>
          <cell r="E890" t="str">
            <v> </v>
          </cell>
          <cell r="F890" t="str">
            <v> 978-7-04-051818-4</v>
          </cell>
          <cell r="G890" t="str">
            <v>尹吉男</v>
          </cell>
          <cell r="H890" t="str">
            <v>高等教育出版社</v>
          </cell>
          <cell r="I890">
            <v>2019</v>
          </cell>
          <cell r="J890">
            <v>1</v>
          </cell>
          <cell r="K890">
            <v>73</v>
          </cell>
          <cell r="L890" t="str">
            <v>马工程重点教材</v>
          </cell>
          <cell r="M890" t="str">
            <v>×</v>
          </cell>
          <cell r="N890" t="str">
            <v>√</v>
          </cell>
          <cell r="O890" t="str">
            <v>√</v>
          </cell>
          <cell r="P890" t="str">
            <v>√</v>
          </cell>
          <cell r="Q890" t="str">
            <v>√</v>
          </cell>
          <cell r="R890" t="str">
            <v> </v>
          </cell>
          <cell r="S890" t="str">
            <v> </v>
          </cell>
          <cell r="T890" t="str">
            <v>×</v>
          </cell>
          <cell r="U890" t="str">
            <v>×</v>
          </cell>
          <cell r="V890" t="str">
            <v>×</v>
          </cell>
        </row>
        <row r="891">
          <cell r="B891" t="str">
            <v>中国美术</v>
          </cell>
          <cell r="C891" t="str">
            <v>艺术学类</v>
          </cell>
          <cell r="D891" t="str">
            <v>中国美术史</v>
          </cell>
          <cell r="E891" t="str">
            <v> </v>
          </cell>
          <cell r="F891" t="str">
            <v> 978-7-04-051818-4</v>
          </cell>
          <cell r="G891" t="str">
            <v>尹吉男</v>
          </cell>
          <cell r="H891" t="str">
            <v>高等教育出版社</v>
          </cell>
          <cell r="I891">
            <v>2019</v>
          </cell>
          <cell r="J891">
            <v>1</v>
          </cell>
          <cell r="K891">
            <v>73</v>
          </cell>
          <cell r="L891" t="str">
            <v>马工程重点教材</v>
          </cell>
          <cell r="M891" t="str">
            <v>×</v>
          </cell>
          <cell r="N891" t="str">
            <v>√</v>
          </cell>
          <cell r="O891" t="str">
            <v>√</v>
          </cell>
          <cell r="P891" t="str">
            <v>√</v>
          </cell>
          <cell r="Q891" t="str">
            <v>√</v>
          </cell>
          <cell r="R891" t="str">
            <v> </v>
          </cell>
          <cell r="S891" t="str">
            <v> </v>
          </cell>
          <cell r="T891" t="str">
            <v>×</v>
          </cell>
          <cell r="U891" t="str">
            <v>×</v>
          </cell>
          <cell r="V891" t="str">
            <v>×</v>
          </cell>
        </row>
        <row r="892">
          <cell r="B892" t="str">
            <v>中国美术简史</v>
          </cell>
          <cell r="C892" t="str">
            <v>艺术学类</v>
          </cell>
          <cell r="D892" t="str">
            <v>中国美术史</v>
          </cell>
          <cell r="E892" t="str">
            <v> </v>
          </cell>
          <cell r="F892" t="str">
            <v> 978-7-04-051818-4</v>
          </cell>
          <cell r="G892" t="str">
            <v>尹吉男</v>
          </cell>
          <cell r="H892" t="str">
            <v>高等教育出版社</v>
          </cell>
          <cell r="I892">
            <v>2019</v>
          </cell>
          <cell r="J892">
            <v>1</v>
          </cell>
          <cell r="K892">
            <v>73</v>
          </cell>
          <cell r="L892" t="str">
            <v>马工程重点教材</v>
          </cell>
          <cell r="M892" t="str">
            <v>×</v>
          </cell>
          <cell r="N892" t="str">
            <v>√</v>
          </cell>
          <cell r="O892" t="str">
            <v>√</v>
          </cell>
          <cell r="P892" t="str">
            <v>√</v>
          </cell>
          <cell r="Q892" t="str">
            <v>√</v>
          </cell>
          <cell r="R892" t="str">
            <v> </v>
          </cell>
          <cell r="S892" t="str">
            <v> </v>
          </cell>
          <cell r="T892" t="str">
            <v>×</v>
          </cell>
          <cell r="U892" t="str">
            <v>×</v>
          </cell>
          <cell r="V892" t="str">
            <v>×</v>
          </cell>
        </row>
        <row r="893">
          <cell r="B893" t="str">
            <v>中国美术欣赏</v>
          </cell>
          <cell r="C893" t="str">
            <v>艺术学类</v>
          </cell>
          <cell r="D893" t="str">
            <v>中国美术史</v>
          </cell>
          <cell r="E893" t="str">
            <v> </v>
          </cell>
          <cell r="F893" t="str">
            <v> 978-7-04-051818-4</v>
          </cell>
          <cell r="G893" t="str">
            <v>尹吉男</v>
          </cell>
          <cell r="H893" t="str">
            <v>高等教育出版社</v>
          </cell>
          <cell r="I893">
            <v>2019</v>
          </cell>
          <cell r="J893">
            <v>1</v>
          </cell>
          <cell r="K893">
            <v>73</v>
          </cell>
          <cell r="L893" t="str">
            <v>马工程重点教材</v>
          </cell>
          <cell r="M893" t="str">
            <v>×</v>
          </cell>
          <cell r="N893" t="str">
            <v>√</v>
          </cell>
          <cell r="O893" t="str">
            <v>√</v>
          </cell>
          <cell r="P893" t="str">
            <v>√</v>
          </cell>
          <cell r="Q893" t="str">
            <v>√</v>
          </cell>
          <cell r="R893" t="str">
            <v> </v>
          </cell>
          <cell r="S893" t="str">
            <v> </v>
          </cell>
          <cell r="T893" t="str">
            <v>×</v>
          </cell>
          <cell r="U893" t="str">
            <v>×</v>
          </cell>
          <cell r="V893" t="str">
            <v>×</v>
          </cell>
        </row>
        <row r="894">
          <cell r="B894" t="str">
            <v>中国美术鉴赏与指导</v>
          </cell>
          <cell r="C894" t="str">
            <v>艺术学类</v>
          </cell>
          <cell r="D894" t="str">
            <v>中国美术史</v>
          </cell>
          <cell r="E894" t="str">
            <v> </v>
          </cell>
          <cell r="F894" t="str">
            <v> 978-7-04-051818-4</v>
          </cell>
          <cell r="G894" t="str">
            <v>尹吉男</v>
          </cell>
          <cell r="H894" t="str">
            <v>高等教育出版社</v>
          </cell>
          <cell r="I894">
            <v>2019</v>
          </cell>
          <cell r="J894">
            <v>1</v>
          </cell>
          <cell r="K894">
            <v>73</v>
          </cell>
          <cell r="L894" t="str">
            <v>马工程重点教材</v>
          </cell>
          <cell r="M894" t="str">
            <v>×</v>
          </cell>
          <cell r="N894" t="str">
            <v>√</v>
          </cell>
          <cell r="O894" t="str">
            <v>√</v>
          </cell>
          <cell r="P894" t="str">
            <v>√</v>
          </cell>
          <cell r="Q894" t="str">
            <v>√</v>
          </cell>
          <cell r="R894" t="str">
            <v> </v>
          </cell>
          <cell r="S894" t="str">
            <v> </v>
          </cell>
          <cell r="T894" t="str">
            <v>×</v>
          </cell>
          <cell r="U894" t="str">
            <v>×</v>
          </cell>
          <cell r="V894" t="str">
            <v>×</v>
          </cell>
        </row>
        <row r="895">
          <cell r="B895" t="str">
            <v>中国美术史</v>
          </cell>
          <cell r="C895" t="str">
            <v>艺术学类</v>
          </cell>
          <cell r="D895" t="str">
            <v>中国美术史</v>
          </cell>
          <cell r="E895" t="str">
            <v> </v>
          </cell>
          <cell r="F895" t="str">
            <v> 978-7-04-051818-4</v>
          </cell>
          <cell r="G895" t="str">
            <v>尹吉男</v>
          </cell>
          <cell r="H895" t="str">
            <v>高等教育出版社</v>
          </cell>
          <cell r="I895">
            <v>2019</v>
          </cell>
          <cell r="J895">
            <v>1</v>
          </cell>
          <cell r="K895">
            <v>73</v>
          </cell>
          <cell r="L895" t="str">
            <v>马工程重点教材</v>
          </cell>
          <cell r="M895" t="str">
            <v>×</v>
          </cell>
          <cell r="N895" t="str">
            <v>√</v>
          </cell>
          <cell r="O895" t="str">
            <v>√</v>
          </cell>
          <cell r="P895" t="str">
            <v>√</v>
          </cell>
          <cell r="Q895" t="str">
            <v>√</v>
          </cell>
          <cell r="R895" t="str">
            <v> </v>
          </cell>
          <cell r="S895" t="str">
            <v> </v>
          </cell>
          <cell r="T895" t="str">
            <v>×</v>
          </cell>
          <cell r="U895" t="str">
            <v>×</v>
          </cell>
          <cell r="V895" t="str">
            <v>×</v>
          </cell>
        </row>
        <row r="896">
          <cell r="B896" t="str">
            <v>中国美术史（通识-文学与艺术）</v>
          </cell>
          <cell r="C896" t="str">
            <v>艺术学类</v>
          </cell>
          <cell r="D896" t="str">
            <v>中国美术史</v>
          </cell>
          <cell r="E896" t="str">
            <v> </v>
          </cell>
          <cell r="F896" t="str">
            <v> 978-7-04-051818-4</v>
          </cell>
          <cell r="G896" t="str">
            <v>尹吉男</v>
          </cell>
          <cell r="H896" t="str">
            <v>高等教育出版社</v>
          </cell>
          <cell r="I896">
            <v>2019</v>
          </cell>
          <cell r="J896">
            <v>1</v>
          </cell>
          <cell r="K896">
            <v>73</v>
          </cell>
          <cell r="L896" t="str">
            <v>马工程重点教材</v>
          </cell>
          <cell r="M896" t="str">
            <v>×</v>
          </cell>
          <cell r="N896" t="str">
            <v>√</v>
          </cell>
          <cell r="O896" t="str">
            <v>√</v>
          </cell>
          <cell r="P896" t="str">
            <v>√</v>
          </cell>
          <cell r="Q896" t="str">
            <v>√</v>
          </cell>
          <cell r="R896" t="str">
            <v> </v>
          </cell>
          <cell r="S896" t="str">
            <v> </v>
          </cell>
          <cell r="T896" t="str">
            <v>×</v>
          </cell>
          <cell r="U896" t="str">
            <v>×</v>
          </cell>
          <cell r="V896" t="str">
            <v>×</v>
          </cell>
        </row>
        <row r="897">
          <cell r="B897" t="str">
            <v>中国美术史纲</v>
          </cell>
          <cell r="C897" t="str">
            <v>艺术学类</v>
          </cell>
          <cell r="D897" t="str">
            <v>中国美术史</v>
          </cell>
          <cell r="E897" t="str">
            <v> </v>
          </cell>
          <cell r="F897" t="str">
            <v> 978-7-04-051818-4</v>
          </cell>
          <cell r="G897" t="str">
            <v>尹吉男</v>
          </cell>
          <cell r="H897" t="str">
            <v>高等教育出版社</v>
          </cell>
          <cell r="I897">
            <v>2019</v>
          </cell>
          <cell r="J897">
            <v>1</v>
          </cell>
          <cell r="K897">
            <v>73</v>
          </cell>
          <cell r="L897" t="str">
            <v>马工程重点教材</v>
          </cell>
          <cell r="M897" t="str">
            <v>×</v>
          </cell>
          <cell r="N897" t="str">
            <v>√</v>
          </cell>
          <cell r="O897" t="str">
            <v>√</v>
          </cell>
          <cell r="P897" t="str">
            <v>√</v>
          </cell>
          <cell r="Q897" t="str">
            <v>√</v>
          </cell>
          <cell r="R897" t="str">
            <v> </v>
          </cell>
          <cell r="S897" t="str">
            <v> </v>
          </cell>
          <cell r="T897" t="str">
            <v>×</v>
          </cell>
          <cell r="U897" t="str">
            <v>×</v>
          </cell>
          <cell r="V897" t="str">
            <v>×</v>
          </cell>
        </row>
        <row r="898">
          <cell r="B898" t="str">
            <v>中国美术史迹考察</v>
          </cell>
          <cell r="C898" t="str">
            <v>艺术学类</v>
          </cell>
          <cell r="D898" t="str">
            <v>中国美术史</v>
          </cell>
          <cell r="E898" t="str">
            <v> </v>
          </cell>
          <cell r="F898" t="str">
            <v> 978-7-04-051818-4</v>
          </cell>
          <cell r="G898" t="str">
            <v>尹吉男</v>
          </cell>
          <cell r="H898" t="str">
            <v>高等教育出版社</v>
          </cell>
          <cell r="I898">
            <v>2019</v>
          </cell>
          <cell r="J898">
            <v>1</v>
          </cell>
          <cell r="K898">
            <v>73</v>
          </cell>
          <cell r="L898" t="str">
            <v>马工程重点教材</v>
          </cell>
          <cell r="M898" t="str">
            <v>×</v>
          </cell>
          <cell r="N898" t="str">
            <v>√</v>
          </cell>
          <cell r="O898" t="str">
            <v>√</v>
          </cell>
          <cell r="P898" t="str">
            <v>√</v>
          </cell>
          <cell r="Q898" t="str">
            <v>√</v>
          </cell>
          <cell r="R898" t="str">
            <v> </v>
          </cell>
          <cell r="S898" t="str">
            <v> </v>
          </cell>
          <cell r="T898" t="str">
            <v>×</v>
          </cell>
          <cell r="U898" t="str">
            <v>×</v>
          </cell>
          <cell r="V898" t="str">
            <v>×</v>
          </cell>
        </row>
        <row r="899">
          <cell r="B899" t="str">
            <v>中国美术史及作品鉴赏</v>
          </cell>
          <cell r="C899" t="str">
            <v>艺术学类</v>
          </cell>
          <cell r="D899" t="str">
            <v>中国美术史</v>
          </cell>
          <cell r="E899" t="str">
            <v> </v>
          </cell>
          <cell r="F899" t="str">
            <v> 978-7-04-051818-4</v>
          </cell>
          <cell r="G899" t="str">
            <v>尹吉男</v>
          </cell>
          <cell r="H899" t="str">
            <v>高等教育出版社</v>
          </cell>
          <cell r="I899">
            <v>2019</v>
          </cell>
          <cell r="J899">
            <v>1</v>
          </cell>
          <cell r="K899">
            <v>73</v>
          </cell>
          <cell r="L899" t="str">
            <v>马工程重点教材</v>
          </cell>
          <cell r="M899" t="str">
            <v>×</v>
          </cell>
          <cell r="N899" t="str">
            <v>√</v>
          </cell>
          <cell r="O899" t="str">
            <v>√</v>
          </cell>
          <cell r="P899" t="str">
            <v>√</v>
          </cell>
          <cell r="Q899" t="str">
            <v>√</v>
          </cell>
          <cell r="R899" t="str">
            <v> </v>
          </cell>
          <cell r="S899" t="str">
            <v> </v>
          </cell>
          <cell r="T899" t="str">
            <v>×</v>
          </cell>
          <cell r="U899" t="str">
            <v>×</v>
          </cell>
          <cell r="V899" t="str">
            <v>×</v>
          </cell>
        </row>
        <row r="900">
          <cell r="B900" t="str">
            <v>中国美术史鉴赏</v>
          </cell>
          <cell r="C900" t="str">
            <v>艺术学类</v>
          </cell>
          <cell r="D900" t="str">
            <v>中国美术史</v>
          </cell>
          <cell r="E900" t="str">
            <v> </v>
          </cell>
          <cell r="F900" t="str">
            <v> 978-7-04-051818-4</v>
          </cell>
          <cell r="G900" t="str">
            <v>尹吉男</v>
          </cell>
          <cell r="H900" t="str">
            <v>高等教育出版社</v>
          </cell>
          <cell r="I900">
            <v>2019</v>
          </cell>
          <cell r="J900">
            <v>1</v>
          </cell>
          <cell r="K900">
            <v>73</v>
          </cell>
          <cell r="L900" t="str">
            <v>马工程重点教材</v>
          </cell>
          <cell r="M900" t="str">
            <v>×</v>
          </cell>
          <cell r="N900" t="str">
            <v>√</v>
          </cell>
          <cell r="O900" t="str">
            <v>√</v>
          </cell>
          <cell r="P900" t="str">
            <v>√</v>
          </cell>
          <cell r="Q900" t="str">
            <v>√</v>
          </cell>
          <cell r="R900" t="str">
            <v> </v>
          </cell>
          <cell r="S900" t="str">
            <v> </v>
          </cell>
          <cell r="T900" t="str">
            <v>×</v>
          </cell>
          <cell r="U900" t="str">
            <v>×</v>
          </cell>
          <cell r="V900" t="str">
            <v>×</v>
          </cell>
        </row>
        <row r="901">
          <cell r="B901" t="str">
            <v>中国美术史论研究</v>
          </cell>
          <cell r="C901" t="str">
            <v>艺术学类</v>
          </cell>
          <cell r="D901" t="str">
            <v>中国美术史</v>
          </cell>
          <cell r="E901" t="str">
            <v> </v>
          </cell>
          <cell r="F901" t="str">
            <v> 978-7-04-051818-4</v>
          </cell>
          <cell r="G901" t="str">
            <v>尹吉男</v>
          </cell>
          <cell r="H901" t="str">
            <v>高等教育出版社</v>
          </cell>
          <cell r="I901">
            <v>2019</v>
          </cell>
          <cell r="J901">
            <v>1</v>
          </cell>
          <cell r="K901">
            <v>73</v>
          </cell>
          <cell r="L901" t="str">
            <v>马工程重点教材</v>
          </cell>
          <cell r="M901" t="str">
            <v>×</v>
          </cell>
          <cell r="N901" t="str">
            <v>√</v>
          </cell>
          <cell r="O901" t="str">
            <v>√</v>
          </cell>
          <cell r="P901" t="str">
            <v>√</v>
          </cell>
          <cell r="Q901" t="str">
            <v>√</v>
          </cell>
          <cell r="R901" t="str">
            <v> </v>
          </cell>
          <cell r="S901" t="str">
            <v> </v>
          </cell>
          <cell r="T901" t="str">
            <v>×</v>
          </cell>
          <cell r="U901" t="str">
            <v>×</v>
          </cell>
          <cell r="V901" t="str">
            <v>×</v>
          </cell>
        </row>
        <row r="902">
          <cell r="B902" t="str">
            <v>中国美术史与鉴赏</v>
          </cell>
          <cell r="C902" t="str">
            <v>艺术学类</v>
          </cell>
          <cell r="D902" t="str">
            <v>中国美术史</v>
          </cell>
          <cell r="E902" t="str">
            <v> </v>
          </cell>
          <cell r="F902" t="str">
            <v> 978-7-04-051818-4</v>
          </cell>
          <cell r="G902" t="str">
            <v>尹吉男</v>
          </cell>
          <cell r="H902" t="str">
            <v>高等教育出版社</v>
          </cell>
          <cell r="I902">
            <v>2019</v>
          </cell>
          <cell r="J902">
            <v>1</v>
          </cell>
          <cell r="K902">
            <v>73</v>
          </cell>
          <cell r="L902" t="str">
            <v>马工程重点教材</v>
          </cell>
          <cell r="M902" t="str">
            <v>×</v>
          </cell>
          <cell r="N902" t="str">
            <v>√</v>
          </cell>
          <cell r="O902" t="str">
            <v>√</v>
          </cell>
          <cell r="P902" t="str">
            <v>√</v>
          </cell>
          <cell r="Q902" t="str">
            <v>√</v>
          </cell>
          <cell r="R902" t="str">
            <v> </v>
          </cell>
          <cell r="S902" t="str">
            <v> </v>
          </cell>
          <cell r="T902" t="str">
            <v>×</v>
          </cell>
          <cell r="U902" t="str">
            <v>×</v>
          </cell>
          <cell r="V902" t="str">
            <v>×</v>
          </cell>
        </row>
        <row r="903">
          <cell r="B903" t="str">
            <v>中国美术史与名作赏析</v>
          </cell>
          <cell r="C903" t="str">
            <v>艺术学类</v>
          </cell>
          <cell r="D903" t="str">
            <v>中国美术史</v>
          </cell>
          <cell r="E903" t="str">
            <v> </v>
          </cell>
          <cell r="F903" t="str">
            <v> 978-7-04-051818-4</v>
          </cell>
          <cell r="G903" t="str">
            <v>尹吉男</v>
          </cell>
          <cell r="H903" t="str">
            <v>高等教育出版社</v>
          </cell>
          <cell r="I903">
            <v>2019</v>
          </cell>
          <cell r="J903">
            <v>1</v>
          </cell>
          <cell r="K903">
            <v>73</v>
          </cell>
          <cell r="L903" t="str">
            <v>马工程重点教材</v>
          </cell>
          <cell r="M903" t="str">
            <v>×</v>
          </cell>
          <cell r="N903" t="str">
            <v>√</v>
          </cell>
          <cell r="O903" t="str">
            <v>√</v>
          </cell>
          <cell r="P903" t="str">
            <v>√</v>
          </cell>
          <cell r="Q903" t="str">
            <v>√</v>
          </cell>
          <cell r="R903" t="str">
            <v> </v>
          </cell>
          <cell r="S903" t="str">
            <v> </v>
          </cell>
          <cell r="T903" t="str">
            <v>×</v>
          </cell>
          <cell r="U903" t="str">
            <v>×</v>
          </cell>
          <cell r="V903" t="str">
            <v>×</v>
          </cell>
        </row>
        <row r="904">
          <cell r="B904" t="str">
            <v>中国美术史专题</v>
          </cell>
          <cell r="C904" t="str">
            <v>艺术学类</v>
          </cell>
          <cell r="D904" t="str">
            <v>中国美术史</v>
          </cell>
          <cell r="E904" t="str">
            <v> </v>
          </cell>
          <cell r="F904" t="str">
            <v> 978-7-04-051818-4</v>
          </cell>
          <cell r="G904" t="str">
            <v>尹吉男</v>
          </cell>
          <cell r="H904" t="str">
            <v>高等教育出版社</v>
          </cell>
          <cell r="I904">
            <v>2019</v>
          </cell>
          <cell r="J904">
            <v>1</v>
          </cell>
          <cell r="K904">
            <v>73</v>
          </cell>
          <cell r="L904" t="str">
            <v>马工程重点教材</v>
          </cell>
          <cell r="M904" t="str">
            <v>×</v>
          </cell>
          <cell r="N904" t="str">
            <v>√</v>
          </cell>
          <cell r="O904" t="str">
            <v>√</v>
          </cell>
          <cell r="P904" t="str">
            <v>√</v>
          </cell>
          <cell r="Q904" t="str">
            <v>√</v>
          </cell>
          <cell r="R904" t="str">
            <v> </v>
          </cell>
          <cell r="S904" t="str">
            <v> </v>
          </cell>
          <cell r="T904" t="str">
            <v>×</v>
          </cell>
          <cell r="U904" t="str">
            <v>×</v>
          </cell>
          <cell r="V904" t="str">
            <v>×</v>
          </cell>
        </row>
        <row r="905">
          <cell r="B905" t="str">
            <v>中国美术史专题研究</v>
          </cell>
          <cell r="C905" t="str">
            <v>艺术学类</v>
          </cell>
          <cell r="D905" t="str">
            <v>中国美术史</v>
          </cell>
          <cell r="E905" t="str">
            <v> </v>
          </cell>
          <cell r="F905" t="str">
            <v> 978-7-04-051818-4</v>
          </cell>
          <cell r="G905" t="str">
            <v>尹吉男</v>
          </cell>
          <cell r="H905" t="str">
            <v>高等教育出版社</v>
          </cell>
          <cell r="I905">
            <v>2019</v>
          </cell>
          <cell r="J905">
            <v>1</v>
          </cell>
          <cell r="K905">
            <v>73</v>
          </cell>
          <cell r="L905" t="str">
            <v>马工程重点教材</v>
          </cell>
          <cell r="M905" t="str">
            <v>×</v>
          </cell>
          <cell r="N905" t="str">
            <v>√</v>
          </cell>
          <cell r="O905" t="str">
            <v>√</v>
          </cell>
          <cell r="P905" t="str">
            <v>√</v>
          </cell>
          <cell r="Q905" t="str">
            <v>√</v>
          </cell>
          <cell r="R905" t="str">
            <v> </v>
          </cell>
          <cell r="S905" t="str">
            <v> </v>
          </cell>
          <cell r="T905" t="str">
            <v>×</v>
          </cell>
          <cell r="U905" t="str">
            <v>×</v>
          </cell>
          <cell r="V905" t="str">
            <v>×</v>
          </cell>
        </row>
        <row r="906">
          <cell r="B906" t="str">
            <v>中国美术史专题研究明清</v>
          </cell>
          <cell r="C906" t="str">
            <v>艺术学类</v>
          </cell>
          <cell r="D906" t="str">
            <v>中国美术史</v>
          </cell>
          <cell r="E906" t="str">
            <v> </v>
          </cell>
          <cell r="F906" t="str">
            <v> 978-7-04-051818-4</v>
          </cell>
          <cell r="G906" t="str">
            <v>尹吉男</v>
          </cell>
          <cell r="H906" t="str">
            <v>高等教育出版社</v>
          </cell>
          <cell r="I906">
            <v>2019</v>
          </cell>
          <cell r="J906">
            <v>1</v>
          </cell>
          <cell r="K906">
            <v>73</v>
          </cell>
          <cell r="L906" t="str">
            <v>马工程重点教材</v>
          </cell>
          <cell r="M906" t="str">
            <v>×</v>
          </cell>
          <cell r="N906" t="str">
            <v>√</v>
          </cell>
          <cell r="O906" t="str">
            <v>√</v>
          </cell>
          <cell r="P906" t="str">
            <v>√</v>
          </cell>
          <cell r="Q906" t="str">
            <v>√</v>
          </cell>
          <cell r="R906" t="str">
            <v> </v>
          </cell>
          <cell r="S906" t="str">
            <v> </v>
          </cell>
          <cell r="T906" t="str">
            <v>×</v>
          </cell>
          <cell r="U906" t="str">
            <v>×</v>
          </cell>
          <cell r="V906" t="str">
            <v>×</v>
          </cell>
        </row>
        <row r="907">
          <cell r="B907" t="str">
            <v>中国美术史专题研究秦汉魏晋</v>
          </cell>
          <cell r="C907" t="str">
            <v>艺术学类</v>
          </cell>
          <cell r="D907" t="str">
            <v>中国美术史</v>
          </cell>
          <cell r="E907" t="str">
            <v> </v>
          </cell>
          <cell r="F907" t="str">
            <v> 978-7-04-051818-4</v>
          </cell>
          <cell r="G907" t="str">
            <v>尹吉男</v>
          </cell>
          <cell r="H907" t="str">
            <v>高等教育出版社</v>
          </cell>
          <cell r="I907">
            <v>2019</v>
          </cell>
          <cell r="J907">
            <v>1</v>
          </cell>
          <cell r="K907">
            <v>73</v>
          </cell>
          <cell r="L907" t="str">
            <v>马工程重点教材</v>
          </cell>
          <cell r="M907" t="str">
            <v>×</v>
          </cell>
          <cell r="N907" t="str">
            <v>√</v>
          </cell>
          <cell r="O907" t="str">
            <v>√</v>
          </cell>
          <cell r="P907" t="str">
            <v>√</v>
          </cell>
          <cell r="Q907" t="str">
            <v>√</v>
          </cell>
          <cell r="R907" t="str">
            <v> </v>
          </cell>
          <cell r="S907" t="str">
            <v> </v>
          </cell>
          <cell r="T907" t="str">
            <v>×</v>
          </cell>
          <cell r="U907" t="str">
            <v>×</v>
          </cell>
          <cell r="V907" t="str">
            <v>×</v>
          </cell>
        </row>
        <row r="908">
          <cell r="B908" t="str">
            <v>中国美术史专题研究宋元</v>
          </cell>
          <cell r="C908" t="str">
            <v>艺术学类</v>
          </cell>
          <cell r="D908" t="str">
            <v>中国美术史</v>
          </cell>
          <cell r="E908" t="str">
            <v> </v>
          </cell>
          <cell r="F908" t="str">
            <v> 978-7-04-051818-4</v>
          </cell>
          <cell r="G908" t="str">
            <v>尹吉男</v>
          </cell>
          <cell r="H908" t="str">
            <v>高等教育出版社</v>
          </cell>
          <cell r="I908">
            <v>2019</v>
          </cell>
          <cell r="J908">
            <v>1</v>
          </cell>
          <cell r="K908">
            <v>73</v>
          </cell>
          <cell r="L908" t="str">
            <v>马工程重点教材</v>
          </cell>
          <cell r="M908" t="str">
            <v>×</v>
          </cell>
          <cell r="N908" t="str">
            <v>√</v>
          </cell>
          <cell r="O908" t="str">
            <v>√</v>
          </cell>
          <cell r="P908" t="str">
            <v>√</v>
          </cell>
          <cell r="Q908" t="str">
            <v>√</v>
          </cell>
          <cell r="R908" t="str">
            <v> </v>
          </cell>
          <cell r="S908" t="str">
            <v> </v>
          </cell>
          <cell r="T908" t="str">
            <v>×</v>
          </cell>
          <cell r="U908" t="str">
            <v>×</v>
          </cell>
          <cell r="V908" t="str">
            <v>×</v>
          </cell>
        </row>
        <row r="909">
          <cell r="B909" t="str">
            <v>中国美术史专题研究隋唐五代</v>
          </cell>
          <cell r="C909" t="str">
            <v>艺术学类</v>
          </cell>
          <cell r="D909" t="str">
            <v>中国美术史</v>
          </cell>
          <cell r="E909" t="str">
            <v> </v>
          </cell>
          <cell r="F909" t="str">
            <v> 978-7-04-051818-4</v>
          </cell>
          <cell r="G909" t="str">
            <v>尹吉男</v>
          </cell>
          <cell r="H909" t="str">
            <v>高等教育出版社</v>
          </cell>
          <cell r="I909">
            <v>2019</v>
          </cell>
          <cell r="J909">
            <v>1</v>
          </cell>
          <cell r="K909">
            <v>73</v>
          </cell>
          <cell r="L909" t="str">
            <v>马工程重点教材</v>
          </cell>
          <cell r="M909" t="str">
            <v>×</v>
          </cell>
          <cell r="N909" t="str">
            <v>√</v>
          </cell>
          <cell r="O909" t="str">
            <v>√</v>
          </cell>
          <cell r="P909" t="str">
            <v>√</v>
          </cell>
          <cell r="Q909" t="str">
            <v>√</v>
          </cell>
          <cell r="R909" t="str">
            <v> </v>
          </cell>
          <cell r="S909" t="str">
            <v> </v>
          </cell>
          <cell r="T909" t="str">
            <v>×</v>
          </cell>
          <cell r="U909" t="str">
            <v>×</v>
          </cell>
          <cell r="V909" t="str">
            <v>×</v>
          </cell>
        </row>
        <row r="910">
          <cell r="B910" t="str">
            <v>中国美术通史</v>
          </cell>
          <cell r="C910" t="str">
            <v>艺术学类</v>
          </cell>
          <cell r="D910" t="str">
            <v>中国美术史</v>
          </cell>
          <cell r="E910" t="str">
            <v> </v>
          </cell>
          <cell r="F910" t="str">
            <v> 978-7-04-051818-4</v>
          </cell>
          <cell r="G910" t="str">
            <v>尹吉男</v>
          </cell>
          <cell r="H910" t="str">
            <v>高等教育出版社</v>
          </cell>
          <cell r="I910">
            <v>2019</v>
          </cell>
          <cell r="J910">
            <v>1</v>
          </cell>
          <cell r="K910">
            <v>73</v>
          </cell>
          <cell r="L910" t="str">
            <v>马工程重点教材</v>
          </cell>
          <cell r="M910" t="str">
            <v>×</v>
          </cell>
          <cell r="N910" t="str">
            <v>√</v>
          </cell>
          <cell r="O910" t="str">
            <v>√</v>
          </cell>
          <cell r="P910" t="str">
            <v>√</v>
          </cell>
          <cell r="Q910" t="str">
            <v>√</v>
          </cell>
          <cell r="R910" t="str">
            <v> </v>
          </cell>
          <cell r="S910" t="str">
            <v> </v>
          </cell>
          <cell r="T910" t="str">
            <v>×</v>
          </cell>
          <cell r="U910" t="str">
            <v>×</v>
          </cell>
          <cell r="V910" t="str">
            <v>×</v>
          </cell>
        </row>
        <row r="911">
          <cell r="B911" t="str">
            <v>中外美术简史</v>
          </cell>
          <cell r="C911" t="str">
            <v>艺术学类</v>
          </cell>
          <cell r="D911" t="str">
            <v>中国美术史</v>
          </cell>
          <cell r="E911" t="str">
            <v> </v>
          </cell>
          <cell r="F911" t="str">
            <v> 978-7-04-051818-4</v>
          </cell>
          <cell r="G911" t="str">
            <v>尹吉男</v>
          </cell>
          <cell r="H911" t="str">
            <v>高等教育出版社</v>
          </cell>
          <cell r="I911">
            <v>2019</v>
          </cell>
          <cell r="J911">
            <v>1</v>
          </cell>
          <cell r="K911">
            <v>73</v>
          </cell>
          <cell r="L911" t="str">
            <v>马工程重点教材</v>
          </cell>
          <cell r="M911" t="str">
            <v>×</v>
          </cell>
          <cell r="N911" t="str">
            <v>√</v>
          </cell>
          <cell r="O911" t="str">
            <v>√</v>
          </cell>
          <cell r="P911" t="str">
            <v>√</v>
          </cell>
          <cell r="Q911" t="str">
            <v>√</v>
          </cell>
          <cell r="R911" t="str">
            <v> </v>
          </cell>
          <cell r="S911" t="str">
            <v> </v>
          </cell>
          <cell r="T911" t="str">
            <v>×</v>
          </cell>
          <cell r="U911" t="str">
            <v>×</v>
          </cell>
          <cell r="V911" t="str">
            <v>×</v>
          </cell>
        </row>
        <row r="912">
          <cell r="B912" t="str">
            <v>中外美术简史与名作欣赏</v>
          </cell>
          <cell r="C912" t="str">
            <v>艺术学类</v>
          </cell>
          <cell r="D912" t="str">
            <v>中国美术史</v>
          </cell>
          <cell r="E912" t="str">
            <v> </v>
          </cell>
          <cell r="F912" t="str">
            <v> 978-7-04-051818-4</v>
          </cell>
          <cell r="G912" t="str">
            <v>尹吉男</v>
          </cell>
          <cell r="H912" t="str">
            <v>高等教育出版社</v>
          </cell>
          <cell r="I912">
            <v>2019</v>
          </cell>
          <cell r="J912">
            <v>1</v>
          </cell>
          <cell r="K912">
            <v>73</v>
          </cell>
          <cell r="L912" t="str">
            <v>马工程重点教材</v>
          </cell>
          <cell r="M912" t="str">
            <v>×</v>
          </cell>
          <cell r="N912" t="str">
            <v>√</v>
          </cell>
          <cell r="O912" t="str">
            <v>√</v>
          </cell>
          <cell r="P912" t="str">
            <v>√</v>
          </cell>
          <cell r="Q912" t="str">
            <v>√</v>
          </cell>
          <cell r="R912" t="str">
            <v> </v>
          </cell>
          <cell r="S912" t="str">
            <v> </v>
          </cell>
          <cell r="T912" t="str">
            <v>×</v>
          </cell>
          <cell r="U912" t="str">
            <v>×</v>
          </cell>
          <cell r="V912" t="str">
            <v>×</v>
          </cell>
        </row>
        <row r="913">
          <cell r="B913" t="str">
            <v>中外美术简史与欣赏</v>
          </cell>
          <cell r="C913" t="str">
            <v>艺术学类</v>
          </cell>
          <cell r="D913" t="str">
            <v>中国美术史</v>
          </cell>
          <cell r="E913" t="str">
            <v> </v>
          </cell>
          <cell r="F913" t="str">
            <v> 978-7-04-051818-4</v>
          </cell>
          <cell r="G913" t="str">
            <v>尹吉男</v>
          </cell>
          <cell r="H913" t="str">
            <v>高等教育出版社</v>
          </cell>
          <cell r="I913">
            <v>2019</v>
          </cell>
          <cell r="J913">
            <v>1</v>
          </cell>
          <cell r="K913">
            <v>73</v>
          </cell>
          <cell r="L913" t="str">
            <v>马工程重点教材</v>
          </cell>
          <cell r="M913" t="str">
            <v>×</v>
          </cell>
          <cell r="N913" t="str">
            <v>√</v>
          </cell>
          <cell r="O913" t="str">
            <v>√</v>
          </cell>
          <cell r="P913" t="str">
            <v>√</v>
          </cell>
          <cell r="Q913" t="str">
            <v>√</v>
          </cell>
          <cell r="R913" t="str">
            <v> </v>
          </cell>
          <cell r="S913" t="str">
            <v> </v>
          </cell>
          <cell r="T913" t="str">
            <v>×</v>
          </cell>
          <cell r="U913" t="str">
            <v>×</v>
          </cell>
          <cell r="V913" t="str">
            <v>×</v>
          </cell>
        </row>
        <row r="914">
          <cell r="B914" t="str">
            <v>中外美术简史与作品赏析</v>
          </cell>
          <cell r="C914" t="str">
            <v>艺术学类</v>
          </cell>
          <cell r="D914" t="str">
            <v>中国美术史</v>
          </cell>
          <cell r="E914" t="str">
            <v> </v>
          </cell>
          <cell r="F914" t="str">
            <v> 978-7-04-051818-4</v>
          </cell>
          <cell r="G914" t="str">
            <v>尹吉男</v>
          </cell>
          <cell r="H914" t="str">
            <v>高等教育出版社</v>
          </cell>
          <cell r="I914">
            <v>2019</v>
          </cell>
          <cell r="J914">
            <v>1</v>
          </cell>
          <cell r="K914">
            <v>73</v>
          </cell>
          <cell r="L914" t="str">
            <v>马工程重点教材</v>
          </cell>
          <cell r="M914" t="str">
            <v>×</v>
          </cell>
          <cell r="N914" t="str">
            <v>√</v>
          </cell>
          <cell r="O914" t="str">
            <v>√</v>
          </cell>
          <cell r="P914" t="str">
            <v>√</v>
          </cell>
          <cell r="Q914" t="str">
            <v>√</v>
          </cell>
          <cell r="R914" t="str">
            <v> </v>
          </cell>
          <cell r="S914" t="str">
            <v> </v>
          </cell>
          <cell r="T914" t="str">
            <v>×</v>
          </cell>
          <cell r="U914" t="str">
            <v>×</v>
          </cell>
          <cell r="V914" t="str">
            <v>×</v>
          </cell>
        </row>
        <row r="915">
          <cell r="B915" t="str">
            <v>中外美术史</v>
          </cell>
          <cell r="C915" t="str">
            <v>艺术学类</v>
          </cell>
          <cell r="D915" t="str">
            <v>中国美术史</v>
          </cell>
          <cell r="E915" t="str">
            <v> </v>
          </cell>
          <cell r="F915" t="str">
            <v> 978-7-04-051818-4</v>
          </cell>
          <cell r="G915" t="str">
            <v>尹吉男</v>
          </cell>
          <cell r="H915" t="str">
            <v>高等教育出版社</v>
          </cell>
          <cell r="I915">
            <v>2019</v>
          </cell>
          <cell r="J915">
            <v>1</v>
          </cell>
          <cell r="K915">
            <v>73</v>
          </cell>
          <cell r="L915" t="str">
            <v>马工程重点教材</v>
          </cell>
          <cell r="M915" t="str">
            <v>×</v>
          </cell>
          <cell r="N915" t="str">
            <v>√</v>
          </cell>
          <cell r="O915" t="str">
            <v>√</v>
          </cell>
          <cell r="P915" t="str">
            <v>√</v>
          </cell>
          <cell r="Q915" t="str">
            <v>√</v>
          </cell>
          <cell r="R915" t="str">
            <v> </v>
          </cell>
          <cell r="S915" t="str">
            <v> </v>
          </cell>
          <cell r="T915" t="str">
            <v>×</v>
          </cell>
          <cell r="U915" t="str">
            <v>×</v>
          </cell>
          <cell r="V915" t="str">
            <v>×</v>
          </cell>
        </row>
        <row r="916">
          <cell r="B916" t="str">
            <v>中外美术史（本科）</v>
          </cell>
          <cell r="C916" t="str">
            <v>艺术学类</v>
          </cell>
          <cell r="D916" t="str">
            <v>中国美术史</v>
          </cell>
          <cell r="E916" t="str">
            <v> </v>
          </cell>
          <cell r="F916" t="str">
            <v> 978-7-04-051818-4</v>
          </cell>
          <cell r="G916" t="str">
            <v>尹吉男</v>
          </cell>
          <cell r="H916" t="str">
            <v>高等教育出版社</v>
          </cell>
          <cell r="I916">
            <v>2019</v>
          </cell>
          <cell r="J916">
            <v>1</v>
          </cell>
          <cell r="K916">
            <v>73</v>
          </cell>
          <cell r="L916" t="str">
            <v>马工程重点教材</v>
          </cell>
          <cell r="M916" t="str">
            <v>×</v>
          </cell>
          <cell r="N916" t="str">
            <v>√</v>
          </cell>
          <cell r="O916" t="str">
            <v>√</v>
          </cell>
          <cell r="P916" t="str">
            <v>√</v>
          </cell>
          <cell r="Q916" t="str">
            <v>√</v>
          </cell>
          <cell r="R916" t="str">
            <v> </v>
          </cell>
          <cell r="S916" t="str">
            <v> </v>
          </cell>
          <cell r="T916" t="str">
            <v>×</v>
          </cell>
          <cell r="U916" t="str">
            <v>×</v>
          </cell>
          <cell r="V916" t="str">
            <v>×</v>
          </cell>
        </row>
        <row r="917">
          <cell r="B917" t="str">
            <v>中外美术史（专转本）</v>
          </cell>
          <cell r="C917" t="str">
            <v>艺术学类</v>
          </cell>
          <cell r="D917" t="str">
            <v>中国美术史</v>
          </cell>
          <cell r="E917" t="str">
            <v> </v>
          </cell>
          <cell r="F917" t="str">
            <v> 978-7-04-051818-4</v>
          </cell>
          <cell r="G917" t="str">
            <v>尹吉男</v>
          </cell>
          <cell r="H917" t="str">
            <v>高等教育出版社</v>
          </cell>
          <cell r="I917">
            <v>2019</v>
          </cell>
          <cell r="J917">
            <v>1</v>
          </cell>
          <cell r="K917">
            <v>73</v>
          </cell>
          <cell r="L917" t="str">
            <v>马工程重点教材</v>
          </cell>
          <cell r="M917" t="str">
            <v>×</v>
          </cell>
          <cell r="N917" t="str">
            <v>√</v>
          </cell>
          <cell r="O917" t="str">
            <v>√</v>
          </cell>
          <cell r="P917" t="str">
            <v>√</v>
          </cell>
          <cell r="Q917" t="str">
            <v>√</v>
          </cell>
          <cell r="R917" t="str">
            <v> </v>
          </cell>
          <cell r="S917" t="str">
            <v> </v>
          </cell>
          <cell r="T917" t="str">
            <v>×</v>
          </cell>
          <cell r="U917" t="str">
            <v>×</v>
          </cell>
          <cell r="V917" t="str">
            <v>×</v>
          </cell>
        </row>
        <row r="918">
          <cell r="B918" t="str">
            <v>中外美术史概论</v>
          </cell>
          <cell r="C918" t="str">
            <v>艺术学类</v>
          </cell>
          <cell r="D918" t="str">
            <v>中国美术史</v>
          </cell>
          <cell r="E918" t="str">
            <v> </v>
          </cell>
          <cell r="F918" t="str">
            <v> 978-7-04-051818-4</v>
          </cell>
          <cell r="G918" t="str">
            <v>尹吉男</v>
          </cell>
          <cell r="H918" t="str">
            <v>高等教育出版社</v>
          </cell>
          <cell r="I918">
            <v>2019</v>
          </cell>
          <cell r="J918">
            <v>1</v>
          </cell>
          <cell r="K918">
            <v>73</v>
          </cell>
          <cell r="L918" t="str">
            <v>马工程重点教材</v>
          </cell>
          <cell r="M918" t="str">
            <v>×</v>
          </cell>
          <cell r="N918" t="str">
            <v>√</v>
          </cell>
          <cell r="O918" t="str">
            <v>√</v>
          </cell>
          <cell r="P918" t="str">
            <v>√</v>
          </cell>
          <cell r="Q918" t="str">
            <v>√</v>
          </cell>
          <cell r="R918" t="str">
            <v> </v>
          </cell>
          <cell r="S918" t="str">
            <v> </v>
          </cell>
          <cell r="T918" t="str">
            <v>×</v>
          </cell>
          <cell r="U918" t="str">
            <v>×</v>
          </cell>
          <cell r="V918" t="str">
            <v>×</v>
          </cell>
        </row>
        <row r="919">
          <cell r="B919" t="str">
            <v>中外美术史及作品鉴赏</v>
          </cell>
          <cell r="C919" t="str">
            <v>艺术学类</v>
          </cell>
          <cell r="D919" t="str">
            <v>中国美术史</v>
          </cell>
          <cell r="E919" t="str">
            <v> </v>
          </cell>
          <cell r="F919" t="str">
            <v> 978-7-04-051818-4</v>
          </cell>
          <cell r="G919" t="str">
            <v>尹吉男</v>
          </cell>
          <cell r="H919" t="str">
            <v>高等教育出版社</v>
          </cell>
          <cell r="I919">
            <v>2019</v>
          </cell>
          <cell r="J919">
            <v>1</v>
          </cell>
          <cell r="K919">
            <v>73</v>
          </cell>
          <cell r="L919" t="str">
            <v>马工程重点教材</v>
          </cell>
          <cell r="M919" t="str">
            <v>×</v>
          </cell>
          <cell r="N919" t="str">
            <v>√</v>
          </cell>
          <cell r="O919" t="str">
            <v>√</v>
          </cell>
          <cell r="P919" t="str">
            <v>√</v>
          </cell>
          <cell r="Q919" t="str">
            <v>√</v>
          </cell>
          <cell r="R919" t="str">
            <v> </v>
          </cell>
          <cell r="S919" t="str">
            <v> </v>
          </cell>
          <cell r="T919" t="str">
            <v>×</v>
          </cell>
          <cell r="U919" t="str">
            <v>×</v>
          </cell>
          <cell r="V919" t="str">
            <v>×</v>
          </cell>
        </row>
        <row r="920">
          <cell r="B920" t="str">
            <v>中外美术史文献选读</v>
          </cell>
          <cell r="C920" t="str">
            <v>艺术学类</v>
          </cell>
          <cell r="D920" t="str">
            <v>中国美术史</v>
          </cell>
          <cell r="E920" t="str">
            <v> </v>
          </cell>
          <cell r="F920" t="str">
            <v> 978-7-04-051818-4</v>
          </cell>
          <cell r="G920" t="str">
            <v>尹吉男</v>
          </cell>
          <cell r="H920" t="str">
            <v>高等教育出版社</v>
          </cell>
          <cell r="I920">
            <v>2019</v>
          </cell>
          <cell r="J920">
            <v>1</v>
          </cell>
          <cell r="K920">
            <v>73</v>
          </cell>
          <cell r="L920" t="str">
            <v>马工程重点教材</v>
          </cell>
          <cell r="M920" t="str">
            <v>×</v>
          </cell>
          <cell r="N920" t="str">
            <v>√</v>
          </cell>
          <cell r="O920" t="str">
            <v>√</v>
          </cell>
          <cell r="P920" t="str">
            <v>√</v>
          </cell>
          <cell r="Q920" t="str">
            <v>√</v>
          </cell>
          <cell r="R920" t="str">
            <v> </v>
          </cell>
          <cell r="S920" t="str">
            <v> </v>
          </cell>
          <cell r="T920" t="str">
            <v>×</v>
          </cell>
          <cell r="U920" t="str">
            <v>×</v>
          </cell>
          <cell r="V920" t="str">
            <v>×</v>
          </cell>
        </row>
        <row r="921">
          <cell r="B921" t="str">
            <v>中外美术史与鉴赏</v>
          </cell>
          <cell r="C921" t="str">
            <v>艺术学类</v>
          </cell>
          <cell r="D921" t="str">
            <v>中国美术史</v>
          </cell>
          <cell r="E921" t="str">
            <v> </v>
          </cell>
          <cell r="F921" t="str">
            <v> 978-7-04-051818-4</v>
          </cell>
          <cell r="G921" t="str">
            <v>尹吉男</v>
          </cell>
          <cell r="H921" t="str">
            <v>高等教育出版社</v>
          </cell>
          <cell r="I921">
            <v>2019</v>
          </cell>
          <cell r="J921">
            <v>1</v>
          </cell>
          <cell r="K921">
            <v>73</v>
          </cell>
          <cell r="L921" t="str">
            <v>马工程重点教材</v>
          </cell>
          <cell r="M921" t="str">
            <v>×</v>
          </cell>
          <cell r="N921" t="str">
            <v>√</v>
          </cell>
          <cell r="O921" t="str">
            <v>√</v>
          </cell>
          <cell r="P921" t="str">
            <v>√</v>
          </cell>
          <cell r="Q921" t="str">
            <v>√</v>
          </cell>
          <cell r="R921" t="str">
            <v> </v>
          </cell>
          <cell r="S921" t="str">
            <v> </v>
          </cell>
          <cell r="T921" t="str">
            <v>×</v>
          </cell>
          <cell r="U921" t="str">
            <v>×</v>
          </cell>
          <cell r="V921" t="str">
            <v>×</v>
          </cell>
        </row>
        <row r="922">
          <cell r="B922" t="str">
            <v>中外美术史与美术欣赏</v>
          </cell>
          <cell r="C922" t="str">
            <v>艺术学类</v>
          </cell>
          <cell r="D922" t="str">
            <v>中国美术史</v>
          </cell>
          <cell r="E922" t="str">
            <v> </v>
          </cell>
          <cell r="F922" t="str">
            <v> 978-7-04-051818-4</v>
          </cell>
          <cell r="G922" t="str">
            <v>尹吉男</v>
          </cell>
          <cell r="H922" t="str">
            <v>高等教育出版社</v>
          </cell>
          <cell r="I922">
            <v>2019</v>
          </cell>
          <cell r="J922">
            <v>1</v>
          </cell>
          <cell r="K922">
            <v>73</v>
          </cell>
          <cell r="L922" t="str">
            <v>马工程重点教材</v>
          </cell>
          <cell r="M922" t="str">
            <v>×</v>
          </cell>
          <cell r="N922" t="str">
            <v>√</v>
          </cell>
          <cell r="O922" t="str">
            <v>√</v>
          </cell>
          <cell r="P922" t="str">
            <v>√</v>
          </cell>
          <cell r="Q922" t="str">
            <v>√</v>
          </cell>
          <cell r="R922" t="str">
            <v> </v>
          </cell>
          <cell r="S922" t="str">
            <v> </v>
          </cell>
          <cell r="T922" t="str">
            <v>×</v>
          </cell>
          <cell r="U922" t="str">
            <v>×</v>
          </cell>
          <cell r="V922" t="str">
            <v>×</v>
          </cell>
        </row>
        <row r="923">
          <cell r="B923" t="str">
            <v>中外美术史与名作赏析</v>
          </cell>
          <cell r="C923" t="str">
            <v>艺术学类</v>
          </cell>
          <cell r="D923" t="str">
            <v>中国美术史</v>
          </cell>
          <cell r="E923" t="str">
            <v> </v>
          </cell>
          <cell r="F923" t="str">
            <v> 978-7-04-051818-4</v>
          </cell>
          <cell r="G923" t="str">
            <v>尹吉男</v>
          </cell>
          <cell r="H923" t="str">
            <v>高等教育出版社</v>
          </cell>
          <cell r="I923">
            <v>2019</v>
          </cell>
          <cell r="J923">
            <v>1</v>
          </cell>
          <cell r="K923">
            <v>73</v>
          </cell>
          <cell r="L923" t="str">
            <v>马工程重点教材</v>
          </cell>
          <cell r="M923" t="str">
            <v>×</v>
          </cell>
          <cell r="N923" t="str">
            <v>√</v>
          </cell>
          <cell r="O923" t="str">
            <v>√</v>
          </cell>
          <cell r="P923" t="str">
            <v>√</v>
          </cell>
          <cell r="Q923" t="str">
            <v>√</v>
          </cell>
          <cell r="R923" t="str">
            <v> </v>
          </cell>
          <cell r="S923" t="str">
            <v> </v>
          </cell>
          <cell r="T923" t="str">
            <v>×</v>
          </cell>
          <cell r="U923" t="str">
            <v>×</v>
          </cell>
          <cell r="V923" t="str">
            <v>×</v>
          </cell>
        </row>
        <row r="924">
          <cell r="B924" t="str">
            <v>中外美术史与作品赏析</v>
          </cell>
          <cell r="C924" t="str">
            <v>艺术学类</v>
          </cell>
          <cell r="D924" t="str">
            <v>中国美术史</v>
          </cell>
          <cell r="E924" t="str">
            <v> </v>
          </cell>
          <cell r="F924" t="str">
            <v> 978-7-04-051818-4</v>
          </cell>
          <cell r="G924" t="str">
            <v>尹吉男</v>
          </cell>
          <cell r="H924" t="str">
            <v>高等教育出版社</v>
          </cell>
          <cell r="I924">
            <v>2019</v>
          </cell>
          <cell r="J924">
            <v>1</v>
          </cell>
          <cell r="K924">
            <v>73</v>
          </cell>
          <cell r="L924" t="str">
            <v>马工程重点教材</v>
          </cell>
          <cell r="M924" t="str">
            <v>×</v>
          </cell>
          <cell r="N924" t="str">
            <v>√</v>
          </cell>
          <cell r="O924" t="str">
            <v>√</v>
          </cell>
          <cell r="P924" t="str">
            <v>√</v>
          </cell>
          <cell r="Q924" t="str">
            <v>√</v>
          </cell>
          <cell r="R924" t="str">
            <v> </v>
          </cell>
          <cell r="S924" t="str">
            <v> </v>
          </cell>
          <cell r="T924" t="str">
            <v>×</v>
          </cell>
          <cell r="U924" t="str">
            <v>×</v>
          </cell>
          <cell r="V924" t="str">
            <v>×</v>
          </cell>
        </row>
        <row r="925">
          <cell r="B925" t="str">
            <v>中外美术通史</v>
          </cell>
          <cell r="C925" t="str">
            <v>艺术学类</v>
          </cell>
          <cell r="D925" t="str">
            <v>中国美术史</v>
          </cell>
          <cell r="E925" t="str">
            <v> </v>
          </cell>
          <cell r="F925" t="str">
            <v> 978-7-04-051818-4</v>
          </cell>
          <cell r="G925" t="str">
            <v>尹吉男</v>
          </cell>
          <cell r="H925" t="str">
            <v>高等教育出版社</v>
          </cell>
          <cell r="I925">
            <v>2019</v>
          </cell>
          <cell r="J925">
            <v>1</v>
          </cell>
          <cell r="K925">
            <v>73</v>
          </cell>
          <cell r="L925" t="str">
            <v>马工程重点教材</v>
          </cell>
          <cell r="M925" t="str">
            <v>×</v>
          </cell>
          <cell r="N925" t="str">
            <v>√</v>
          </cell>
          <cell r="O925" t="str">
            <v>√</v>
          </cell>
          <cell r="P925" t="str">
            <v>√</v>
          </cell>
          <cell r="Q925" t="str">
            <v>√</v>
          </cell>
          <cell r="R925" t="str">
            <v> </v>
          </cell>
          <cell r="S925" t="str">
            <v> </v>
          </cell>
          <cell r="T925" t="str">
            <v>×</v>
          </cell>
          <cell r="U925" t="str">
            <v>×</v>
          </cell>
          <cell r="V925" t="str">
            <v>×</v>
          </cell>
        </row>
        <row r="926">
          <cell r="B926" t="str">
            <v>中外美术欣赏</v>
          </cell>
          <cell r="C926" t="str">
            <v>艺术学类</v>
          </cell>
          <cell r="D926" t="str">
            <v>中国美术史</v>
          </cell>
          <cell r="E926" t="str">
            <v> </v>
          </cell>
          <cell r="F926" t="str">
            <v> 978-7-04-051818-4</v>
          </cell>
          <cell r="G926" t="str">
            <v>尹吉男</v>
          </cell>
          <cell r="H926" t="str">
            <v>高等教育出版社</v>
          </cell>
          <cell r="I926">
            <v>2019</v>
          </cell>
          <cell r="J926">
            <v>1</v>
          </cell>
          <cell r="K926">
            <v>73</v>
          </cell>
          <cell r="L926" t="str">
            <v>马工程重点教材</v>
          </cell>
          <cell r="M926" t="str">
            <v>×</v>
          </cell>
          <cell r="N926" t="str">
            <v>√</v>
          </cell>
          <cell r="O926" t="str">
            <v>√</v>
          </cell>
          <cell r="P926" t="str">
            <v>√</v>
          </cell>
          <cell r="Q926" t="str">
            <v>√</v>
          </cell>
          <cell r="R926" t="str">
            <v> </v>
          </cell>
          <cell r="S926" t="str">
            <v> </v>
          </cell>
          <cell r="T926" t="str">
            <v>×</v>
          </cell>
          <cell r="U926" t="str">
            <v>×</v>
          </cell>
          <cell r="V926" t="str">
            <v>×</v>
          </cell>
        </row>
        <row r="927">
          <cell r="B927" t="str">
            <v>中外美术作品鉴赏</v>
          </cell>
          <cell r="C927" t="str">
            <v>艺术学类</v>
          </cell>
          <cell r="D927" t="str">
            <v>中国美术史</v>
          </cell>
          <cell r="E927" t="str">
            <v> </v>
          </cell>
          <cell r="F927" t="str">
            <v> 978-7-04-051818-4</v>
          </cell>
          <cell r="G927" t="str">
            <v>尹吉男</v>
          </cell>
          <cell r="H927" t="str">
            <v>高等教育出版社</v>
          </cell>
          <cell r="I927">
            <v>2019</v>
          </cell>
          <cell r="J927">
            <v>1</v>
          </cell>
          <cell r="K927">
            <v>73</v>
          </cell>
          <cell r="L927" t="str">
            <v>马工程重点教材</v>
          </cell>
          <cell r="M927" t="str">
            <v>×</v>
          </cell>
          <cell r="N927" t="str">
            <v>√</v>
          </cell>
          <cell r="O927" t="str">
            <v>√</v>
          </cell>
          <cell r="P927" t="str">
            <v>√</v>
          </cell>
          <cell r="Q927" t="str">
            <v>√</v>
          </cell>
          <cell r="R927" t="str">
            <v> </v>
          </cell>
          <cell r="S927" t="str">
            <v> </v>
          </cell>
          <cell r="T927" t="str">
            <v>×</v>
          </cell>
          <cell r="U927" t="str">
            <v>×</v>
          </cell>
          <cell r="V927" t="str">
            <v>×</v>
          </cell>
        </row>
        <row r="928">
          <cell r="B928" t="str">
            <v>中外美术作品赏析</v>
          </cell>
          <cell r="C928" t="str">
            <v>艺术学类</v>
          </cell>
          <cell r="D928" t="str">
            <v>中国美术史</v>
          </cell>
          <cell r="E928" t="str">
            <v> </v>
          </cell>
          <cell r="F928" t="str">
            <v> 978-7-04-051818-4</v>
          </cell>
          <cell r="G928" t="str">
            <v>尹吉男</v>
          </cell>
          <cell r="H928" t="str">
            <v>高等教育出版社</v>
          </cell>
          <cell r="I928">
            <v>2019</v>
          </cell>
          <cell r="J928">
            <v>1</v>
          </cell>
          <cell r="K928">
            <v>73</v>
          </cell>
          <cell r="L928" t="str">
            <v>马工程重点教材</v>
          </cell>
          <cell r="M928" t="str">
            <v>×</v>
          </cell>
          <cell r="N928" t="str">
            <v>√</v>
          </cell>
          <cell r="O928" t="str">
            <v>√</v>
          </cell>
          <cell r="P928" t="str">
            <v>√</v>
          </cell>
          <cell r="Q928" t="str">
            <v>√</v>
          </cell>
          <cell r="R928" t="str">
            <v> </v>
          </cell>
          <cell r="S928" t="str">
            <v> </v>
          </cell>
          <cell r="T928" t="str">
            <v>×</v>
          </cell>
          <cell r="U928" t="str">
            <v>×</v>
          </cell>
          <cell r="V928" t="str">
            <v>×</v>
          </cell>
        </row>
        <row r="929">
          <cell r="B929" t="str">
            <v>中外伦理思想史</v>
          </cell>
          <cell r="C929" t="str">
            <v>哲学类</v>
          </cell>
          <cell r="D929" t="str">
            <v>西方伦理思想史</v>
          </cell>
          <cell r="E929" t="str">
            <v> </v>
          </cell>
          <cell r="F929" t="str">
            <v>978-7-04-051772-9</v>
          </cell>
          <cell r="G929" t="str">
            <v>龚群、张传有</v>
          </cell>
          <cell r="H929" t="str">
            <v>高等教育出版社</v>
          </cell>
          <cell r="I929">
            <v>2019</v>
          </cell>
          <cell r="J929">
            <v>1</v>
          </cell>
          <cell r="K929">
            <v>55</v>
          </cell>
          <cell r="L929" t="str">
            <v>马工程重点教材</v>
          </cell>
          <cell r="M929" t="str">
            <v>×</v>
          </cell>
          <cell r="N929" t="str">
            <v>√</v>
          </cell>
          <cell r="O929" t="str">
            <v>√</v>
          </cell>
          <cell r="P929" t="str">
            <v>√</v>
          </cell>
          <cell r="Q929" t="str">
            <v>√</v>
          </cell>
          <cell r="R929" t="str">
            <v> </v>
          </cell>
          <cell r="S929" t="str">
            <v> </v>
          </cell>
          <cell r="T929" t="str">
            <v>×</v>
          </cell>
          <cell r="U929" t="str">
            <v>×</v>
          </cell>
          <cell r="V929" t="str">
            <v>×</v>
          </cell>
        </row>
        <row r="930">
          <cell r="B930" t="str">
            <v>伦理学思想史</v>
          </cell>
          <cell r="C930" t="str">
            <v>哲学类</v>
          </cell>
          <cell r="D930" t="str">
            <v>西方伦理思想史</v>
          </cell>
          <cell r="E930" t="str">
            <v> </v>
          </cell>
          <cell r="F930" t="str">
            <v>978-7-04-051772-9</v>
          </cell>
          <cell r="G930" t="str">
            <v>龚群、张传有</v>
          </cell>
          <cell r="H930" t="str">
            <v>高等教育出版社</v>
          </cell>
          <cell r="I930">
            <v>2019</v>
          </cell>
          <cell r="J930">
            <v>1</v>
          </cell>
          <cell r="K930">
            <v>55</v>
          </cell>
          <cell r="L930" t="str">
            <v>马工程重点教材</v>
          </cell>
          <cell r="M930" t="str">
            <v>×</v>
          </cell>
          <cell r="N930" t="str">
            <v>√</v>
          </cell>
          <cell r="O930" t="str">
            <v>√</v>
          </cell>
          <cell r="P930" t="str">
            <v>√</v>
          </cell>
          <cell r="Q930" t="str">
            <v>√</v>
          </cell>
          <cell r="R930" t="str">
            <v> </v>
          </cell>
          <cell r="S930" t="str">
            <v> </v>
          </cell>
          <cell r="T930" t="str">
            <v>×</v>
          </cell>
          <cell r="U930" t="str">
            <v>×</v>
          </cell>
          <cell r="V930" t="str">
            <v>×</v>
          </cell>
        </row>
        <row r="931">
          <cell r="B931" t="str">
            <v>西方伦理思想史</v>
          </cell>
          <cell r="C931" t="str">
            <v>哲学类</v>
          </cell>
          <cell r="D931" t="str">
            <v>西方伦理思想史</v>
          </cell>
          <cell r="E931" t="str">
            <v> </v>
          </cell>
          <cell r="F931" t="str">
            <v>978-7-04-051772-9</v>
          </cell>
          <cell r="G931" t="str">
            <v>龚群、张传有</v>
          </cell>
          <cell r="H931" t="str">
            <v>高等教育出版社</v>
          </cell>
          <cell r="I931">
            <v>2019</v>
          </cell>
          <cell r="J931">
            <v>1</v>
          </cell>
          <cell r="K931">
            <v>55</v>
          </cell>
          <cell r="L931" t="str">
            <v>马工程重点教材</v>
          </cell>
          <cell r="M931" t="str">
            <v>×</v>
          </cell>
          <cell r="N931" t="str">
            <v>√</v>
          </cell>
          <cell r="O931" t="str">
            <v>√</v>
          </cell>
          <cell r="P931" t="str">
            <v>√</v>
          </cell>
          <cell r="Q931" t="str">
            <v>√</v>
          </cell>
          <cell r="R931" t="str">
            <v> </v>
          </cell>
          <cell r="S931" t="str">
            <v> </v>
          </cell>
          <cell r="T931" t="str">
            <v>×</v>
          </cell>
          <cell r="U931" t="str">
            <v>×</v>
          </cell>
          <cell r="V931" t="str">
            <v>×</v>
          </cell>
        </row>
        <row r="932">
          <cell r="B932" t="str">
            <v>政治思想史</v>
          </cell>
          <cell r="C932" t="str">
            <v>政治学类</v>
          </cell>
          <cell r="D932" t="str">
            <v>中国政治思想史（第二版）</v>
          </cell>
          <cell r="E932" t="str">
            <v> </v>
          </cell>
          <cell r="F932" t="str">
            <v>978-7-04-050666-2</v>
          </cell>
          <cell r="G932" t="str">
            <v>曹德本、孙晓春、王宪明、张茂泽</v>
          </cell>
          <cell r="H932" t="str">
            <v>高等教育出版社、人民出版社</v>
          </cell>
          <cell r="I932">
            <v>2019</v>
          </cell>
          <cell r="J932">
            <v>2</v>
          </cell>
          <cell r="K932">
            <v>59</v>
          </cell>
          <cell r="L932" t="str">
            <v>马工程重点教材</v>
          </cell>
          <cell r="M932" t="str">
            <v>×</v>
          </cell>
          <cell r="N932" t="str">
            <v>√</v>
          </cell>
          <cell r="O932" t="str">
            <v>√</v>
          </cell>
          <cell r="P932" t="str">
            <v>√</v>
          </cell>
          <cell r="Q932" t="str">
            <v>√</v>
          </cell>
          <cell r="R932" t="str">
            <v> </v>
          </cell>
          <cell r="S932" t="str">
            <v> </v>
          </cell>
          <cell r="T932" t="str">
            <v>×</v>
          </cell>
          <cell r="U932" t="str">
            <v>×</v>
          </cell>
          <cell r="V932" t="str">
            <v>×</v>
          </cell>
        </row>
        <row r="933">
          <cell r="B933" t="str">
            <v>中国传统政治思想</v>
          </cell>
          <cell r="C933" t="str">
            <v>政治学类</v>
          </cell>
          <cell r="D933" t="str">
            <v>中国政治思想史（第二版）</v>
          </cell>
          <cell r="E933" t="str">
            <v> </v>
          </cell>
          <cell r="F933" t="str">
            <v>978-7-04-050666-2</v>
          </cell>
          <cell r="G933" t="str">
            <v>曹德本、孙晓春、王宪明、张茂泽</v>
          </cell>
          <cell r="H933" t="str">
            <v>高等教育出版社、人民出版社</v>
          </cell>
          <cell r="I933">
            <v>2019</v>
          </cell>
          <cell r="J933">
            <v>2</v>
          </cell>
          <cell r="K933">
            <v>59</v>
          </cell>
          <cell r="L933" t="str">
            <v>马工程重点教材</v>
          </cell>
          <cell r="M933" t="str">
            <v>×</v>
          </cell>
          <cell r="N933" t="str">
            <v>√</v>
          </cell>
          <cell r="O933" t="str">
            <v>√</v>
          </cell>
          <cell r="P933" t="str">
            <v>√</v>
          </cell>
          <cell r="Q933" t="str">
            <v>√</v>
          </cell>
          <cell r="R933" t="str">
            <v> </v>
          </cell>
          <cell r="S933" t="str">
            <v> </v>
          </cell>
          <cell r="T933" t="str">
            <v>×</v>
          </cell>
          <cell r="U933" t="str">
            <v>×</v>
          </cell>
          <cell r="V933" t="str">
            <v>×</v>
          </cell>
        </row>
        <row r="934">
          <cell r="B934" t="str">
            <v>中国传统政治思想概论</v>
          </cell>
          <cell r="C934" t="str">
            <v>政治学类</v>
          </cell>
          <cell r="D934" t="str">
            <v>中国政治思想史（第二版）</v>
          </cell>
          <cell r="E934" t="str">
            <v> </v>
          </cell>
          <cell r="F934" t="str">
            <v>978-7-04-050666-2</v>
          </cell>
          <cell r="G934" t="str">
            <v>曹德本、孙晓春、王宪明、张茂泽</v>
          </cell>
          <cell r="H934" t="str">
            <v>高等教育出版社、人民出版社</v>
          </cell>
          <cell r="I934">
            <v>2019</v>
          </cell>
          <cell r="J934">
            <v>2</v>
          </cell>
          <cell r="K934">
            <v>59</v>
          </cell>
          <cell r="L934" t="str">
            <v>马工程重点教材</v>
          </cell>
          <cell r="M934" t="str">
            <v>×</v>
          </cell>
          <cell r="N934" t="str">
            <v>√</v>
          </cell>
          <cell r="O934" t="str">
            <v>√</v>
          </cell>
          <cell r="P934" t="str">
            <v>√</v>
          </cell>
          <cell r="Q934" t="str">
            <v>√</v>
          </cell>
          <cell r="R934" t="str">
            <v> </v>
          </cell>
          <cell r="S934" t="str">
            <v> </v>
          </cell>
          <cell r="T934" t="str">
            <v>×</v>
          </cell>
          <cell r="U934" t="str">
            <v>×</v>
          </cell>
          <cell r="V934" t="str">
            <v>×</v>
          </cell>
        </row>
        <row r="935">
          <cell r="B935" t="str">
            <v>中国古代政治思想史</v>
          </cell>
          <cell r="C935" t="str">
            <v>政治学类</v>
          </cell>
          <cell r="D935" t="str">
            <v>中国政治思想史（第二版）</v>
          </cell>
          <cell r="E935" t="str">
            <v> </v>
          </cell>
          <cell r="F935" t="str">
            <v>978-7-04-050666-2</v>
          </cell>
          <cell r="G935" t="str">
            <v>曹德本、孙晓春、王宪明、张茂泽</v>
          </cell>
          <cell r="H935" t="str">
            <v>高等教育出版社、人民出版社</v>
          </cell>
          <cell r="I935">
            <v>2019</v>
          </cell>
          <cell r="J935">
            <v>2</v>
          </cell>
          <cell r="K935">
            <v>59</v>
          </cell>
          <cell r="L935" t="str">
            <v>马工程重点教材</v>
          </cell>
          <cell r="M935" t="str">
            <v>×</v>
          </cell>
          <cell r="N935" t="str">
            <v>√</v>
          </cell>
          <cell r="O935" t="str">
            <v>√</v>
          </cell>
          <cell r="P935" t="str">
            <v>√</v>
          </cell>
          <cell r="Q935" t="str">
            <v>√</v>
          </cell>
          <cell r="R935" t="str">
            <v> </v>
          </cell>
          <cell r="S935" t="str">
            <v> </v>
          </cell>
          <cell r="T935" t="str">
            <v>×</v>
          </cell>
          <cell r="U935" t="str">
            <v>×</v>
          </cell>
          <cell r="V935" t="str">
            <v>×</v>
          </cell>
        </row>
        <row r="936">
          <cell r="B936" t="str">
            <v>中国近代政治思想史</v>
          </cell>
          <cell r="C936" t="str">
            <v>政治学类</v>
          </cell>
          <cell r="D936" t="str">
            <v>中国政治思想史（第二版）</v>
          </cell>
          <cell r="E936" t="str">
            <v> </v>
          </cell>
          <cell r="F936" t="str">
            <v>978-7-04-050666-2</v>
          </cell>
          <cell r="G936" t="str">
            <v>曹德本、孙晓春、王宪明、张茂泽</v>
          </cell>
          <cell r="H936" t="str">
            <v>高等教育出版社、人民出版社</v>
          </cell>
          <cell r="I936">
            <v>2019</v>
          </cell>
          <cell r="J936">
            <v>2</v>
          </cell>
          <cell r="K936">
            <v>59</v>
          </cell>
          <cell r="L936" t="str">
            <v>马工程重点教材</v>
          </cell>
          <cell r="M936" t="str">
            <v>×</v>
          </cell>
          <cell r="N936" t="str">
            <v>√</v>
          </cell>
          <cell r="O936" t="str">
            <v>√</v>
          </cell>
          <cell r="P936" t="str">
            <v>√</v>
          </cell>
          <cell r="Q936" t="str">
            <v>√</v>
          </cell>
          <cell r="R936" t="str">
            <v> </v>
          </cell>
          <cell r="S936" t="str">
            <v> </v>
          </cell>
          <cell r="T936" t="str">
            <v>×</v>
          </cell>
          <cell r="U936" t="str">
            <v>×</v>
          </cell>
          <cell r="V936" t="str">
            <v>×</v>
          </cell>
        </row>
        <row r="937">
          <cell r="B937" t="str">
            <v>中国政治思想</v>
          </cell>
          <cell r="C937" t="str">
            <v>政治学类</v>
          </cell>
          <cell r="D937" t="str">
            <v>中国政治思想史（第二版）</v>
          </cell>
          <cell r="E937" t="str">
            <v> </v>
          </cell>
          <cell r="F937" t="str">
            <v>978-7-04-050666-2</v>
          </cell>
          <cell r="G937" t="str">
            <v>曹德本、孙晓春、王宪明、张茂泽</v>
          </cell>
          <cell r="H937" t="str">
            <v>高等教育出版社、人民出版社</v>
          </cell>
          <cell r="I937">
            <v>2019</v>
          </cell>
          <cell r="J937">
            <v>2</v>
          </cell>
          <cell r="K937">
            <v>59</v>
          </cell>
          <cell r="L937" t="str">
            <v>马工程重点教材</v>
          </cell>
          <cell r="M937" t="str">
            <v>×</v>
          </cell>
          <cell r="N937" t="str">
            <v>√</v>
          </cell>
          <cell r="O937" t="str">
            <v>√</v>
          </cell>
          <cell r="P937" t="str">
            <v>√</v>
          </cell>
          <cell r="Q937" t="str">
            <v>√</v>
          </cell>
          <cell r="R937" t="str">
            <v> </v>
          </cell>
          <cell r="S937" t="str">
            <v> </v>
          </cell>
          <cell r="T937" t="str">
            <v>×</v>
          </cell>
          <cell r="U937" t="str">
            <v>×</v>
          </cell>
          <cell r="V937" t="str">
            <v>×</v>
          </cell>
        </row>
        <row r="938">
          <cell r="B938" t="str">
            <v>中国政治思想史</v>
          </cell>
          <cell r="C938" t="str">
            <v>政治学类</v>
          </cell>
          <cell r="D938" t="str">
            <v>中国政治思想史（第二版）</v>
          </cell>
          <cell r="E938" t="str">
            <v> </v>
          </cell>
          <cell r="F938" t="str">
            <v>978-7-04-050666-2</v>
          </cell>
          <cell r="G938" t="str">
            <v>曹德本、孙晓春、王宪明、张茂泽</v>
          </cell>
          <cell r="H938" t="str">
            <v>高等教育出版社、人民出版社</v>
          </cell>
          <cell r="I938">
            <v>2019</v>
          </cell>
          <cell r="J938">
            <v>2</v>
          </cell>
          <cell r="K938">
            <v>59</v>
          </cell>
          <cell r="L938" t="str">
            <v>马工程重点教材</v>
          </cell>
          <cell r="M938" t="str">
            <v>×</v>
          </cell>
          <cell r="N938" t="str">
            <v>√</v>
          </cell>
          <cell r="O938" t="str">
            <v>√</v>
          </cell>
          <cell r="P938" t="str">
            <v>√</v>
          </cell>
          <cell r="Q938" t="str">
            <v>√</v>
          </cell>
          <cell r="R938" t="str">
            <v> </v>
          </cell>
          <cell r="S938" t="str">
            <v> </v>
          </cell>
          <cell r="T938" t="str">
            <v>×</v>
          </cell>
          <cell r="U938" t="str">
            <v>×</v>
          </cell>
          <cell r="V938" t="str">
            <v>×</v>
          </cell>
        </row>
        <row r="939">
          <cell r="B939" t="str">
            <v>微观经济学</v>
          </cell>
          <cell r="C939" t="str">
            <v>经济类</v>
          </cell>
          <cell r="D939" t="str">
            <v>西方经济学（第二版）</v>
          </cell>
          <cell r="E939" t="str">
            <v> </v>
          </cell>
          <cell r="F939" t="str">
            <v>978-7-04-052553-3（上)
978-7-04-052554-0（下)
978-7-04-052641-7（上下）</v>
          </cell>
          <cell r="G939" t="str">
            <v>颜鹏飞</v>
          </cell>
          <cell r="H939" t="str">
            <v>高等教育出版社、人民出版社</v>
          </cell>
          <cell r="I939">
            <v>2019</v>
          </cell>
          <cell r="J939">
            <v>2</v>
          </cell>
          <cell r="K939" t="str">
            <v>50
40
90</v>
          </cell>
          <cell r="L939" t="str">
            <v>马工程重点教材</v>
          </cell>
          <cell r="M939" t="str">
            <v>×</v>
          </cell>
          <cell r="N939" t="str">
            <v>√</v>
          </cell>
          <cell r="O939" t="str">
            <v>√</v>
          </cell>
          <cell r="P939" t="str">
            <v>√</v>
          </cell>
          <cell r="Q939" t="str">
            <v>√</v>
          </cell>
          <cell r="R939" t="str">
            <v> </v>
          </cell>
          <cell r="S939" t="str">
            <v> </v>
          </cell>
          <cell r="T939" t="str">
            <v>×</v>
          </cell>
          <cell r="U939" t="str">
            <v>×</v>
          </cell>
          <cell r="V939" t="str">
            <v>×</v>
          </cell>
        </row>
        <row r="940">
          <cell r="B940" t="str">
            <v>微观经济学导论</v>
          </cell>
          <cell r="C940" t="str">
            <v>经济类</v>
          </cell>
          <cell r="D940" t="str">
            <v>西方经济学（第二版）</v>
          </cell>
          <cell r="E940" t="str">
            <v> </v>
          </cell>
          <cell r="F940" t="str">
            <v>978-7-04-052553-3（上)
978-7-04-052554-0（下)
978-7-04-052641-7（上下）</v>
          </cell>
          <cell r="G940" t="str">
            <v>颜鹏飞</v>
          </cell>
          <cell r="H940" t="str">
            <v>高等教育出版社、人民出版社</v>
          </cell>
          <cell r="I940">
            <v>2019</v>
          </cell>
          <cell r="J940">
            <v>2</v>
          </cell>
          <cell r="K940" t="str">
            <v>50
40
90</v>
          </cell>
          <cell r="L940" t="str">
            <v>马工程重点教材</v>
          </cell>
          <cell r="M940" t="str">
            <v>×</v>
          </cell>
          <cell r="N940" t="str">
            <v>√</v>
          </cell>
          <cell r="O940" t="str">
            <v>√</v>
          </cell>
          <cell r="P940" t="str">
            <v>√</v>
          </cell>
          <cell r="Q940" t="str">
            <v>√</v>
          </cell>
          <cell r="R940" t="str">
            <v> </v>
          </cell>
          <cell r="S940" t="str">
            <v> </v>
          </cell>
          <cell r="T940" t="str">
            <v>×</v>
          </cell>
          <cell r="U940" t="str">
            <v>×</v>
          </cell>
          <cell r="V940" t="str">
            <v>×</v>
          </cell>
        </row>
        <row r="941">
          <cell r="B941" t="str">
            <v>微观经济学基础</v>
          </cell>
          <cell r="C941" t="str">
            <v>经济类</v>
          </cell>
          <cell r="D941" t="str">
            <v>西方经济学（第二版）</v>
          </cell>
          <cell r="E941" t="str">
            <v> </v>
          </cell>
          <cell r="F941" t="str">
            <v>978-7-04-052553-3（上)
978-7-04-052554-0（下)
978-7-04-052641-7（上下）</v>
          </cell>
          <cell r="G941" t="str">
            <v>颜鹏飞</v>
          </cell>
          <cell r="H941" t="str">
            <v>高等教育出版社、人民出版社</v>
          </cell>
          <cell r="I941">
            <v>2019</v>
          </cell>
          <cell r="J941">
            <v>2</v>
          </cell>
          <cell r="K941" t="str">
            <v>50
40
90</v>
          </cell>
          <cell r="L941" t="str">
            <v>马工程重点教材</v>
          </cell>
          <cell r="M941" t="str">
            <v>×</v>
          </cell>
          <cell r="N941" t="str">
            <v>√</v>
          </cell>
          <cell r="O941" t="str">
            <v>√</v>
          </cell>
          <cell r="P941" t="str">
            <v>√</v>
          </cell>
          <cell r="Q941" t="str">
            <v>√</v>
          </cell>
          <cell r="R941" t="str">
            <v> </v>
          </cell>
          <cell r="S941" t="str">
            <v> </v>
          </cell>
          <cell r="T941" t="str">
            <v>×</v>
          </cell>
          <cell r="U941" t="str">
            <v>×</v>
          </cell>
          <cell r="V941" t="str">
            <v>×</v>
          </cell>
        </row>
        <row r="942">
          <cell r="B942" t="str">
            <v>微观经济学原理</v>
          </cell>
          <cell r="C942" t="str">
            <v>经济类</v>
          </cell>
          <cell r="D942" t="str">
            <v>西方经济学（第二版）</v>
          </cell>
          <cell r="E942" t="str">
            <v> </v>
          </cell>
          <cell r="F942" t="str">
            <v>978-7-04-052553-3（上)
978-7-04-052554-0（下)
978-7-04-052641-7（上下）</v>
          </cell>
          <cell r="G942" t="str">
            <v>颜鹏飞</v>
          </cell>
          <cell r="H942" t="str">
            <v>高等教育出版社、人民出版社</v>
          </cell>
          <cell r="I942">
            <v>2019</v>
          </cell>
          <cell r="J942">
            <v>2</v>
          </cell>
          <cell r="K942" t="str">
            <v>50
40
90</v>
          </cell>
          <cell r="L942" t="str">
            <v>马工程重点教材</v>
          </cell>
          <cell r="M942" t="str">
            <v>×</v>
          </cell>
          <cell r="N942" t="str">
            <v>√</v>
          </cell>
          <cell r="O942" t="str">
            <v>√</v>
          </cell>
          <cell r="P942" t="str">
            <v>√</v>
          </cell>
          <cell r="Q942" t="str">
            <v>√</v>
          </cell>
          <cell r="R942" t="str">
            <v> </v>
          </cell>
          <cell r="S942" t="str">
            <v> </v>
          </cell>
          <cell r="T942" t="str">
            <v>×</v>
          </cell>
          <cell r="U942" t="str">
            <v>×</v>
          </cell>
          <cell r="V942" t="str">
            <v>×</v>
          </cell>
        </row>
        <row r="943">
          <cell r="B943" t="str">
            <v>微观西方经济学</v>
          </cell>
          <cell r="C943" t="str">
            <v>经济类</v>
          </cell>
          <cell r="D943" t="str">
            <v>西方经济学（第二版）</v>
          </cell>
          <cell r="E943" t="str">
            <v> </v>
          </cell>
          <cell r="F943" t="str">
            <v>978-7-04-052553-3（上)
978-7-04-052554-0（下)
978-7-04-052641-7（上下）</v>
          </cell>
          <cell r="G943" t="str">
            <v>颜鹏飞</v>
          </cell>
          <cell r="H943" t="str">
            <v>高等教育出版社、人民出版社</v>
          </cell>
          <cell r="I943">
            <v>2019</v>
          </cell>
          <cell r="J943">
            <v>2</v>
          </cell>
          <cell r="K943" t="str">
            <v>50
40
90</v>
          </cell>
          <cell r="L943" t="str">
            <v>马工程重点教材</v>
          </cell>
          <cell r="M943" t="str">
            <v>×</v>
          </cell>
          <cell r="N943" t="str">
            <v>√</v>
          </cell>
          <cell r="O943" t="str">
            <v>√</v>
          </cell>
          <cell r="P943" t="str">
            <v>√</v>
          </cell>
          <cell r="Q943" t="str">
            <v>√</v>
          </cell>
          <cell r="R943" t="str">
            <v> </v>
          </cell>
          <cell r="S943" t="str">
            <v> </v>
          </cell>
          <cell r="T943" t="str">
            <v>×</v>
          </cell>
          <cell r="U943" t="str">
            <v>×</v>
          </cell>
          <cell r="V943" t="str">
            <v>×</v>
          </cell>
        </row>
        <row r="944">
          <cell r="B944" t="str">
            <v>中级微观经济学</v>
          </cell>
          <cell r="C944" t="str">
            <v>经济类</v>
          </cell>
          <cell r="D944" t="str">
            <v>西方经济学（第二版）</v>
          </cell>
          <cell r="E944" t="str">
            <v> </v>
          </cell>
          <cell r="F944" t="str">
            <v>978-7-04-052553-3（上)
978-7-04-052554-0（下)
978-7-04-052641-7（上下）</v>
          </cell>
          <cell r="G944" t="str">
            <v>颜鹏飞</v>
          </cell>
          <cell r="H944" t="str">
            <v>高等教育出版社、人民出版社</v>
          </cell>
          <cell r="I944">
            <v>2019</v>
          </cell>
          <cell r="J944">
            <v>2</v>
          </cell>
          <cell r="K944" t="str">
            <v>50
40
90</v>
          </cell>
          <cell r="L944" t="str">
            <v>马工程重点教材</v>
          </cell>
          <cell r="M944" t="str">
            <v>×</v>
          </cell>
          <cell r="N944" t="str">
            <v>√</v>
          </cell>
          <cell r="O944" t="str">
            <v>√</v>
          </cell>
          <cell r="P944" t="str">
            <v>√</v>
          </cell>
          <cell r="Q944" t="str">
            <v>√</v>
          </cell>
          <cell r="R944" t="str">
            <v> </v>
          </cell>
          <cell r="S944" t="str">
            <v> </v>
          </cell>
          <cell r="T944" t="str">
            <v>×</v>
          </cell>
          <cell r="U944" t="str">
            <v>×</v>
          </cell>
          <cell r="V944" t="str">
            <v>×</v>
          </cell>
        </row>
        <row r="945">
          <cell r="B945" t="str">
            <v>初级微宏观经济学</v>
          </cell>
          <cell r="C945" t="str">
            <v>经济类</v>
          </cell>
          <cell r="D945" t="str">
            <v>西方经济学（第二版）</v>
          </cell>
          <cell r="E945" t="str">
            <v> </v>
          </cell>
          <cell r="F945" t="str">
            <v>978-7-04-052553-3（上)
978-7-04-052554-0（下)
978-7-04-052641-7（上下）</v>
          </cell>
          <cell r="G945" t="str">
            <v>颜鹏飞</v>
          </cell>
          <cell r="H945" t="str">
            <v>高等教育出版社、人民出版社</v>
          </cell>
          <cell r="I945">
            <v>2019</v>
          </cell>
          <cell r="J945">
            <v>2</v>
          </cell>
          <cell r="K945" t="str">
            <v>50
40
90</v>
          </cell>
          <cell r="L945" t="str">
            <v>马工程重点教材</v>
          </cell>
          <cell r="M945" t="str">
            <v>×</v>
          </cell>
          <cell r="N945" t="str">
            <v>√</v>
          </cell>
          <cell r="O945" t="str">
            <v>√</v>
          </cell>
          <cell r="P945" t="str">
            <v>√</v>
          </cell>
          <cell r="Q945" t="str">
            <v>√</v>
          </cell>
          <cell r="R945" t="str">
            <v> </v>
          </cell>
          <cell r="S945" t="str">
            <v> </v>
          </cell>
          <cell r="T945" t="str">
            <v>×</v>
          </cell>
          <cell r="U945" t="str">
            <v>×</v>
          </cell>
          <cell r="V945" t="str">
            <v>×</v>
          </cell>
        </row>
        <row r="946">
          <cell r="B946" t="str">
            <v>中级微宏观经济学</v>
          </cell>
          <cell r="C946" t="str">
            <v>经济类</v>
          </cell>
          <cell r="D946" t="str">
            <v>西方经济学（第二版）</v>
          </cell>
          <cell r="E946" t="str">
            <v> </v>
          </cell>
          <cell r="F946" t="str">
            <v>978-7-04-052553-3（上)
978-7-04-052554-0（下)
978-7-04-052641-7（上下）</v>
          </cell>
          <cell r="G946" t="str">
            <v>颜鹏飞</v>
          </cell>
          <cell r="H946" t="str">
            <v>高等教育出版社、人民出版社</v>
          </cell>
          <cell r="I946">
            <v>2019</v>
          </cell>
          <cell r="J946">
            <v>2</v>
          </cell>
          <cell r="K946" t="str">
            <v>50
40
90</v>
          </cell>
          <cell r="L946" t="str">
            <v>马工程重点教材</v>
          </cell>
          <cell r="M946" t="str">
            <v>×</v>
          </cell>
          <cell r="N946" t="str">
            <v>√</v>
          </cell>
          <cell r="O946" t="str">
            <v>√</v>
          </cell>
          <cell r="P946" t="str">
            <v>√</v>
          </cell>
          <cell r="Q946" t="str">
            <v>√</v>
          </cell>
          <cell r="R946" t="str">
            <v> </v>
          </cell>
          <cell r="S946" t="str">
            <v> </v>
          </cell>
          <cell r="T946" t="str">
            <v>×</v>
          </cell>
          <cell r="U946" t="str">
            <v>×</v>
          </cell>
          <cell r="V946" t="str">
            <v>×</v>
          </cell>
        </row>
        <row r="947">
          <cell r="B947" t="str">
            <v>宏观经济学</v>
          </cell>
          <cell r="C947" t="str">
            <v>经济类</v>
          </cell>
          <cell r="D947" t="str">
            <v>西方经济学（第二版）</v>
          </cell>
          <cell r="E947" t="str">
            <v> </v>
          </cell>
          <cell r="F947" t="str">
            <v>978-7-04-052553-3（上)
978-7-04-052554-0（下)
978-7-04-052641-7（上下）</v>
          </cell>
          <cell r="G947" t="str">
            <v>颜鹏飞</v>
          </cell>
          <cell r="H947" t="str">
            <v>高等教育出版社、人民出版社</v>
          </cell>
          <cell r="I947">
            <v>2019</v>
          </cell>
          <cell r="J947">
            <v>2</v>
          </cell>
          <cell r="K947" t="str">
            <v>50
40
90</v>
          </cell>
          <cell r="L947" t="str">
            <v>马工程重点教材</v>
          </cell>
          <cell r="M947" t="str">
            <v>×</v>
          </cell>
          <cell r="N947" t="str">
            <v>√</v>
          </cell>
          <cell r="O947" t="str">
            <v>√</v>
          </cell>
          <cell r="P947" t="str">
            <v>√</v>
          </cell>
          <cell r="Q947" t="str">
            <v>√</v>
          </cell>
          <cell r="R947" t="str">
            <v> </v>
          </cell>
          <cell r="S947" t="str">
            <v> </v>
          </cell>
          <cell r="T947" t="str">
            <v>×</v>
          </cell>
          <cell r="U947" t="str">
            <v>×</v>
          </cell>
          <cell r="V947" t="str">
            <v>×</v>
          </cell>
        </row>
        <row r="948">
          <cell r="B948" t="str">
            <v>宏观经济学导论</v>
          </cell>
          <cell r="C948" t="str">
            <v>经济类</v>
          </cell>
          <cell r="D948" t="str">
            <v>西方经济学（第二版）</v>
          </cell>
          <cell r="E948" t="str">
            <v> </v>
          </cell>
          <cell r="F948" t="str">
            <v>978-7-04-052553-3（上)
978-7-04-052554-0（下)
978-7-04-052641-7（上下）</v>
          </cell>
          <cell r="G948" t="str">
            <v>颜鹏飞</v>
          </cell>
          <cell r="H948" t="str">
            <v>高等教育出版社、人民出版社</v>
          </cell>
          <cell r="I948">
            <v>2019</v>
          </cell>
          <cell r="J948">
            <v>2</v>
          </cell>
          <cell r="K948" t="str">
            <v>50
40
90</v>
          </cell>
          <cell r="L948" t="str">
            <v>马工程重点教材</v>
          </cell>
          <cell r="M948" t="str">
            <v>×</v>
          </cell>
          <cell r="N948" t="str">
            <v>√</v>
          </cell>
          <cell r="O948" t="str">
            <v>√</v>
          </cell>
          <cell r="P948" t="str">
            <v>√</v>
          </cell>
          <cell r="Q948" t="str">
            <v>√</v>
          </cell>
          <cell r="R948" t="str">
            <v> </v>
          </cell>
          <cell r="S948" t="str">
            <v> </v>
          </cell>
          <cell r="T948" t="str">
            <v>×</v>
          </cell>
          <cell r="U948" t="str">
            <v>×</v>
          </cell>
          <cell r="V948" t="str">
            <v>×</v>
          </cell>
        </row>
        <row r="949">
          <cell r="B949" t="str">
            <v>宏观经济学原理</v>
          </cell>
          <cell r="C949" t="str">
            <v>经济类</v>
          </cell>
          <cell r="D949" t="str">
            <v>西方经济学（第二版）</v>
          </cell>
          <cell r="E949" t="str">
            <v> </v>
          </cell>
          <cell r="F949" t="str">
            <v>978-7-04-052553-3（上)
978-7-04-052554-0（下)
978-7-04-052641-7（上下）</v>
          </cell>
          <cell r="G949" t="str">
            <v>颜鹏飞</v>
          </cell>
          <cell r="H949" t="str">
            <v>高等教育出版社、人民出版社</v>
          </cell>
          <cell r="I949">
            <v>2019</v>
          </cell>
          <cell r="J949">
            <v>2</v>
          </cell>
          <cell r="K949" t="str">
            <v>50
40
90</v>
          </cell>
          <cell r="L949" t="str">
            <v>马工程重点教材</v>
          </cell>
          <cell r="M949" t="str">
            <v>×</v>
          </cell>
          <cell r="N949" t="str">
            <v>√</v>
          </cell>
          <cell r="O949" t="str">
            <v>√</v>
          </cell>
          <cell r="P949" t="str">
            <v>√</v>
          </cell>
          <cell r="Q949" t="str">
            <v>√</v>
          </cell>
          <cell r="R949" t="str">
            <v> </v>
          </cell>
          <cell r="S949" t="str">
            <v> </v>
          </cell>
          <cell r="T949" t="str">
            <v>×</v>
          </cell>
          <cell r="U949" t="str">
            <v>×</v>
          </cell>
          <cell r="V949" t="str">
            <v>×</v>
          </cell>
        </row>
        <row r="950">
          <cell r="B950" t="str">
            <v>宏观西方经济学</v>
          </cell>
          <cell r="C950" t="str">
            <v>经济类</v>
          </cell>
          <cell r="D950" t="str">
            <v>西方经济学（第二版）</v>
          </cell>
          <cell r="E950" t="str">
            <v> </v>
          </cell>
          <cell r="F950" t="str">
            <v>978-7-04-052553-3（上)
978-7-04-052554-0（下)
978-7-04-052641-7（上下）</v>
          </cell>
          <cell r="G950" t="str">
            <v>颜鹏飞</v>
          </cell>
          <cell r="H950" t="str">
            <v>高等教育出版社、人民出版社</v>
          </cell>
          <cell r="I950">
            <v>2019</v>
          </cell>
          <cell r="J950">
            <v>2</v>
          </cell>
          <cell r="K950" t="str">
            <v>50
40
90</v>
          </cell>
          <cell r="L950" t="str">
            <v>马工程重点教材</v>
          </cell>
          <cell r="M950" t="str">
            <v>×</v>
          </cell>
          <cell r="N950" t="str">
            <v>√</v>
          </cell>
          <cell r="O950" t="str">
            <v>√</v>
          </cell>
          <cell r="P950" t="str">
            <v>√</v>
          </cell>
          <cell r="Q950" t="str">
            <v>√</v>
          </cell>
          <cell r="R950" t="str">
            <v> </v>
          </cell>
          <cell r="S950" t="str">
            <v> </v>
          </cell>
          <cell r="T950" t="str">
            <v>×</v>
          </cell>
          <cell r="U950" t="str">
            <v>×</v>
          </cell>
          <cell r="V950" t="str">
            <v>×</v>
          </cell>
        </row>
        <row r="951">
          <cell r="B951" t="str">
            <v>初级宏观经济学</v>
          </cell>
          <cell r="C951" t="str">
            <v>经济类</v>
          </cell>
          <cell r="D951" t="str">
            <v>西方经济学（第二版）</v>
          </cell>
          <cell r="E951" t="str">
            <v> </v>
          </cell>
          <cell r="F951" t="str">
            <v>978-7-04-052553-3（上)
978-7-04-052554-0（下)
978-7-04-052641-7（上下）</v>
          </cell>
          <cell r="G951" t="str">
            <v>颜鹏飞</v>
          </cell>
          <cell r="H951" t="str">
            <v>高等教育出版社、人民出版社</v>
          </cell>
          <cell r="I951">
            <v>2019</v>
          </cell>
          <cell r="J951">
            <v>2</v>
          </cell>
          <cell r="K951" t="str">
            <v>50
40
90</v>
          </cell>
          <cell r="L951" t="str">
            <v>马工程重点教材</v>
          </cell>
          <cell r="M951" t="str">
            <v>×</v>
          </cell>
          <cell r="N951" t="str">
            <v>√</v>
          </cell>
          <cell r="O951" t="str">
            <v>√</v>
          </cell>
          <cell r="P951" t="str">
            <v>√</v>
          </cell>
          <cell r="Q951" t="str">
            <v>√</v>
          </cell>
          <cell r="R951" t="str">
            <v> </v>
          </cell>
          <cell r="S951" t="str">
            <v> </v>
          </cell>
          <cell r="T951" t="str">
            <v>×</v>
          </cell>
          <cell r="U951" t="str">
            <v>×</v>
          </cell>
          <cell r="V951" t="str">
            <v>×</v>
          </cell>
        </row>
        <row r="952">
          <cell r="B952" t="str">
            <v>中级宏观经济学</v>
          </cell>
          <cell r="C952" t="str">
            <v>经济类</v>
          </cell>
          <cell r="D952" t="str">
            <v>西方经济学（第二版）</v>
          </cell>
          <cell r="E952" t="str">
            <v> </v>
          </cell>
          <cell r="F952" t="str">
            <v>978-7-04-052553-3（上)
978-7-04-052554-0（下)
978-7-04-052641-7（上下）</v>
          </cell>
          <cell r="G952" t="str">
            <v>颜鹏飞</v>
          </cell>
          <cell r="H952" t="str">
            <v>高等教育出版社、人民出版社</v>
          </cell>
          <cell r="I952">
            <v>2019</v>
          </cell>
          <cell r="J952">
            <v>2</v>
          </cell>
          <cell r="K952" t="str">
            <v>50
40
90</v>
          </cell>
          <cell r="L952" t="str">
            <v>马工程重点教材</v>
          </cell>
          <cell r="M952" t="str">
            <v>×</v>
          </cell>
          <cell r="N952" t="str">
            <v>√</v>
          </cell>
          <cell r="O952" t="str">
            <v>√</v>
          </cell>
          <cell r="P952" t="str">
            <v>√</v>
          </cell>
          <cell r="Q952" t="str">
            <v>√</v>
          </cell>
          <cell r="R952" t="str">
            <v> </v>
          </cell>
          <cell r="S952" t="str">
            <v> </v>
          </cell>
          <cell r="T952" t="str">
            <v>×</v>
          </cell>
          <cell r="U952" t="str">
            <v>×</v>
          </cell>
          <cell r="V952" t="str">
            <v>×</v>
          </cell>
        </row>
        <row r="953">
          <cell r="B953" t="str">
            <v>西方经济学</v>
          </cell>
          <cell r="C953" t="str">
            <v>经济类</v>
          </cell>
          <cell r="D953" t="str">
            <v>西方经济学（第二版）</v>
          </cell>
          <cell r="E953" t="str">
            <v> </v>
          </cell>
          <cell r="F953" t="str">
            <v>978-7-04-052553-3（上)
978-7-04-052554-0（下)
978-7-04-052641-7（上下）</v>
          </cell>
          <cell r="G953" t="str">
            <v>颜鹏飞</v>
          </cell>
          <cell r="H953" t="str">
            <v>高等教育出版社、人民出版社</v>
          </cell>
          <cell r="I953">
            <v>2019</v>
          </cell>
          <cell r="J953">
            <v>2</v>
          </cell>
          <cell r="K953" t="str">
            <v>50
40
90</v>
          </cell>
          <cell r="L953" t="str">
            <v>马工程重点教材</v>
          </cell>
          <cell r="M953" t="str">
            <v>×</v>
          </cell>
          <cell r="N953" t="str">
            <v>√</v>
          </cell>
          <cell r="O953" t="str">
            <v>√</v>
          </cell>
          <cell r="P953" t="str">
            <v>√</v>
          </cell>
          <cell r="Q953" t="str">
            <v>√</v>
          </cell>
          <cell r="R953" t="str">
            <v> </v>
          </cell>
          <cell r="S953" t="str">
            <v> </v>
          </cell>
          <cell r="T953" t="str">
            <v>×</v>
          </cell>
          <cell r="U953" t="str">
            <v>×</v>
          </cell>
          <cell r="V953" t="str">
            <v>×</v>
          </cell>
        </row>
        <row r="954">
          <cell r="B954" t="str">
            <v>西方经济学（微观经济学）</v>
          </cell>
          <cell r="C954" t="str">
            <v>经济类</v>
          </cell>
          <cell r="D954" t="str">
            <v>西方经济学（第二版）</v>
          </cell>
          <cell r="E954" t="str">
            <v> </v>
          </cell>
          <cell r="F954" t="str">
            <v>978-7-04-052553-3（上)
978-7-04-052554-0（下)
978-7-04-052641-7（上下）</v>
          </cell>
          <cell r="G954" t="str">
            <v>颜鹏飞</v>
          </cell>
          <cell r="H954" t="str">
            <v>高等教育出版社、人民出版社</v>
          </cell>
          <cell r="I954">
            <v>2019</v>
          </cell>
          <cell r="J954">
            <v>2</v>
          </cell>
          <cell r="K954" t="str">
            <v>50
40
90</v>
          </cell>
          <cell r="L954" t="str">
            <v>马工程重点教材</v>
          </cell>
          <cell r="M954" t="str">
            <v>×</v>
          </cell>
          <cell r="N954" t="str">
            <v>√</v>
          </cell>
          <cell r="O954" t="str">
            <v>√</v>
          </cell>
          <cell r="P954" t="str">
            <v>√</v>
          </cell>
          <cell r="Q954" t="str">
            <v>√</v>
          </cell>
          <cell r="R954" t="str">
            <v> </v>
          </cell>
          <cell r="S954" t="str">
            <v> </v>
          </cell>
          <cell r="T954" t="str">
            <v>×</v>
          </cell>
          <cell r="U954" t="str">
            <v>×</v>
          </cell>
          <cell r="V954" t="str">
            <v>×</v>
          </cell>
        </row>
        <row r="955">
          <cell r="B955" t="str">
            <v>西方经济学导论</v>
          </cell>
          <cell r="C955" t="str">
            <v>经济类</v>
          </cell>
          <cell r="D955" t="str">
            <v>西方经济学（第二版）</v>
          </cell>
          <cell r="E955" t="str">
            <v> </v>
          </cell>
          <cell r="F955" t="str">
            <v>978-7-04-052553-3（上)
978-7-04-052554-0（下)
978-7-04-052641-7（上下）</v>
          </cell>
          <cell r="G955" t="str">
            <v>颜鹏飞</v>
          </cell>
          <cell r="H955" t="str">
            <v>高等教育出版社、人民出版社</v>
          </cell>
          <cell r="I955">
            <v>2019</v>
          </cell>
          <cell r="J955">
            <v>2</v>
          </cell>
          <cell r="K955" t="str">
            <v>50
40
90</v>
          </cell>
          <cell r="L955" t="str">
            <v>马工程重点教材</v>
          </cell>
          <cell r="M955" t="str">
            <v>×</v>
          </cell>
          <cell r="N955" t="str">
            <v>√</v>
          </cell>
          <cell r="O955" t="str">
            <v>√</v>
          </cell>
          <cell r="P955" t="str">
            <v>√</v>
          </cell>
          <cell r="Q955" t="str">
            <v>√</v>
          </cell>
          <cell r="R955" t="str">
            <v> </v>
          </cell>
          <cell r="S955" t="str">
            <v> </v>
          </cell>
          <cell r="T955" t="str">
            <v>×</v>
          </cell>
          <cell r="U955" t="str">
            <v>×</v>
          </cell>
          <cell r="V955" t="str">
            <v>×</v>
          </cell>
        </row>
        <row r="956">
          <cell r="B956" t="str">
            <v>西方经济学概论</v>
          </cell>
          <cell r="C956" t="str">
            <v>经济类</v>
          </cell>
          <cell r="D956" t="str">
            <v>西方经济学（第二版）</v>
          </cell>
          <cell r="E956" t="str">
            <v> </v>
          </cell>
          <cell r="F956" t="str">
            <v>978-7-04-052553-3（上)
978-7-04-052554-0（下)
978-7-04-052641-7（上下）</v>
          </cell>
          <cell r="G956" t="str">
            <v>颜鹏飞</v>
          </cell>
          <cell r="H956" t="str">
            <v>高等教育出版社、人民出版社</v>
          </cell>
          <cell r="I956">
            <v>2019</v>
          </cell>
          <cell r="J956">
            <v>2</v>
          </cell>
          <cell r="K956" t="str">
            <v>50
40
90</v>
          </cell>
          <cell r="L956" t="str">
            <v>马工程重点教材</v>
          </cell>
          <cell r="M956" t="str">
            <v>×</v>
          </cell>
          <cell r="N956" t="str">
            <v>√</v>
          </cell>
          <cell r="O956" t="str">
            <v>√</v>
          </cell>
          <cell r="P956" t="str">
            <v>√</v>
          </cell>
          <cell r="Q956" t="str">
            <v>√</v>
          </cell>
          <cell r="R956" t="str">
            <v> </v>
          </cell>
          <cell r="S956" t="str">
            <v> </v>
          </cell>
          <cell r="T956" t="str">
            <v>×</v>
          </cell>
          <cell r="U956" t="str">
            <v>×</v>
          </cell>
          <cell r="V956" t="str">
            <v>×</v>
          </cell>
        </row>
        <row r="957">
          <cell r="B957" t="str">
            <v>西方经济学基础</v>
          </cell>
          <cell r="C957" t="str">
            <v>经济类</v>
          </cell>
          <cell r="D957" t="str">
            <v>西方经济学（第二版）</v>
          </cell>
          <cell r="E957" t="str">
            <v> </v>
          </cell>
          <cell r="F957" t="str">
            <v>978-7-04-052553-3（上)
978-7-04-052554-0（下)
978-7-04-052641-7（上下）</v>
          </cell>
          <cell r="G957" t="str">
            <v>颜鹏飞</v>
          </cell>
          <cell r="H957" t="str">
            <v>高等教育出版社、人民出版社</v>
          </cell>
          <cell r="I957">
            <v>2019</v>
          </cell>
          <cell r="J957">
            <v>2</v>
          </cell>
          <cell r="K957" t="str">
            <v>50
40
90</v>
          </cell>
          <cell r="L957" t="str">
            <v>马工程重点教材</v>
          </cell>
          <cell r="M957" t="str">
            <v>×</v>
          </cell>
          <cell r="N957" t="str">
            <v>√</v>
          </cell>
          <cell r="O957" t="str">
            <v>√</v>
          </cell>
          <cell r="P957" t="str">
            <v>√</v>
          </cell>
          <cell r="Q957" t="str">
            <v>√</v>
          </cell>
          <cell r="R957" t="str">
            <v> </v>
          </cell>
          <cell r="S957" t="str">
            <v> </v>
          </cell>
          <cell r="T957" t="str">
            <v>×</v>
          </cell>
          <cell r="U957" t="str">
            <v>×</v>
          </cell>
          <cell r="V957" t="str">
            <v>×</v>
          </cell>
        </row>
        <row r="958">
          <cell r="B958" t="str">
            <v>西方经济学理论</v>
          </cell>
          <cell r="C958" t="str">
            <v>经济类</v>
          </cell>
          <cell r="D958" t="str">
            <v>西方经济学（第二版）</v>
          </cell>
          <cell r="E958" t="str">
            <v> </v>
          </cell>
          <cell r="F958" t="str">
            <v>978-7-04-052553-3（上)
978-7-04-052554-0（下)
978-7-04-052641-7（上下）</v>
          </cell>
          <cell r="G958" t="str">
            <v>颜鹏飞</v>
          </cell>
          <cell r="H958" t="str">
            <v>高等教育出版社、人民出版社</v>
          </cell>
          <cell r="I958">
            <v>2019</v>
          </cell>
          <cell r="J958">
            <v>2</v>
          </cell>
          <cell r="K958" t="str">
            <v>50
40
90</v>
          </cell>
          <cell r="L958" t="str">
            <v>马工程重点教材</v>
          </cell>
          <cell r="M958" t="str">
            <v>×</v>
          </cell>
          <cell r="N958" t="str">
            <v>√</v>
          </cell>
          <cell r="O958" t="str">
            <v>√</v>
          </cell>
          <cell r="P958" t="str">
            <v>√</v>
          </cell>
          <cell r="Q958" t="str">
            <v>√</v>
          </cell>
          <cell r="R958" t="str">
            <v> </v>
          </cell>
          <cell r="S958" t="str">
            <v> </v>
          </cell>
          <cell r="T958" t="str">
            <v>×</v>
          </cell>
          <cell r="U958" t="str">
            <v>×</v>
          </cell>
          <cell r="V958" t="str">
            <v>×</v>
          </cell>
        </row>
        <row r="959">
          <cell r="B959" t="str">
            <v>西方经济学入门</v>
          </cell>
          <cell r="C959" t="str">
            <v>经济类</v>
          </cell>
          <cell r="D959" t="str">
            <v>西方经济学（第二版）</v>
          </cell>
          <cell r="E959" t="str">
            <v> </v>
          </cell>
          <cell r="F959" t="str">
            <v>978-7-04-052553-3（上)
978-7-04-052554-0（下)
978-7-04-052641-7（上下）</v>
          </cell>
          <cell r="G959" t="str">
            <v>颜鹏飞</v>
          </cell>
          <cell r="H959" t="str">
            <v>高等教育出版社、人民出版社</v>
          </cell>
          <cell r="I959">
            <v>2019</v>
          </cell>
          <cell r="J959">
            <v>2</v>
          </cell>
          <cell r="K959" t="str">
            <v>50
40
90</v>
          </cell>
          <cell r="L959" t="str">
            <v>马工程重点教材</v>
          </cell>
          <cell r="M959" t="str">
            <v>×</v>
          </cell>
          <cell r="N959" t="str">
            <v>√</v>
          </cell>
          <cell r="O959" t="str">
            <v>√</v>
          </cell>
          <cell r="P959" t="str">
            <v>√</v>
          </cell>
          <cell r="Q959" t="str">
            <v>√</v>
          </cell>
          <cell r="R959" t="str">
            <v> </v>
          </cell>
          <cell r="S959" t="str">
            <v> </v>
          </cell>
          <cell r="T959" t="str">
            <v>×</v>
          </cell>
          <cell r="U959" t="str">
            <v>×</v>
          </cell>
          <cell r="V959" t="str">
            <v>×</v>
          </cell>
        </row>
        <row r="960">
          <cell r="B960" t="str">
            <v>西方经济学原理</v>
          </cell>
          <cell r="C960" t="str">
            <v>经济类</v>
          </cell>
          <cell r="D960" t="str">
            <v>西方经济学（第二版）</v>
          </cell>
          <cell r="E960" t="str">
            <v> </v>
          </cell>
          <cell r="F960" t="str">
            <v>978-7-04-052553-3（上)
978-7-04-052554-0（下)
978-7-04-052641-7（上下）</v>
          </cell>
          <cell r="G960" t="str">
            <v>颜鹏飞</v>
          </cell>
          <cell r="H960" t="str">
            <v>高等教育出版社、人民出版社</v>
          </cell>
          <cell r="I960">
            <v>2019</v>
          </cell>
          <cell r="J960">
            <v>2</v>
          </cell>
          <cell r="K960" t="str">
            <v>50
40
90</v>
          </cell>
          <cell r="L960" t="str">
            <v>马工程重点教材</v>
          </cell>
          <cell r="M960" t="str">
            <v>×</v>
          </cell>
          <cell r="N960" t="str">
            <v>√</v>
          </cell>
          <cell r="O960" t="str">
            <v>√</v>
          </cell>
          <cell r="P960" t="str">
            <v>√</v>
          </cell>
          <cell r="Q960" t="str">
            <v>√</v>
          </cell>
          <cell r="R960" t="str">
            <v> </v>
          </cell>
          <cell r="S960" t="str">
            <v> </v>
          </cell>
          <cell r="T960" t="str">
            <v>×</v>
          </cell>
          <cell r="U960" t="str">
            <v>×</v>
          </cell>
          <cell r="V960" t="str">
            <v>×</v>
          </cell>
        </row>
        <row r="961">
          <cell r="B961" t="str">
            <v>西方经济学原理（宏观）</v>
          </cell>
          <cell r="C961" t="str">
            <v>经济类</v>
          </cell>
          <cell r="D961" t="str">
            <v>西方经济学（第二版）</v>
          </cell>
          <cell r="E961" t="str">
            <v> </v>
          </cell>
          <cell r="F961" t="str">
            <v>978-7-04-052553-3（上)
978-7-04-052554-0（下)
978-7-04-052641-7（上下）</v>
          </cell>
          <cell r="G961" t="str">
            <v>颜鹏飞</v>
          </cell>
          <cell r="H961" t="str">
            <v>高等教育出版社、人民出版社</v>
          </cell>
          <cell r="I961">
            <v>2019</v>
          </cell>
          <cell r="J961">
            <v>2</v>
          </cell>
          <cell r="K961" t="str">
            <v>50
40
90</v>
          </cell>
          <cell r="L961" t="str">
            <v>马工程重点教材</v>
          </cell>
          <cell r="M961" t="str">
            <v>×</v>
          </cell>
          <cell r="N961" t="str">
            <v>√</v>
          </cell>
          <cell r="O961" t="str">
            <v>√</v>
          </cell>
          <cell r="P961" t="str">
            <v>√</v>
          </cell>
          <cell r="Q961" t="str">
            <v>√</v>
          </cell>
          <cell r="R961" t="str">
            <v> </v>
          </cell>
          <cell r="S961" t="str">
            <v> </v>
          </cell>
          <cell r="T961" t="str">
            <v>×</v>
          </cell>
          <cell r="U961" t="str">
            <v>×</v>
          </cell>
          <cell r="V961" t="str">
            <v>×</v>
          </cell>
        </row>
        <row r="962">
          <cell r="B962" t="str">
            <v>西方经济学原理（双语）</v>
          </cell>
          <cell r="C962" t="str">
            <v>经济类</v>
          </cell>
          <cell r="D962" t="str">
            <v>西方经济学（第二版）</v>
          </cell>
          <cell r="E962" t="str">
            <v> </v>
          </cell>
          <cell r="F962" t="str">
            <v>978-7-04-052553-3（上)
978-7-04-052554-0（下)
978-7-04-052641-7（上下）</v>
          </cell>
          <cell r="G962" t="str">
            <v>颜鹏飞</v>
          </cell>
          <cell r="H962" t="str">
            <v>高等教育出版社、人民出版社</v>
          </cell>
          <cell r="I962">
            <v>2019</v>
          </cell>
          <cell r="J962">
            <v>2</v>
          </cell>
          <cell r="K962" t="str">
            <v>50
40
90</v>
          </cell>
          <cell r="L962" t="str">
            <v>马工程重点教材</v>
          </cell>
          <cell r="M962" t="str">
            <v>×</v>
          </cell>
          <cell r="N962" t="str">
            <v>√</v>
          </cell>
          <cell r="O962" t="str">
            <v>√</v>
          </cell>
          <cell r="P962" t="str">
            <v>√</v>
          </cell>
          <cell r="Q962" t="str">
            <v>√</v>
          </cell>
          <cell r="R962" t="str">
            <v> </v>
          </cell>
          <cell r="S962" t="str">
            <v> </v>
          </cell>
          <cell r="T962" t="str">
            <v>×</v>
          </cell>
          <cell r="U962" t="str">
            <v>×</v>
          </cell>
          <cell r="V962" t="str">
            <v>×</v>
          </cell>
        </row>
        <row r="963">
          <cell r="B963" t="str">
            <v>西方经济学原理（微观）</v>
          </cell>
          <cell r="C963" t="str">
            <v>经济类</v>
          </cell>
          <cell r="D963" t="str">
            <v>西方经济学（第二版）</v>
          </cell>
          <cell r="E963" t="str">
            <v> </v>
          </cell>
          <cell r="F963" t="str">
            <v>978-7-04-052553-3（上)
978-7-04-052554-0（下)
978-7-04-052641-7（上下）</v>
          </cell>
          <cell r="G963" t="str">
            <v>颜鹏飞</v>
          </cell>
          <cell r="H963" t="str">
            <v>高等教育出版社、人民出版社</v>
          </cell>
          <cell r="I963">
            <v>2019</v>
          </cell>
          <cell r="J963">
            <v>2</v>
          </cell>
          <cell r="K963" t="str">
            <v>50
40
90</v>
          </cell>
          <cell r="L963" t="str">
            <v>马工程重点教材</v>
          </cell>
          <cell r="M963" t="str">
            <v>×</v>
          </cell>
          <cell r="N963" t="str">
            <v>√</v>
          </cell>
          <cell r="O963" t="str">
            <v>√</v>
          </cell>
          <cell r="P963" t="str">
            <v>√</v>
          </cell>
          <cell r="Q963" t="str">
            <v>√</v>
          </cell>
          <cell r="R963" t="str">
            <v> </v>
          </cell>
          <cell r="S963" t="str">
            <v> </v>
          </cell>
          <cell r="T963" t="str">
            <v>×</v>
          </cell>
          <cell r="U963" t="str">
            <v>×</v>
          </cell>
          <cell r="V963" t="str">
            <v>×</v>
          </cell>
        </row>
        <row r="964">
          <cell r="B964" t="str">
            <v>中级西方经济学</v>
          </cell>
          <cell r="C964" t="str">
            <v>经济类</v>
          </cell>
          <cell r="D964" t="str">
            <v>西方经济学（第二版）</v>
          </cell>
          <cell r="E964" t="str">
            <v> </v>
          </cell>
          <cell r="F964" t="str">
            <v>978-7-04-052553-3（上)
978-7-04-052554-0（下)
978-7-04-052641-7（上下）</v>
          </cell>
          <cell r="G964" t="str">
            <v>颜鹏飞</v>
          </cell>
          <cell r="H964" t="str">
            <v>高等教育出版社、人民出版社</v>
          </cell>
          <cell r="I964">
            <v>2019</v>
          </cell>
          <cell r="J964">
            <v>2</v>
          </cell>
          <cell r="K964" t="str">
            <v>50
40
90</v>
          </cell>
          <cell r="L964" t="str">
            <v>马工程重点教材</v>
          </cell>
          <cell r="M964" t="str">
            <v>×</v>
          </cell>
          <cell r="N964" t="str">
            <v>√</v>
          </cell>
          <cell r="O964" t="str">
            <v>√</v>
          </cell>
          <cell r="P964" t="str">
            <v>√</v>
          </cell>
          <cell r="Q964" t="str">
            <v>√</v>
          </cell>
          <cell r="R964" t="str">
            <v> </v>
          </cell>
          <cell r="S964" t="str">
            <v> </v>
          </cell>
          <cell r="T964" t="str">
            <v>×</v>
          </cell>
          <cell r="U964" t="str">
            <v>×</v>
          </cell>
          <cell r="V964" t="str">
            <v>×</v>
          </cell>
        </row>
        <row r="965">
          <cell r="B965" t="str">
            <v>公共财政概论</v>
          </cell>
          <cell r="C965" t="str">
            <v>经济类</v>
          </cell>
          <cell r="D965" t="str">
            <v>公共财政概论</v>
          </cell>
          <cell r="E965" t="str">
            <v> </v>
          </cell>
          <cell r="F965" t="str">
            <v>978-7-04-052210-5</v>
          </cell>
          <cell r="G965" t="str">
            <v>樊丽明、杨志勇</v>
          </cell>
          <cell r="H965" t="str">
            <v>高等教育出版社</v>
          </cell>
          <cell r="I965">
            <v>2019</v>
          </cell>
          <cell r="J965">
            <v>1</v>
          </cell>
          <cell r="K965">
            <v>47</v>
          </cell>
          <cell r="L965" t="str">
            <v>马工程重点教材</v>
          </cell>
          <cell r="M965" t="str">
            <v>×</v>
          </cell>
          <cell r="N965" t="str">
            <v>√</v>
          </cell>
          <cell r="O965" t="str">
            <v>√</v>
          </cell>
          <cell r="P965" t="str">
            <v>√</v>
          </cell>
          <cell r="Q965" t="str">
            <v>√</v>
          </cell>
          <cell r="R965" t="str">
            <v> </v>
          </cell>
          <cell r="S965" t="str">
            <v> </v>
          </cell>
          <cell r="T965" t="str">
            <v>×</v>
          </cell>
          <cell r="U965" t="str">
            <v>×</v>
          </cell>
          <cell r="V965" t="str">
            <v>×</v>
          </cell>
        </row>
        <row r="966">
          <cell r="B966" t="str">
            <v>财政学</v>
          </cell>
          <cell r="C966" t="str">
            <v>经济类</v>
          </cell>
          <cell r="D966" t="str">
            <v>公共财政概论</v>
          </cell>
          <cell r="E966" t="str">
            <v> </v>
          </cell>
          <cell r="F966" t="str">
            <v>978-7-04-052210-5</v>
          </cell>
          <cell r="G966" t="str">
            <v>樊丽明、杨志勇</v>
          </cell>
          <cell r="H966" t="str">
            <v>高等教育出版社</v>
          </cell>
          <cell r="I966">
            <v>2019</v>
          </cell>
          <cell r="J966">
            <v>1</v>
          </cell>
          <cell r="K966">
            <v>47</v>
          </cell>
          <cell r="L966" t="str">
            <v>马工程重点教材</v>
          </cell>
          <cell r="M966" t="str">
            <v>×</v>
          </cell>
          <cell r="N966" t="str">
            <v>√</v>
          </cell>
          <cell r="O966" t="str">
            <v>√</v>
          </cell>
          <cell r="P966" t="str">
            <v>√</v>
          </cell>
          <cell r="Q966" t="str">
            <v>√</v>
          </cell>
          <cell r="R966" t="str">
            <v> </v>
          </cell>
          <cell r="S966" t="str">
            <v> </v>
          </cell>
          <cell r="T966" t="str">
            <v>×</v>
          </cell>
          <cell r="U966" t="str">
            <v>×</v>
          </cell>
          <cell r="V966" t="str">
            <v>×</v>
          </cell>
        </row>
        <row r="967">
          <cell r="B967" t="str">
            <v>财政概论</v>
          </cell>
          <cell r="C967" t="str">
            <v>经济类</v>
          </cell>
          <cell r="D967" t="str">
            <v>公共财政概论</v>
          </cell>
          <cell r="E967" t="str">
            <v> </v>
          </cell>
          <cell r="F967" t="str">
            <v>978-7-04-052210-5</v>
          </cell>
          <cell r="G967" t="str">
            <v>樊丽明、杨志勇</v>
          </cell>
          <cell r="H967" t="str">
            <v>高等教育出版社</v>
          </cell>
          <cell r="I967">
            <v>2019</v>
          </cell>
          <cell r="J967">
            <v>1</v>
          </cell>
          <cell r="K967">
            <v>47</v>
          </cell>
          <cell r="L967" t="str">
            <v>马工程重点教材</v>
          </cell>
          <cell r="M967" t="str">
            <v>×</v>
          </cell>
          <cell r="N967" t="str">
            <v>√</v>
          </cell>
          <cell r="O967" t="str">
            <v>√</v>
          </cell>
          <cell r="P967" t="str">
            <v>√</v>
          </cell>
          <cell r="Q967" t="str">
            <v>√</v>
          </cell>
          <cell r="R967" t="str">
            <v> </v>
          </cell>
          <cell r="S967" t="str">
            <v> </v>
          </cell>
          <cell r="T967" t="str">
            <v>×</v>
          </cell>
          <cell r="U967" t="str">
            <v>×</v>
          </cell>
          <cell r="V967" t="str">
            <v>×</v>
          </cell>
        </row>
        <row r="968">
          <cell r="B968" t="str">
            <v>公共经济学</v>
          </cell>
          <cell r="C968" t="str">
            <v>经济类</v>
          </cell>
          <cell r="D968" t="str">
            <v>公共财政概论</v>
          </cell>
          <cell r="E968" t="str">
            <v> </v>
          </cell>
          <cell r="F968" t="str">
            <v>978-7-04-052210-5</v>
          </cell>
          <cell r="G968" t="str">
            <v>樊丽明、杨志勇</v>
          </cell>
          <cell r="H968" t="str">
            <v>高等教育出版社</v>
          </cell>
          <cell r="I968">
            <v>2019</v>
          </cell>
          <cell r="J968">
            <v>1</v>
          </cell>
          <cell r="K968">
            <v>47</v>
          </cell>
          <cell r="L968" t="str">
            <v>马工程重点教材</v>
          </cell>
          <cell r="M968" t="str">
            <v>×</v>
          </cell>
          <cell r="N968" t="str">
            <v>√</v>
          </cell>
          <cell r="O968" t="str">
            <v>√</v>
          </cell>
          <cell r="P968" t="str">
            <v>√</v>
          </cell>
          <cell r="Q968" t="str">
            <v>√</v>
          </cell>
          <cell r="R968" t="str">
            <v> </v>
          </cell>
          <cell r="S968" t="str">
            <v> </v>
          </cell>
          <cell r="T968" t="str">
            <v>×</v>
          </cell>
          <cell r="U968" t="str">
            <v>×</v>
          </cell>
          <cell r="V968" t="str">
            <v>×</v>
          </cell>
        </row>
        <row r="969">
          <cell r="B969" t="str">
            <v>公共部门经济学</v>
          </cell>
          <cell r="C969" t="str">
            <v>经济类</v>
          </cell>
          <cell r="D969" t="str">
            <v>公共财政概论</v>
          </cell>
          <cell r="E969" t="str">
            <v> </v>
          </cell>
          <cell r="F969" t="str">
            <v>978-7-04-052210-5</v>
          </cell>
          <cell r="G969" t="str">
            <v>樊丽明、杨志勇</v>
          </cell>
          <cell r="H969" t="str">
            <v>高等教育出版社</v>
          </cell>
          <cell r="I969">
            <v>2019</v>
          </cell>
          <cell r="J969">
            <v>1</v>
          </cell>
          <cell r="K969">
            <v>47</v>
          </cell>
          <cell r="L969" t="str">
            <v>马工程重点教材</v>
          </cell>
          <cell r="M969" t="str">
            <v>×</v>
          </cell>
          <cell r="N969" t="str">
            <v>√</v>
          </cell>
          <cell r="O969" t="str">
            <v>√</v>
          </cell>
          <cell r="P969" t="str">
            <v>√</v>
          </cell>
          <cell r="Q969" t="str">
            <v>√</v>
          </cell>
          <cell r="R969" t="str">
            <v> </v>
          </cell>
          <cell r="S969" t="str">
            <v> </v>
          </cell>
          <cell r="T969" t="str">
            <v>×</v>
          </cell>
          <cell r="U969" t="str">
            <v>×</v>
          </cell>
          <cell r="V969" t="str">
            <v>×</v>
          </cell>
        </row>
        <row r="970">
          <cell r="B970" t="str">
            <v>公共财政学</v>
          </cell>
          <cell r="C970" t="str">
            <v>经济类</v>
          </cell>
          <cell r="D970" t="str">
            <v>公共财政概论</v>
          </cell>
          <cell r="E970" t="str">
            <v> </v>
          </cell>
          <cell r="F970" t="str">
            <v>978-7-04-052210-5</v>
          </cell>
          <cell r="G970" t="str">
            <v>樊丽明、杨志勇</v>
          </cell>
          <cell r="H970" t="str">
            <v>高等教育出版社</v>
          </cell>
          <cell r="I970">
            <v>2019</v>
          </cell>
          <cell r="J970">
            <v>1</v>
          </cell>
          <cell r="K970">
            <v>47</v>
          </cell>
          <cell r="L970" t="str">
            <v>马工程重点教材</v>
          </cell>
          <cell r="M970" t="str">
            <v>×</v>
          </cell>
          <cell r="N970" t="str">
            <v>√</v>
          </cell>
          <cell r="O970" t="str">
            <v>√</v>
          </cell>
          <cell r="P970" t="str">
            <v>√</v>
          </cell>
          <cell r="Q970" t="str">
            <v>√</v>
          </cell>
          <cell r="R970" t="str">
            <v> </v>
          </cell>
          <cell r="S970" t="str">
            <v> </v>
          </cell>
          <cell r="T970" t="str">
            <v>×</v>
          </cell>
          <cell r="U970" t="str">
            <v>×</v>
          </cell>
          <cell r="V970" t="str">
            <v>×</v>
          </cell>
        </row>
        <row r="971">
          <cell r="B971" t="str">
            <v>财政学原理</v>
          </cell>
          <cell r="C971" t="str">
            <v>经济类</v>
          </cell>
          <cell r="D971" t="str">
            <v>公共财政概论</v>
          </cell>
          <cell r="E971" t="str">
            <v> </v>
          </cell>
          <cell r="F971" t="str">
            <v>978-7-04-052210-5</v>
          </cell>
          <cell r="G971" t="str">
            <v>樊丽明、杨志勇</v>
          </cell>
          <cell r="H971" t="str">
            <v>高等教育出版社</v>
          </cell>
          <cell r="I971">
            <v>2019</v>
          </cell>
          <cell r="J971">
            <v>1</v>
          </cell>
          <cell r="K971">
            <v>47</v>
          </cell>
          <cell r="L971" t="str">
            <v>马工程重点教材</v>
          </cell>
          <cell r="M971" t="str">
            <v>×</v>
          </cell>
          <cell r="N971" t="str">
            <v>√</v>
          </cell>
          <cell r="O971" t="str">
            <v>√</v>
          </cell>
          <cell r="P971" t="str">
            <v>√</v>
          </cell>
          <cell r="Q971" t="str">
            <v>√</v>
          </cell>
          <cell r="R971" t="str">
            <v> </v>
          </cell>
          <cell r="S971" t="str">
            <v> </v>
          </cell>
          <cell r="T971" t="str">
            <v>×</v>
          </cell>
          <cell r="U971" t="str">
            <v>×</v>
          </cell>
          <cell r="V971" t="str">
            <v>×</v>
          </cell>
        </row>
        <row r="972">
          <cell r="B972" t="str">
            <v>西方经济学流派</v>
          </cell>
          <cell r="C972" t="str">
            <v>经济类</v>
          </cell>
          <cell r="D972" t="str">
            <v>西方经济学流派评析</v>
          </cell>
          <cell r="E972" t="str">
            <v> </v>
          </cell>
          <cell r="F972" t="str">
            <v>978-7-04-052266-2</v>
          </cell>
          <cell r="G972" t="str">
            <v>王志伟、方福前、沈越</v>
          </cell>
          <cell r="H972" t="str">
            <v>高等教育出版社</v>
          </cell>
          <cell r="I972">
            <v>2019</v>
          </cell>
          <cell r="J972">
            <v>1</v>
          </cell>
          <cell r="K972">
            <v>54</v>
          </cell>
          <cell r="L972" t="str">
            <v>马工程重点教材</v>
          </cell>
          <cell r="M972" t="str">
            <v>×</v>
          </cell>
          <cell r="N972" t="str">
            <v>√</v>
          </cell>
          <cell r="O972" t="str">
            <v>√</v>
          </cell>
          <cell r="P972" t="str">
            <v>√</v>
          </cell>
          <cell r="Q972" t="str">
            <v>√</v>
          </cell>
          <cell r="R972" t="str">
            <v> </v>
          </cell>
          <cell r="S972" t="str">
            <v> </v>
          </cell>
          <cell r="T972" t="str">
            <v>×</v>
          </cell>
          <cell r="U972" t="str">
            <v>×</v>
          </cell>
          <cell r="V972" t="str">
            <v>×</v>
          </cell>
        </row>
        <row r="973">
          <cell r="B973" t="str">
            <v>西方经济学流派评析</v>
          </cell>
          <cell r="C973" t="str">
            <v>经济类</v>
          </cell>
          <cell r="D973" t="str">
            <v>西方经济学流派评析</v>
          </cell>
          <cell r="E973" t="str">
            <v> </v>
          </cell>
          <cell r="F973" t="str">
            <v>978-7-04-052266-2</v>
          </cell>
          <cell r="G973" t="str">
            <v>王志伟、方福前、沈越</v>
          </cell>
          <cell r="H973" t="str">
            <v>高等教育出版社</v>
          </cell>
          <cell r="I973">
            <v>2019</v>
          </cell>
          <cell r="J973">
            <v>1</v>
          </cell>
          <cell r="K973">
            <v>54</v>
          </cell>
          <cell r="L973" t="str">
            <v>马工程重点教材</v>
          </cell>
          <cell r="M973" t="str">
            <v>×</v>
          </cell>
          <cell r="N973" t="str">
            <v>√</v>
          </cell>
          <cell r="O973" t="str">
            <v>√</v>
          </cell>
          <cell r="P973" t="str">
            <v>√</v>
          </cell>
          <cell r="Q973" t="str">
            <v>√</v>
          </cell>
          <cell r="R973" t="str">
            <v> </v>
          </cell>
          <cell r="S973" t="str">
            <v> </v>
          </cell>
          <cell r="T973" t="str">
            <v>×</v>
          </cell>
          <cell r="U973" t="str">
            <v>×</v>
          </cell>
          <cell r="V973" t="str">
            <v>×</v>
          </cell>
        </row>
        <row r="974">
          <cell r="B974" t="str">
            <v>欧洲哲学简史</v>
          </cell>
          <cell r="C974" t="str">
            <v>哲学类</v>
          </cell>
          <cell r="D974" t="str">
            <v>西方哲学史（第二版）</v>
          </cell>
          <cell r="E974" t="str">
            <v> </v>
          </cell>
          <cell r="F974" t="str">
            <v>978-7-04-052555-7</v>
          </cell>
          <cell r="G974" t="str">
            <v>韩震</v>
          </cell>
          <cell r="H974" t="str">
            <v>高等教育出版社、人民出版社</v>
          </cell>
          <cell r="I974">
            <v>2019</v>
          </cell>
          <cell r="J974">
            <v>2</v>
          </cell>
          <cell r="K974">
            <v>52</v>
          </cell>
          <cell r="L974" t="str">
            <v>马工程重点教材</v>
          </cell>
          <cell r="M974" t="str">
            <v>×</v>
          </cell>
          <cell r="N974" t="str">
            <v>√</v>
          </cell>
          <cell r="O974" t="str">
            <v>√</v>
          </cell>
          <cell r="P974" t="str">
            <v>√</v>
          </cell>
          <cell r="Q974" t="str">
            <v>√</v>
          </cell>
          <cell r="R974" t="str">
            <v> </v>
          </cell>
          <cell r="S974" t="str">
            <v> </v>
          </cell>
          <cell r="T974" t="str">
            <v>×</v>
          </cell>
          <cell r="U974" t="str">
            <v>×</v>
          </cell>
          <cell r="V974" t="str">
            <v>×</v>
          </cell>
        </row>
        <row r="975">
          <cell r="B975" t="str">
            <v>欧洲哲学史</v>
          </cell>
          <cell r="C975" t="str">
            <v>哲学类</v>
          </cell>
          <cell r="D975" t="str">
            <v>西方哲学史（第二版）</v>
          </cell>
          <cell r="E975" t="str">
            <v> </v>
          </cell>
          <cell r="F975" t="str">
            <v>978-7-04-052555-7</v>
          </cell>
          <cell r="G975" t="str">
            <v>韩震</v>
          </cell>
          <cell r="H975" t="str">
            <v>高等教育出版社、人民出版社</v>
          </cell>
          <cell r="I975">
            <v>2019</v>
          </cell>
          <cell r="J975">
            <v>2</v>
          </cell>
          <cell r="K975">
            <v>52</v>
          </cell>
          <cell r="L975" t="str">
            <v>马工程重点教材</v>
          </cell>
          <cell r="M975" t="str">
            <v>×</v>
          </cell>
          <cell r="N975" t="str">
            <v>√</v>
          </cell>
          <cell r="O975" t="str">
            <v>√</v>
          </cell>
          <cell r="P975" t="str">
            <v>√</v>
          </cell>
          <cell r="Q975" t="str">
            <v>√</v>
          </cell>
          <cell r="R975" t="str">
            <v> </v>
          </cell>
          <cell r="S975" t="str">
            <v> </v>
          </cell>
          <cell r="T975" t="str">
            <v>×</v>
          </cell>
          <cell r="U975" t="str">
            <v>×</v>
          </cell>
          <cell r="V975" t="str">
            <v>×</v>
          </cell>
        </row>
        <row r="976">
          <cell r="B976" t="str">
            <v>西方哲学</v>
          </cell>
          <cell r="C976" t="str">
            <v>哲学类</v>
          </cell>
          <cell r="D976" t="str">
            <v>西方哲学史（第二版）</v>
          </cell>
          <cell r="E976" t="str">
            <v> </v>
          </cell>
          <cell r="F976" t="str">
            <v>978-7-04-052555-7</v>
          </cell>
          <cell r="G976" t="str">
            <v>韩震</v>
          </cell>
          <cell r="H976" t="str">
            <v>高等教育出版社、人民出版社</v>
          </cell>
          <cell r="I976">
            <v>2019</v>
          </cell>
          <cell r="J976">
            <v>2</v>
          </cell>
          <cell r="K976">
            <v>52</v>
          </cell>
          <cell r="L976" t="str">
            <v>马工程重点教材</v>
          </cell>
          <cell r="M976" t="str">
            <v>×</v>
          </cell>
          <cell r="N976" t="str">
            <v>√</v>
          </cell>
          <cell r="O976" t="str">
            <v>√</v>
          </cell>
          <cell r="P976" t="str">
            <v>√</v>
          </cell>
          <cell r="Q976" t="str">
            <v>√</v>
          </cell>
          <cell r="R976" t="str">
            <v> </v>
          </cell>
          <cell r="S976" t="str">
            <v> </v>
          </cell>
          <cell r="T976" t="str">
            <v>×</v>
          </cell>
          <cell r="U976" t="str">
            <v>×</v>
          </cell>
          <cell r="V976" t="str">
            <v>×</v>
          </cell>
        </row>
        <row r="977">
          <cell r="B977" t="str">
            <v>西方哲学导读</v>
          </cell>
          <cell r="C977" t="str">
            <v>哲学类</v>
          </cell>
          <cell r="D977" t="str">
            <v>西方哲学史（第二版）</v>
          </cell>
          <cell r="E977" t="str">
            <v> </v>
          </cell>
          <cell r="F977" t="str">
            <v>978-7-04-052555-7</v>
          </cell>
          <cell r="G977" t="str">
            <v>韩震</v>
          </cell>
          <cell r="H977" t="str">
            <v>高等教育出版社、人民出版社</v>
          </cell>
          <cell r="I977">
            <v>2019</v>
          </cell>
          <cell r="J977">
            <v>2</v>
          </cell>
          <cell r="K977">
            <v>52</v>
          </cell>
          <cell r="L977" t="str">
            <v>马工程重点教材</v>
          </cell>
          <cell r="M977" t="str">
            <v>×</v>
          </cell>
          <cell r="N977" t="str">
            <v>√</v>
          </cell>
          <cell r="O977" t="str">
            <v>√</v>
          </cell>
          <cell r="P977" t="str">
            <v>√</v>
          </cell>
          <cell r="Q977" t="str">
            <v>√</v>
          </cell>
          <cell r="R977" t="str">
            <v> </v>
          </cell>
          <cell r="S977" t="str">
            <v> </v>
          </cell>
          <cell r="T977" t="str">
            <v>×</v>
          </cell>
          <cell r="U977" t="str">
            <v>×</v>
          </cell>
          <cell r="V977" t="str">
            <v>×</v>
          </cell>
        </row>
        <row r="978">
          <cell r="B978" t="str">
            <v>西方哲学导论</v>
          </cell>
          <cell r="C978" t="str">
            <v>哲学类</v>
          </cell>
          <cell r="D978" t="str">
            <v>西方哲学史（第二版）</v>
          </cell>
          <cell r="E978" t="str">
            <v> </v>
          </cell>
          <cell r="F978" t="str">
            <v>978-7-04-052555-7</v>
          </cell>
          <cell r="G978" t="str">
            <v>韩震</v>
          </cell>
          <cell r="H978" t="str">
            <v>高等教育出版社、人民出版社</v>
          </cell>
          <cell r="I978">
            <v>2019</v>
          </cell>
          <cell r="J978">
            <v>2</v>
          </cell>
          <cell r="K978">
            <v>52</v>
          </cell>
          <cell r="L978" t="str">
            <v>马工程重点教材</v>
          </cell>
          <cell r="M978" t="str">
            <v>×</v>
          </cell>
          <cell r="N978" t="str">
            <v>√</v>
          </cell>
          <cell r="O978" t="str">
            <v>√</v>
          </cell>
          <cell r="P978" t="str">
            <v>√</v>
          </cell>
          <cell r="Q978" t="str">
            <v>√</v>
          </cell>
          <cell r="R978" t="str">
            <v> </v>
          </cell>
          <cell r="S978" t="str">
            <v> </v>
          </cell>
          <cell r="T978" t="str">
            <v>×</v>
          </cell>
          <cell r="U978" t="str">
            <v>×</v>
          </cell>
          <cell r="V978" t="str">
            <v>×</v>
          </cell>
        </row>
        <row r="979">
          <cell r="B979" t="str">
            <v>西方哲学发展史</v>
          </cell>
          <cell r="C979" t="str">
            <v>哲学类</v>
          </cell>
          <cell r="D979" t="str">
            <v>西方哲学史（第二版）</v>
          </cell>
          <cell r="E979" t="str">
            <v> </v>
          </cell>
          <cell r="F979" t="str">
            <v>978-7-04-052555-7</v>
          </cell>
          <cell r="G979" t="str">
            <v>韩震</v>
          </cell>
          <cell r="H979" t="str">
            <v>高等教育出版社、人民出版社</v>
          </cell>
          <cell r="I979">
            <v>2019</v>
          </cell>
          <cell r="J979">
            <v>2</v>
          </cell>
          <cell r="K979">
            <v>52</v>
          </cell>
          <cell r="L979" t="str">
            <v>马工程重点教材</v>
          </cell>
          <cell r="M979" t="str">
            <v>×</v>
          </cell>
          <cell r="N979" t="str">
            <v>√</v>
          </cell>
          <cell r="O979" t="str">
            <v>√</v>
          </cell>
          <cell r="P979" t="str">
            <v>√</v>
          </cell>
          <cell r="Q979" t="str">
            <v>√</v>
          </cell>
          <cell r="R979" t="str">
            <v> </v>
          </cell>
          <cell r="S979" t="str">
            <v> </v>
          </cell>
          <cell r="T979" t="str">
            <v>×</v>
          </cell>
          <cell r="U979" t="str">
            <v>×</v>
          </cell>
          <cell r="V979" t="str">
            <v>×</v>
          </cell>
        </row>
        <row r="980">
          <cell r="B980" t="str">
            <v>西方哲学概论</v>
          </cell>
          <cell r="C980" t="str">
            <v>哲学类</v>
          </cell>
          <cell r="D980" t="str">
            <v>西方哲学史（第二版）</v>
          </cell>
          <cell r="E980" t="str">
            <v> </v>
          </cell>
          <cell r="F980" t="str">
            <v>978-7-04-052555-7</v>
          </cell>
          <cell r="G980" t="str">
            <v>韩震</v>
          </cell>
          <cell r="H980" t="str">
            <v>高等教育出版社、人民出版社</v>
          </cell>
          <cell r="I980">
            <v>2019</v>
          </cell>
          <cell r="J980">
            <v>2</v>
          </cell>
          <cell r="K980">
            <v>52</v>
          </cell>
          <cell r="L980" t="str">
            <v>马工程重点教材</v>
          </cell>
          <cell r="M980" t="str">
            <v>×</v>
          </cell>
          <cell r="N980" t="str">
            <v>√</v>
          </cell>
          <cell r="O980" t="str">
            <v>√</v>
          </cell>
          <cell r="P980" t="str">
            <v>√</v>
          </cell>
          <cell r="Q980" t="str">
            <v>√</v>
          </cell>
          <cell r="R980" t="str">
            <v> </v>
          </cell>
          <cell r="S980" t="str">
            <v> </v>
          </cell>
          <cell r="T980" t="str">
            <v>×</v>
          </cell>
          <cell r="U980" t="str">
            <v>×</v>
          </cell>
          <cell r="V980" t="str">
            <v>×</v>
          </cell>
        </row>
        <row r="981">
          <cell r="B981" t="str">
            <v>西方哲学基本命题</v>
          </cell>
          <cell r="C981" t="str">
            <v>哲学类</v>
          </cell>
          <cell r="D981" t="str">
            <v>西方哲学史（第二版）</v>
          </cell>
          <cell r="E981" t="str">
            <v> </v>
          </cell>
          <cell r="F981" t="str">
            <v>978-7-04-052555-7</v>
          </cell>
          <cell r="G981" t="str">
            <v>韩震</v>
          </cell>
          <cell r="H981" t="str">
            <v>高等教育出版社、人民出版社</v>
          </cell>
          <cell r="I981">
            <v>2019</v>
          </cell>
          <cell r="J981">
            <v>2</v>
          </cell>
          <cell r="K981">
            <v>52</v>
          </cell>
          <cell r="L981" t="str">
            <v>马工程重点教材</v>
          </cell>
          <cell r="M981" t="str">
            <v>×</v>
          </cell>
          <cell r="N981" t="str">
            <v>√</v>
          </cell>
          <cell r="O981" t="str">
            <v>√</v>
          </cell>
          <cell r="P981" t="str">
            <v>√</v>
          </cell>
          <cell r="Q981" t="str">
            <v>√</v>
          </cell>
          <cell r="R981" t="str">
            <v> </v>
          </cell>
          <cell r="S981" t="str">
            <v> </v>
          </cell>
          <cell r="T981" t="str">
            <v>×</v>
          </cell>
          <cell r="U981" t="str">
            <v>×</v>
          </cell>
          <cell r="V981" t="str">
            <v>×</v>
          </cell>
        </row>
        <row r="982">
          <cell r="B982" t="str">
            <v>西方哲学简史</v>
          </cell>
          <cell r="C982" t="str">
            <v>哲学类</v>
          </cell>
          <cell r="D982" t="str">
            <v>西方哲学史（第二版）</v>
          </cell>
          <cell r="E982" t="str">
            <v> </v>
          </cell>
          <cell r="F982" t="str">
            <v>978-7-04-052555-7</v>
          </cell>
          <cell r="G982" t="str">
            <v>韩震</v>
          </cell>
          <cell r="H982" t="str">
            <v>高等教育出版社、人民出版社</v>
          </cell>
          <cell r="I982">
            <v>2019</v>
          </cell>
          <cell r="J982">
            <v>2</v>
          </cell>
          <cell r="K982">
            <v>52</v>
          </cell>
          <cell r="L982" t="str">
            <v>马工程重点教材</v>
          </cell>
          <cell r="M982" t="str">
            <v>×</v>
          </cell>
          <cell r="N982" t="str">
            <v>√</v>
          </cell>
          <cell r="O982" t="str">
            <v>√</v>
          </cell>
          <cell r="P982" t="str">
            <v>√</v>
          </cell>
          <cell r="Q982" t="str">
            <v>√</v>
          </cell>
          <cell r="R982" t="str">
            <v> </v>
          </cell>
          <cell r="S982" t="str">
            <v> </v>
          </cell>
          <cell r="T982" t="str">
            <v>×</v>
          </cell>
          <cell r="U982" t="str">
            <v>×</v>
          </cell>
          <cell r="V982" t="str">
            <v>×</v>
          </cell>
        </row>
        <row r="983">
          <cell r="B983" t="str">
            <v>西方哲学鉴赏</v>
          </cell>
          <cell r="C983" t="str">
            <v>哲学类</v>
          </cell>
          <cell r="D983" t="str">
            <v>西方哲学史（第二版）</v>
          </cell>
          <cell r="E983" t="str">
            <v> </v>
          </cell>
          <cell r="F983" t="str">
            <v>978-7-04-052555-7</v>
          </cell>
          <cell r="G983" t="str">
            <v>韩震</v>
          </cell>
          <cell r="H983" t="str">
            <v>高等教育出版社、人民出版社</v>
          </cell>
          <cell r="I983">
            <v>2019</v>
          </cell>
          <cell r="J983">
            <v>2</v>
          </cell>
          <cell r="K983">
            <v>52</v>
          </cell>
          <cell r="L983" t="str">
            <v>马工程重点教材</v>
          </cell>
          <cell r="M983" t="str">
            <v>×</v>
          </cell>
          <cell r="N983" t="str">
            <v>√</v>
          </cell>
          <cell r="O983" t="str">
            <v>√</v>
          </cell>
          <cell r="P983" t="str">
            <v>√</v>
          </cell>
          <cell r="Q983" t="str">
            <v>√</v>
          </cell>
          <cell r="R983" t="str">
            <v> </v>
          </cell>
          <cell r="S983" t="str">
            <v> </v>
          </cell>
          <cell r="T983" t="str">
            <v>×</v>
          </cell>
          <cell r="U983" t="str">
            <v>×</v>
          </cell>
          <cell r="V983" t="str">
            <v>×</v>
          </cell>
        </row>
        <row r="984">
          <cell r="B984" t="str">
            <v>西方哲学精神</v>
          </cell>
          <cell r="C984" t="str">
            <v>哲学类</v>
          </cell>
          <cell r="D984" t="str">
            <v>西方哲学史（第二版）</v>
          </cell>
          <cell r="E984" t="str">
            <v> </v>
          </cell>
          <cell r="F984" t="str">
            <v>978-7-04-052555-7</v>
          </cell>
          <cell r="G984" t="str">
            <v>韩震</v>
          </cell>
          <cell r="H984" t="str">
            <v>高等教育出版社、人民出版社</v>
          </cell>
          <cell r="I984">
            <v>2019</v>
          </cell>
          <cell r="J984">
            <v>2</v>
          </cell>
          <cell r="K984">
            <v>52</v>
          </cell>
          <cell r="L984" t="str">
            <v>马工程重点教材</v>
          </cell>
          <cell r="M984" t="str">
            <v>×</v>
          </cell>
          <cell r="N984" t="str">
            <v>√</v>
          </cell>
          <cell r="O984" t="str">
            <v>√</v>
          </cell>
          <cell r="P984" t="str">
            <v>√</v>
          </cell>
          <cell r="Q984" t="str">
            <v>√</v>
          </cell>
          <cell r="R984" t="str">
            <v> </v>
          </cell>
          <cell r="S984" t="str">
            <v> </v>
          </cell>
          <cell r="T984" t="str">
            <v>×</v>
          </cell>
          <cell r="U984" t="str">
            <v>×</v>
          </cell>
          <cell r="V984" t="str">
            <v>×</v>
          </cell>
        </row>
        <row r="985">
          <cell r="B985" t="str">
            <v>西方哲学流派及其反思</v>
          </cell>
          <cell r="C985" t="str">
            <v>哲学类</v>
          </cell>
          <cell r="D985" t="str">
            <v>西方哲学史（第二版）</v>
          </cell>
          <cell r="E985" t="str">
            <v> </v>
          </cell>
          <cell r="F985" t="str">
            <v>978-7-04-052555-7</v>
          </cell>
          <cell r="G985" t="str">
            <v>韩震</v>
          </cell>
          <cell r="H985" t="str">
            <v>高等教育出版社、人民出版社</v>
          </cell>
          <cell r="I985">
            <v>2019</v>
          </cell>
          <cell r="J985">
            <v>2</v>
          </cell>
          <cell r="K985">
            <v>52</v>
          </cell>
          <cell r="L985" t="str">
            <v>马工程重点教材</v>
          </cell>
          <cell r="M985" t="str">
            <v>×</v>
          </cell>
          <cell r="N985" t="str">
            <v>√</v>
          </cell>
          <cell r="O985" t="str">
            <v>√</v>
          </cell>
          <cell r="P985" t="str">
            <v>√</v>
          </cell>
          <cell r="Q985" t="str">
            <v>√</v>
          </cell>
          <cell r="R985" t="str">
            <v> </v>
          </cell>
          <cell r="S985" t="str">
            <v> </v>
          </cell>
          <cell r="T985" t="str">
            <v>×</v>
          </cell>
          <cell r="U985" t="str">
            <v>×</v>
          </cell>
          <cell r="V985" t="str">
            <v>×</v>
          </cell>
        </row>
        <row r="986">
          <cell r="B986" t="str">
            <v>西方哲学史</v>
          </cell>
          <cell r="C986" t="str">
            <v>哲学类</v>
          </cell>
          <cell r="D986" t="str">
            <v>西方哲学史（第二版）</v>
          </cell>
          <cell r="E986" t="str">
            <v> </v>
          </cell>
          <cell r="F986" t="str">
            <v>978-7-04-052555-7</v>
          </cell>
          <cell r="G986" t="str">
            <v>韩震</v>
          </cell>
          <cell r="H986" t="str">
            <v>高等教育出版社、人民出版社</v>
          </cell>
          <cell r="I986">
            <v>2019</v>
          </cell>
          <cell r="J986">
            <v>2</v>
          </cell>
          <cell r="K986">
            <v>52</v>
          </cell>
          <cell r="L986" t="str">
            <v>马工程重点教材</v>
          </cell>
          <cell r="M986" t="str">
            <v>×</v>
          </cell>
          <cell r="N986" t="str">
            <v>√</v>
          </cell>
          <cell r="O986" t="str">
            <v>√</v>
          </cell>
          <cell r="P986" t="str">
            <v>√</v>
          </cell>
          <cell r="Q986" t="str">
            <v>√</v>
          </cell>
          <cell r="R986" t="str">
            <v> </v>
          </cell>
          <cell r="S986" t="str">
            <v> </v>
          </cell>
          <cell r="T986" t="str">
            <v>×</v>
          </cell>
          <cell r="U986" t="str">
            <v>×</v>
          </cell>
          <cell r="V986" t="str">
            <v>×</v>
          </cell>
        </row>
        <row r="987">
          <cell r="B987" t="str">
            <v>西方哲学史概论</v>
          </cell>
          <cell r="C987" t="str">
            <v>哲学类</v>
          </cell>
          <cell r="D987" t="str">
            <v>西方哲学史（第二版）</v>
          </cell>
          <cell r="E987" t="str">
            <v> </v>
          </cell>
          <cell r="F987" t="str">
            <v>978-7-04-052555-7</v>
          </cell>
          <cell r="G987" t="str">
            <v>韩震</v>
          </cell>
          <cell r="H987" t="str">
            <v>高等教育出版社、人民出版社</v>
          </cell>
          <cell r="I987">
            <v>2019</v>
          </cell>
          <cell r="J987">
            <v>2</v>
          </cell>
          <cell r="K987">
            <v>52</v>
          </cell>
          <cell r="L987" t="str">
            <v>马工程重点教材</v>
          </cell>
          <cell r="M987" t="str">
            <v>×</v>
          </cell>
          <cell r="N987" t="str">
            <v>√</v>
          </cell>
          <cell r="O987" t="str">
            <v>√</v>
          </cell>
          <cell r="P987" t="str">
            <v>√</v>
          </cell>
          <cell r="Q987" t="str">
            <v>√</v>
          </cell>
          <cell r="R987" t="str">
            <v> </v>
          </cell>
          <cell r="S987" t="str">
            <v> </v>
          </cell>
          <cell r="T987" t="str">
            <v>×</v>
          </cell>
          <cell r="U987" t="str">
            <v>×</v>
          </cell>
          <cell r="V987" t="str">
            <v>×</v>
          </cell>
        </row>
        <row r="988">
          <cell r="B988" t="str">
            <v>西方哲学思辨</v>
          </cell>
          <cell r="C988" t="str">
            <v>哲学类</v>
          </cell>
          <cell r="D988" t="str">
            <v>西方哲学史（第二版）</v>
          </cell>
          <cell r="E988" t="str">
            <v> </v>
          </cell>
          <cell r="F988" t="str">
            <v>978-7-04-052555-7</v>
          </cell>
          <cell r="G988" t="str">
            <v>韩震</v>
          </cell>
          <cell r="H988" t="str">
            <v>高等教育出版社、人民出版社</v>
          </cell>
          <cell r="I988">
            <v>2019</v>
          </cell>
          <cell r="J988">
            <v>2</v>
          </cell>
          <cell r="K988">
            <v>52</v>
          </cell>
          <cell r="L988" t="str">
            <v>马工程重点教材</v>
          </cell>
          <cell r="M988" t="str">
            <v>×</v>
          </cell>
          <cell r="N988" t="str">
            <v>√</v>
          </cell>
          <cell r="O988" t="str">
            <v>√</v>
          </cell>
          <cell r="P988" t="str">
            <v>√</v>
          </cell>
          <cell r="Q988" t="str">
            <v>√</v>
          </cell>
          <cell r="R988" t="str">
            <v> </v>
          </cell>
          <cell r="S988" t="str">
            <v> </v>
          </cell>
          <cell r="T988" t="str">
            <v>×</v>
          </cell>
          <cell r="U988" t="str">
            <v>×</v>
          </cell>
          <cell r="V988" t="str">
            <v>×</v>
          </cell>
        </row>
        <row r="989">
          <cell r="B989" t="str">
            <v>西方哲学思想史</v>
          </cell>
          <cell r="C989" t="str">
            <v>哲学类</v>
          </cell>
          <cell r="D989" t="str">
            <v>西方哲学史（第二版）</v>
          </cell>
          <cell r="E989" t="str">
            <v> </v>
          </cell>
          <cell r="F989" t="str">
            <v>978-7-04-052555-7</v>
          </cell>
          <cell r="G989" t="str">
            <v>韩震</v>
          </cell>
          <cell r="H989" t="str">
            <v>高等教育出版社、人民出版社</v>
          </cell>
          <cell r="I989">
            <v>2019</v>
          </cell>
          <cell r="J989">
            <v>2</v>
          </cell>
          <cell r="K989">
            <v>52</v>
          </cell>
          <cell r="L989" t="str">
            <v>马工程重点教材</v>
          </cell>
          <cell r="M989" t="str">
            <v>×</v>
          </cell>
          <cell r="N989" t="str">
            <v>√</v>
          </cell>
          <cell r="O989" t="str">
            <v>√</v>
          </cell>
          <cell r="P989" t="str">
            <v>√</v>
          </cell>
          <cell r="Q989" t="str">
            <v>√</v>
          </cell>
          <cell r="R989" t="str">
            <v> </v>
          </cell>
          <cell r="S989" t="str">
            <v> </v>
          </cell>
          <cell r="T989" t="str">
            <v>×</v>
          </cell>
          <cell r="U989" t="str">
            <v>×</v>
          </cell>
          <cell r="V989" t="str">
            <v>×</v>
          </cell>
        </row>
        <row r="990">
          <cell r="B990" t="str">
            <v>西方哲学通论</v>
          </cell>
          <cell r="C990" t="str">
            <v>哲学类</v>
          </cell>
          <cell r="D990" t="str">
            <v>西方哲学史（第二版）</v>
          </cell>
          <cell r="E990" t="str">
            <v> </v>
          </cell>
          <cell r="F990" t="str">
            <v>978-7-04-052555-7</v>
          </cell>
          <cell r="G990" t="str">
            <v>韩震</v>
          </cell>
          <cell r="H990" t="str">
            <v>高等教育出版社、人民出版社</v>
          </cell>
          <cell r="I990">
            <v>2019</v>
          </cell>
          <cell r="J990">
            <v>2</v>
          </cell>
          <cell r="K990">
            <v>52</v>
          </cell>
          <cell r="L990" t="str">
            <v>马工程重点教材</v>
          </cell>
          <cell r="M990" t="str">
            <v>×</v>
          </cell>
          <cell r="N990" t="str">
            <v>√</v>
          </cell>
          <cell r="O990" t="str">
            <v>√</v>
          </cell>
          <cell r="P990" t="str">
            <v>√</v>
          </cell>
          <cell r="Q990" t="str">
            <v>√</v>
          </cell>
          <cell r="R990" t="str">
            <v> </v>
          </cell>
          <cell r="S990" t="str">
            <v> </v>
          </cell>
          <cell r="T990" t="str">
            <v>×</v>
          </cell>
          <cell r="U990" t="str">
            <v>×</v>
          </cell>
          <cell r="V990" t="str">
            <v>×</v>
          </cell>
        </row>
        <row r="991">
          <cell r="B991" t="str">
            <v>西方哲学引论</v>
          </cell>
          <cell r="C991" t="str">
            <v>哲学类</v>
          </cell>
          <cell r="D991" t="str">
            <v>西方哲学史（第二版）</v>
          </cell>
          <cell r="E991" t="str">
            <v> </v>
          </cell>
          <cell r="F991" t="str">
            <v>978-7-04-052555-7</v>
          </cell>
          <cell r="G991" t="str">
            <v>韩震</v>
          </cell>
          <cell r="H991" t="str">
            <v>高等教育出版社、人民出版社</v>
          </cell>
          <cell r="I991">
            <v>2019</v>
          </cell>
          <cell r="J991">
            <v>2</v>
          </cell>
          <cell r="K991">
            <v>52</v>
          </cell>
          <cell r="L991" t="str">
            <v>马工程重点教材</v>
          </cell>
          <cell r="M991" t="str">
            <v>×</v>
          </cell>
          <cell r="N991" t="str">
            <v>√</v>
          </cell>
          <cell r="O991" t="str">
            <v>√</v>
          </cell>
          <cell r="P991" t="str">
            <v>√</v>
          </cell>
          <cell r="Q991" t="str">
            <v>√</v>
          </cell>
          <cell r="R991" t="str">
            <v> </v>
          </cell>
          <cell r="S991" t="str">
            <v> </v>
          </cell>
          <cell r="T991" t="str">
            <v>×</v>
          </cell>
          <cell r="U991" t="str">
            <v>×</v>
          </cell>
          <cell r="V991" t="str">
            <v>×</v>
          </cell>
        </row>
        <row r="992">
          <cell r="B992" t="str">
            <v>西方古代哲学史</v>
          </cell>
          <cell r="C992" t="str">
            <v>哲学类</v>
          </cell>
          <cell r="D992" t="str">
            <v>西方哲学史（第二版）</v>
          </cell>
          <cell r="E992" t="str">
            <v> </v>
          </cell>
          <cell r="F992" t="str">
            <v>978-7-04-052555-7</v>
          </cell>
          <cell r="G992" t="str">
            <v>韩震</v>
          </cell>
          <cell r="H992" t="str">
            <v>高等教育出版社、人民出版社</v>
          </cell>
          <cell r="I992">
            <v>2019</v>
          </cell>
          <cell r="J992">
            <v>2</v>
          </cell>
          <cell r="K992">
            <v>52</v>
          </cell>
          <cell r="L992" t="str">
            <v>马工程重点教材</v>
          </cell>
          <cell r="M992" t="str">
            <v>×</v>
          </cell>
          <cell r="N992" t="str">
            <v>√</v>
          </cell>
          <cell r="O992" t="str">
            <v>√</v>
          </cell>
          <cell r="P992" t="str">
            <v>√</v>
          </cell>
          <cell r="Q992" t="str">
            <v>√</v>
          </cell>
          <cell r="R992" t="str">
            <v> </v>
          </cell>
          <cell r="S992" t="str">
            <v> </v>
          </cell>
          <cell r="T992" t="str">
            <v>×</v>
          </cell>
          <cell r="U992" t="str">
            <v>×</v>
          </cell>
          <cell r="V992"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汇总明细表"/>
      <sheetName val="Sheet1"/>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汇总明细表"/>
      <sheetName val="Sheet1"/>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汇总明细表"/>
      <sheetName val="Sheet1"/>
    </sheetNames>
    <sheetDataSet>
      <sheetData sheetId="0" refreshError="1"/>
      <sheetData sheetId="1" refreshError="1">
        <row r="1">
          <cell r="B1" t="str">
            <v>史学概论</v>
          </cell>
          <cell r="C1" t="str">
            <v>历史学类</v>
          </cell>
          <cell r="D1" t="str">
            <v>史学概论</v>
          </cell>
          <cell r="E1" t="str">
            <v> </v>
          </cell>
          <cell r="F1" t="str">
            <v>978-7-04-026776-1</v>
          </cell>
          <cell r="G1" t="str">
            <v>张岂之、陈祖武、于沛、李文海、李捷  </v>
          </cell>
          <cell r="H1" t="str">
            <v>高等教育出版社、人民出版社</v>
          </cell>
          <cell r="I1">
            <v>2009</v>
          </cell>
          <cell r="J1">
            <v>1</v>
          </cell>
          <cell r="K1">
            <v>32.8</v>
          </cell>
          <cell r="L1" t="str">
            <v>马工程重点教材</v>
          </cell>
          <cell r="M1" t="str">
            <v>×</v>
          </cell>
          <cell r="N1" t="str">
            <v>×</v>
          </cell>
          <cell r="O1" t="str">
            <v>√</v>
          </cell>
          <cell r="P1" t="str">
            <v>√</v>
          </cell>
          <cell r="Q1" t="str">
            <v>√</v>
          </cell>
          <cell r="R1" t="str">
            <v> </v>
          </cell>
          <cell r="S1" t="str">
            <v> </v>
          </cell>
          <cell r="T1" t="str">
            <v>×</v>
          </cell>
          <cell r="U1" t="str">
            <v>×</v>
          </cell>
          <cell r="V1" t="str">
            <v>×</v>
          </cell>
        </row>
        <row r="2">
          <cell r="B2" t="str">
            <v>历史科学概论</v>
          </cell>
          <cell r="C2" t="str">
            <v>历史学类</v>
          </cell>
          <cell r="D2" t="str">
            <v>史学概论</v>
          </cell>
          <cell r="E2" t="str">
            <v> </v>
          </cell>
          <cell r="F2" t="str">
            <v>978-7-04-026776-1</v>
          </cell>
          <cell r="G2" t="str">
            <v>张岂之、陈祖武、于沛、李文海、李捷  </v>
          </cell>
          <cell r="H2" t="str">
            <v>高等教育出版社、人民出版社</v>
          </cell>
          <cell r="I2">
            <v>2009</v>
          </cell>
          <cell r="J2">
            <v>1</v>
          </cell>
          <cell r="K2">
            <v>32.8</v>
          </cell>
          <cell r="L2" t="str">
            <v>马工程重点教材</v>
          </cell>
          <cell r="M2" t="str">
            <v>×</v>
          </cell>
          <cell r="N2" t="str">
            <v>×</v>
          </cell>
          <cell r="O2" t="str">
            <v>√</v>
          </cell>
          <cell r="P2" t="str">
            <v>√</v>
          </cell>
          <cell r="Q2" t="str">
            <v>√</v>
          </cell>
          <cell r="R2" t="str">
            <v> </v>
          </cell>
          <cell r="S2" t="str">
            <v> </v>
          </cell>
          <cell r="T2" t="str">
            <v>×</v>
          </cell>
          <cell r="U2" t="str">
            <v>×</v>
          </cell>
          <cell r="V2" t="str">
            <v>×</v>
          </cell>
        </row>
        <row r="3">
          <cell r="B3" t="str">
            <v>历史理论</v>
          </cell>
          <cell r="C3" t="str">
            <v>历史学类</v>
          </cell>
          <cell r="D3" t="str">
            <v>史学概论</v>
          </cell>
          <cell r="E3" t="str">
            <v> </v>
          </cell>
          <cell r="F3" t="str">
            <v>978-7-04-026776-1</v>
          </cell>
          <cell r="G3" t="str">
            <v>张岂之、陈祖武、于沛、李文海、李捷  </v>
          </cell>
          <cell r="H3" t="str">
            <v>高等教育出版社、人民出版社</v>
          </cell>
          <cell r="I3">
            <v>2009</v>
          </cell>
          <cell r="J3">
            <v>1</v>
          </cell>
          <cell r="K3">
            <v>32.8</v>
          </cell>
          <cell r="L3" t="str">
            <v>马工程重点教材</v>
          </cell>
          <cell r="M3" t="str">
            <v>×</v>
          </cell>
          <cell r="N3" t="str">
            <v>×</v>
          </cell>
          <cell r="O3" t="str">
            <v>√</v>
          </cell>
          <cell r="P3" t="str">
            <v>√</v>
          </cell>
          <cell r="Q3" t="str">
            <v>√</v>
          </cell>
          <cell r="R3" t="str">
            <v> </v>
          </cell>
          <cell r="S3" t="str">
            <v> </v>
          </cell>
          <cell r="T3" t="str">
            <v>×</v>
          </cell>
          <cell r="U3" t="str">
            <v>×</v>
          </cell>
          <cell r="V3" t="str">
            <v>×</v>
          </cell>
        </row>
        <row r="4">
          <cell r="B4" t="str">
            <v>历史学</v>
          </cell>
          <cell r="C4" t="str">
            <v>历史学类</v>
          </cell>
          <cell r="D4" t="str">
            <v>史学概论</v>
          </cell>
          <cell r="E4" t="str">
            <v> </v>
          </cell>
          <cell r="F4" t="str">
            <v>978-7-04-026776-1</v>
          </cell>
          <cell r="G4" t="str">
            <v>张岂之、陈祖武、于沛、李文海、李捷  </v>
          </cell>
          <cell r="H4" t="str">
            <v>高等教育出版社、人民出版社</v>
          </cell>
          <cell r="I4">
            <v>2009</v>
          </cell>
          <cell r="J4">
            <v>1</v>
          </cell>
          <cell r="K4">
            <v>32.8</v>
          </cell>
          <cell r="L4" t="str">
            <v>马工程重点教材</v>
          </cell>
          <cell r="M4" t="str">
            <v>×</v>
          </cell>
          <cell r="N4" t="str">
            <v>×</v>
          </cell>
          <cell r="O4" t="str">
            <v>√</v>
          </cell>
          <cell r="P4" t="str">
            <v>√</v>
          </cell>
          <cell r="Q4" t="str">
            <v>√</v>
          </cell>
          <cell r="R4" t="str">
            <v> </v>
          </cell>
          <cell r="S4" t="str">
            <v> </v>
          </cell>
          <cell r="T4" t="str">
            <v>×</v>
          </cell>
          <cell r="U4" t="str">
            <v>×</v>
          </cell>
          <cell r="V4" t="str">
            <v>×</v>
          </cell>
        </row>
        <row r="5">
          <cell r="B5" t="str">
            <v>历史学（师范）专业导论</v>
          </cell>
          <cell r="C5" t="str">
            <v>历史学类</v>
          </cell>
          <cell r="D5" t="str">
            <v>史学概论</v>
          </cell>
          <cell r="E5" t="str">
            <v> </v>
          </cell>
          <cell r="F5" t="str">
            <v>978-7-04-026776-1</v>
          </cell>
          <cell r="G5" t="str">
            <v>张岂之、陈祖武、于沛、李文海、李捷  </v>
          </cell>
          <cell r="H5" t="str">
            <v>高等教育出版社、人民出版社</v>
          </cell>
          <cell r="I5">
            <v>2009</v>
          </cell>
          <cell r="J5">
            <v>1</v>
          </cell>
          <cell r="K5">
            <v>32.8</v>
          </cell>
          <cell r="L5" t="str">
            <v>马工程重点教材</v>
          </cell>
          <cell r="M5" t="str">
            <v>×</v>
          </cell>
          <cell r="N5" t="str">
            <v>×</v>
          </cell>
          <cell r="O5" t="str">
            <v>√</v>
          </cell>
          <cell r="P5" t="str">
            <v>√</v>
          </cell>
          <cell r="Q5" t="str">
            <v>√</v>
          </cell>
          <cell r="R5" t="str">
            <v> </v>
          </cell>
          <cell r="S5" t="str">
            <v> </v>
          </cell>
          <cell r="T5" t="str">
            <v>×</v>
          </cell>
          <cell r="U5" t="str">
            <v>×</v>
          </cell>
          <cell r="V5" t="str">
            <v>×</v>
          </cell>
        </row>
        <row r="6">
          <cell r="B6" t="str">
            <v>历史学的理论与方法</v>
          </cell>
          <cell r="C6" t="str">
            <v>历史学类</v>
          </cell>
          <cell r="D6" t="str">
            <v>史学概论</v>
          </cell>
          <cell r="E6" t="str">
            <v> </v>
          </cell>
          <cell r="F6" t="str">
            <v>978-7-04-026776-1</v>
          </cell>
          <cell r="G6" t="str">
            <v>张岂之、陈祖武、于沛、李文海、李捷  </v>
          </cell>
          <cell r="H6" t="str">
            <v>高等教育出版社、人民出版社</v>
          </cell>
          <cell r="I6">
            <v>2009</v>
          </cell>
          <cell r="J6">
            <v>1</v>
          </cell>
          <cell r="K6">
            <v>32.8</v>
          </cell>
          <cell r="L6" t="str">
            <v>马工程重点教材</v>
          </cell>
          <cell r="M6" t="str">
            <v>×</v>
          </cell>
          <cell r="N6" t="str">
            <v>×</v>
          </cell>
          <cell r="O6" t="str">
            <v>√</v>
          </cell>
          <cell r="P6" t="str">
            <v>√</v>
          </cell>
          <cell r="Q6" t="str">
            <v>√</v>
          </cell>
          <cell r="R6" t="str">
            <v> </v>
          </cell>
          <cell r="S6" t="str">
            <v> </v>
          </cell>
          <cell r="T6" t="str">
            <v>×</v>
          </cell>
          <cell r="U6" t="str">
            <v>×</v>
          </cell>
          <cell r="V6" t="str">
            <v>×</v>
          </cell>
        </row>
        <row r="7">
          <cell r="B7" t="str">
            <v>历史学概论</v>
          </cell>
          <cell r="C7" t="str">
            <v>历史学类</v>
          </cell>
          <cell r="D7" t="str">
            <v>史学概论</v>
          </cell>
          <cell r="E7" t="str">
            <v> </v>
          </cell>
          <cell r="F7" t="str">
            <v>978-7-04-026776-1</v>
          </cell>
          <cell r="G7" t="str">
            <v>张岂之、陈祖武、于沛、李文海、李捷  </v>
          </cell>
          <cell r="H7" t="str">
            <v>高等教育出版社、人民出版社</v>
          </cell>
          <cell r="I7">
            <v>2009</v>
          </cell>
          <cell r="J7">
            <v>1</v>
          </cell>
          <cell r="K7">
            <v>32.8</v>
          </cell>
          <cell r="L7" t="str">
            <v>马工程重点教材</v>
          </cell>
          <cell r="M7" t="str">
            <v>×</v>
          </cell>
          <cell r="N7" t="str">
            <v>×</v>
          </cell>
          <cell r="O7" t="str">
            <v>√</v>
          </cell>
          <cell r="P7" t="str">
            <v>√</v>
          </cell>
          <cell r="Q7" t="str">
            <v>√</v>
          </cell>
          <cell r="R7" t="str">
            <v> </v>
          </cell>
          <cell r="S7" t="str">
            <v> </v>
          </cell>
          <cell r="T7" t="str">
            <v>×</v>
          </cell>
          <cell r="U7" t="str">
            <v>×</v>
          </cell>
          <cell r="V7" t="str">
            <v>×</v>
          </cell>
        </row>
        <row r="8">
          <cell r="B8" t="str">
            <v>历史学科专业导论</v>
          </cell>
          <cell r="C8" t="str">
            <v>历史学类</v>
          </cell>
          <cell r="D8" t="str">
            <v>史学概论</v>
          </cell>
          <cell r="E8" t="str">
            <v> </v>
          </cell>
          <cell r="F8" t="str">
            <v>978-7-04-026776-1</v>
          </cell>
          <cell r="G8" t="str">
            <v>张岂之、陈祖武、于沛、李文海、李捷  </v>
          </cell>
          <cell r="H8" t="str">
            <v>高等教育出版社、人民出版社</v>
          </cell>
          <cell r="I8">
            <v>2009</v>
          </cell>
          <cell r="J8">
            <v>1</v>
          </cell>
          <cell r="K8">
            <v>32.8</v>
          </cell>
          <cell r="L8" t="str">
            <v>马工程重点教材</v>
          </cell>
          <cell r="M8" t="str">
            <v>×</v>
          </cell>
          <cell r="N8" t="str">
            <v>×</v>
          </cell>
          <cell r="O8" t="str">
            <v>√</v>
          </cell>
          <cell r="P8" t="str">
            <v>√</v>
          </cell>
          <cell r="Q8" t="str">
            <v>√</v>
          </cell>
          <cell r="R8" t="str">
            <v> </v>
          </cell>
          <cell r="S8" t="str">
            <v> </v>
          </cell>
          <cell r="T8" t="str">
            <v>×</v>
          </cell>
          <cell r="U8" t="str">
            <v>×</v>
          </cell>
          <cell r="V8" t="str">
            <v>×</v>
          </cell>
        </row>
        <row r="9">
          <cell r="B9" t="str">
            <v>历史学科专业导引课</v>
          </cell>
          <cell r="C9" t="str">
            <v>历史学类</v>
          </cell>
          <cell r="D9" t="str">
            <v>史学概论</v>
          </cell>
          <cell r="E9" t="str">
            <v> </v>
          </cell>
          <cell r="F9" t="str">
            <v>978-7-04-026776-1</v>
          </cell>
          <cell r="G9" t="str">
            <v>张岂之、陈祖武、于沛、李文海、李捷  </v>
          </cell>
          <cell r="H9" t="str">
            <v>高等教育出版社、人民出版社</v>
          </cell>
          <cell r="I9">
            <v>2009</v>
          </cell>
          <cell r="J9">
            <v>1</v>
          </cell>
          <cell r="K9">
            <v>32.8</v>
          </cell>
          <cell r="L9" t="str">
            <v>马工程重点教材</v>
          </cell>
          <cell r="M9" t="str">
            <v>×</v>
          </cell>
          <cell r="N9" t="str">
            <v>×</v>
          </cell>
          <cell r="O9" t="str">
            <v>√</v>
          </cell>
          <cell r="P9" t="str">
            <v>√</v>
          </cell>
          <cell r="Q9" t="str">
            <v>√</v>
          </cell>
          <cell r="R9" t="str">
            <v> </v>
          </cell>
          <cell r="S9" t="str">
            <v> </v>
          </cell>
          <cell r="T9" t="str">
            <v>×</v>
          </cell>
          <cell r="U9" t="str">
            <v>×</v>
          </cell>
          <cell r="V9" t="str">
            <v>×</v>
          </cell>
        </row>
        <row r="10">
          <cell r="B10" t="str">
            <v>历史学理论与方法</v>
          </cell>
          <cell r="C10" t="str">
            <v>历史学类</v>
          </cell>
          <cell r="D10" t="str">
            <v>史学概论</v>
          </cell>
          <cell r="E10" t="str">
            <v> </v>
          </cell>
          <cell r="F10" t="str">
            <v>978-7-04-026776-1</v>
          </cell>
          <cell r="G10" t="str">
            <v>张岂之、陈祖武、于沛、李文海、李捷  </v>
          </cell>
          <cell r="H10" t="str">
            <v>高等教育出版社、人民出版社</v>
          </cell>
          <cell r="I10">
            <v>2009</v>
          </cell>
          <cell r="J10">
            <v>1</v>
          </cell>
          <cell r="K10">
            <v>32.8</v>
          </cell>
          <cell r="L10" t="str">
            <v>马工程重点教材</v>
          </cell>
          <cell r="M10" t="str">
            <v>×</v>
          </cell>
          <cell r="N10" t="str">
            <v>×</v>
          </cell>
          <cell r="O10" t="str">
            <v>√</v>
          </cell>
          <cell r="P10" t="str">
            <v>√</v>
          </cell>
          <cell r="Q10" t="str">
            <v>√</v>
          </cell>
          <cell r="R10" t="str">
            <v> </v>
          </cell>
          <cell r="S10" t="str">
            <v> </v>
          </cell>
          <cell r="T10" t="str">
            <v>×</v>
          </cell>
          <cell r="U10" t="str">
            <v>×</v>
          </cell>
          <cell r="V10" t="str">
            <v>×</v>
          </cell>
        </row>
        <row r="11">
          <cell r="B11" t="str">
            <v>历史学入门导论</v>
          </cell>
          <cell r="C11" t="str">
            <v>历史学类</v>
          </cell>
          <cell r="D11" t="str">
            <v>史学概论</v>
          </cell>
          <cell r="E11" t="str">
            <v> </v>
          </cell>
          <cell r="F11" t="str">
            <v>978-7-04-026776-1</v>
          </cell>
          <cell r="G11" t="str">
            <v>张岂之、陈祖武、于沛、李文海、李捷  </v>
          </cell>
          <cell r="H11" t="str">
            <v>高等教育出版社、人民出版社</v>
          </cell>
          <cell r="I11">
            <v>2009</v>
          </cell>
          <cell r="J11">
            <v>1</v>
          </cell>
          <cell r="K11">
            <v>32.8</v>
          </cell>
          <cell r="L11" t="str">
            <v>马工程重点教材</v>
          </cell>
          <cell r="M11" t="str">
            <v>×</v>
          </cell>
          <cell r="N11" t="str">
            <v>×</v>
          </cell>
          <cell r="O11" t="str">
            <v>√</v>
          </cell>
          <cell r="P11" t="str">
            <v>√</v>
          </cell>
          <cell r="Q11" t="str">
            <v>√</v>
          </cell>
          <cell r="R11" t="str">
            <v> </v>
          </cell>
          <cell r="S11" t="str">
            <v> </v>
          </cell>
          <cell r="T11" t="str">
            <v>×</v>
          </cell>
          <cell r="U11" t="str">
            <v>×</v>
          </cell>
          <cell r="V11" t="str">
            <v>×</v>
          </cell>
        </row>
        <row r="12">
          <cell r="B12" t="str">
            <v>历史学通论</v>
          </cell>
          <cell r="C12" t="str">
            <v>历史学类</v>
          </cell>
          <cell r="D12" t="str">
            <v>史学概论</v>
          </cell>
          <cell r="E12" t="str">
            <v> </v>
          </cell>
          <cell r="F12" t="str">
            <v>978-7-04-026776-1</v>
          </cell>
          <cell r="G12" t="str">
            <v>张岂之、陈祖武、于沛、李文海、李捷  </v>
          </cell>
          <cell r="H12" t="str">
            <v>高等教育出版社、人民出版社</v>
          </cell>
          <cell r="I12">
            <v>2009</v>
          </cell>
          <cell r="J12">
            <v>1</v>
          </cell>
          <cell r="K12">
            <v>32.8</v>
          </cell>
          <cell r="L12" t="str">
            <v>马工程重点教材</v>
          </cell>
          <cell r="M12" t="str">
            <v>×</v>
          </cell>
          <cell r="N12" t="str">
            <v>×</v>
          </cell>
          <cell r="O12" t="str">
            <v>√</v>
          </cell>
          <cell r="P12" t="str">
            <v>√</v>
          </cell>
          <cell r="Q12" t="str">
            <v>√</v>
          </cell>
          <cell r="R12" t="str">
            <v> </v>
          </cell>
          <cell r="S12" t="str">
            <v> </v>
          </cell>
          <cell r="T12" t="str">
            <v>×</v>
          </cell>
          <cell r="U12" t="str">
            <v>×</v>
          </cell>
          <cell r="V12" t="str">
            <v>×</v>
          </cell>
        </row>
        <row r="13">
          <cell r="B13" t="str">
            <v>历史学专业导论</v>
          </cell>
          <cell r="C13" t="str">
            <v>历史学类</v>
          </cell>
          <cell r="D13" t="str">
            <v>史学概论</v>
          </cell>
          <cell r="E13" t="str">
            <v> </v>
          </cell>
          <cell r="F13" t="str">
            <v>978-7-04-026776-1</v>
          </cell>
          <cell r="G13" t="str">
            <v>张岂之、陈祖武、于沛、李文海、李捷  </v>
          </cell>
          <cell r="H13" t="str">
            <v>高等教育出版社、人民出版社</v>
          </cell>
          <cell r="I13">
            <v>2009</v>
          </cell>
          <cell r="J13">
            <v>1</v>
          </cell>
          <cell r="K13">
            <v>32.8</v>
          </cell>
          <cell r="L13" t="str">
            <v>马工程重点教材</v>
          </cell>
          <cell r="M13" t="str">
            <v>×</v>
          </cell>
          <cell r="N13" t="str">
            <v>×</v>
          </cell>
          <cell r="O13" t="str">
            <v>√</v>
          </cell>
          <cell r="P13" t="str">
            <v>√</v>
          </cell>
          <cell r="Q13" t="str">
            <v>√</v>
          </cell>
          <cell r="R13" t="str">
            <v> </v>
          </cell>
          <cell r="S13" t="str">
            <v> </v>
          </cell>
          <cell r="T13" t="str">
            <v>×</v>
          </cell>
          <cell r="U13" t="str">
            <v>×</v>
          </cell>
          <cell r="V13" t="str">
            <v>×</v>
          </cell>
        </row>
        <row r="14">
          <cell r="B14" t="str">
            <v>历史学专业概论</v>
          </cell>
          <cell r="C14" t="str">
            <v>历史学类</v>
          </cell>
          <cell r="D14" t="str">
            <v>史学概论</v>
          </cell>
          <cell r="E14" t="str">
            <v> </v>
          </cell>
          <cell r="F14" t="str">
            <v>978-7-04-026776-1</v>
          </cell>
          <cell r="G14" t="str">
            <v>张岂之、陈祖武、于沛、李文海、李捷  </v>
          </cell>
          <cell r="H14" t="str">
            <v>高等教育出版社、人民出版社</v>
          </cell>
          <cell r="I14">
            <v>2009</v>
          </cell>
          <cell r="J14">
            <v>1</v>
          </cell>
          <cell r="K14">
            <v>32.8</v>
          </cell>
          <cell r="L14" t="str">
            <v>马工程重点教材</v>
          </cell>
          <cell r="M14" t="str">
            <v>×</v>
          </cell>
          <cell r="N14" t="str">
            <v>×</v>
          </cell>
          <cell r="O14" t="str">
            <v>√</v>
          </cell>
          <cell r="P14" t="str">
            <v>√</v>
          </cell>
          <cell r="Q14" t="str">
            <v>√</v>
          </cell>
          <cell r="R14" t="str">
            <v> </v>
          </cell>
          <cell r="S14" t="str">
            <v> </v>
          </cell>
          <cell r="T14" t="str">
            <v>×</v>
          </cell>
          <cell r="U14" t="str">
            <v>×</v>
          </cell>
          <cell r="V14" t="str">
            <v>×</v>
          </cell>
        </row>
        <row r="15">
          <cell r="B15" t="str">
            <v>历史研究基础</v>
          </cell>
          <cell r="C15" t="str">
            <v>历史学类</v>
          </cell>
          <cell r="D15" t="str">
            <v>史学概论</v>
          </cell>
          <cell r="E15" t="str">
            <v> </v>
          </cell>
          <cell r="F15" t="str">
            <v>978-7-04-026776-1</v>
          </cell>
          <cell r="G15" t="str">
            <v>张岂之、陈祖武、于沛、李文海、李捷  </v>
          </cell>
          <cell r="H15" t="str">
            <v>高等教育出版社、人民出版社</v>
          </cell>
          <cell r="I15">
            <v>2009</v>
          </cell>
          <cell r="J15">
            <v>1</v>
          </cell>
          <cell r="K15">
            <v>32.8</v>
          </cell>
          <cell r="L15" t="str">
            <v>马工程重点教材</v>
          </cell>
          <cell r="M15" t="str">
            <v>×</v>
          </cell>
          <cell r="N15" t="str">
            <v>×</v>
          </cell>
          <cell r="O15" t="str">
            <v>√</v>
          </cell>
          <cell r="P15" t="str">
            <v>√</v>
          </cell>
          <cell r="Q15" t="str">
            <v>√</v>
          </cell>
          <cell r="R15" t="str">
            <v> </v>
          </cell>
          <cell r="S15" t="str">
            <v> </v>
          </cell>
          <cell r="T15" t="str">
            <v>×</v>
          </cell>
          <cell r="U15" t="str">
            <v>×</v>
          </cell>
          <cell r="V15" t="str">
            <v>×</v>
          </cell>
        </row>
        <row r="16">
          <cell r="B16" t="str">
            <v>历史与历史研究</v>
          </cell>
          <cell r="C16" t="str">
            <v>历史学类</v>
          </cell>
          <cell r="D16" t="str">
            <v>史学概论</v>
          </cell>
          <cell r="E16" t="str">
            <v> </v>
          </cell>
          <cell r="F16" t="str">
            <v>978-7-04-026776-1</v>
          </cell>
          <cell r="G16" t="str">
            <v>张岂之、陈祖武、于沛、李文海、李捷  </v>
          </cell>
          <cell r="H16" t="str">
            <v>高等教育出版社、人民出版社</v>
          </cell>
          <cell r="I16">
            <v>2009</v>
          </cell>
          <cell r="J16">
            <v>1</v>
          </cell>
          <cell r="K16">
            <v>32.8</v>
          </cell>
          <cell r="L16" t="str">
            <v>马工程重点教材</v>
          </cell>
          <cell r="M16" t="str">
            <v>×</v>
          </cell>
          <cell r="N16" t="str">
            <v>×</v>
          </cell>
          <cell r="O16" t="str">
            <v>√</v>
          </cell>
          <cell r="P16" t="str">
            <v>√</v>
          </cell>
          <cell r="Q16" t="str">
            <v>√</v>
          </cell>
          <cell r="R16" t="str">
            <v> </v>
          </cell>
          <cell r="S16" t="str">
            <v> </v>
          </cell>
          <cell r="T16" t="str">
            <v>×</v>
          </cell>
          <cell r="U16" t="str">
            <v>×</v>
          </cell>
          <cell r="V16" t="str">
            <v>×</v>
          </cell>
        </row>
        <row r="17">
          <cell r="B17" t="str">
            <v>历史哲学</v>
          </cell>
          <cell r="C17" t="str">
            <v>历史学类</v>
          </cell>
          <cell r="D17" t="str">
            <v>史学概论</v>
          </cell>
          <cell r="E17" t="str">
            <v> </v>
          </cell>
          <cell r="F17" t="str">
            <v>978-7-04-026776-1</v>
          </cell>
          <cell r="G17" t="str">
            <v>张岂之、陈祖武、于沛、李文海、李捷  </v>
          </cell>
          <cell r="H17" t="str">
            <v>高等教育出版社、人民出版社</v>
          </cell>
          <cell r="I17">
            <v>2009</v>
          </cell>
          <cell r="J17">
            <v>1</v>
          </cell>
          <cell r="K17">
            <v>32.8</v>
          </cell>
          <cell r="L17" t="str">
            <v>马工程重点教材</v>
          </cell>
          <cell r="M17" t="str">
            <v>×</v>
          </cell>
          <cell r="N17" t="str">
            <v>×</v>
          </cell>
          <cell r="O17" t="str">
            <v>√</v>
          </cell>
          <cell r="P17" t="str">
            <v>√</v>
          </cell>
          <cell r="Q17" t="str">
            <v>√</v>
          </cell>
          <cell r="R17" t="str">
            <v> </v>
          </cell>
          <cell r="S17" t="str">
            <v> </v>
          </cell>
          <cell r="T17" t="str">
            <v>×</v>
          </cell>
          <cell r="U17" t="str">
            <v>×</v>
          </cell>
          <cell r="V17" t="str">
            <v>×</v>
          </cell>
        </row>
        <row r="18">
          <cell r="B18" t="str">
            <v>史学导论</v>
          </cell>
          <cell r="C18" t="str">
            <v>历史学类</v>
          </cell>
          <cell r="D18" t="str">
            <v>史学概论</v>
          </cell>
          <cell r="E18" t="str">
            <v> </v>
          </cell>
          <cell r="F18" t="str">
            <v>978-7-04-026776-1</v>
          </cell>
          <cell r="G18" t="str">
            <v>张岂之、陈祖武、于沛、李文海、李捷  </v>
          </cell>
          <cell r="H18" t="str">
            <v>高等教育出版社、人民出版社</v>
          </cell>
          <cell r="I18">
            <v>2009</v>
          </cell>
          <cell r="J18">
            <v>1</v>
          </cell>
          <cell r="K18">
            <v>32.8</v>
          </cell>
          <cell r="L18" t="str">
            <v>马工程重点教材</v>
          </cell>
          <cell r="M18" t="str">
            <v>×</v>
          </cell>
          <cell r="N18" t="str">
            <v>×</v>
          </cell>
          <cell r="O18" t="str">
            <v>√</v>
          </cell>
          <cell r="P18" t="str">
            <v>√</v>
          </cell>
          <cell r="Q18" t="str">
            <v>√</v>
          </cell>
          <cell r="R18" t="str">
            <v> </v>
          </cell>
          <cell r="S18" t="str">
            <v> </v>
          </cell>
          <cell r="T18" t="str">
            <v>×</v>
          </cell>
          <cell r="U18" t="str">
            <v>×</v>
          </cell>
          <cell r="V18" t="str">
            <v>×</v>
          </cell>
        </row>
        <row r="19">
          <cell r="B19" t="str">
            <v>史学方法论</v>
          </cell>
          <cell r="C19" t="str">
            <v>历史学类</v>
          </cell>
          <cell r="D19" t="str">
            <v>史学概论</v>
          </cell>
          <cell r="E19" t="str">
            <v> </v>
          </cell>
          <cell r="F19" t="str">
            <v>978-7-04-026776-1</v>
          </cell>
          <cell r="G19" t="str">
            <v>张岂之、陈祖武、于沛、李文海、李捷  </v>
          </cell>
          <cell r="H19" t="str">
            <v>高等教育出版社、人民出版社</v>
          </cell>
          <cell r="I19">
            <v>2009</v>
          </cell>
          <cell r="J19">
            <v>1</v>
          </cell>
          <cell r="K19">
            <v>32.8</v>
          </cell>
          <cell r="L19" t="str">
            <v>马工程重点教材</v>
          </cell>
          <cell r="M19" t="str">
            <v>×</v>
          </cell>
          <cell r="N19" t="str">
            <v>×</v>
          </cell>
          <cell r="O19" t="str">
            <v>√</v>
          </cell>
          <cell r="P19" t="str">
            <v>√</v>
          </cell>
          <cell r="Q19" t="str">
            <v>√</v>
          </cell>
          <cell r="R19" t="str">
            <v> </v>
          </cell>
          <cell r="S19" t="str">
            <v> </v>
          </cell>
          <cell r="T19" t="str">
            <v>×</v>
          </cell>
          <cell r="U19" t="str">
            <v>×</v>
          </cell>
          <cell r="V19" t="str">
            <v>×</v>
          </cell>
        </row>
        <row r="20">
          <cell r="B20" t="str">
            <v>史学概论与史学史</v>
          </cell>
          <cell r="C20" t="str">
            <v>历史学类</v>
          </cell>
          <cell r="D20" t="str">
            <v>史学概论</v>
          </cell>
          <cell r="E20" t="str">
            <v> </v>
          </cell>
          <cell r="F20" t="str">
            <v>978-7-04-026776-1</v>
          </cell>
          <cell r="G20" t="str">
            <v>张岂之、陈祖武、于沛、李文海、李捷  </v>
          </cell>
          <cell r="H20" t="str">
            <v>高等教育出版社、人民出版社</v>
          </cell>
          <cell r="I20">
            <v>2009</v>
          </cell>
          <cell r="J20">
            <v>1</v>
          </cell>
          <cell r="K20">
            <v>32.8</v>
          </cell>
          <cell r="L20" t="str">
            <v>马工程重点教材</v>
          </cell>
          <cell r="M20" t="str">
            <v>×</v>
          </cell>
          <cell r="N20" t="str">
            <v>×</v>
          </cell>
          <cell r="O20" t="str">
            <v>√</v>
          </cell>
          <cell r="P20" t="str">
            <v>√</v>
          </cell>
          <cell r="Q20" t="str">
            <v>√</v>
          </cell>
          <cell r="R20" t="str">
            <v> </v>
          </cell>
          <cell r="S20" t="str">
            <v> </v>
          </cell>
          <cell r="T20" t="str">
            <v>×</v>
          </cell>
          <cell r="U20" t="str">
            <v>×</v>
          </cell>
          <cell r="V20" t="str">
            <v>×</v>
          </cell>
        </row>
        <row r="21">
          <cell r="B21" t="str">
            <v>史学基础</v>
          </cell>
          <cell r="C21" t="str">
            <v>历史学类</v>
          </cell>
          <cell r="D21" t="str">
            <v>史学概论</v>
          </cell>
          <cell r="E21" t="str">
            <v> </v>
          </cell>
          <cell r="F21" t="str">
            <v>978-7-04-026776-1</v>
          </cell>
          <cell r="G21" t="str">
            <v>张岂之、陈祖武、于沛、李文海、李捷  </v>
          </cell>
          <cell r="H21" t="str">
            <v>高等教育出版社、人民出版社</v>
          </cell>
          <cell r="I21">
            <v>2009</v>
          </cell>
          <cell r="J21">
            <v>1</v>
          </cell>
          <cell r="K21">
            <v>32.8</v>
          </cell>
          <cell r="L21" t="str">
            <v>马工程重点教材</v>
          </cell>
          <cell r="M21" t="str">
            <v>×</v>
          </cell>
          <cell r="N21" t="str">
            <v>×</v>
          </cell>
          <cell r="O21" t="str">
            <v>√</v>
          </cell>
          <cell r="P21" t="str">
            <v>√</v>
          </cell>
          <cell r="Q21" t="str">
            <v>√</v>
          </cell>
          <cell r="R21" t="str">
            <v> </v>
          </cell>
          <cell r="S21" t="str">
            <v> </v>
          </cell>
          <cell r="T21" t="str">
            <v>×</v>
          </cell>
          <cell r="U21" t="str">
            <v>×</v>
          </cell>
          <cell r="V21" t="str">
            <v>×</v>
          </cell>
        </row>
        <row r="22">
          <cell r="B22" t="str">
            <v>史学理论</v>
          </cell>
          <cell r="C22" t="str">
            <v>历史学类</v>
          </cell>
          <cell r="D22" t="str">
            <v>史学概论</v>
          </cell>
          <cell r="E22" t="str">
            <v> </v>
          </cell>
          <cell r="F22" t="str">
            <v>978-7-04-026776-1</v>
          </cell>
          <cell r="G22" t="str">
            <v>张岂之、陈祖武、于沛、李文海、李捷  </v>
          </cell>
          <cell r="H22" t="str">
            <v>高等教育出版社、人民出版社</v>
          </cell>
          <cell r="I22">
            <v>2009</v>
          </cell>
          <cell r="J22">
            <v>1</v>
          </cell>
          <cell r="K22">
            <v>32.8</v>
          </cell>
          <cell r="L22" t="str">
            <v>马工程重点教材</v>
          </cell>
          <cell r="M22" t="str">
            <v>×</v>
          </cell>
          <cell r="N22" t="str">
            <v>×</v>
          </cell>
          <cell r="O22" t="str">
            <v>√</v>
          </cell>
          <cell r="P22" t="str">
            <v>√</v>
          </cell>
          <cell r="Q22" t="str">
            <v>√</v>
          </cell>
          <cell r="R22" t="str">
            <v> </v>
          </cell>
          <cell r="S22" t="str">
            <v> </v>
          </cell>
          <cell r="T22" t="str">
            <v>×</v>
          </cell>
          <cell r="U22" t="str">
            <v>×</v>
          </cell>
          <cell r="V22" t="str">
            <v>×</v>
          </cell>
        </row>
        <row r="23">
          <cell r="B23" t="str">
            <v>史学理论与方法</v>
          </cell>
          <cell r="C23" t="str">
            <v>历史学类</v>
          </cell>
          <cell r="D23" t="str">
            <v>史学概论</v>
          </cell>
          <cell r="E23" t="str">
            <v> </v>
          </cell>
          <cell r="F23" t="str">
            <v>978-7-04-026776-1</v>
          </cell>
          <cell r="G23" t="str">
            <v>张岂之、陈祖武、于沛、李文海、李捷  </v>
          </cell>
          <cell r="H23" t="str">
            <v>高等教育出版社、人民出版社</v>
          </cell>
          <cell r="I23">
            <v>2009</v>
          </cell>
          <cell r="J23">
            <v>1</v>
          </cell>
          <cell r="K23">
            <v>32.8</v>
          </cell>
          <cell r="L23" t="str">
            <v>马工程重点教材</v>
          </cell>
          <cell r="M23" t="str">
            <v>×</v>
          </cell>
          <cell r="N23" t="str">
            <v>×</v>
          </cell>
          <cell r="O23" t="str">
            <v>√</v>
          </cell>
          <cell r="P23" t="str">
            <v>√</v>
          </cell>
          <cell r="Q23" t="str">
            <v>√</v>
          </cell>
          <cell r="R23" t="str">
            <v> </v>
          </cell>
          <cell r="S23" t="str">
            <v> </v>
          </cell>
          <cell r="T23" t="str">
            <v>×</v>
          </cell>
          <cell r="U23" t="str">
            <v>×</v>
          </cell>
          <cell r="V23" t="str">
            <v>×</v>
          </cell>
        </row>
        <row r="24">
          <cell r="B24" t="str">
            <v>史学入门</v>
          </cell>
          <cell r="C24" t="str">
            <v>历史学类</v>
          </cell>
          <cell r="D24" t="str">
            <v>史学概论</v>
          </cell>
          <cell r="E24" t="str">
            <v> </v>
          </cell>
          <cell r="F24" t="str">
            <v>978-7-04-026776-1</v>
          </cell>
          <cell r="G24" t="str">
            <v>张岂之、陈祖武、于沛、李文海、李捷  </v>
          </cell>
          <cell r="H24" t="str">
            <v>高等教育出版社、人民出版社</v>
          </cell>
          <cell r="I24">
            <v>2009</v>
          </cell>
          <cell r="J24">
            <v>1</v>
          </cell>
          <cell r="K24">
            <v>32.8</v>
          </cell>
          <cell r="L24" t="str">
            <v>马工程重点教材</v>
          </cell>
          <cell r="M24" t="str">
            <v>×</v>
          </cell>
          <cell r="N24" t="str">
            <v>×</v>
          </cell>
          <cell r="O24" t="str">
            <v>√</v>
          </cell>
          <cell r="P24" t="str">
            <v>√</v>
          </cell>
          <cell r="Q24" t="str">
            <v>√</v>
          </cell>
          <cell r="R24" t="str">
            <v> </v>
          </cell>
          <cell r="S24" t="str">
            <v> </v>
          </cell>
          <cell r="T24" t="str">
            <v>×</v>
          </cell>
          <cell r="U24" t="str">
            <v>×</v>
          </cell>
          <cell r="V24" t="str">
            <v>×</v>
          </cell>
        </row>
        <row r="25">
          <cell r="B25" t="str">
            <v>史学通论</v>
          </cell>
          <cell r="C25" t="str">
            <v>历史学类</v>
          </cell>
          <cell r="D25" t="str">
            <v>史学概论</v>
          </cell>
          <cell r="E25" t="str">
            <v> </v>
          </cell>
          <cell r="F25" t="str">
            <v>978-7-04-026776-1</v>
          </cell>
          <cell r="G25" t="str">
            <v>张岂之、陈祖武、于沛、李文海、李捷  </v>
          </cell>
          <cell r="H25" t="str">
            <v>高等教育出版社、人民出版社</v>
          </cell>
          <cell r="I25">
            <v>2009</v>
          </cell>
          <cell r="J25">
            <v>1</v>
          </cell>
          <cell r="K25">
            <v>32.8</v>
          </cell>
          <cell r="L25" t="str">
            <v>马工程重点教材</v>
          </cell>
          <cell r="M25" t="str">
            <v>×</v>
          </cell>
          <cell r="N25" t="str">
            <v>×</v>
          </cell>
          <cell r="O25" t="str">
            <v>√</v>
          </cell>
          <cell r="P25" t="str">
            <v>√</v>
          </cell>
          <cell r="Q25" t="str">
            <v>√</v>
          </cell>
          <cell r="R25" t="str">
            <v> </v>
          </cell>
          <cell r="S25" t="str">
            <v> </v>
          </cell>
          <cell r="T25" t="str">
            <v>×</v>
          </cell>
          <cell r="U25" t="str">
            <v>×</v>
          </cell>
          <cell r="V25" t="str">
            <v>×</v>
          </cell>
        </row>
        <row r="26">
          <cell r="B26" t="str">
            <v>马克思主义原理</v>
          </cell>
          <cell r="C26" t="str">
            <v>哲学类</v>
          </cell>
          <cell r="D26" t="str">
            <v>马克思主义哲学</v>
          </cell>
          <cell r="E26" t="str">
            <v> </v>
          </cell>
          <cell r="F26" t="str">
            <v>978-7-04-026774-7</v>
          </cell>
          <cell r="G26" t="str">
            <v>袁贵仁、杨春贵、李景源、丰子义</v>
          </cell>
          <cell r="H26" t="str">
            <v>高等教育出版社、人民出版社</v>
          </cell>
          <cell r="I26">
            <v>2009</v>
          </cell>
          <cell r="J26">
            <v>1</v>
          </cell>
          <cell r="K26">
            <v>35.8</v>
          </cell>
          <cell r="L26" t="str">
            <v>马工程重点教材</v>
          </cell>
          <cell r="M26" t="str">
            <v>×</v>
          </cell>
          <cell r="N26" t="str">
            <v>×</v>
          </cell>
          <cell r="O26" t="str">
            <v>√</v>
          </cell>
          <cell r="P26" t="str">
            <v>√</v>
          </cell>
          <cell r="Q26" t="str">
            <v>√</v>
          </cell>
          <cell r="R26" t="str">
            <v> </v>
          </cell>
          <cell r="S26" t="str">
            <v> </v>
          </cell>
          <cell r="T26" t="str">
            <v>×</v>
          </cell>
          <cell r="U26" t="str">
            <v>×</v>
          </cell>
          <cell r="V26" t="str">
            <v>×</v>
          </cell>
        </row>
        <row r="27">
          <cell r="B27" t="str">
            <v>马克思主义哲学</v>
          </cell>
          <cell r="C27" t="str">
            <v>哲学类</v>
          </cell>
          <cell r="D27" t="str">
            <v>马克思主义哲学</v>
          </cell>
          <cell r="E27" t="str">
            <v> </v>
          </cell>
          <cell r="F27" t="str">
            <v>978-7-04-026774-7</v>
          </cell>
          <cell r="G27" t="str">
            <v>袁贵仁、杨春贵、李景源、丰子义</v>
          </cell>
          <cell r="H27" t="str">
            <v>高等教育出版社、人民出版社</v>
          </cell>
          <cell r="I27">
            <v>2009</v>
          </cell>
          <cell r="J27">
            <v>1</v>
          </cell>
          <cell r="K27">
            <v>35.8</v>
          </cell>
          <cell r="L27" t="str">
            <v>马工程重点教材</v>
          </cell>
          <cell r="M27" t="str">
            <v>×</v>
          </cell>
          <cell r="N27" t="str">
            <v>×</v>
          </cell>
          <cell r="O27" t="str">
            <v>√</v>
          </cell>
          <cell r="P27" t="str">
            <v>√</v>
          </cell>
          <cell r="Q27" t="str">
            <v>√</v>
          </cell>
          <cell r="R27" t="str">
            <v> </v>
          </cell>
          <cell r="S27" t="str">
            <v> </v>
          </cell>
          <cell r="T27" t="str">
            <v>×</v>
          </cell>
          <cell r="U27" t="str">
            <v>×</v>
          </cell>
          <cell r="V27" t="str">
            <v>×</v>
          </cell>
        </row>
        <row r="28">
          <cell r="B28" t="str">
            <v>马克思主义哲学概论</v>
          </cell>
          <cell r="C28" t="str">
            <v>哲学类</v>
          </cell>
          <cell r="D28" t="str">
            <v>马克思主义哲学</v>
          </cell>
          <cell r="E28" t="str">
            <v> </v>
          </cell>
          <cell r="F28" t="str">
            <v>978-7-04-026774-7</v>
          </cell>
          <cell r="G28" t="str">
            <v>袁贵仁、杨春贵、李景源、丰子义</v>
          </cell>
          <cell r="H28" t="str">
            <v>高等教育出版社、人民出版社</v>
          </cell>
          <cell r="I28">
            <v>2009</v>
          </cell>
          <cell r="J28">
            <v>1</v>
          </cell>
          <cell r="K28">
            <v>35.8</v>
          </cell>
          <cell r="L28" t="str">
            <v>马工程重点教材</v>
          </cell>
          <cell r="M28" t="str">
            <v>×</v>
          </cell>
          <cell r="N28" t="str">
            <v>×</v>
          </cell>
          <cell r="O28" t="str">
            <v>√</v>
          </cell>
          <cell r="P28" t="str">
            <v>√</v>
          </cell>
          <cell r="Q28" t="str">
            <v>√</v>
          </cell>
          <cell r="R28" t="str">
            <v> </v>
          </cell>
          <cell r="S28" t="str">
            <v> </v>
          </cell>
          <cell r="T28" t="str">
            <v>×</v>
          </cell>
          <cell r="U28" t="str">
            <v>×</v>
          </cell>
          <cell r="V28" t="str">
            <v>×</v>
          </cell>
        </row>
        <row r="29">
          <cell r="B29" t="str">
            <v>马克思主义哲学原理</v>
          </cell>
          <cell r="C29" t="str">
            <v>哲学类</v>
          </cell>
          <cell r="D29" t="str">
            <v>马克思主义哲学</v>
          </cell>
          <cell r="E29" t="str">
            <v> </v>
          </cell>
          <cell r="F29" t="str">
            <v>978-7-04-026774-7</v>
          </cell>
          <cell r="G29" t="str">
            <v>袁贵仁、杨春贵、李景源、丰子义</v>
          </cell>
          <cell r="H29" t="str">
            <v>高等教育出版社、人民出版社</v>
          </cell>
          <cell r="I29">
            <v>2009</v>
          </cell>
          <cell r="J29">
            <v>1</v>
          </cell>
          <cell r="K29">
            <v>35.8</v>
          </cell>
          <cell r="L29" t="str">
            <v>马工程重点教材</v>
          </cell>
          <cell r="M29" t="str">
            <v>×</v>
          </cell>
          <cell r="N29" t="str">
            <v>×</v>
          </cell>
          <cell r="O29" t="str">
            <v>√</v>
          </cell>
          <cell r="P29" t="str">
            <v>√</v>
          </cell>
          <cell r="Q29" t="str">
            <v>√</v>
          </cell>
          <cell r="R29" t="str">
            <v> </v>
          </cell>
          <cell r="S29" t="str">
            <v> </v>
          </cell>
          <cell r="T29" t="str">
            <v>×</v>
          </cell>
          <cell r="U29" t="str">
            <v>×</v>
          </cell>
          <cell r="V29" t="str">
            <v>×</v>
          </cell>
        </row>
        <row r="30">
          <cell r="B30" t="str">
            <v>哲学及马克思主义哲学原理</v>
          </cell>
          <cell r="C30" t="str">
            <v>哲学类</v>
          </cell>
          <cell r="D30" t="str">
            <v>马克思主义哲学</v>
          </cell>
          <cell r="E30" t="str">
            <v> </v>
          </cell>
          <cell r="F30" t="str">
            <v>978-7-04-026774-7</v>
          </cell>
          <cell r="G30" t="str">
            <v>袁贵仁、杨春贵、李景源、丰子义</v>
          </cell>
          <cell r="H30" t="str">
            <v>高等教育出版社、人民出版社</v>
          </cell>
          <cell r="I30">
            <v>2009</v>
          </cell>
          <cell r="J30">
            <v>1</v>
          </cell>
          <cell r="K30">
            <v>35.8</v>
          </cell>
          <cell r="L30" t="str">
            <v>马工程重点教材</v>
          </cell>
          <cell r="M30" t="str">
            <v>×</v>
          </cell>
          <cell r="N30" t="str">
            <v>×</v>
          </cell>
          <cell r="O30" t="str">
            <v>√</v>
          </cell>
          <cell r="P30" t="str">
            <v>√</v>
          </cell>
          <cell r="Q30" t="str">
            <v>√</v>
          </cell>
          <cell r="R30" t="str">
            <v> </v>
          </cell>
          <cell r="S30" t="str">
            <v> </v>
          </cell>
          <cell r="T30" t="str">
            <v>×</v>
          </cell>
          <cell r="U30" t="str">
            <v>×</v>
          </cell>
          <cell r="V30" t="str">
            <v>×</v>
          </cell>
        </row>
        <row r="31">
          <cell r="B31" t="str">
            <v>文学概论</v>
          </cell>
          <cell r="C31" t="str">
            <v>文学类</v>
          </cell>
          <cell r="D31" t="str">
            <v>文学理论</v>
          </cell>
          <cell r="E31" t="str">
            <v> </v>
          </cell>
          <cell r="F31" t="str">
            <v>978-7-04-026773-0</v>
          </cell>
          <cell r="G31" t="str">
            <v>童庆炳、李准、陈建功、杨义、杨志今</v>
          </cell>
          <cell r="H31" t="str">
            <v>高等教育出版社、人民出版社</v>
          </cell>
          <cell r="I31">
            <v>2009</v>
          </cell>
          <cell r="J31">
            <v>1</v>
          </cell>
          <cell r="K31">
            <v>32</v>
          </cell>
          <cell r="L31" t="str">
            <v>马工程重点教材</v>
          </cell>
          <cell r="M31" t="str">
            <v>×</v>
          </cell>
          <cell r="N31" t="str">
            <v>×</v>
          </cell>
          <cell r="O31" t="str">
            <v>√</v>
          </cell>
          <cell r="P31" t="str">
            <v>√</v>
          </cell>
          <cell r="Q31" t="str">
            <v>√</v>
          </cell>
          <cell r="R31" t="str">
            <v> </v>
          </cell>
          <cell r="S31" t="str">
            <v> </v>
          </cell>
          <cell r="T31" t="str">
            <v>×</v>
          </cell>
          <cell r="U31" t="str">
            <v>×</v>
          </cell>
          <cell r="V31" t="str">
            <v>×</v>
          </cell>
        </row>
        <row r="32">
          <cell r="B32" t="str">
            <v>文艺理论</v>
          </cell>
          <cell r="C32" t="str">
            <v>文学类</v>
          </cell>
          <cell r="D32" t="str">
            <v>文学理论</v>
          </cell>
          <cell r="E32" t="str">
            <v> </v>
          </cell>
          <cell r="F32" t="str">
            <v>978-7-04-026773-0</v>
          </cell>
          <cell r="G32" t="str">
            <v>童庆炳、李准、陈建功、杨义、杨志今</v>
          </cell>
          <cell r="H32" t="str">
            <v>高等教育出版社、人民出版社</v>
          </cell>
          <cell r="I32">
            <v>2009</v>
          </cell>
          <cell r="J32">
            <v>1</v>
          </cell>
          <cell r="K32">
            <v>32</v>
          </cell>
          <cell r="L32" t="str">
            <v>马工程重点教材</v>
          </cell>
          <cell r="M32" t="str">
            <v>×</v>
          </cell>
          <cell r="N32" t="str">
            <v>×</v>
          </cell>
          <cell r="O32" t="str">
            <v>√</v>
          </cell>
          <cell r="P32" t="str">
            <v>√</v>
          </cell>
          <cell r="Q32" t="str">
            <v>√</v>
          </cell>
          <cell r="R32" t="str">
            <v> </v>
          </cell>
          <cell r="S32" t="str">
            <v> </v>
          </cell>
          <cell r="T32" t="str">
            <v>×</v>
          </cell>
          <cell r="U32" t="str">
            <v>×</v>
          </cell>
          <cell r="V32" t="str">
            <v>×</v>
          </cell>
        </row>
        <row r="33">
          <cell r="B33" t="str">
            <v>文学原理</v>
          </cell>
          <cell r="C33" t="str">
            <v>文学类</v>
          </cell>
          <cell r="D33" t="str">
            <v>文学理论</v>
          </cell>
          <cell r="E33" t="str">
            <v> </v>
          </cell>
          <cell r="F33" t="str">
            <v>978-7-04-026773-0</v>
          </cell>
          <cell r="G33" t="str">
            <v>童庆炳、李准、陈建功、杨义、杨志今</v>
          </cell>
          <cell r="H33" t="str">
            <v>高等教育出版社、人民出版社</v>
          </cell>
          <cell r="I33">
            <v>2009</v>
          </cell>
          <cell r="J33">
            <v>1</v>
          </cell>
          <cell r="K33">
            <v>32</v>
          </cell>
          <cell r="L33" t="str">
            <v>马工程重点教材</v>
          </cell>
          <cell r="M33" t="str">
            <v>×</v>
          </cell>
          <cell r="N33" t="str">
            <v>×</v>
          </cell>
          <cell r="O33" t="str">
            <v>√</v>
          </cell>
          <cell r="P33" t="str">
            <v>√</v>
          </cell>
          <cell r="Q33" t="str">
            <v>√</v>
          </cell>
          <cell r="R33" t="str">
            <v> </v>
          </cell>
          <cell r="S33" t="str">
            <v> </v>
          </cell>
          <cell r="T33" t="str">
            <v>×</v>
          </cell>
          <cell r="U33" t="str">
            <v>×</v>
          </cell>
          <cell r="V33" t="str">
            <v>×</v>
          </cell>
        </row>
        <row r="34">
          <cell r="B34" t="str">
            <v>文学概论专题</v>
          </cell>
          <cell r="C34" t="str">
            <v>文学类</v>
          </cell>
          <cell r="D34" t="str">
            <v>文学理论</v>
          </cell>
          <cell r="E34" t="str">
            <v> </v>
          </cell>
          <cell r="F34" t="str">
            <v>978-7-04-026773-0</v>
          </cell>
          <cell r="G34" t="str">
            <v>童庆炳、李准、陈建功、杨义、杨志今</v>
          </cell>
          <cell r="H34" t="str">
            <v>高等教育出版社、人民出版社</v>
          </cell>
          <cell r="I34">
            <v>2009</v>
          </cell>
          <cell r="J34">
            <v>1</v>
          </cell>
          <cell r="K34">
            <v>32</v>
          </cell>
          <cell r="L34" t="str">
            <v>马工程重点教材</v>
          </cell>
          <cell r="M34" t="str">
            <v>×</v>
          </cell>
          <cell r="N34" t="str">
            <v>×</v>
          </cell>
          <cell r="O34" t="str">
            <v>√</v>
          </cell>
          <cell r="P34" t="str">
            <v>√</v>
          </cell>
          <cell r="Q34" t="str">
            <v>√</v>
          </cell>
          <cell r="R34" t="str">
            <v> </v>
          </cell>
          <cell r="S34" t="str">
            <v> </v>
          </cell>
          <cell r="T34" t="str">
            <v>×</v>
          </cell>
          <cell r="U34" t="str">
            <v>×</v>
          </cell>
          <cell r="V34" t="str">
            <v>×</v>
          </cell>
        </row>
        <row r="35">
          <cell r="B35" t="str">
            <v>文学基本原理</v>
          </cell>
          <cell r="C35" t="str">
            <v>文学类</v>
          </cell>
          <cell r="D35" t="str">
            <v>文学理论</v>
          </cell>
          <cell r="E35" t="str">
            <v> </v>
          </cell>
          <cell r="F35" t="str">
            <v>978-7-04-026773-0</v>
          </cell>
          <cell r="G35" t="str">
            <v>童庆炳、李准、陈建功、杨义、杨志今</v>
          </cell>
          <cell r="H35" t="str">
            <v>高等教育出版社、人民出版社</v>
          </cell>
          <cell r="I35">
            <v>2009</v>
          </cell>
          <cell r="J35">
            <v>1</v>
          </cell>
          <cell r="K35">
            <v>32</v>
          </cell>
          <cell r="L35" t="str">
            <v>马工程重点教材</v>
          </cell>
          <cell r="M35" t="str">
            <v>×</v>
          </cell>
          <cell r="N35" t="str">
            <v>×</v>
          </cell>
          <cell r="O35" t="str">
            <v>√</v>
          </cell>
          <cell r="P35" t="str">
            <v>√</v>
          </cell>
          <cell r="Q35" t="str">
            <v>√</v>
          </cell>
          <cell r="R35" t="str">
            <v> </v>
          </cell>
          <cell r="S35" t="str">
            <v> </v>
          </cell>
          <cell r="T35" t="str">
            <v>×</v>
          </cell>
          <cell r="U35" t="str">
            <v>×</v>
          </cell>
          <cell r="V35" t="str">
            <v>×</v>
          </cell>
        </row>
        <row r="36">
          <cell r="B36" t="str">
            <v>文学理论关键词</v>
          </cell>
          <cell r="C36" t="str">
            <v>文学类</v>
          </cell>
          <cell r="D36" t="str">
            <v>文学理论</v>
          </cell>
          <cell r="E36" t="str">
            <v> </v>
          </cell>
          <cell r="F36" t="str">
            <v>978-7-04-026773-0</v>
          </cell>
          <cell r="G36" t="str">
            <v>童庆炳、李准、陈建功、杨义、杨志今</v>
          </cell>
          <cell r="H36" t="str">
            <v>高等教育出版社、人民出版社</v>
          </cell>
          <cell r="I36">
            <v>2009</v>
          </cell>
          <cell r="J36">
            <v>1</v>
          </cell>
          <cell r="K36">
            <v>32</v>
          </cell>
          <cell r="L36" t="str">
            <v>马工程重点教材</v>
          </cell>
          <cell r="M36" t="str">
            <v>×</v>
          </cell>
          <cell r="N36" t="str">
            <v>×</v>
          </cell>
          <cell r="O36" t="str">
            <v>√</v>
          </cell>
          <cell r="P36" t="str">
            <v>√</v>
          </cell>
          <cell r="Q36" t="str">
            <v>√</v>
          </cell>
          <cell r="R36" t="str">
            <v> </v>
          </cell>
          <cell r="S36" t="str">
            <v> </v>
          </cell>
          <cell r="T36" t="str">
            <v>×</v>
          </cell>
          <cell r="U36" t="str">
            <v>×</v>
          </cell>
          <cell r="V36" t="str">
            <v>×</v>
          </cell>
        </row>
        <row r="37">
          <cell r="B37" t="str">
            <v>文学理论基础</v>
          </cell>
          <cell r="C37" t="str">
            <v>文学类</v>
          </cell>
          <cell r="D37" t="str">
            <v>文学理论</v>
          </cell>
          <cell r="E37" t="str">
            <v> </v>
          </cell>
          <cell r="F37" t="str">
            <v>978-7-04-026773-0</v>
          </cell>
          <cell r="G37" t="str">
            <v>童庆炳、李准、陈建功、杨义、杨志今</v>
          </cell>
          <cell r="H37" t="str">
            <v>高等教育出版社、人民出版社</v>
          </cell>
          <cell r="I37">
            <v>2009</v>
          </cell>
          <cell r="J37">
            <v>1</v>
          </cell>
          <cell r="K37">
            <v>32</v>
          </cell>
          <cell r="L37" t="str">
            <v>马工程重点教材</v>
          </cell>
          <cell r="M37" t="str">
            <v>×</v>
          </cell>
          <cell r="N37" t="str">
            <v>×</v>
          </cell>
          <cell r="O37" t="str">
            <v>√</v>
          </cell>
          <cell r="P37" t="str">
            <v>√</v>
          </cell>
          <cell r="Q37" t="str">
            <v>√</v>
          </cell>
          <cell r="R37" t="str">
            <v> </v>
          </cell>
          <cell r="S37" t="str">
            <v> </v>
          </cell>
          <cell r="T37" t="str">
            <v>×</v>
          </cell>
          <cell r="U37" t="str">
            <v>×</v>
          </cell>
          <cell r="V37" t="str">
            <v>×</v>
          </cell>
        </row>
        <row r="38">
          <cell r="B38" t="str">
            <v>文学理论入门</v>
          </cell>
          <cell r="C38" t="str">
            <v>文学类</v>
          </cell>
          <cell r="D38" t="str">
            <v>文学理论</v>
          </cell>
          <cell r="E38" t="str">
            <v> </v>
          </cell>
          <cell r="F38" t="str">
            <v>978-7-04-026773-0</v>
          </cell>
          <cell r="G38" t="str">
            <v>童庆炳、李准、陈建功、杨义、杨志今</v>
          </cell>
          <cell r="H38" t="str">
            <v>高等教育出版社、人民出版社</v>
          </cell>
          <cell r="I38">
            <v>2009</v>
          </cell>
          <cell r="J38">
            <v>1</v>
          </cell>
          <cell r="K38">
            <v>32</v>
          </cell>
          <cell r="L38" t="str">
            <v>马工程重点教材</v>
          </cell>
          <cell r="M38" t="str">
            <v>×</v>
          </cell>
          <cell r="N38" t="str">
            <v>×</v>
          </cell>
          <cell r="O38" t="str">
            <v>√</v>
          </cell>
          <cell r="P38" t="str">
            <v>√</v>
          </cell>
          <cell r="Q38" t="str">
            <v>√</v>
          </cell>
          <cell r="R38" t="str">
            <v> </v>
          </cell>
          <cell r="S38" t="str">
            <v> </v>
          </cell>
          <cell r="T38" t="str">
            <v>×</v>
          </cell>
          <cell r="U38" t="str">
            <v>×</v>
          </cell>
          <cell r="V38" t="str">
            <v>×</v>
          </cell>
        </row>
        <row r="39">
          <cell r="B39" t="str">
            <v>文学理论与鉴赏</v>
          </cell>
          <cell r="C39" t="str">
            <v>文学类</v>
          </cell>
          <cell r="D39" t="str">
            <v>文学理论</v>
          </cell>
          <cell r="E39" t="str">
            <v> </v>
          </cell>
          <cell r="F39" t="str">
            <v>978-7-04-026773-0</v>
          </cell>
          <cell r="G39" t="str">
            <v>童庆炳、李准、陈建功、杨义、杨志今</v>
          </cell>
          <cell r="H39" t="str">
            <v>高等教育出版社、人民出版社</v>
          </cell>
          <cell r="I39">
            <v>2009</v>
          </cell>
          <cell r="J39">
            <v>1</v>
          </cell>
          <cell r="K39">
            <v>32</v>
          </cell>
          <cell r="L39" t="str">
            <v>马工程重点教材</v>
          </cell>
          <cell r="M39" t="str">
            <v>×</v>
          </cell>
          <cell r="N39" t="str">
            <v>×</v>
          </cell>
          <cell r="O39" t="str">
            <v>√</v>
          </cell>
          <cell r="P39" t="str">
            <v>√</v>
          </cell>
          <cell r="Q39" t="str">
            <v>√</v>
          </cell>
          <cell r="R39" t="str">
            <v> </v>
          </cell>
          <cell r="S39" t="str">
            <v> </v>
          </cell>
          <cell r="T39" t="str">
            <v>×</v>
          </cell>
          <cell r="U39" t="str">
            <v>×</v>
          </cell>
          <cell r="V39" t="str">
            <v>×</v>
          </cell>
        </row>
        <row r="40">
          <cell r="B40" t="str">
            <v>文学理论与批评</v>
          </cell>
          <cell r="C40" t="str">
            <v>文学类</v>
          </cell>
          <cell r="D40" t="str">
            <v>文学理论</v>
          </cell>
          <cell r="E40" t="str">
            <v> </v>
          </cell>
          <cell r="F40" t="str">
            <v>978-7-04-026773-0</v>
          </cell>
          <cell r="G40" t="str">
            <v>童庆炳、李准、陈建功、杨义、杨志今</v>
          </cell>
          <cell r="H40" t="str">
            <v>高等教育出版社、人民出版社</v>
          </cell>
          <cell r="I40">
            <v>2009</v>
          </cell>
          <cell r="J40">
            <v>1</v>
          </cell>
          <cell r="K40">
            <v>32</v>
          </cell>
          <cell r="L40" t="str">
            <v>马工程重点教材</v>
          </cell>
          <cell r="M40" t="str">
            <v>×</v>
          </cell>
          <cell r="N40" t="str">
            <v>×</v>
          </cell>
          <cell r="O40" t="str">
            <v>√</v>
          </cell>
          <cell r="P40" t="str">
            <v>√</v>
          </cell>
          <cell r="Q40" t="str">
            <v>√</v>
          </cell>
          <cell r="R40" t="str">
            <v> </v>
          </cell>
          <cell r="S40" t="str">
            <v> </v>
          </cell>
          <cell r="T40" t="str">
            <v>×</v>
          </cell>
          <cell r="U40" t="str">
            <v>×</v>
          </cell>
          <cell r="V40" t="str">
            <v>×</v>
          </cell>
        </row>
        <row r="41">
          <cell r="B41" t="str">
            <v>文学原理入门</v>
          </cell>
          <cell r="C41" t="str">
            <v>文学类</v>
          </cell>
          <cell r="D41" t="str">
            <v>文学理论</v>
          </cell>
          <cell r="E41" t="str">
            <v> </v>
          </cell>
          <cell r="F41" t="str">
            <v>978-7-04-026773-0</v>
          </cell>
          <cell r="G41" t="str">
            <v>童庆炳、李准、陈建功、杨义、杨志今</v>
          </cell>
          <cell r="H41" t="str">
            <v>高等教育出版社、人民出版社</v>
          </cell>
          <cell r="I41">
            <v>2009</v>
          </cell>
          <cell r="J41">
            <v>1</v>
          </cell>
          <cell r="K41">
            <v>32</v>
          </cell>
          <cell r="L41" t="str">
            <v>马工程重点教材</v>
          </cell>
          <cell r="M41" t="str">
            <v>×</v>
          </cell>
          <cell r="N41" t="str">
            <v>×</v>
          </cell>
          <cell r="O41" t="str">
            <v>√</v>
          </cell>
          <cell r="P41" t="str">
            <v>√</v>
          </cell>
          <cell r="Q41" t="str">
            <v>√</v>
          </cell>
          <cell r="R41" t="str">
            <v> </v>
          </cell>
          <cell r="S41" t="str">
            <v> </v>
          </cell>
          <cell r="T41" t="str">
            <v>×</v>
          </cell>
          <cell r="U41" t="str">
            <v>×</v>
          </cell>
          <cell r="V41" t="str">
            <v>×</v>
          </cell>
        </row>
        <row r="42">
          <cell r="B42" t="str">
            <v>文艺概论</v>
          </cell>
          <cell r="C42" t="str">
            <v>文学类</v>
          </cell>
          <cell r="D42" t="str">
            <v>文学理论</v>
          </cell>
          <cell r="E42" t="str">
            <v> </v>
          </cell>
          <cell r="F42" t="str">
            <v>978-7-04-026773-0</v>
          </cell>
          <cell r="G42" t="str">
            <v>童庆炳、李准、陈建功、杨义、杨志今</v>
          </cell>
          <cell r="H42" t="str">
            <v>高等教育出版社、人民出版社</v>
          </cell>
          <cell r="I42">
            <v>2009</v>
          </cell>
          <cell r="J42">
            <v>1</v>
          </cell>
          <cell r="K42">
            <v>32</v>
          </cell>
          <cell r="L42" t="str">
            <v>马工程重点教材</v>
          </cell>
          <cell r="M42" t="str">
            <v>×</v>
          </cell>
          <cell r="N42" t="str">
            <v>×</v>
          </cell>
          <cell r="O42" t="str">
            <v>√</v>
          </cell>
          <cell r="P42" t="str">
            <v>√</v>
          </cell>
          <cell r="Q42" t="str">
            <v>√</v>
          </cell>
          <cell r="R42" t="str">
            <v> </v>
          </cell>
          <cell r="S42" t="str">
            <v> </v>
          </cell>
          <cell r="T42" t="str">
            <v>×</v>
          </cell>
          <cell r="U42" t="str">
            <v>×</v>
          </cell>
          <cell r="V42" t="str">
            <v>×</v>
          </cell>
        </row>
        <row r="43">
          <cell r="B43" t="str">
            <v>文艺学概论</v>
          </cell>
          <cell r="C43" t="str">
            <v>文学类</v>
          </cell>
          <cell r="D43" t="str">
            <v>文学理论</v>
          </cell>
          <cell r="E43" t="str">
            <v> </v>
          </cell>
          <cell r="F43" t="str">
            <v>978-7-04-026773-0</v>
          </cell>
          <cell r="G43" t="str">
            <v>童庆炳、李准、陈建功、杨义、杨志今</v>
          </cell>
          <cell r="H43" t="str">
            <v>高等教育出版社、人民出版社</v>
          </cell>
          <cell r="I43">
            <v>2009</v>
          </cell>
          <cell r="J43">
            <v>1</v>
          </cell>
          <cell r="K43">
            <v>32</v>
          </cell>
          <cell r="L43" t="str">
            <v>马工程重点教材</v>
          </cell>
          <cell r="M43" t="str">
            <v>×</v>
          </cell>
          <cell r="N43" t="str">
            <v>×</v>
          </cell>
          <cell r="O43" t="str">
            <v>√</v>
          </cell>
          <cell r="P43" t="str">
            <v>√</v>
          </cell>
          <cell r="Q43" t="str">
            <v>√</v>
          </cell>
          <cell r="R43" t="str">
            <v> </v>
          </cell>
          <cell r="S43" t="str">
            <v> </v>
          </cell>
          <cell r="T43" t="str">
            <v>×</v>
          </cell>
          <cell r="U43" t="str">
            <v>×</v>
          </cell>
          <cell r="V43" t="str">
            <v>×</v>
          </cell>
        </row>
        <row r="44">
          <cell r="B44" t="str">
            <v>文艺理论常识</v>
          </cell>
          <cell r="C44" t="str">
            <v>文学类</v>
          </cell>
          <cell r="D44" t="str">
            <v>文学理论</v>
          </cell>
          <cell r="E44" t="str">
            <v> </v>
          </cell>
          <cell r="F44" t="str">
            <v>978-7-04-026773-0</v>
          </cell>
          <cell r="G44" t="str">
            <v>童庆炳、李准、陈建功、杨义、杨志今</v>
          </cell>
          <cell r="H44" t="str">
            <v>高等教育出版社、人民出版社</v>
          </cell>
          <cell r="I44">
            <v>2009</v>
          </cell>
          <cell r="J44">
            <v>1</v>
          </cell>
          <cell r="K44">
            <v>32</v>
          </cell>
          <cell r="L44" t="str">
            <v>马工程重点教材</v>
          </cell>
          <cell r="M44" t="str">
            <v>×</v>
          </cell>
          <cell r="N44" t="str">
            <v>×</v>
          </cell>
          <cell r="O44" t="str">
            <v>√</v>
          </cell>
          <cell r="P44" t="str">
            <v>√</v>
          </cell>
          <cell r="Q44" t="str">
            <v>√</v>
          </cell>
          <cell r="R44" t="str">
            <v> </v>
          </cell>
          <cell r="S44" t="str">
            <v> </v>
          </cell>
          <cell r="T44" t="str">
            <v>×</v>
          </cell>
          <cell r="U44" t="str">
            <v>×</v>
          </cell>
          <cell r="V44" t="str">
            <v>×</v>
          </cell>
        </row>
        <row r="45">
          <cell r="B45" t="str">
            <v>文艺理论基础</v>
          </cell>
          <cell r="C45" t="str">
            <v>文学类</v>
          </cell>
          <cell r="D45" t="str">
            <v>文学理论</v>
          </cell>
          <cell r="E45" t="str">
            <v> </v>
          </cell>
          <cell r="F45" t="str">
            <v>978-7-04-026773-0</v>
          </cell>
          <cell r="G45" t="str">
            <v>童庆炳、李准、陈建功、杨义、杨志今</v>
          </cell>
          <cell r="H45" t="str">
            <v>高等教育出版社、人民出版社</v>
          </cell>
          <cell r="I45">
            <v>2009</v>
          </cell>
          <cell r="J45">
            <v>1</v>
          </cell>
          <cell r="K45">
            <v>32</v>
          </cell>
          <cell r="L45" t="str">
            <v>马工程重点教材</v>
          </cell>
          <cell r="M45" t="str">
            <v>×</v>
          </cell>
          <cell r="N45" t="str">
            <v>×</v>
          </cell>
          <cell r="O45" t="str">
            <v>√</v>
          </cell>
          <cell r="P45" t="str">
            <v>√</v>
          </cell>
          <cell r="Q45" t="str">
            <v>√</v>
          </cell>
          <cell r="R45" t="str">
            <v> </v>
          </cell>
          <cell r="S45" t="str">
            <v> </v>
          </cell>
          <cell r="T45" t="str">
            <v>×</v>
          </cell>
          <cell r="U45" t="str">
            <v>×</v>
          </cell>
          <cell r="V45" t="str">
            <v>×</v>
          </cell>
        </row>
        <row r="46">
          <cell r="B46" t="str">
            <v>文艺理论与鉴赏</v>
          </cell>
          <cell r="C46" t="str">
            <v>文学类</v>
          </cell>
          <cell r="D46" t="str">
            <v>文学理论</v>
          </cell>
          <cell r="E46" t="str">
            <v> </v>
          </cell>
          <cell r="F46" t="str">
            <v>978-7-04-026773-0</v>
          </cell>
          <cell r="G46" t="str">
            <v>童庆炳、李准、陈建功、杨义、杨志今</v>
          </cell>
          <cell r="H46" t="str">
            <v>高等教育出版社、人民出版社</v>
          </cell>
          <cell r="I46">
            <v>2009</v>
          </cell>
          <cell r="J46">
            <v>1</v>
          </cell>
          <cell r="K46">
            <v>32</v>
          </cell>
          <cell r="L46" t="str">
            <v>马工程重点教材</v>
          </cell>
          <cell r="M46" t="str">
            <v>×</v>
          </cell>
          <cell r="N46" t="str">
            <v>×</v>
          </cell>
          <cell r="O46" t="str">
            <v>√</v>
          </cell>
          <cell r="P46" t="str">
            <v>√</v>
          </cell>
          <cell r="Q46" t="str">
            <v>√</v>
          </cell>
          <cell r="R46" t="str">
            <v> </v>
          </cell>
          <cell r="S46" t="str">
            <v> </v>
          </cell>
          <cell r="T46" t="str">
            <v>×</v>
          </cell>
          <cell r="U46" t="str">
            <v>×</v>
          </cell>
          <cell r="V46" t="str">
            <v>×</v>
          </cell>
        </row>
        <row r="47">
          <cell r="B47" t="str">
            <v>文艺理论与批评实践</v>
          </cell>
          <cell r="C47" t="str">
            <v>文学类</v>
          </cell>
          <cell r="D47" t="str">
            <v>文学理论</v>
          </cell>
          <cell r="E47" t="str">
            <v> </v>
          </cell>
          <cell r="F47" t="str">
            <v>978-7-04-026773-0</v>
          </cell>
          <cell r="G47" t="str">
            <v>童庆炳、李准、陈建功、杨义、杨志今</v>
          </cell>
          <cell r="H47" t="str">
            <v>高等教育出版社、人民出版社</v>
          </cell>
          <cell r="I47">
            <v>2009</v>
          </cell>
          <cell r="J47">
            <v>1</v>
          </cell>
          <cell r="K47">
            <v>32</v>
          </cell>
          <cell r="L47" t="str">
            <v>马工程重点教材</v>
          </cell>
          <cell r="M47" t="str">
            <v>×</v>
          </cell>
          <cell r="N47" t="str">
            <v>×</v>
          </cell>
          <cell r="O47" t="str">
            <v>√</v>
          </cell>
          <cell r="P47" t="str">
            <v>√</v>
          </cell>
          <cell r="Q47" t="str">
            <v>√</v>
          </cell>
          <cell r="R47" t="str">
            <v> </v>
          </cell>
          <cell r="S47" t="str">
            <v> </v>
          </cell>
          <cell r="T47" t="str">
            <v>×</v>
          </cell>
          <cell r="U47" t="str">
            <v>×</v>
          </cell>
          <cell r="V47" t="str">
            <v>×</v>
          </cell>
        </row>
        <row r="48">
          <cell r="B48" t="str">
            <v>文艺理论专题</v>
          </cell>
          <cell r="C48" t="str">
            <v>文学类</v>
          </cell>
          <cell r="D48" t="str">
            <v>文学理论</v>
          </cell>
          <cell r="E48" t="str">
            <v> </v>
          </cell>
          <cell r="F48" t="str">
            <v>978-7-04-026773-0</v>
          </cell>
          <cell r="G48" t="str">
            <v>童庆炳、李准、陈建功、杨义、杨志今</v>
          </cell>
          <cell r="H48" t="str">
            <v>高等教育出版社、人民出版社</v>
          </cell>
          <cell r="I48">
            <v>2009</v>
          </cell>
          <cell r="J48">
            <v>1</v>
          </cell>
          <cell r="K48">
            <v>32</v>
          </cell>
          <cell r="L48" t="str">
            <v>马工程重点教材</v>
          </cell>
          <cell r="M48" t="str">
            <v>×</v>
          </cell>
          <cell r="N48" t="str">
            <v>×</v>
          </cell>
          <cell r="O48" t="str">
            <v>√</v>
          </cell>
          <cell r="P48" t="str">
            <v>√</v>
          </cell>
          <cell r="Q48" t="str">
            <v>√</v>
          </cell>
          <cell r="R48" t="str">
            <v> </v>
          </cell>
          <cell r="S48" t="str">
            <v> </v>
          </cell>
          <cell r="T48" t="str">
            <v>×</v>
          </cell>
          <cell r="U48" t="str">
            <v>×</v>
          </cell>
          <cell r="V48" t="str">
            <v>×</v>
          </cell>
        </row>
        <row r="49">
          <cell r="B49" t="str">
            <v>文艺理论专题研究</v>
          </cell>
          <cell r="C49" t="str">
            <v>文学类</v>
          </cell>
          <cell r="D49" t="str">
            <v>文学理论</v>
          </cell>
          <cell r="E49" t="str">
            <v> </v>
          </cell>
          <cell r="F49" t="str">
            <v>978-7-04-026773-0</v>
          </cell>
          <cell r="G49" t="str">
            <v>童庆炳、李准、陈建功、杨义、杨志今</v>
          </cell>
          <cell r="H49" t="str">
            <v>高等教育出版社、人民出版社</v>
          </cell>
          <cell r="I49">
            <v>2009</v>
          </cell>
          <cell r="J49">
            <v>1</v>
          </cell>
          <cell r="K49">
            <v>32</v>
          </cell>
          <cell r="L49" t="str">
            <v>马工程重点教材</v>
          </cell>
          <cell r="M49" t="str">
            <v>×</v>
          </cell>
          <cell r="N49" t="str">
            <v>×</v>
          </cell>
          <cell r="O49" t="str">
            <v>√</v>
          </cell>
          <cell r="P49" t="str">
            <v>√</v>
          </cell>
          <cell r="Q49" t="str">
            <v>√</v>
          </cell>
          <cell r="R49" t="str">
            <v> </v>
          </cell>
          <cell r="S49" t="str">
            <v> </v>
          </cell>
          <cell r="T49" t="str">
            <v>×</v>
          </cell>
          <cell r="U49" t="str">
            <v>×</v>
          </cell>
          <cell r="V49" t="str">
            <v>×</v>
          </cell>
        </row>
        <row r="50">
          <cell r="B50" t="str">
            <v>文艺学基础</v>
          </cell>
          <cell r="C50" t="str">
            <v>文学类</v>
          </cell>
          <cell r="D50" t="str">
            <v>文学理论</v>
          </cell>
          <cell r="E50" t="str">
            <v> </v>
          </cell>
          <cell r="F50" t="str">
            <v>978-7-04-026773-0</v>
          </cell>
          <cell r="G50" t="str">
            <v>童庆炳、李准、陈建功、杨义、杨志今</v>
          </cell>
          <cell r="H50" t="str">
            <v>高等教育出版社、人民出版社</v>
          </cell>
          <cell r="I50">
            <v>2009</v>
          </cell>
          <cell r="J50">
            <v>1</v>
          </cell>
          <cell r="K50">
            <v>32</v>
          </cell>
          <cell r="L50" t="str">
            <v>马工程重点教材</v>
          </cell>
          <cell r="M50" t="str">
            <v>×</v>
          </cell>
          <cell r="N50" t="str">
            <v>×</v>
          </cell>
          <cell r="O50" t="str">
            <v>√</v>
          </cell>
          <cell r="P50" t="str">
            <v>√</v>
          </cell>
          <cell r="Q50" t="str">
            <v>√</v>
          </cell>
          <cell r="R50" t="str">
            <v> </v>
          </cell>
          <cell r="S50" t="str">
            <v> </v>
          </cell>
          <cell r="T50" t="str">
            <v>×</v>
          </cell>
          <cell r="U50" t="str">
            <v>×</v>
          </cell>
          <cell r="V50" t="str">
            <v>×</v>
          </cell>
        </row>
        <row r="51">
          <cell r="B51" t="str">
            <v>文艺学专题</v>
          </cell>
          <cell r="C51" t="str">
            <v>文学类</v>
          </cell>
          <cell r="D51" t="str">
            <v>文学理论</v>
          </cell>
          <cell r="E51" t="str">
            <v> </v>
          </cell>
          <cell r="F51" t="str">
            <v>978-7-04-026773-0</v>
          </cell>
          <cell r="G51" t="str">
            <v>童庆炳、李准、陈建功、杨义、杨志今</v>
          </cell>
          <cell r="H51" t="str">
            <v>高等教育出版社、人民出版社</v>
          </cell>
          <cell r="I51">
            <v>2009</v>
          </cell>
          <cell r="J51">
            <v>1</v>
          </cell>
          <cell r="K51">
            <v>32</v>
          </cell>
          <cell r="L51" t="str">
            <v>马工程重点教材</v>
          </cell>
          <cell r="M51" t="str">
            <v>×</v>
          </cell>
          <cell r="N51" t="str">
            <v>×</v>
          </cell>
          <cell r="O51" t="str">
            <v>√</v>
          </cell>
          <cell r="P51" t="str">
            <v>√</v>
          </cell>
          <cell r="Q51" t="str">
            <v>√</v>
          </cell>
          <cell r="R51" t="str">
            <v> </v>
          </cell>
          <cell r="S51" t="str">
            <v> </v>
          </cell>
          <cell r="T51" t="str">
            <v>×</v>
          </cell>
          <cell r="U51" t="str">
            <v>×</v>
          </cell>
          <cell r="V51" t="str">
            <v>×</v>
          </cell>
        </row>
        <row r="52">
          <cell r="B52" t="str">
            <v>文艺学专题研究</v>
          </cell>
          <cell r="C52" t="str">
            <v>文学类</v>
          </cell>
          <cell r="D52" t="str">
            <v>文学理论</v>
          </cell>
          <cell r="E52" t="str">
            <v> </v>
          </cell>
          <cell r="F52" t="str">
            <v>978-7-04-026773-0</v>
          </cell>
          <cell r="G52" t="str">
            <v>童庆炳、李准、陈建功、杨义、杨志今</v>
          </cell>
          <cell r="H52" t="str">
            <v>高等教育出版社、人民出版社</v>
          </cell>
          <cell r="I52">
            <v>2009</v>
          </cell>
          <cell r="J52">
            <v>1</v>
          </cell>
          <cell r="K52">
            <v>32</v>
          </cell>
          <cell r="L52" t="str">
            <v>马工程重点教材</v>
          </cell>
          <cell r="M52" t="str">
            <v>×</v>
          </cell>
          <cell r="N52" t="str">
            <v>×</v>
          </cell>
          <cell r="O52" t="str">
            <v>√</v>
          </cell>
          <cell r="P52" t="str">
            <v>√</v>
          </cell>
          <cell r="Q52" t="str">
            <v>√</v>
          </cell>
          <cell r="R52" t="str">
            <v> </v>
          </cell>
          <cell r="S52" t="str">
            <v> </v>
          </cell>
          <cell r="T52" t="str">
            <v>×</v>
          </cell>
          <cell r="U52" t="str">
            <v>×</v>
          </cell>
          <cell r="V52" t="str">
            <v>×</v>
          </cell>
        </row>
        <row r="53">
          <cell r="B53" t="str">
            <v>文艺理论热点问题研究</v>
          </cell>
          <cell r="C53" t="str">
            <v>文学类</v>
          </cell>
          <cell r="D53" t="str">
            <v>文学理论</v>
          </cell>
          <cell r="E53" t="str">
            <v> </v>
          </cell>
          <cell r="F53" t="str">
            <v>978-7-04-026773-0</v>
          </cell>
          <cell r="G53" t="str">
            <v>童庆炳、李准、陈建功、杨义、杨志今</v>
          </cell>
          <cell r="H53" t="str">
            <v>高等教育出版社、人民出版社</v>
          </cell>
          <cell r="I53">
            <v>2009</v>
          </cell>
          <cell r="J53">
            <v>1</v>
          </cell>
          <cell r="K53">
            <v>32</v>
          </cell>
          <cell r="L53" t="str">
            <v>马工程重点教材</v>
          </cell>
          <cell r="M53" t="str">
            <v>×</v>
          </cell>
          <cell r="N53" t="str">
            <v>×</v>
          </cell>
          <cell r="O53" t="str">
            <v>√</v>
          </cell>
          <cell r="P53" t="str">
            <v>√</v>
          </cell>
          <cell r="Q53" t="str">
            <v>√</v>
          </cell>
          <cell r="R53" t="str">
            <v> </v>
          </cell>
          <cell r="S53" t="str">
            <v> </v>
          </cell>
          <cell r="T53" t="str">
            <v>×</v>
          </cell>
          <cell r="U53" t="str">
            <v>×</v>
          </cell>
          <cell r="V53" t="str">
            <v>×</v>
          </cell>
        </row>
        <row r="54">
          <cell r="B54" t="str">
            <v>新闻传播学理论</v>
          </cell>
          <cell r="C54" t="str">
            <v>新闻学类</v>
          </cell>
          <cell r="D54" t="str">
            <v>新闻学概论</v>
          </cell>
          <cell r="E54" t="str">
            <v> </v>
          </cell>
          <cell r="F54" t="str">
            <v>978-7-04-013477-3</v>
          </cell>
          <cell r="G54" t="str">
            <v>何梓华、徐心华、尹韵公、雷跃捷</v>
          </cell>
          <cell r="H54" t="str">
            <v>高等教育出版社、人民出版社</v>
          </cell>
          <cell r="I54">
            <v>2009</v>
          </cell>
          <cell r="J54">
            <v>1</v>
          </cell>
          <cell r="K54">
            <v>27.2</v>
          </cell>
          <cell r="L54" t="str">
            <v>马工程重点教材</v>
          </cell>
          <cell r="M54" t="str">
            <v>×</v>
          </cell>
          <cell r="N54" t="str">
            <v>×</v>
          </cell>
          <cell r="O54" t="str">
            <v>√</v>
          </cell>
          <cell r="P54" t="str">
            <v>√</v>
          </cell>
          <cell r="Q54" t="str">
            <v>√</v>
          </cell>
          <cell r="R54" t="str">
            <v> </v>
          </cell>
          <cell r="S54" t="str">
            <v> </v>
          </cell>
          <cell r="T54" t="str">
            <v>×</v>
          </cell>
          <cell r="U54" t="str">
            <v>×</v>
          </cell>
          <cell r="V54" t="str">
            <v>×</v>
          </cell>
        </row>
        <row r="55">
          <cell r="B55" t="str">
            <v>新闻传播学通论</v>
          </cell>
          <cell r="C55" t="str">
            <v>新闻学类</v>
          </cell>
          <cell r="D55" t="str">
            <v>新闻学概论</v>
          </cell>
          <cell r="E55" t="str">
            <v> </v>
          </cell>
          <cell r="F55" t="str">
            <v>978-7-04-013477-3</v>
          </cell>
          <cell r="G55" t="str">
            <v>何梓华、徐心华、尹韵公、雷跃捷</v>
          </cell>
          <cell r="H55" t="str">
            <v>高等教育出版社、人民出版社</v>
          </cell>
          <cell r="I55">
            <v>2009</v>
          </cell>
          <cell r="J55">
            <v>1</v>
          </cell>
          <cell r="K55">
            <v>27.2</v>
          </cell>
          <cell r="L55" t="str">
            <v>马工程重点教材</v>
          </cell>
          <cell r="M55" t="str">
            <v>×</v>
          </cell>
          <cell r="N55" t="str">
            <v>×</v>
          </cell>
          <cell r="O55" t="str">
            <v>√</v>
          </cell>
          <cell r="P55" t="str">
            <v>√</v>
          </cell>
          <cell r="Q55" t="str">
            <v>√</v>
          </cell>
          <cell r="R55" t="str">
            <v> </v>
          </cell>
          <cell r="S55" t="str">
            <v> </v>
          </cell>
          <cell r="T55" t="str">
            <v>×</v>
          </cell>
          <cell r="U55" t="str">
            <v>×</v>
          </cell>
          <cell r="V55" t="str">
            <v>×</v>
          </cell>
        </row>
        <row r="56">
          <cell r="B56" t="str">
            <v>新闻概论</v>
          </cell>
          <cell r="C56" t="str">
            <v>新闻学类</v>
          </cell>
          <cell r="D56" t="str">
            <v>新闻学概论</v>
          </cell>
          <cell r="E56" t="str">
            <v> </v>
          </cell>
          <cell r="F56" t="str">
            <v>978-7-04-013477-3</v>
          </cell>
          <cell r="G56" t="str">
            <v>何梓华、徐心华、尹韵公、雷跃捷</v>
          </cell>
          <cell r="H56" t="str">
            <v>高等教育出版社、人民出版社</v>
          </cell>
          <cell r="I56">
            <v>2009</v>
          </cell>
          <cell r="J56">
            <v>1</v>
          </cell>
          <cell r="K56">
            <v>27.2</v>
          </cell>
          <cell r="L56" t="str">
            <v>马工程重点教材</v>
          </cell>
          <cell r="M56" t="str">
            <v>×</v>
          </cell>
          <cell r="N56" t="str">
            <v>×</v>
          </cell>
          <cell r="O56" t="str">
            <v>√</v>
          </cell>
          <cell r="P56" t="str">
            <v>√</v>
          </cell>
          <cell r="Q56" t="str">
            <v>√</v>
          </cell>
          <cell r="R56" t="str">
            <v> </v>
          </cell>
          <cell r="S56" t="str">
            <v> </v>
          </cell>
          <cell r="T56" t="str">
            <v>×</v>
          </cell>
          <cell r="U56" t="str">
            <v>×</v>
          </cell>
          <cell r="V56" t="str">
            <v>×</v>
          </cell>
        </row>
        <row r="57">
          <cell r="B57" t="str">
            <v>新闻理论</v>
          </cell>
          <cell r="C57" t="str">
            <v>新闻学类</v>
          </cell>
          <cell r="D57" t="str">
            <v>新闻学概论</v>
          </cell>
          <cell r="E57" t="str">
            <v> </v>
          </cell>
          <cell r="F57" t="str">
            <v>978-7-04-013477-3</v>
          </cell>
          <cell r="G57" t="str">
            <v>何梓华、徐心华、尹韵公、雷跃捷</v>
          </cell>
          <cell r="H57" t="str">
            <v>高等教育出版社、人民出版社</v>
          </cell>
          <cell r="I57">
            <v>2009</v>
          </cell>
          <cell r="J57">
            <v>1</v>
          </cell>
          <cell r="K57">
            <v>27.2</v>
          </cell>
          <cell r="L57" t="str">
            <v>马工程重点教材</v>
          </cell>
          <cell r="M57" t="str">
            <v>×</v>
          </cell>
          <cell r="N57" t="str">
            <v>×</v>
          </cell>
          <cell r="O57" t="str">
            <v>√</v>
          </cell>
          <cell r="P57" t="str">
            <v>√</v>
          </cell>
          <cell r="Q57" t="str">
            <v>√</v>
          </cell>
          <cell r="R57" t="str">
            <v> </v>
          </cell>
          <cell r="S57" t="str">
            <v> </v>
          </cell>
          <cell r="T57" t="str">
            <v>×</v>
          </cell>
          <cell r="U57" t="str">
            <v>×</v>
          </cell>
          <cell r="V57" t="str">
            <v>×</v>
          </cell>
        </row>
        <row r="58">
          <cell r="B58" t="str">
            <v>新闻理论基础</v>
          </cell>
          <cell r="C58" t="str">
            <v>新闻学类</v>
          </cell>
          <cell r="D58" t="str">
            <v>新闻学概论</v>
          </cell>
          <cell r="E58" t="str">
            <v> </v>
          </cell>
          <cell r="F58" t="str">
            <v>978-7-04-013477-3</v>
          </cell>
          <cell r="G58" t="str">
            <v>何梓华、徐心华、尹韵公、雷跃捷</v>
          </cell>
          <cell r="H58" t="str">
            <v>高等教育出版社、人民出版社</v>
          </cell>
          <cell r="I58">
            <v>2009</v>
          </cell>
          <cell r="J58">
            <v>1</v>
          </cell>
          <cell r="K58">
            <v>27.2</v>
          </cell>
          <cell r="L58" t="str">
            <v>马工程重点教材</v>
          </cell>
          <cell r="M58" t="str">
            <v>×</v>
          </cell>
          <cell r="N58" t="str">
            <v>×</v>
          </cell>
          <cell r="O58" t="str">
            <v>√</v>
          </cell>
          <cell r="P58" t="str">
            <v>√</v>
          </cell>
          <cell r="Q58" t="str">
            <v>√</v>
          </cell>
          <cell r="R58" t="str">
            <v> </v>
          </cell>
          <cell r="S58" t="str">
            <v> </v>
          </cell>
          <cell r="T58" t="str">
            <v>×</v>
          </cell>
          <cell r="U58" t="str">
            <v>×</v>
          </cell>
          <cell r="V58" t="str">
            <v>×</v>
          </cell>
        </row>
        <row r="59">
          <cell r="B59" t="str">
            <v>新闻理论与实践</v>
          </cell>
          <cell r="C59" t="str">
            <v>新闻学类</v>
          </cell>
          <cell r="D59" t="str">
            <v>新闻学概论</v>
          </cell>
          <cell r="E59" t="str">
            <v> </v>
          </cell>
          <cell r="F59" t="str">
            <v>978-7-04-013477-3</v>
          </cell>
          <cell r="G59" t="str">
            <v>何梓华、徐心华、尹韵公、雷跃捷</v>
          </cell>
          <cell r="H59" t="str">
            <v>高等教育出版社、人民出版社</v>
          </cell>
          <cell r="I59">
            <v>2009</v>
          </cell>
          <cell r="J59">
            <v>1</v>
          </cell>
          <cell r="K59">
            <v>27.2</v>
          </cell>
          <cell r="L59" t="str">
            <v>马工程重点教材</v>
          </cell>
          <cell r="M59" t="str">
            <v>×</v>
          </cell>
          <cell r="N59" t="str">
            <v>×</v>
          </cell>
          <cell r="O59" t="str">
            <v>√</v>
          </cell>
          <cell r="P59" t="str">
            <v>√</v>
          </cell>
          <cell r="Q59" t="str">
            <v>√</v>
          </cell>
          <cell r="R59" t="str">
            <v> </v>
          </cell>
          <cell r="S59" t="str">
            <v> </v>
          </cell>
          <cell r="T59" t="str">
            <v>×</v>
          </cell>
          <cell r="U59" t="str">
            <v>×</v>
          </cell>
          <cell r="V59" t="str">
            <v>×</v>
          </cell>
        </row>
        <row r="60">
          <cell r="B60" t="str">
            <v>新闻理论与实务</v>
          </cell>
          <cell r="C60" t="str">
            <v>新闻学类</v>
          </cell>
          <cell r="D60" t="str">
            <v>新闻学概论</v>
          </cell>
          <cell r="E60" t="str">
            <v> </v>
          </cell>
          <cell r="F60" t="str">
            <v>978-7-04-013477-3</v>
          </cell>
          <cell r="G60" t="str">
            <v>何梓华、徐心华、尹韵公、雷跃捷</v>
          </cell>
          <cell r="H60" t="str">
            <v>高等教育出版社、人民出版社</v>
          </cell>
          <cell r="I60">
            <v>2009</v>
          </cell>
          <cell r="J60">
            <v>1</v>
          </cell>
          <cell r="K60">
            <v>27.2</v>
          </cell>
          <cell r="L60" t="str">
            <v>马工程重点教材</v>
          </cell>
          <cell r="M60" t="str">
            <v>×</v>
          </cell>
          <cell r="N60" t="str">
            <v>×</v>
          </cell>
          <cell r="O60" t="str">
            <v>√</v>
          </cell>
          <cell r="P60" t="str">
            <v>√</v>
          </cell>
          <cell r="Q60" t="str">
            <v>√</v>
          </cell>
          <cell r="R60" t="str">
            <v> </v>
          </cell>
          <cell r="S60" t="str">
            <v> </v>
          </cell>
          <cell r="T60" t="str">
            <v>×</v>
          </cell>
          <cell r="U60" t="str">
            <v>×</v>
          </cell>
          <cell r="V60" t="str">
            <v>×</v>
          </cell>
        </row>
        <row r="61">
          <cell r="B61" t="str">
            <v>新闻理论与写作</v>
          </cell>
          <cell r="C61" t="str">
            <v>新闻学类</v>
          </cell>
          <cell r="D61" t="str">
            <v>新闻学概论</v>
          </cell>
          <cell r="E61" t="str">
            <v> </v>
          </cell>
          <cell r="F61" t="str">
            <v>978-7-04-013477-3</v>
          </cell>
          <cell r="G61" t="str">
            <v>何梓华、徐心华、尹韵公、雷跃捷</v>
          </cell>
          <cell r="H61" t="str">
            <v>高等教育出版社、人民出版社</v>
          </cell>
          <cell r="I61">
            <v>2009</v>
          </cell>
          <cell r="J61">
            <v>1</v>
          </cell>
          <cell r="K61">
            <v>27.2</v>
          </cell>
          <cell r="L61" t="str">
            <v>马工程重点教材</v>
          </cell>
          <cell r="M61" t="str">
            <v>×</v>
          </cell>
          <cell r="N61" t="str">
            <v>×</v>
          </cell>
          <cell r="O61" t="str">
            <v>√</v>
          </cell>
          <cell r="P61" t="str">
            <v>√</v>
          </cell>
          <cell r="Q61" t="str">
            <v>√</v>
          </cell>
          <cell r="R61" t="str">
            <v> </v>
          </cell>
          <cell r="S61" t="str">
            <v> </v>
          </cell>
          <cell r="T61" t="str">
            <v>×</v>
          </cell>
          <cell r="U61" t="str">
            <v>×</v>
          </cell>
          <cell r="V61" t="str">
            <v>×</v>
          </cell>
        </row>
        <row r="62">
          <cell r="B62" t="str">
            <v>新闻事业导论</v>
          </cell>
          <cell r="C62" t="str">
            <v>新闻学类</v>
          </cell>
          <cell r="D62" t="str">
            <v>新闻学概论</v>
          </cell>
          <cell r="E62" t="str">
            <v> </v>
          </cell>
          <cell r="F62" t="str">
            <v>978-7-04-013477-3</v>
          </cell>
          <cell r="G62" t="str">
            <v>何梓华、徐心华、尹韵公、雷跃捷</v>
          </cell>
          <cell r="H62" t="str">
            <v>高等教育出版社、人民出版社</v>
          </cell>
          <cell r="I62">
            <v>2009</v>
          </cell>
          <cell r="J62">
            <v>1</v>
          </cell>
          <cell r="K62">
            <v>27.2</v>
          </cell>
          <cell r="L62" t="str">
            <v>马工程重点教材</v>
          </cell>
          <cell r="M62" t="str">
            <v>×</v>
          </cell>
          <cell r="N62" t="str">
            <v>×</v>
          </cell>
          <cell r="O62" t="str">
            <v>√</v>
          </cell>
          <cell r="P62" t="str">
            <v>√</v>
          </cell>
          <cell r="Q62" t="str">
            <v>√</v>
          </cell>
          <cell r="R62" t="str">
            <v> </v>
          </cell>
          <cell r="S62" t="str">
            <v> </v>
          </cell>
          <cell r="T62" t="str">
            <v>×</v>
          </cell>
          <cell r="U62" t="str">
            <v>×</v>
          </cell>
          <cell r="V62" t="str">
            <v>×</v>
          </cell>
        </row>
        <row r="63">
          <cell r="B63" t="str">
            <v>新闻事业概论</v>
          </cell>
          <cell r="C63" t="str">
            <v>新闻学类</v>
          </cell>
          <cell r="D63" t="str">
            <v>新闻学概论</v>
          </cell>
          <cell r="E63" t="str">
            <v> </v>
          </cell>
          <cell r="F63" t="str">
            <v>978-7-04-013477-3</v>
          </cell>
          <cell r="G63" t="str">
            <v>何梓华、徐心华、尹韵公、雷跃捷</v>
          </cell>
          <cell r="H63" t="str">
            <v>高等教育出版社、人民出版社</v>
          </cell>
          <cell r="I63">
            <v>2009</v>
          </cell>
          <cell r="J63">
            <v>1</v>
          </cell>
          <cell r="K63">
            <v>27.2</v>
          </cell>
          <cell r="L63" t="str">
            <v>马工程重点教材</v>
          </cell>
          <cell r="M63" t="str">
            <v>×</v>
          </cell>
          <cell r="N63" t="str">
            <v>×</v>
          </cell>
          <cell r="O63" t="str">
            <v>√</v>
          </cell>
          <cell r="P63" t="str">
            <v>√</v>
          </cell>
          <cell r="Q63" t="str">
            <v>√</v>
          </cell>
          <cell r="R63" t="str">
            <v> </v>
          </cell>
          <cell r="S63" t="str">
            <v> </v>
          </cell>
          <cell r="T63" t="str">
            <v>×</v>
          </cell>
          <cell r="U63" t="str">
            <v>×</v>
          </cell>
          <cell r="V63" t="str">
            <v>×</v>
          </cell>
        </row>
        <row r="64">
          <cell r="B64" t="str">
            <v>新闻学</v>
          </cell>
          <cell r="C64" t="str">
            <v>新闻学类</v>
          </cell>
          <cell r="D64" t="str">
            <v>新闻学概论</v>
          </cell>
          <cell r="E64" t="str">
            <v> </v>
          </cell>
          <cell r="F64" t="str">
            <v>978-7-04-013477-3</v>
          </cell>
          <cell r="G64" t="str">
            <v>何梓华、徐心华、尹韵公、雷跃捷</v>
          </cell>
          <cell r="H64" t="str">
            <v>高等教育出版社、人民出版社</v>
          </cell>
          <cell r="I64">
            <v>2009</v>
          </cell>
          <cell r="J64">
            <v>1</v>
          </cell>
          <cell r="K64">
            <v>27.2</v>
          </cell>
          <cell r="L64" t="str">
            <v>马工程重点教材</v>
          </cell>
          <cell r="M64" t="str">
            <v>×</v>
          </cell>
          <cell r="N64" t="str">
            <v>×</v>
          </cell>
          <cell r="O64" t="str">
            <v>√</v>
          </cell>
          <cell r="P64" t="str">
            <v>√</v>
          </cell>
          <cell r="Q64" t="str">
            <v>√</v>
          </cell>
          <cell r="R64" t="str">
            <v> </v>
          </cell>
          <cell r="S64" t="str">
            <v> </v>
          </cell>
          <cell r="T64" t="str">
            <v>×</v>
          </cell>
          <cell r="U64" t="str">
            <v>×</v>
          </cell>
          <cell r="V64" t="str">
            <v>×</v>
          </cell>
        </row>
        <row r="65">
          <cell r="B65" t="str">
            <v>新闻学/广电新闻采访与写作</v>
          </cell>
          <cell r="C65" t="str">
            <v>新闻学类</v>
          </cell>
          <cell r="D65" t="str">
            <v>新闻学概论</v>
          </cell>
          <cell r="E65" t="str">
            <v> </v>
          </cell>
          <cell r="F65" t="str">
            <v>978-7-04-013477-3</v>
          </cell>
          <cell r="G65" t="str">
            <v>何梓华、徐心华、尹韵公、雷跃捷</v>
          </cell>
          <cell r="H65" t="str">
            <v>高等教育出版社、人民出版社</v>
          </cell>
          <cell r="I65">
            <v>2009</v>
          </cell>
          <cell r="J65">
            <v>1</v>
          </cell>
          <cell r="K65">
            <v>27.2</v>
          </cell>
          <cell r="L65" t="str">
            <v>马工程重点教材</v>
          </cell>
          <cell r="M65" t="str">
            <v>×</v>
          </cell>
          <cell r="N65" t="str">
            <v>×</v>
          </cell>
          <cell r="O65" t="str">
            <v>√</v>
          </cell>
          <cell r="P65" t="str">
            <v>√</v>
          </cell>
          <cell r="Q65" t="str">
            <v>√</v>
          </cell>
          <cell r="R65" t="str">
            <v> </v>
          </cell>
          <cell r="S65" t="str">
            <v> </v>
          </cell>
          <cell r="T65" t="str">
            <v>×</v>
          </cell>
          <cell r="U65" t="str">
            <v>×</v>
          </cell>
          <cell r="V65" t="str">
            <v>×</v>
          </cell>
        </row>
        <row r="66">
          <cell r="B66" t="str">
            <v>新闻学导论</v>
          </cell>
          <cell r="C66" t="str">
            <v>新闻学类</v>
          </cell>
          <cell r="D66" t="str">
            <v>新闻学概论</v>
          </cell>
          <cell r="E66" t="str">
            <v> </v>
          </cell>
          <cell r="F66" t="str">
            <v>978-7-04-013477-3</v>
          </cell>
          <cell r="G66" t="str">
            <v>何梓华、徐心华、尹韵公、雷跃捷</v>
          </cell>
          <cell r="H66" t="str">
            <v>高等教育出版社、人民出版社</v>
          </cell>
          <cell r="I66">
            <v>2009</v>
          </cell>
          <cell r="J66">
            <v>1</v>
          </cell>
          <cell r="K66">
            <v>27.2</v>
          </cell>
          <cell r="L66" t="str">
            <v>马工程重点教材</v>
          </cell>
          <cell r="M66" t="str">
            <v>×</v>
          </cell>
          <cell r="N66" t="str">
            <v>×</v>
          </cell>
          <cell r="O66" t="str">
            <v>√</v>
          </cell>
          <cell r="P66" t="str">
            <v>√</v>
          </cell>
          <cell r="Q66" t="str">
            <v>√</v>
          </cell>
          <cell r="R66" t="str">
            <v> </v>
          </cell>
          <cell r="S66" t="str">
            <v> </v>
          </cell>
          <cell r="T66" t="str">
            <v>×</v>
          </cell>
          <cell r="U66" t="str">
            <v>×</v>
          </cell>
          <cell r="V66" t="str">
            <v>×</v>
          </cell>
        </row>
        <row r="67">
          <cell r="B67" t="str">
            <v>新闻学概论</v>
          </cell>
          <cell r="C67" t="str">
            <v>新闻学类</v>
          </cell>
          <cell r="D67" t="str">
            <v>新闻学概论</v>
          </cell>
          <cell r="E67" t="str">
            <v> </v>
          </cell>
          <cell r="F67" t="str">
            <v>978-7-04-013477-3</v>
          </cell>
          <cell r="G67" t="str">
            <v>何梓华、徐心华、尹韵公、雷跃捷</v>
          </cell>
          <cell r="H67" t="str">
            <v>高等教育出版社、人民出版社</v>
          </cell>
          <cell r="I67">
            <v>2009</v>
          </cell>
          <cell r="J67">
            <v>1</v>
          </cell>
          <cell r="K67">
            <v>27.2</v>
          </cell>
          <cell r="L67" t="str">
            <v>马工程重点教材</v>
          </cell>
          <cell r="M67" t="str">
            <v>×</v>
          </cell>
          <cell r="N67" t="str">
            <v>×</v>
          </cell>
          <cell r="O67" t="str">
            <v>√</v>
          </cell>
          <cell r="P67" t="str">
            <v>√</v>
          </cell>
          <cell r="Q67" t="str">
            <v>√</v>
          </cell>
          <cell r="R67" t="str">
            <v> </v>
          </cell>
          <cell r="S67" t="str">
            <v> </v>
          </cell>
          <cell r="T67" t="str">
            <v>×</v>
          </cell>
          <cell r="U67" t="str">
            <v>×</v>
          </cell>
          <cell r="V67" t="str">
            <v>×</v>
          </cell>
        </row>
        <row r="68">
          <cell r="B68" t="str">
            <v>新闻学基础</v>
          </cell>
          <cell r="C68" t="str">
            <v>新闻学类</v>
          </cell>
          <cell r="D68" t="str">
            <v>新闻学概论</v>
          </cell>
          <cell r="E68" t="str">
            <v> </v>
          </cell>
          <cell r="F68" t="str">
            <v>978-7-04-013477-3</v>
          </cell>
          <cell r="G68" t="str">
            <v>何梓华、徐心华、尹韵公、雷跃捷</v>
          </cell>
          <cell r="H68" t="str">
            <v>高等教育出版社、人民出版社</v>
          </cell>
          <cell r="I68">
            <v>2009</v>
          </cell>
          <cell r="J68">
            <v>1</v>
          </cell>
          <cell r="K68">
            <v>27.2</v>
          </cell>
          <cell r="L68" t="str">
            <v>马工程重点教材</v>
          </cell>
          <cell r="M68" t="str">
            <v>×</v>
          </cell>
          <cell r="N68" t="str">
            <v>×</v>
          </cell>
          <cell r="O68" t="str">
            <v>√</v>
          </cell>
          <cell r="P68" t="str">
            <v>√</v>
          </cell>
          <cell r="Q68" t="str">
            <v>√</v>
          </cell>
          <cell r="R68" t="str">
            <v> </v>
          </cell>
          <cell r="S68" t="str">
            <v> </v>
          </cell>
          <cell r="T68" t="str">
            <v>×</v>
          </cell>
          <cell r="U68" t="str">
            <v>×</v>
          </cell>
          <cell r="V68" t="str">
            <v>×</v>
          </cell>
        </row>
        <row r="69">
          <cell r="B69" t="str">
            <v>新闻学基础知识</v>
          </cell>
          <cell r="C69" t="str">
            <v>新闻学类</v>
          </cell>
          <cell r="D69" t="str">
            <v>新闻学概论</v>
          </cell>
          <cell r="E69" t="str">
            <v> </v>
          </cell>
          <cell r="F69" t="str">
            <v>978-7-04-013477-3</v>
          </cell>
          <cell r="G69" t="str">
            <v>何梓华、徐心华、尹韵公、雷跃捷</v>
          </cell>
          <cell r="H69" t="str">
            <v>高等教育出版社、人民出版社</v>
          </cell>
          <cell r="I69">
            <v>2009</v>
          </cell>
          <cell r="J69">
            <v>1</v>
          </cell>
          <cell r="K69">
            <v>27.2</v>
          </cell>
          <cell r="L69" t="str">
            <v>马工程重点教材</v>
          </cell>
          <cell r="M69" t="str">
            <v>×</v>
          </cell>
          <cell r="N69" t="str">
            <v>×</v>
          </cell>
          <cell r="O69" t="str">
            <v>√</v>
          </cell>
          <cell r="P69" t="str">
            <v>√</v>
          </cell>
          <cell r="Q69" t="str">
            <v>√</v>
          </cell>
          <cell r="R69" t="str">
            <v> </v>
          </cell>
          <cell r="S69" t="str">
            <v> </v>
          </cell>
          <cell r="T69" t="str">
            <v>×</v>
          </cell>
          <cell r="U69" t="str">
            <v>×</v>
          </cell>
          <cell r="V69" t="str">
            <v>×</v>
          </cell>
        </row>
        <row r="70">
          <cell r="B70" t="str">
            <v>新闻学理论</v>
          </cell>
          <cell r="C70" t="str">
            <v>新闻学类</v>
          </cell>
          <cell r="D70" t="str">
            <v>新闻学概论</v>
          </cell>
          <cell r="E70" t="str">
            <v> </v>
          </cell>
          <cell r="F70" t="str">
            <v>978-7-04-013477-3</v>
          </cell>
          <cell r="G70" t="str">
            <v>何梓华、徐心华、尹韵公、雷跃捷</v>
          </cell>
          <cell r="H70" t="str">
            <v>高等教育出版社、人民出版社</v>
          </cell>
          <cell r="I70">
            <v>2009</v>
          </cell>
          <cell r="J70">
            <v>1</v>
          </cell>
          <cell r="K70">
            <v>27.2</v>
          </cell>
          <cell r="L70" t="str">
            <v>马工程重点教材</v>
          </cell>
          <cell r="M70" t="str">
            <v>×</v>
          </cell>
          <cell r="N70" t="str">
            <v>×</v>
          </cell>
          <cell r="O70" t="str">
            <v>√</v>
          </cell>
          <cell r="P70" t="str">
            <v>√</v>
          </cell>
          <cell r="Q70" t="str">
            <v>√</v>
          </cell>
          <cell r="R70" t="str">
            <v> </v>
          </cell>
          <cell r="S70" t="str">
            <v> </v>
          </cell>
          <cell r="T70" t="str">
            <v>×</v>
          </cell>
          <cell r="U70" t="str">
            <v>×</v>
          </cell>
          <cell r="V70" t="str">
            <v>×</v>
          </cell>
        </row>
        <row r="71">
          <cell r="B71" t="str">
            <v>新闻学理论读书报告</v>
          </cell>
          <cell r="C71" t="str">
            <v>新闻学类</v>
          </cell>
          <cell r="D71" t="str">
            <v>新闻学概论</v>
          </cell>
          <cell r="E71" t="str">
            <v> </v>
          </cell>
          <cell r="F71" t="str">
            <v>978-7-04-013477-3</v>
          </cell>
          <cell r="G71" t="str">
            <v>何梓华、徐心华、尹韵公、雷跃捷</v>
          </cell>
          <cell r="H71" t="str">
            <v>高等教育出版社、人民出版社</v>
          </cell>
          <cell r="I71">
            <v>2009</v>
          </cell>
          <cell r="J71">
            <v>1</v>
          </cell>
          <cell r="K71">
            <v>27.2</v>
          </cell>
          <cell r="L71" t="str">
            <v>马工程重点教材</v>
          </cell>
          <cell r="M71" t="str">
            <v>×</v>
          </cell>
          <cell r="N71" t="str">
            <v>×</v>
          </cell>
          <cell r="O71" t="str">
            <v>√</v>
          </cell>
          <cell r="P71" t="str">
            <v>√</v>
          </cell>
          <cell r="Q71" t="str">
            <v>√</v>
          </cell>
          <cell r="R71" t="str">
            <v> </v>
          </cell>
          <cell r="S71" t="str">
            <v> </v>
          </cell>
          <cell r="T71" t="str">
            <v>×</v>
          </cell>
          <cell r="U71" t="str">
            <v>×</v>
          </cell>
          <cell r="V71" t="str">
            <v>×</v>
          </cell>
        </row>
        <row r="72">
          <cell r="B72" t="str">
            <v>新闻学理论与实务</v>
          </cell>
          <cell r="C72" t="str">
            <v>新闻学类</v>
          </cell>
          <cell r="D72" t="str">
            <v>新闻学概论</v>
          </cell>
          <cell r="E72" t="str">
            <v> </v>
          </cell>
          <cell r="F72" t="str">
            <v>978-7-04-013477-3</v>
          </cell>
          <cell r="G72" t="str">
            <v>何梓华、徐心华、尹韵公、雷跃捷</v>
          </cell>
          <cell r="H72" t="str">
            <v>高等教育出版社、人民出版社</v>
          </cell>
          <cell r="I72">
            <v>2009</v>
          </cell>
          <cell r="J72">
            <v>1</v>
          </cell>
          <cell r="K72">
            <v>27.2</v>
          </cell>
          <cell r="L72" t="str">
            <v>马工程重点教材</v>
          </cell>
          <cell r="M72" t="str">
            <v>×</v>
          </cell>
          <cell r="N72" t="str">
            <v>×</v>
          </cell>
          <cell r="O72" t="str">
            <v>√</v>
          </cell>
          <cell r="P72" t="str">
            <v>√</v>
          </cell>
          <cell r="Q72" t="str">
            <v>√</v>
          </cell>
          <cell r="R72" t="str">
            <v> </v>
          </cell>
          <cell r="S72" t="str">
            <v> </v>
          </cell>
          <cell r="T72" t="str">
            <v>×</v>
          </cell>
          <cell r="U72" t="str">
            <v>×</v>
          </cell>
          <cell r="V72" t="str">
            <v>×</v>
          </cell>
        </row>
        <row r="73">
          <cell r="B73" t="str">
            <v>新闻学入门</v>
          </cell>
          <cell r="C73" t="str">
            <v>新闻学类</v>
          </cell>
          <cell r="D73" t="str">
            <v>新闻学概论</v>
          </cell>
          <cell r="E73" t="str">
            <v> </v>
          </cell>
          <cell r="F73" t="str">
            <v>978-7-04-013477-3</v>
          </cell>
          <cell r="G73" t="str">
            <v>何梓华、徐心华、尹韵公、雷跃捷</v>
          </cell>
          <cell r="H73" t="str">
            <v>高等教育出版社、人民出版社</v>
          </cell>
          <cell r="I73">
            <v>2009</v>
          </cell>
          <cell r="J73">
            <v>1</v>
          </cell>
          <cell r="K73">
            <v>27.2</v>
          </cell>
          <cell r="L73" t="str">
            <v>马工程重点教材</v>
          </cell>
          <cell r="M73" t="str">
            <v>×</v>
          </cell>
          <cell r="N73" t="str">
            <v>×</v>
          </cell>
          <cell r="O73" t="str">
            <v>√</v>
          </cell>
          <cell r="P73" t="str">
            <v>√</v>
          </cell>
          <cell r="Q73" t="str">
            <v>√</v>
          </cell>
          <cell r="R73" t="str">
            <v> </v>
          </cell>
          <cell r="S73" t="str">
            <v> </v>
          </cell>
          <cell r="T73" t="str">
            <v>×</v>
          </cell>
          <cell r="U73" t="str">
            <v>×</v>
          </cell>
          <cell r="V73" t="str">
            <v>×</v>
          </cell>
        </row>
        <row r="74">
          <cell r="B74" t="str">
            <v>新闻学通论</v>
          </cell>
          <cell r="C74" t="str">
            <v>新闻学类</v>
          </cell>
          <cell r="D74" t="str">
            <v>新闻学概论</v>
          </cell>
          <cell r="E74" t="str">
            <v> </v>
          </cell>
          <cell r="F74" t="str">
            <v>978-7-04-013477-3</v>
          </cell>
          <cell r="G74" t="str">
            <v>何梓华、徐心华、尹韵公、雷跃捷</v>
          </cell>
          <cell r="H74" t="str">
            <v>高等教育出版社、人民出版社</v>
          </cell>
          <cell r="I74">
            <v>2009</v>
          </cell>
          <cell r="J74">
            <v>1</v>
          </cell>
          <cell r="K74">
            <v>27.2</v>
          </cell>
          <cell r="L74" t="str">
            <v>马工程重点教材</v>
          </cell>
          <cell r="M74" t="str">
            <v>×</v>
          </cell>
          <cell r="N74" t="str">
            <v>×</v>
          </cell>
          <cell r="O74" t="str">
            <v>√</v>
          </cell>
          <cell r="P74" t="str">
            <v>√</v>
          </cell>
          <cell r="Q74" t="str">
            <v>√</v>
          </cell>
          <cell r="R74" t="str">
            <v> </v>
          </cell>
          <cell r="S74" t="str">
            <v> </v>
          </cell>
          <cell r="T74" t="str">
            <v>×</v>
          </cell>
          <cell r="U74" t="str">
            <v>×</v>
          </cell>
          <cell r="V74" t="str">
            <v>×</v>
          </cell>
        </row>
        <row r="75">
          <cell r="B75" t="str">
            <v>新闻学原理</v>
          </cell>
          <cell r="C75" t="str">
            <v>新闻学类</v>
          </cell>
          <cell r="D75" t="str">
            <v>新闻学概论</v>
          </cell>
          <cell r="E75" t="str">
            <v> </v>
          </cell>
          <cell r="F75" t="str">
            <v>978-7-04-013477-3</v>
          </cell>
          <cell r="G75" t="str">
            <v>何梓华、徐心华、尹韵公、雷跃捷</v>
          </cell>
          <cell r="H75" t="str">
            <v>高等教育出版社、人民出版社</v>
          </cell>
          <cell r="I75">
            <v>2009</v>
          </cell>
          <cell r="J75">
            <v>1</v>
          </cell>
          <cell r="K75">
            <v>27.2</v>
          </cell>
          <cell r="L75" t="str">
            <v>马工程重点教材</v>
          </cell>
          <cell r="M75" t="str">
            <v>×</v>
          </cell>
          <cell r="N75" t="str">
            <v>×</v>
          </cell>
          <cell r="O75" t="str">
            <v>√</v>
          </cell>
          <cell r="P75" t="str">
            <v>√</v>
          </cell>
          <cell r="Q75" t="str">
            <v>√</v>
          </cell>
          <cell r="R75" t="str">
            <v> </v>
          </cell>
          <cell r="S75" t="str">
            <v> </v>
          </cell>
          <cell r="T75" t="str">
            <v>×</v>
          </cell>
          <cell r="U75" t="str">
            <v>×</v>
          </cell>
          <cell r="V75" t="str">
            <v>×</v>
          </cell>
        </row>
        <row r="76">
          <cell r="B76" t="str">
            <v>马克思主义新闻学</v>
          </cell>
          <cell r="C76" t="str">
            <v>新闻学类</v>
          </cell>
          <cell r="D76" t="str">
            <v>新闻学概论</v>
          </cell>
          <cell r="E76" t="str">
            <v> </v>
          </cell>
          <cell r="F76" t="str">
            <v>978-7-04-013477-3</v>
          </cell>
          <cell r="G76" t="str">
            <v>何梓华、徐心华、尹韵公、雷跃捷</v>
          </cell>
          <cell r="H76" t="str">
            <v>高等教育出版社、人民出版社</v>
          </cell>
          <cell r="I76">
            <v>2009</v>
          </cell>
          <cell r="J76">
            <v>1</v>
          </cell>
          <cell r="K76">
            <v>27.2</v>
          </cell>
          <cell r="L76" t="str">
            <v>马工程重点教材</v>
          </cell>
          <cell r="M76" t="str">
            <v>×</v>
          </cell>
          <cell r="N76" t="str">
            <v>×</v>
          </cell>
          <cell r="O76" t="str">
            <v>√</v>
          </cell>
          <cell r="P76" t="str">
            <v>√</v>
          </cell>
          <cell r="Q76" t="str">
            <v>√</v>
          </cell>
          <cell r="R76" t="str">
            <v> </v>
          </cell>
          <cell r="S76" t="str">
            <v> </v>
          </cell>
          <cell r="T76" t="str">
            <v>×</v>
          </cell>
          <cell r="U76" t="str">
            <v>×</v>
          </cell>
          <cell r="V76" t="str">
            <v>×</v>
          </cell>
        </row>
        <row r="77">
          <cell r="B77" t="str">
            <v>新闻传播导论</v>
          </cell>
          <cell r="C77" t="str">
            <v>新闻学类</v>
          </cell>
          <cell r="D77" t="str">
            <v>新闻学概论</v>
          </cell>
          <cell r="E77" t="str">
            <v> </v>
          </cell>
          <cell r="F77" t="str">
            <v>978-7-04-013477-3</v>
          </cell>
          <cell r="G77" t="str">
            <v>何梓华、徐心华、尹韵公、雷跃捷</v>
          </cell>
          <cell r="H77" t="str">
            <v>高等教育出版社、人民出版社</v>
          </cell>
          <cell r="I77">
            <v>2009</v>
          </cell>
          <cell r="J77">
            <v>1</v>
          </cell>
          <cell r="K77">
            <v>27.2</v>
          </cell>
          <cell r="L77" t="str">
            <v>马工程重点教材</v>
          </cell>
          <cell r="M77" t="str">
            <v>×</v>
          </cell>
          <cell r="N77" t="str">
            <v>×</v>
          </cell>
          <cell r="O77" t="str">
            <v>√</v>
          </cell>
          <cell r="P77" t="str">
            <v>√</v>
          </cell>
          <cell r="Q77" t="str">
            <v>√</v>
          </cell>
          <cell r="R77" t="str">
            <v> </v>
          </cell>
          <cell r="S77" t="str">
            <v> </v>
          </cell>
          <cell r="T77" t="str">
            <v>×</v>
          </cell>
          <cell r="U77" t="str">
            <v>×</v>
          </cell>
          <cell r="V77" t="str">
            <v>×</v>
          </cell>
        </row>
        <row r="78">
          <cell r="B78" t="str">
            <v>新闻传播学科导论</v>
          </cell>
          <cell r="C78" t="str">
            <v>新闻学类</v>
          </cell>
          <cell r="D78" t="str">
            <v>新闻学概论</v>
          </cell>
          <cell r="E78" t="str">
            <v> </v>
          </cell>
          <cell r="F78" t="str">
            <v>978-7-04-013477-3</v>
          </cell>
          <cell r="G78" t="str">
            <v>何梓华、徐心华、尹韵公、雷跃捷</v>
          </cell>
          <cell r="H78" t="str">
            <v>高等教育出版社、人民出版社</v>
          </cell>
          <cell r="I78">
            <v>2009</v>
          </cell>
          <cell r="J78">
            <v>1</v>
          </cell>
          <cell r="K78">
            <v>27.2</v>
          </cell>
          <cell r="L78" t="str">
            <v>马工程重点教材</v>
          </cell>
          <cell r="M78" t="str">
            <v>×</v>
          </cell>
          <cell r="N78" t="str">
            <v>×</v>
          </cell>
          <cell r="O78" t="str">
            <v>√</v>
          </cell>
          <cell r="P78" t="str">
            <v>√</v>
          </cell>
          <cell r="Q78" t="str">
            <v>√</v>
          </cell>
          <cell r="R78" t="str">
            <v> </v>
          </cell>
          <cell r="S78" t="str">
            <v> </v>
          </cell>
          <cell r="T78" t="str">
            <v>×</v>
          </cell>
          <cell r="U78" t="str">
            <v>×</v>
          </cell>
          <cell r="V78" t="str">
            <v>×</v>
          </cell>
        </row>
        <row r="79">
          <cell r="B79" t="str">
            <v>法理学</v>
          </cell>
          <cell r="C79" t="str">
            <v>法学类</v>
          </cell>
          <cell r="D79" t="str">
            <v>法理学</v>
          </cell>
          <cell r="E79" t="str">
            <v> </v>
          </cell>
          <cell r="F79" t="str">
            <v>978-7-01-008643-9</v>
          </cell>
          <cell r="G79" t="str">
            <v>张文显、信春鹰、许崇德、夏  勇</v>
          </cell>
          <cell r="H79" t="str">
            <v>人民出版社、高等教育出版社</v>
          </cell>
          <cell r="I79">
            <v>2010</v>
          </cell>
          <cell r="J79">
            <v>1</v>
          </cell>
          <cell r="K79">
            <v>42</v>
          </cell>
          <cell r="L79" t="str">
            <v>马工程重点教材</v>
          </cell>
          <cell r="M79" t="str">
            <v>×</v>
          </cell>
          <cell r="N79" t="str">
            <v>×</v>
          </cell>
          <cell r="O79" t="str">
            <v>√</v>
          </cell>
          <cell r="P79" t="str">
            <v>√</v>
          </cell>
          <cell r="Q79" t="str">
            <v>√</v>
          </cell>
          <cell r="R79" t="str">
            <v> </v>
          </cell>
          <cell r="S79" t="str">
            <v> </v>
          </cell>
          <cell r="T79" t="str">
            <v>×</v>
          </cell>
          <cell r="U79" t="str">
            <v>×</v>
          </cell>
          <cell r="V79" t="str">
            <v>×</v>
          </cell>
        </row>
        <row r="80">
          <cell r="B80" t="str">
            <v>法学基础理论</v>
          </cell>
          <cell r="C80" t="str">
            <v>法学类</v>
          </cell>
          <cell r="D80" t="str">
            <v>法理学</v>
          </cell>
          <cell r="E80" t="str">
            <v> </v>
          </cell>
          <cell r="F80" t="str">
            <v>978-7-01-008643-9</v>
          </cell>
          <cell r="G80" t="str">
            <v>张文显、信春鹰、许崇德、夏  勇</v>
          </cell>
          <cell r="H80" t="str">
            <v>人民出版社、高等教育出版社</v>
          </cell>
          <cell r="I80">
            <v>2010</v>
          </cell>
          <cell r="J80">
            <v>1</v>
          </cell>
          <cell r="K80">
            <v>42</v>
          </cell>
          <cell r="L80" t="str">
            <v>马工程重点教材</v>
          </cell>
          <cell r="M80" t="str">
            <v>×</v>
          </cell>
          <cell r="N80" t="str">
            <v>×</v>
          </cell>
          <cell r="O80" t="str">
            <v>√</v>
          </cell>
          <cell r="P80" t="str">
            <v>√</v>
          </cell>
          <cell r="Q80" t="str">
            <v>√</v>
          </cell>
          <cell r="R80" t="str">
            <v> </v>
          </cell>
          <cell r="S80" t="str">
            <v> </v>
          </cell>
          <cell r="T80" t="str">
            <v>×</v>
          </cell>
          <cell r="U80" t="str">
            <v>×</v>
          </cell>
          <cell r="V80" t="str">
            <v>×</v>
          </cell>
        </row>
        <row r="81">
          <cell r="B81" t="str">
            <v>法学概论</v>
          </cell>
          <cell r="C81" t="str">
            <v>法学类</v>
          </cell>
          <cell r="D81" t="str">
            <v>法理学</v>
          </cell>
          <cell r="E81" t="str">
            <v> </v>
          </cell>
          <cell r="F81" t="str">
            <v>978-7-01-008643-9</v>
          </cell>
          <cell r="G81" t="str">
            <v>张文显、信春鹰、许崇德、夏  勇</v>
          </cell>
          <cell r="H81" t="str">
            <v>人民出版社、高等教育出版社</v>
          </cell>
          <cell r="I81">
            <v>2010</v>
          </cell>
          <cell r="J81">
            <v>1</v>
          </cell>
          <cell r="K81">
            <v>42</v>
          </cell>
          <cell r="L81" t="str">
            <v>马工程重点教材</v>
          </cell>
          <cell r="M81" t="str">
            <v>×</v>
          </cell>
          <cell r="N81" t="str">
            <v>×</v>
          </cell>
          <cell r="O81" t="str">
            <v>√</v>
          </cell>
          <cell r="P81" t="str">
            <v>√</v>
          </cell>
          <cell r="Q81" t="str">
            <v>√</v>
          </cell>
          <cell r="R81" t="str">
            <v> </v>
          </cell>
          <cell r="S81" t="str">
            <v> </v>
          </cell>
          <cell r="T81" t="str">
            <v>×</v>
          </cell>
          <cell r="U81" t="str">
            <v>×</v>
          </cell>
          <cell r="V81" t="str">
            <v>×</v>
          </cell>
        </row>
        <row r="82">
          <cell r="B82" t="str">
            <v>法学导论</v>
          </cell>
          <cell r="C82" t="str">
            <v>法学类</v>
          </cell>
          <cell r="D82" t="str">
            <v>法理学</v>
          </cell>
          <cell r="E82" t="str">
            <v> </v>
          </cell>
          <cell r="F82" t="str">
            <v>978-7-01-008643-9</v>
          </cell>
          <cell r="G82" t="str">
            <v>张文显、信春鹰、许崇德、夏  勇</v>
          </cell>
          <cell r="H82" t="str">
            <v>人民出版社、高等教育出版社</v>
          </cell>
          <cell r="I82">
            <v>2010</v>
          </cell>
          <cell r="J82">
            <v>1</v>
          </cell>
          <cell r="K82">
            <v>42</v>
          </cell>
          <cell r="L82" t="str">
            <v>马工程重点教材</v>
          </cell>
          <cell r="M82" t="str">
            <v>×</v>
          </cell>
          <cell r="N82" t="str">
            <v>×</v>
          </cell>
          <cell r="O82" t="str">
            <v>√</v>
          </cell>
          <cell r="P82" t="str">
            <v>√</v>
          </cell>
          <cell r="Q82" t="str">
            <v>√</v>
          </cell>
          <cell r="R82" t="str">
            <v> </v>
          </cell>
          <cell r="S82" t="str">
            <v> </v>
          </cell>
          <cell r="T82" t="str">
            <v>×</v>
          </cell>
          <cell r="U82" t="str">
            <v>×</v>
          </cell>
          <cell r="V82" t="str">
            <v>×</v>
          </cell>
        </row>
        <row r="83">
          <cell r="B83" t="str">
            <v>法学绪论</v>
          </cell>
          <cell r="C83" t="str">
            <v>法学类</v>
          </cell>
          <cell r="D83" t="str">
            <v>法理学</v>
          </cell>
          <cell r="E83" t="str">
            <v> </v>
          </cell>
          <cell r="F83" t="str">
            <v>978-7-01-008643-9</v>
          </cell>
          <cell r="G83" t="str">
            <v>张文显、信春鹰、许崇德、夏  勇</v>
          </cell>
          <cell r="H83" t="str">
            <v>人民出版社、高等教育出版社</v>
          </cell>
          <cell r="I83">
            <v>2010</v>
          </cell>
          <cell r="J83">
            <v>1</v>
          </cell>
          <cell r="K83">
            <v>42</v>
          </cell>
          <cell r="L83" t="str">
            <v>马工程重点教材</v>
          </cell>
          <cell r="M83" t="str">
            <v>×</v>
          </cell>
          <cell r="N83" t="str">
            <v>×</v>
          </cell>
          <cell r="O83" t="str">
            <v>√</v>
          </cell>
          <cell r="P83" t="str">
            <v>√</v>
          </cell>
          <cell r="Q83" t="str">
            <v>√</v>
          </cell>
          <cell r="R83" t="str">
            <v> </v>
          </cell>
          <cell r="S83" t="str">
            <v> </v>
          </cell>
          <cell r="T83" t="str">
            <v>×</v>
          </cell>
          <cell r="U83" t="str">
            <v>×</v>
          </cell>
          <cell r="V83" t="str">
            <v>×</v>
          </cell>
        </row>
        <row r="84">
          <cell r="B84" t="str">
            <v>政治经济学概论</v>
          </cell>
          <cell r="C84" t="str">
            <v>经济类</v>
          </cell>
          <cell r="D84" t="str">
            <v>马克思主义政治经济学概论</v>
          </cell>
          <cell r="E84" t="str">
            <v> </v>
          </cell>
          <cell r="F84" t="str">
            <v>978-7-01-009875-3</v>
          </cell>
          <cell r="G84" t="str">
            <v>刘树成、吴树青、纪宝成、李兴山、张宇、胡家勇</v>
          </cell>
          <cell r="H84" t="str">
            <v>人民出版社、高等教育出版社</v>
          </cell>
          <cell r="I84">
            <v>2011</v>
          </cell>
          <cell r="J84">
            <v>1</v>
          </cell>
          <cell r="K84">
            <v>45</v>
          </cell>
          <cell r="L84" t="str">
            <v>马工程重点教材</v>
          </cell>
          <cell r="M84" t="str">
            <v>×</v>
          </cell>
          <cell r="N84" t="str">
            <v>×</v>
          </cell>
          <cell r="O84" t="str">
            <v>√</v>
          </cell>
          <cell r="P84" t="str">
            <v>√</v>
          </cell>
          <cell r="Q84" t="str">
            <v>√</v>
          </cell>
          <cell r="R84" t="str">
            <v> </v>
          </cell>
          <cell r="S84" t="str">
            <v> </v>
          </cell>
          <cell r="T84" t="str">
            <v>×</v>
          </cell>
          <cell r="U84" t="str">
            <v>×</v>
          </cell>
          <cell r="V84" t="str">
            <v>×</v>
          </cell>
        </row>
        <row r="85">
          <cell r="B85" t="str">
            <v>政治经济学</v>
          </cell>
          <cell r="C85" t="str">
            <v>经济类</v>
          </cell>
          <cell r="D85" t="str">
            <v>马克思主义政治经济学概论</v>
          </cell>
          <cell r="E85" t="str">
            <v> </v>
          </cell>
          <cell r="F85" t="str">
            <v>978-7-01-009875-3</v>
          </cell>
          <cell r="G85" t="str">
            <v>刘树成、吴树青、纪宝成、李兴山、张宇、胡家勇</v>
          </cell>
          <cell r="H85" t="str">
            <v>人民出版社、高等教育出版社</v>
          </cell>
          <cell r="I85">
            <v>2011</v>
          </cell>
          <cell r="J85">
            <v>1</v>
          </cell>
          <cell r="K85">
            <v>45</v>
          </cell>
          <cell r="L85" t="str">
            <v>马工程重点教材</v>
          </cell>
          <cell r="M85" t="str">
            <v>×</v>
          </cell>
          <cell r="N85" t="str">
            <v>×</v>
          </cell>
          <cell r="O85" t="str">
            <v>√</v>
          </cell>
          <cell r="P85" t="str">
            <v>√</v>
          </cell>
          <cell r="Q85" t="str">
            <v>√</v>
          </cell>
          <cell r="R85" t="str">
            <v> </v>
          </cell>
          <cell r="S85" t="str">
            <v> </v>
          </cell>
          <cell r="T85" t="str">
            <v>×</v>
          </cell>
          <cell r="U85" t="str">
            <v>×</v>
          </cell>
          <cell r="V85" t="str">
            <v>×</v>
          </cell>
        </row>
        <row r="86">
          <cell r="B86" t="str">
            <v>政治经济学（资本主义部分）</v>
          </cell>
          <cell r="C86" t="str">
            <v>经济类</v>
          </cell>
          <cell r="D86" t="str">
            <v>马克思主义政治经济学概论</v>
          </cell>
          <cell r="E86" t="str">
            <v> </v>
          </cell>
          <cell r="F86" t="str">
            <v>978-7-01-009875-3</v>
          </cell>
          <cell r="G86" t="str">
            <v>刘树成、吴树青、纪宝成、李兴山、张宇、胡家勇</v>
          </cell>
          <cell r="H86" t="str">
            <v>人民出版社、高等教育出版社</v>
          </cell>
          <cell r="I86">
            <v>2011</v>
          </cell>
          <cell r="J86">
            <v>1</v>
          </cell>
          <cell r="K86">
            <v>45</v>
          </cell>
          <cell r="L86" t="str">
            <v>马工程重点教材</v>
          </cell>
          <cell r="M86" t="str">
            <v>×</v>
          </cell>
          <cell r="N86" t="str">
            <v>×</v>
          </cell>
          <cell r="O86" t="str">
            <v>√</v>
          </cell>
          <cell r="P86" t="str">
            <v>√</v>
          </cell>
          <cell r="Q86" t="str">
            <v>√</v>
          </cell>
          <cell r="R86" t="str">
            <v> </v>
          </cell>
          <cell r="S86" t="str">
            <v> </v>
          </cell>
          <cell r="T86" t="str">
            <v>×</v>
          </cell>
          <cell r="U86" t="str">
            <v>×</v>
          </cell>
          <cell r="V86" t="str">
            <v>×</v>
          </cell>
        </row>
        <row r="87">
          <cell r="B87" t="str">
            <v>政治经济学（社会主义部分）</v>
          </cell>
          <cell r="C87" t="str">
            <v>经济类</v>
          </cell>
          <cell r="D87" t="str">
            <v>马克思主义政治经济学概论</v>
          </cell>
          <cell r="E87" t="str">
            <v> </v>
          </cell>
          <cell r="F87" t="str">
            <v>978-7-01-009875-3</v>
          </cell>
          <cell r="G87" t="str">
            <v>刘树成、吴树青、纪宝成、李兴山、张宇、胡家勇</v>
          </cell>
          <cell r="H87" t="str">
            <v>人民出版社、高等教育出版社</v>
          </cell>
          <cell r="I87">
            <v>2011</v>
          </cell>
          <cell r="J87">
            <v>1</v>
          </cell>
          <cell r="K87">
            <v>45</v>
          </cell>
          <cell r="L87" t="str">
            <v>马工程重点教材</v>
          </cell>
          <cell r="M87" t="str">
            <v>×</v>
          </cell>
          <cell r="N87" t="str">
            <v>×</v>
          </cell>
          <cell r="O87" t="str">
            <v>√</v>
          </cell>
          <cell r="P87" t="str">
            <v>√</v>
          </cell>
          <cell r="Q87" t="str">
            <v>√</v>
          </cell>
          <cell r="R87" t="str">
            <v> </v>
          </cell>
          <cell r="S87" t="str">
            <v> </v>
          </cell>
          <cell r="T87" t="str">
            <v>×</v>
          </cell>
          <cell r="U87" t="str">
            <v>×</v>
          </cell>
          <cell r="V87" t="str">
            <v>×</v>
          </cell>
        </row>
        <row r="88">
          <cell r="B88" t="str">
            <v>科学社会主义概论</v>
          </cell>
          <cell r="C88" t="str">
            <v>哲学类</v>
          </cell>
          <cell r="D88" t="str">
            <v>科学社会主义概论</v>
          </cell>
          <cell r="E88" t="str">
            <v> </v>
          </cell>
          <cell r="F88" t="str">
            <v>978-7-01-009838-8</v>
          </cell>
          <cell r="G88" t="str">
            <v>李君如、赵曜、靳辉明、严书翰、</v>
          </cell>
          <cell r="H88" t="str">
            <v>人民出版社、高等教育出版社</v>
          </cell>
          <cell r="I88">
            <v>2011</v>
          </cell>
          <cell r="J88">
            <v>1</v>
          </cell>
          <cell r="K88">
            <v>32</v>
          </cell>
          <cell r="L88" t="str">
            <v>马工程重点教材</v>
          </cell>
          <cell r="M88" t="str">
            <v>×</v>
          </cell>
          <cell r="N88" t="str">
            <v>×</v>
          </cell>
          <cell r="O88" t="str">
            <v>√</v>
          </cell>
          <cell r="P88" t="str">
            <v>√</v>
          </cell>
          <cell r="Q88" t="str">
            <v>√</v>
          </cell>
          <cell r="R88" t="str">
            <v> </v>
          </cell>
          <cell r="S88" t="str">
            <v> </v>
          </cell>
          <cell r="T88" t="str">
            <v>×</v>
          </cell>
          <cell r="U88" t="str">
            <v>×</v>
          </cell>
          <cell r="V88" t="str">
            <v>×</v>
          </cell>
        </row>
        <row r="89">
          <cell r="B89" t="str">
            <v>科学社会主义</v>
          </cell>
          <cell r="C89" t="str">
            <v>哲学类</v>
          </cell>
          <cell r="D89" t="str">
            <v>科学社会主义概论</v>
          </cell>
          <cell r="E89" t="str">
            <v> </v>
          </cell>
          <cell r="F89" t="str">
            <v>978-7-01-009838-8</v>
          </cell>
          <cell r="G89" t="str">
            <v>李君如、赵曜、靳辉明、严书翰、</v>
          </cell>
          <cell r="H89" t="str">
            <v>人民出版社、高等教育出版社</v>
          </cell>
          <cell r="I89">
            <v>2011</v>
          </cell>
          <cell r="J89">
            <v>1</v>
          </cell>
          <cell r="K89">
            <v>32</v>
          </cell>
          <cell r="L89" t="str">
            <v>马工程重点教材</v>
          </cell>
          <cell r="M89" t="str">
            <v>×</v>
          </cell>
          <cell r="N89" t="str">
            <v>×</v>
          </cell>
          <cell r="O89" t="str">
            <v>√</v>
          </cell>
          <cell r="P89" t="str">
            <v>√</v>
          </cell>
          <cell r="Q89" t="str">
            <v>√</v>
          </cell>
          <cell r="R89" t="str">
            <v> </v>
          </cell>
          <cell r="S89" t="str">
            <v> </v>
          </cell>
          <cell r="T89" t="str">
            <v>×</v>
          </cell>
          <cell r="U89" t="str">
            <v>×</v>
          </cell>
          <cell r="V89" t="str">
            <v>×</v>
          </cell>
        </row>
        <row r="90">
          <cell r="B90" t="str">
            <v>科学社会主义原理</v>
          </cell>
          <cell r="C90" t="str">
            <v>哲学类</v>
          </cell>
          <cell r="D90" t="str">
            <v>科学社会主义概论</v>
          </cell>
          <cell r="E90" t="str">
            <v> </v>
          </cell>
          <cell r="F90" t="str">
            <v>978-7-01-009838-8</v>
          </cell>
          <cell r="G90" t="str">
            <v>李君如、赵曜、靳辉明、严书翰、</v>
          </cell>
          <cell r="H90" t="str">
            <v>人民出版社、高等教育出版社</v>
          </cell>
          <cell r="I90">
            <v>2011</v>
          </cell>
          <cell r="J90">
            <v>1</v>
          </cell>
          <cell r="K90">
            <v>32</v>
          </cell>
          <cell r="L90" t="str">
            <v>马工程重点教材</v>
          </cell>
          <cell r="M90" t="str">
            <v>×</v>
          </cell>
          <cell r="N90" t="str">
            <v>×</v>
          </cell>
          <cell r="O90" t="str">
            <v>√</v>
          </cell>
          <cell r="P90" t="str">
            <v>√</v>
          </cell>
          <cell r="Q90" t="str">
            <v>√</v>
          </cell>
          <cell r="R90" t="str">
            <v> </v>
          </cell>
          <cell r="S90" t="str">
            <v> </v>
          </cell>
          <cell r="T90" t="str">
            <v>×</v>
          </cell>
          <cell r="U90" t="str">
            <v>×</v>
          </cell>
          <cell r="V90" t="str">
            <v>×</v>
          </cell>
        </row>
        <row r="91">
          <cell r="B91" t="str">
            <v>社会学原理</v>
          </cell>
          <cell r="C91" t="str">
            <v>社会学类</v>
          </cell>
          <cell r="D91" t="str">
            <v>社会学概论</v>
          </cell>
          <cell r="E91" t="str">
            <v> </v>
          </cell>
          <cell r="F91" t="str">
            <v>978-7-01-009781-7</v>
          </cell>
          <cell r="G91" t="str">
            <v>郑杭生、景天魁、李培林、洪大用、</v>
          </cell>
          <cell r="H91" t="str">
            <v>人民出版社、高等教育出版社</v>
          </cell>
          <cell r="I91">
            <v>2011</v>
          </cell>
          <cell r="J91">
            <v>1</v>
          </cell>
          <cell r="K91">
            <v>38</v>
          </cell>
          <cell r="L91" t="str">
            <v>马工程重点教材</v>
          </cell>
          <cell r="M91" t="str">
            <v>×</v>
          </cell>
          <cell r="N91" t="str">
            <v>×</v>
          </cell>
          <cell r="O91" t="str">
            <v>√</v>
          </cell>
          <cell r="P91" t="str">
            <v>√</v>
          </cell>
          <cell r="Q91" t="str">
            <v>√</v>
          </cell>
          <cell r="R91" t="str">
            <v> </v>
          </cell>
          <cell r="S91" t="str">
            <v> </v>
          </cell>
          <cell r="T91" t="str">
            <v>×</v>
          </cell>
          <cell r="U91" t="str">
            <v>×</v>
          </cell>
          <cell r="V91" t="str">
            <v>×</v>
          </cell>
        </row>
        <row r="92">
          <cell r="B92" t="str">
            <v>社会学基础</v>
          </cell>
          <cell r="C92" t="str">
            <v>社会学类</v>
          </cell>
          <cell r="D92" t="str">
            <v>社会学概论</v>
          </cell>
          <cell r="E92" t="str">
            <v> </v>
          </cell>
          <cell r="F92" t="str">
            <v>978-7-01-009781-7</v>
          </cell>
          <cell r="G92" t="str">
            <v>郑杭生、景天魁、李培林、洪大用、</v>
          </cell>
          <cell r="H92" t="str">
            <v>人民出版社、高等教育出版社</v>
          </cell>
          <cell r="I92">
            <v>2011</v>
          </cell>
          <cell r="J92">
            <v>1</v>
          </cell>
          <cell r="K92">
            <v>38</v>
          </cell>
          <cell r="L92" t="str">
            <v>马工程重点教材</v>
          </cell>
          <cell r="M92" t="str">
            <v>×</v>
          </cell>
          <cell r="N92" t="str">
            <v>×</v>
          </cell>
          <cell r="O92" t="str">
            <v>√</v>
          </cell>
          <cell r="P92" t="str">
            <v>√</v>
          </cell>
          <cell r="Q92" t="str">
            <v>√</v>
          </cell>
          <cell r="R92" t="str">
            <v> </v>
          </cell>
          <cell r="S92" t="str">
            <v> </v>
          </cell>
          <cell r="T92" t="str">
            <v>×</v>
          </cell>
          <cell r="U92" t="str">
            <v>×</v>
          </cell>
          <cell r="V92" t="str">
            <v>×</v>
          </cell>
        </row>
        <row r="93">
          <cell r="B93" t="str">
            <v>社会学概论</v>
          </cell>
          <cell r="C93" t="str">
            <v>社会学类</v>
          </cell>
          <cell r="D93" t="str">
            <v>社会学概论</v>
          </cell>
          <cell r="E93" t="str">
            <v> </v>
          </cell>
          <cell r="F93" t="str">
            <v>978-7-01-009781-7</v>
          </cell>
          <cell r="G93" t="str">
            <v>郑杭生、景天魁、李培林、洪大用、</v>
          </cell>
          <cell r="H93" t="str">
            <v>人民出版社、高等教育出版社</v>
          </cell>
          <cell r="I93">
            <v>2011</v>
          </cell>
          <cell r="J93">
            <v>1</v>
          </cell>
          <cell r="K93">
            <v>38</v>
          </cell>
          <cell r="L93" t="str">
            <v>马工程重点教材</v>
          </cell>
          <cell r="M93" t="str">
            <v>×</v>
          </cell>
          <cell r="N93" t="str">
            <v>×</v>
          </cell>
          <cell r="O93" t="str">
            <v>√</v>
          </cell>
          <cell r="P93" t="str">
            <v>√</v>
          </cell>
          <cell r="Q93" t="str">
            <v>√</v>
          </cell>
          <cell r="R93" t="str">
            <v> </v>
          </cell>
          <cell r="S93" t="str">
            <v> </v>
          </cell>
          <cell r="T93" t="str">
            <v>×</v>
          </cell>
          <cell r="U93" t="str">
            <v>×</v>
          </cell>
          <cell r="V93" t="str">
            <v>×</v>
          </cell>
        </row>
        <row r="94">
          <cell r="B94" t="str">
            <v>宪法学</v>
          </cell>
          <cell r="C94" t="str">
            <v>法学类</v>
          </cell>
          <cell r="D94" t="str">
            <v>宪法学</v>
          </cell>
          <cell r="E94" t="str">
            <v> </v>
          </cell>
          <cell r="F94" t="str">
            <v>978-7-04-033736-5</v>
          </cell>
          <cell r="G94" t="str">
            <v>许崇德、韩大元、李林</v>
          </cell>
          <cell r="H94" t="str">
            <v>高等教育出版社、人民出版社</v>
          </cell>
          <cell r="I94">
            <v>2011</v>
          </cell>
          <cell r="J94">
            <v>1</v>
          </cell>
          <cell r="K94">
            <v>33</v>
          </cell>
          <cell r="L94" t="str">
            <v>马工程重点教材</v>
          </cell>
          <cell r="M94" t="str">
            <v>×</v>
          </cell>
          <cell r="N94" t="str">
            <v>×</v>
          </cell>
          <cell r="O94" t="str">
            <v>√</v>
          </cell>
          <cell r="P94" t="str">
            <v>√</v>
          </cell>
          <cell r="Q94" t="str">
            <v>√</v>
          </cell>
          <cell r="R94" t="str">
            <v> </v>
          </cell>
          <cell r="S94" t="str">
            <v> </v>
          </cell>
          <cell r="T94" t="str">
            <v>×</v>
          </cell>
          <cell r="U94" t="str">
            <v>×</v>
          </cell>
          <cell r="V94" t="str">
            <v>×</v>
          </cell>
        </row>
        <row r="95">
          <cell r="B95" t="str">
            <v>宪法</v>
          </cell>
          <cell r="C95" t="str">
            <v>法学类</v>
          </cell>
          <cell r="D95" t="str">
            <v>宪法学</v>
          </cell>
          <cell r="E95" t="str">
            <v> </v>
          </cell>
          <cell r="F95" t="str">
            <v>978-7-04-033736-5</v>
          </cell>
          <cell r="G95" t="str">
            <v>许崇德、韩大元、李林</v>
          </cell>
          <cell r="H95" t="str">
            <v>高等教育出版社、人民出版社</v>
          </cell>
          <cell r="I95">
            <v>2011</v>
          </cell>
          <cell r="J95">
            <v>1</v>
          </cell>
          <cell r="K95">
            <v>33</v>
          </cell>
          <cell r="L95" t="str">
            <v>马工程重点教材</v>
          </cell>
          <cell r="M95" t="str">
            <v>×</v>
          </cell>
          <cell r="N95" t="str">
            <v>×</v>
          </cell>
          <cell r="O95" t="str">
            <v>√</v>
          </cell>
          <cell r="P95" t="str">
            <v>√</v>
          </cell>
          <cell r="Q95" t="str">
            <v>√</v>
          </cell>
          <cell r="R95" t="str">
            <v> </v>
          </cell>
          <cell r="S95" t="str">
            <v> </v>
          </cell>
          <cell r="T95" t="str">
            <v>×</v>
          </cell>
          <cell r="U95" t="str">
            <v>×</v>
          </cell>
          <cell r="V95" t="str">
            <v>×</v>
          </cell>
        </row>
        <row r="96">
          <cell r="B96" t="str">
            <v>中国宪法</v>
          </cell>
          <cell r="C96" t="str">
            <v>法学类</v>
          </cell>
          <cell r="D96" t="str">
            <v>宪法学</v>
          </cell>
          <cell r="E96" t="str">
            <v> </v>
          </cell>
          <cell r="F96" t="str">
            <v>978-7-04-033736-5</v>
          </cell>
          <cell r="G96" t="str">
            <v>许崇德、韩大元、李林</v>
          </cell>
          <cell r="H96" t="str">
            <v>高等教育出版社、人民出版社</v>
          </cell>
          <cell r="I96">
            <v>2011</v>
          </cell>
          <cell r="J96">
            <v>1</v>
          </cell>
          <cell r="K96">
            <v>33</v>
          </cell>
          <cell r="L96" t="str">
            <v>马工程重点教材</v>
          </cell>
          <cell r="M96" t="str">
            <v>×</v>
          </cell>
          <cell r="N96" t="str">
            <v>×</v>
          </cell>
          <cell r="O96" t="str">
            <v>√</v>
          </cell>
          <cell r="P96" t="str">
            <v>√</v>
          </cell>
          <cell r="Q96" t="str">
            <v>√</v>
          </cell>
          <cell r="R96" t="str">
            <v> </v>
          </cell>
          <cell r="S96" t="str">
            <v> </v>
          </cell>
          <cell r="T96" t="str">
            <v>×</v>
          </cell>
          <cell r="U96" t="str">
            <v>×</v>
          </cell>
          <cell r="V96" t="str">
            <v>×</v>
          </cell>
        </row>
        <row r="97">
          <cell r="B97" t="str">
            <v>宪法学原理</v>
          </cell>
          <cell r="C97" t="str">
            <v>法学类</v>
          </cell>
          <cell r="D97" t="str">
            <v>宪法学</v>
          </cell>
          <cell r="E97" t="str">
            <v> </v>
          </cell>
          <cell r="F97" t="str">
            <v>978-7-04-033736-5</v>
          </cell>
          <cell r="G97" t="str">
            <v>许崇德、韩大元、李林</v>
          </cell>
          <cell r="H97" t="str">
            <v>高等教育出版社、人民出版社</v>
          </cell>
          <cell r="I97">
            <v>2011</v>
          </cell>
          <cell r="J97">
            <v>1</v>
          </cell>
          <cell r="K97">
            <v>33</v>
          </cell>
          <cell r="L97" t="str">
            <v>马工程重点教材</v>
          </cell>
          <cell r="M97" t="str">
            <v>×</v>
          </cell>
          <cell r="N97" t="str">
            <v>×</v>
          </cell>
          <cell r="O97" t="str">
            <v>√</v>
          </cell>
          <cell r="P97" t="str">
            <v>√</v>
          </cell>
          <cell r="Q97" t="str">
            <v>√</v>
          </cell>
          <cell r="R97" t="str">
            <v> </v>
          </cell>
          <cell r="S97" t="str">
            <v> </v>
          </cell>
          <cell r="T97" t="str">
            <v>×</v>
          </cell>
          <cell r="U97" t="str">
            <v>×</v>
          </cell>
          <cell r="V97" t="str">
            <v>×</v>
          </cell>
        </row>
        <row r="98">
          <cell r="B98" t="str">
            <v>政治学</v>
          </cell>
          <cell r="C98" t="str">
            <v>政治学类</v>
          </cell>
          <cell r="D98" t="str">
            <v>政治学概论</v>
          </cell>
          <cell r="E98" t="str">
            <v> </v>
          </cell>
          <cell r="F98" t="str">
            <v>978-7-04-031988-0</v>
          </cell>
          <cell r="G98" t="str">
            <v>张永桃、王一程、房宁、王浦劬</v>
          </cell>
          <cell r="H98" t="str">
            <v>高等教育出版社、人民出版社</v>
          </cell>
          <cell r="I98">
            <v>2011</v>
          </cell>
          <cell r="J98">
            <v>1</v>
          </cell>
          <cell r="K98">
            <v>32.5</v>
          </cell>
          <cell r="L98" t="str">
            <v>马工程重点教材</v>
          </cell>
          <cell r="M98" t="str">
            <v>×</v>
          </cell>
          <cell r="N98" t="str">
            <v>×</v>
          </cell>
          <cell r="O98" t="str">
            <v>√</v>
          </cell>
          <cell r="P98" t="str">
            <v>√</v>
          </cell>
          <cell r="Q98" t="str">
            <v>√</v>
          </cell>
          <cell r="R98" t="str">
            <v> </v>
          </cell>
          <cell r="S98" t="str">
            <v> </v>
          </cell>
          <cell r="T98" t="str">
            <v>×</v>
          </cell>
          <cell r="U98" t="str">
            <v>×</v>
          </cell>
          <cell r="V98" t="str">
            <v>×</v>
          </cell>
        </row>
        <row r="99">
          <cell r="B99" t="str">
            <v>现代政治分析</v>
          </cell>
          <cell r="C99" t="str">
            <v>政治学类</v>
          </cell>
          <cell r="D99" t="str">
            <v>政治学概论</v>
          </cell>
          <cell r="E99" t="str">
            <v> </v>
          </cell>
          <cell r="F99" t="str">
            <v>978-7-04-031988-0</v>
          </cell>
          <cell r="G99" t="str">
            <v>张永桃、王一程、房宁、王浦劬</v>
          </cell>
          <cell r="H99" t="str">
            <v>高等教育出版社、人民出版社</v>
          </cell>
          <cell r="I99">
            <v>2011</v>
          </cell>
          <cell r="J99">
            <v>1</v>
          </cell>
          <cell r="K99">
            <v>32.5</v>
          </cell>
          <cell r="L99" t="str">
            <v>马工程重点教材</v>
          </cell>
          <cell r="M99" t="str">
            <v>×</v>
          </cell>
          <cell r="N99" t="str">
            <v>×</v>
          </cell>
          <cell r="O99" t="str">
            <v>√</v>
          </cell>
          <cell r="P99" t="str">
            <v>√</v>
          </cell>
          <cell r="Q99" t="str">
            <v>√</v>
          </cell>
          <cell r="R99" t="str">
            <v> </v>
          </cell>
          <cell r="S99" t="str">
            <v> </v>
          </cell>
          <cell r="T99" t="str">
            <v>×</v>
          </cell>
          <cell r="U99" t="str">
            <v>×</v>
          </cell>
          <cell r="V99" t="str">
            <v>×</v>
          </cell>
        </row>
        <row r="100">
          <cell r="B100" t="str">
            <v>现代政治分析原理</v>
          </cell>
          <cell r="C100" t="str">
            <v>政治学类</v>
          </cell>
          <cell r="D100" t="str">
            <v>政治学概论</v>
          </cell>
          <cell r="E100" t="str">
            <v> </v>
          </cell>
          <cell r="F100" t="str">
            <v>978-7-04-031988-0</v>
          </cell>
          <cell r="G100" t="str">
            <v>张永桃、王一程、房宁、王浦劬</v>
          </cell>
          <cell r="H100" t="str">
            <v>高等教育出版社、人民出版社</v>
          </cell>
          <cell r="I100">
            <v>2011</v>
          </cell>
          <cell r="J100">
            <v>1</v>
          </cell>
          <cell r="K100">
            <v>32.5</v>
          </cell>
          <cell r="L100" t="str">
            <v>马工程重点教材</v>
          </cell>
          <cell r="M100" t="str">
            <v>×</v>
          </cell>
          <cell r="N100" t="str">
            <v>×</v>
          </cell>
          <cell r="O100" t="str">
            <v>√</v>
          </cell>
          <cell r="P100" t="str">
            <v>√</v>
          </cell>
          <cell r="Q100" t="str">
            <v>√</v>
          </cell>
          <cell r="R100" t="str">
            <v> </v>
          </cell>
          <cell r="S100" t="str">
            <v> </v>
          </cell>
          <cell r="T100" t="str">
            <v>×</v>
          </cell>
          <cell r="U100" t="str">
            <v>×</v>
          </cell>
          <cell r="V100" t="str">
            <v>×</v>
          </cell>
        </row>
        <row r="101">
          <cell r="B101" t="str">
            <v>新政治学概要</v>
          </cell>
          <cell r="C101" t="str">
            <v>政治学类</v>
          </cell>
          <cell r="D101" t="str">
            <v>政治学概论</v>
          </cell>
          <cell r="E101" t="str">
            <v> </v>
          </cell>
          <cell r="F101" t="str">
            <v>978-7-04-031988-0</v>
          </cell>
          <cell r="G101" t="str">
            <v>张永桃、王一程、房宁、王浦劬</v>
          </cell>
          <cell r="H101" t="str">
            <v>高等教育出版社、人民出版社</v>
          </cell>
          <cell r="I101">
            <v>2011</v>
          </cell>
          <cell r="J101">
            <v>1</v>
          </cell>
          <cell r="K101">
            <v>32.5</v>
          </cell>
          <cell r="L101" t="str">
            <v>马工程重点教材</v>
          </cell>
          <cell r="M101" t="str">
            <v>×</v>
          </cell>
          <cell r="N101" t="str">
            <v>×</v>
          </cell>
          <cell r="O101" t="str">
            <v>√</v>
          </cell>
          <cell r="P101" t="str">
            <v>√</v>
          </cell>
          <cell r="Q101" t="str">
            <v>√</v>
          </cell>
          <cell r="R101" t="str">
            <v> </v>
          </cell>
          <cell r="S101" t="str">
            <v> </v>
          </cell>
          <cell r="T101" t="str">
            <v>×</v>
          </cell>
          <cell r="U101" t="str">
            <v>×</v>
          </cell>
          <cell r="V101" t="str">
            <v>×</v>
          </cell>
        </row>
        <row r="102">
          <cell r="B102" t="str">
            <v>政治科学</v>
          </cell>
          <cell r="C102" t="str">
            <v>政治学类</v>
          </cell>
          <cell r="D102" t="str">
            <v>政治学概论</v>
          </cell>
          <cell r="E102" t="str">
            <v> </v>
          </cell>
          <cell r="F102" t="str">
            <v>978-7-04-031988-0</v>
          </cell>
          <cell r="G102" t="str">
            <v>张永桃、王一程、房宁、王浦劬</v>
          </cell>
          <cell r="H102" t="str">
            <v>高等教育出版社、人民出版社</v>
          </cell>
          <cell r="I102">
            <v>2011</v>
          </cell>
          <cell r="J102">
            <v>1</v>
          </cell>
          <cell r="K102">
            <v>32.5</v>
          </cell>
          <cell r="L102" t="str">
            <v>马工程重点教材</v>
          </cell>
          <cell r="M102" t="str">
            <v>×</v>
          </cell>
          <cell r="N102" t="str">
            <v>×</v>
          </cell>
          <cell r="O102" t="str">
            <v>√</v>
          </cell>
          <cell r="P102" t="str">
            <v>√</v>
          </cell>
          <cell r="Q102" t="str">
            <v>√</v>
          </cell>
          <cell r="R102" t="str">
            <v> </v>
          </cell>
          <cell r="S102" t="str">
            <v> </v>
          </cell>
          <cell r="T102" t="str">
            <v>×</v>
          </cell>
          <cell r="U102" t="str">
            <v>×</v>
          </cell>
          <cell r="V102" t="str">
            <v>×</v>
          </cell>
        </row>
        <row r="103">
          <cell r="B103" t="str">
            <v>政治科学原理</v>
          </cell>
          <cell r="C103" t="str">
            <v>政治学类</v>
          </cell>
          <cell r="D103" t="str">
            <v>政治学概论</v>
          </cell>
          <cell r="E103" t="str">
            <v> </v>
          </cell>
          <cell r="F103" t="str">
            <v>978-7-04-031988-0</v>
          </cell>
          <cell r="G103" t="str">
            <v>张永桃、王一程、房宁、王浦劬</v>
          </cell>
          <cell r="H103" t="str">
            <v>高等教育出版社、人民出版社</v>
          </cell>
          <cell r="I103">
            <v>2011</v>
          </cell>
          <cell r="J103">
            <v>1</v>
          </cell>
          <cell r="K103">
            <v>32.5</v>
          </cell>
          <cell r="L103" t="str">
            <v>马工程重点教材</v>
          </cell>
          <cell r="M103" t="str">
            <v>×</v>
          </cell>
          <cell r="N103" t="str">
            <v>×</v>
          </cell>
          <cell r="O103" t="str">
            <v>√</v>
          </cell>
          <cell r="P103" t="str">
            <v>√</v>
          </cell>
          <cell r="Q103" t="str">
            <v>√</v>
          </cell>
          <cell r="R103" t="str">
            <v> </v>
          </cell>
          <cell r="S103" t="str">
            <v> </v>
          </cell>
          <cell r="T103" t="str">
            <v>×</v>
          </cell>
          <cell r="U103" t="str">
            <v>×</v>
          </cell>
          <cell r="V103" t="str">
            <v>×</v>
          </cell>
        </row>
        <row r="104">
          <cell r="B104" t="str">
            <v>政治学导论</v>
          </cell>
          <cell r="C104" t="str">
            <v>政治学类</v>
          </cell>
          <cell r="D104" t="str">
            <v>政治学概论</v>
          </cell>
          <cell r="E104" t="str">
            <v> </v>
          </cell>
          <cell r="F104" t="str">
            <v>978-7-04-031988-0</v>
          </cell>
          <cell r="G104" t="str">
            <v>张永桃、王一程、房宁、王浦劬</v>
          </cell>
          <cell r="H104" t="str">
            <v>高等教育出版社、人民出版社</v>
          </cell>
          <cell r="I104">
            <v>2011</v>
          </cell>
          <cell r="J104">
            <v>1</v>
          </cell>
          <cell r="K104">
            <v>32.5</v>
          </cell>
          <cell r="L104" t="str">
            <v>马工程重点教材</v>
          </cell>
          <cell r="M104" t="str">
            <v>×</v>
          </cell>
          <cell r="N104" t="str">
            <v>×</v>
          </cell>
          <cell r="O104" t="str">
            <v>√</v>
          </cell>
          <cell r="P104" t="str">
            <v>√</v>
          </cell>
          <cell r="Q104" t="str">
            <v>√</v>
          </cell>
          <cell r="R104" t="str">
            <v> </v>
          </cell>
          <cell r="S104" t="str">
            <v> </v>
          </cell>
          <cell r="T104" t="str">
            <v>×</v>
          </cell>
          <cell r="U104" t="str">
            <v>×</v>
          </cell>
          <cell r="V104" t="str">
            <v>×</v>
          </cell>
        </row>
        <row r="105">
          <cell r="B105" t="str">
            <v>政治学概论</v>
          </cell>
          <cell r="C105" t="str">
            <v>政治学类</v>
          </cell>
          <cell r="D105" t="str">
            <v>政治学概论</v>
          </cell>
          <cell r="E105" t="str">
            <v> </v>
          </cell>
          <cell r="F105" t="str">
            <v>978-7-04-031988-0</v>
          </cell>
          <cell r="G105" t="str">
            <v>张永桃、王一程、房宁、王浦劬</v>
          </cell>
          <cell r="H105" t="str">
            <v>高等教育出版社、人民出版社</v>
          </cell>
          <cell r="I105">
            <v>2011</v>
          </cell>
          <cell r="J105">
            <v>1</v>
          </cell>
          <cell r="K105">
            <v>32.5</v>
          </cell>
          <cell r="L105" t="str">
            <v>马工程重点教材</v>
          </cell>
          <cell r="M105" t="str">
            <v>×</v>
          </cell>
          <cell r="N105" t="str">
            <v>×</v>
          </cell>
          <cell r="O105" t="str">
            <v>√</v>
          </cell>
          <cell r="P105" t="str">
            <v>√</v>
          </cell>
          <cell r="Q105" t="str">
            <v>√</v>
          </cell>
          <cell r="R105" t="str">
            <v> </v>
          </cell>
          <cell r="S105" t="str">
            <v> </v>
          </cell>
          <cell r="T105" t="str">
            <v>×</v>
          </cell>
          <cell r="U105" t="str">
            <v>×</v>
          </cell>
          <cell r="V105" t="str">
            <v>×</v>
          </cell>
        </row>
        <row r="106">
          <cell r="B106" t="str">
            <v>政治学核心概念</v>
          </cell>
          <cell r="C106" t="str">
            <v>政治学类</v>
          </cell>
          <cell r="D106" t="str">
            <v>政治学概论</v>
          </cell>
          <cell r="E106" t="str">
            <v> </v>
          </cell>
          <cell r="F106" t="str">
            <v>978-7-04-031988-0</v>
          </cell>
          <cell r="G106" t="str">
            <v>张永桃、王一程、房宁、王浦劬</v>
          </cell>
          <cell r="H106" t="str">
            <v>高等教育出版社、人民出版社</v>
          </cell>
          <cell r="I106">
            <v>2011</v>
          </cell>
          <cell r="J106">
            <v>1</v>
          </cell>
          <cell r="K106">
            <v>32.5</v>
          </cell>
          <cell r="L106" t="str">
            <v>马工程重点教材</v>
          </cell>
          <cell r="M106" t="str">
            <v>×</v>
          </cell>
          <cell r="N106" t="str">
            <v>×</v>
          </cell>
          <cell r="O106" t="str">
            <v>√</v>
          </cell>
          <cell r="P106" t="str">
            <v>√</v>
          </cell>
          <cell r="Q106" t="str">
            <v>√</v>
          </cell>
          <cell r="R106" t="str">
            <v> </v>
          </cell>
          <cell r="S106" t="str">
            <v> </v>
          </cell>
          <cell r="T106" t="str">
            <v>×</v>
          </cell>
          <cell r="U106" t="str">
            <v>×</v>
          </cell>
          <cell r="V106" t="str">
            <v>×</v>
          </cell>
        </row>
        <row r="107">
          <cell r="B107" t="str">
            <v>政治学基础</v>
          </cell>
          <cell r="C107" t="str">
            <v>政治学类</v>
          </cell>
          <cell r="D107" t="str">
            <v>政治学概论</v>
          </cell>
          <cell r="E107" t="str">
            <v> </v>
          </cell>
          <cell r="F107" t="str">
            <v>978-7-04-031988-0</v>
          </cell>
          <cell r="G107" t="str">
            <v>张永桃、王一程、房宁、王浦劬</v>
          </cell>
          <cell r="H107" t="str">
            <v>高等教育出版社、人民出版社</v>
          </cell>
          <cell r="I107">
            <v>2011</v>
          </cell>
          <cell r="J107">
            <v>1</v>
          </cell>
          <cell r="K107">
            <v>32.5</v>
          </cell>
          <cell r="L107" t="str">
            <v>马工程重点教材</v>
          </cell>
          <cell r="M107" t="str">
            <v>×</v>
          </cell>
          <cell r="N107" t="str">
            <v>×</v>
          </cell>
          <cell r="O107" t="str">
            <v>√</v>
          </cell>
          <cell r="P107" t="str">
            <v>√</v>
          </cell>
          <cell r="Q107" t="str">
            <v>√</v>
          </cell>
          <cell r="R107" t="str">
            <v> </v>
          </cell>
          <cell r="S107" t="str">
            <v> </v>
          </cell>
          <cell r="T107" t="str">
            <v>×</v>
          </cell>
          <cell r="U107" t="str">
            <v>×</v>
          </cell>
          <cell r="V107" t="str">
            <v>×</v>
          </cell>
        </row>
        <row r="108">
          <cell r="B108" t="str">
            <v>政治学十五讲</v>
          </cell>
          <cell r="C108" t="str">
            <v>政治学类</v>
          </cell>
          <cell r="D108" t="str">
            <v>政治学概论</v>
          </cell>
          <cell r="E108" t="str">
            <v> </v>
          </cell>
          <cell r="F108" t="str">
            <v>978-7-04-031988-0</v>
          </cell>
          <cell r="G108" t="str">
            <v>张永桃、王一程、房宁、王浦劬</v>
          </cell>
          <cell r="H108" t="str">
            <v>高等教育出版社、人民出版社</v>
          </cell>
          <cell r="I108">
            <v>2011</v>
          </cell>
          <cell r="J108">
            <v>1</v>
          </cell>
          <cell r="K108">
            <v>32.5</v>
          </cell>
          <cell r="L108" t="str">
            <v>马工程重点教材</v>
          </cell>
          <cell r="M108" t="str">
            <v>×</v>
          </cell>
          <cell r="N108" t="str">
            <v>×</v>
          </cell>
          <cell r="O108" t="str">
            <v>√</v>
          </cell>
          <cell r="P108" t="str">
            <v>√</v>
          </cell>
          <cell r="Q108" t="str">
            <v>√</v>
          </cell>
          <cell r="R108" t="str">
            <v> </v>
          </cell>
          <cell r="S108" t="str">
            <v> </v>
          </cell>
          <cell r="T108" t="str">
            <v>×</v>
          </cell>
          <cell r="U108" t="str">
            <v>×</v>
          </cell>
          <cell r="V108" t="str">
            <v>×</v>
          </cell>
        </row>
        <row r="109">
          <cell r="B109" t="str">
            <v>政治学说史</v>
          </cell>
          <cell r="C109" t="str">
            <v>政治学类</v>
          </cell>
          <cell r="D109" t="str">
            <v>政治学概论</v>
          </cell>
          <cell r="E109" t="str">
            <v> </v>
          </cell>
          <cell r="F109" t="str">
            <v>978-7-04-031988-0</v>
          </cell>
          <cell r="G109" t="str">
            <v>张永桃、王一程、房宁、王浦劬</v>
          </cell>
          <cell r="H109" t="str">
            <v>高等教育出版社、人民出版社</v>
          </cell>
          <cell r="I109">
            <v>2011</v>
          </cell>
          <cell r="J109">
            <v>1</v>
          </cell>
          <cell r="K109">
            <v>32.5</v>
          </cell>
          <cell r="L109" t="str">
            <v>马工程重点教材</v>
          </cell>
          <cell r="M109" t="str">
            <v>×</v>
          </cell>
          <cell r="N109" t="str">
            <v>×</v>
          </cell>
          <cell r="O109" t="str">
            <v>√</v>
          </cell>
          <cell r="P109" t="str">
            <v>√</v>
          </cell>
          <cell r="Q109" t="str">
            <v>√</v>
          </cell>
          <cell r="R109" t="str">
            <v> </v>
          </cell>
          <cell r="S109" t="str">
            <v> </v>
          </cell>
          <cell r="T109" t="str">
            <v>×</v>
          </cell>
          <cell r="U109" t="str">
            <v>×</v>
          </cell>
          <cell r="V109" t="str">
            <v>×</v>
          </cell>
        </row>
        <row r="110">
          <cell r="B110" t="str">
            <v>政治学与当代中国社会发展</v>
          </cell>
          <cell r="C110" t="str">
            <v>政治学类</v>
          </cell>
          <cell r="D110" t="str">
            <v>政治学概论</v>
          </cell>
          <cell r="E110" t="str">
            <v> </v>
          </cell>
          <cell r="F110" t="str">
            <v>978-7-04-031988-0</v>
          </cell>
          <cell r="G110" t="str">
            <v>张永桃、王一程、房宁、王浦劬</v>
          </cell>
          <cell r="H110" t="str">
            <v>高等教育出版社、人民出版社</v>
          </cell>
          <cell r="I110">
            <v>2011</v>
          </cell>
          <cell r="J110">
            <v>1</v>
          </cell>
          <cell r="K110">
            <v>32.5</v>
          </cell>
          <cell r="L110" t="str">
            <v>马工程重点教材</v>
          </cell>
          <cell r="M110" t="str">
            <v>×</v>
          </cell>
          <cell r="N110" t="str">
            <v>×</v>
          </cell>
          <cell r="O110" t="str">
            <v>√</v>
          </cell>
          <cell r="P110" t="str">
            <v>√</v>
          </cell>
          <cell r="Q110" t="str">
            <v>√</v>
          </cell>
          <cell r="R110" t="str">
            <v> </v>
          </cell>
          <cell r="S110" t="str">
            <v> </v>
          </cell>
          <cell r="T110" t="str">
            <v>×</v>
          </cell>
          <cell r="U110" t="str">
            <v>×</v>
          </cell>
          <cell r="V110" t="str">
            <v>×</v>
          </cell>
        </row>
        <row r="111">
          <cell r="B111" t="str">
            <v>政治学原理</v>
          </cell>
          <cell r="C111" t="str">
            <v>政治学类</v>
          </cell>
          <cell r="D111" t="str">
            <v>政治学概论</v>
          </cell>
          <cell r="E111" t="str">
            <v> </v>
          </cell>
          <cell r="F111" t="str">
            <v>978-7-04-031988-0</v>
          </cell>
          <cell r="G111" t="str">
            <v>张永桃、王一程、房宁、王浦劬</v>
          </cell>
          <cell r="H111" t="str">
            <v>高等教育出版社、人民出版社</v>
          </cell>
          <cell r="I111">
            <v>2011</v>
          </cell>
          <cell r="J111">
            <v>1</v>
          </cell>
          <cell r="K111">
            <v>32.5</v>
          </cell>
          <cell r="L111" t="str">
            <v>马工程重点教材</v>
          </cell>
          <cell r="M111" t="str">
            <v>×</v>
          </cell>
          <cell r="N111" t="str">
            <v>×</v>
          </cell>
          <cell r="O111" t="str">
            <v>√</v>
          </cell>
          <cell r="P111" t="str">
            <v>√</v>
          </cell>
          <cell r="Q111" t="str">
            <v>√</v>
          </cell>
          <cell r="R111" t="str">
            <v> </v>
          </cell>
          <cell r="S111" t="str">
            <v> </v>
          </cell>
          <cell r="T111" t="str">
            <v>×</v>
          </cell>
          <cell r="U111" t="str">
            <v>×</v>
          </cell>
          <cell r="V111" t="str">
            <v>×</v>
          </cell>
        </row>
        <row r="112">
          <cell r="B112" t="str">
            <v>当代世界经济</v>
          </cell>
          <cell r="C112" t="str">
            <v>经济类</v>
          </cell>
          <cell r="D112" t="str">
            <v>世界经济概论</v>
          </cell>
          <cell r="E112" t="str">
            <v> </v>
          </cell>
          <cell r="F112" t="str">
            <v>978-7-04-019258-2</v>
          </cell>
          <cell r="G112" t="str">
            <v>池元吉、杜厚文、薛敬孝</v>
          </cell>
          <cell r="H112" t="str">
            <v>高等教育出版社、人民出版社</v>
          </cell>
          <cell r="I112">
            <v>2011</v>
          </cell>
          <cell r="J112">
            <v>1</v>
          </cell>
          <cell r="K112">
            <v>38.8</v>
          </cell>
          <cell r="L112" t="str">
            <v>马工程重点教材</v>
          </cell>
          <cell r="M112" t="str">
            <v>×</v>
          </cell>
          <cell r="N112" t="str">
            <v>×</v>
          </cell>
          <cell r="O112" t="str">
            <v>√</v>
          </cell>
          <cell r="P112" t="str">
            <v>√</v>
          </cell>
          <cell r="Q112" t="str">
            <v>√</v>
          </cell>
          <cell r="R112" t="str">
            <v> </v>
          </cell>
          <cell r="S112" t="str">
            <v> </v>
          </cell>
          <cell r="T112" t="str">
            <v>×</v>
          </cell>
          <cell r="U112" t="str">
            <v>×</v>
          </cell>
          <cell r="V112" t="str">
            <v>×</v>
          </cell>
        </row>
        <row r="113">
          <cell r="B113" t="str">
            <v>当代世界经济概论</v>
          </cell>
          <cell r="C113" t="str">
            <v>经济类</v>
          </cell>
          <cell r="D113" t="str">
            <v>世界经济概论</v>
          </cell>
          <cell r="E113" t="str">
            <v> </v>
          </cell>
          <cell r="F113" t="str">
            <v>978-7-04-019258-2</v>
          </cell>
          <cell r="G113" t="str">
            <v>池元吉、杜厚文、薛敬孝</v>
          </cell>
          <cell r="H113" t="str">
            <v>高等教育出版社、人民出版社</v>
          </cell>
          <cell r="I113">
            <v>2011</v>
          </cell>
          <cell r="J113">
            <v>1</v>
          </cell>
          <cell r="K113">
            <v>38.8</v>
          </cell>
          <cell r="L113" t="str">
            <v>马工程重点教材</v>
          </cell>
          <cell r="M113" t="str">
            <v>×</v>
          </cell>
          <cell r="N113" t="str">
            <v>×</v>
          </cell>
          <cell r="O113" t="str">
            <v>√</v>
          </cell>
          <cell r="P113" t="str">
            <v>√</v>
          </cell>
          <cell r="Q113" t="str">
            <v>√</v>
          </cell>
          <cell r="R113" t="str">
            <v> </v>
          </cell>
          <cell r="S113" t="str">
            <v> </v>
          </cell>
          <cell r="T113" t="str">
            <v>×</v>
          </cell>
          <cell r="U113" t="str">
            <v>×</v>
          </cell>
          <cell r="V113" t="str">
            <v>×</v>
          </cell>
        </row>
        <row r="114">
          <cell r="B114" t="str">
            <v>当代世界经济概述</v>
          </cell>
          <cell r="C114" t="str">
            <v>经济类</v>
          </cell>
          <cell r="D114" t="str">
            <v>世界经济概论</v>
          </cell>
          <cell r="E114" t="str">
            <v> </v>
          </cell>
          <cell r="F114" t="str">
            <v>978-7-04-019258-2</v>
          </cell>
          <cell r="G114" t="str">
            <v>池元吉、杜厚文、薛敬孝</v>
          </cell>
          <cell r="H114" t="str">
            <v>高等教育出版社、人民出版社</v>
          </cell>
          <cell r="I114">
            <v>2011</v>
          </cell>
          <cell r="J114">
            <v>1</v>
          </cell>
          <cell r="K114">
            <v>38.8</v>
          </cell>
          <cell r="L114" t="str">
            <v>马工程重点教材</v>
          </cell>
          <cell r="M114" t="str">
            <v>×</v>
          </cell>
          <cell r="N114" t="str">
            <v>×</v>
          </cell>
          <cell r="O114" t="str">
            <v>√</v>
          </cell>
          <cell r="P114" t="str">
            <v>√</v>
          </cell>
          <cell r="Q114" t="str">
            <v>√</v>
          </cell>
          <cell r="R114" t="str">
            <v> </v>
          </cell>
          <cell r="S114" t="str">
            <v> </v>
          </cell>
          <cell r="T114" t="str">
            <v>×</v>
          </cell>
          <cell r="U114" t="str">
            <v>×</v>
          </cell>
          <cell r="V114" t="str">
            <v>×</v>
          </cell>
        </row>
        <row r="115">
          <cell r="B115" t="str">
            <v>世界经济</v>
          </cell>
          <cell r="C115" t="str">
            <v>经济类</v>
          </cell>
          <cell r="D115" t="str">
            <v>世界经济概论</v>
          </cell>
          <cell r="E115" t="str">
            <v> </v>
          </cell>
          <cell r="F115" t="str">
            <v>978-7-04-019258-2</v>
          </cell>
          <cell r="G115" t="str">
            <v>池元吉、杜厚文、薛敬孝</v>
          </cell>
          <cell r="H115" t="str">
            <v>高等教育出版社、人民出版社</v>
          </cell>
          <cell r="I115">
            <v>2011</v>
          </cell>
          <cell r="J115">
            <v>1</v>
          </cell>
          <cell r="K115">
            <v>38.8</v>
          </cell>
          <cell r="L115" t="str">
            <v>马工程重点教材</v>
          </cell>
          <cell r="M115" t="str">
            <v>×</v>
          </cell>
          <cell r="N115" t="str">
            <v>×</v>
          </cell>
          <cell r="O115" t="str">
            <v>√</v>
          </cell>
          <cell r="P115" t="str">
            <v>√</v>
          </cell>
          <cell r="Q115" t="str">
            <v>√</v>
          </cell>
          <cell r="R115" t="str">
            <v> </v>
          </cell>
          <cell r="S115" t="str">
            <v> </v>
          </cell>
          <cell r="T115" t="str">
            <v>×</v>
          </cell>
          <cell r="U115" t="str">
            <v>×</v>
          </cell>
          <cell r="V115" t="str">
            <v>×</v>
          </cell>
        </row>
        <row r="116">
          <cell r="B116" t="str">
            <v>世界经济导论</v>
          </cell>
          <cell r="C116" t="str">
            <v>经济类</v>
          </cell>
          <cell r="D116" t="str">
            <v>世界经济概论</v>
          </cell>
          <cell r="E116" t="str">
            <v> </v>
          </cell>
          <cell r="F116" t="str">
            <v>978-7-04-019258-2</v>
          </cell>
          <cell r="G116" t="str">
            <v>池元吉、杜厚文、薛敬孝</v>
          </cell>
          <cell r="H116" t="str">
            <v>高等教育出版社、人民出版社</v>
          </cell>
          <cell r="I116">
            <v>2011</v>
          </cell>
          <cell r="J116">
            <v>1</v>
          </cell>
          <cell r="K116">
            <v>38.8</v>
          </cell>
          <cell r="L116" t="str">
            <v>马工程重点教材</v>
          </cell>
          <cell r="M116" t="str">
            <v>×</v>
          </cell>
          <cell r="N116" t="str">
            <v>×</v>
          </cell>
          <cell r="O116" t="str">
            <v>√</v>
          </cell>
          <cell r="P116" t="str">
            <v>√</v>
          </cell>
          <cell r="Q116" t="str">
            <v>√</v>
          </cell>
          <cell r="R116" t="str">
            <v> </v>
          </cell>
          <cell r="S116" t="str">
            <v> </v>
          </cell>
          <cell r="T116" t="str">
            <v>×</v>
          </cell>
          <cell r="U116" t="str">
            <v>×</v>
          </cell>
          <cell r="V116" t="str">
            <v>×</v>
          </cell>
        </row>
        <row r="117">
          <cell r="B117" t="str">
            <v>世界经济概况</v>
          </cell>
          <cell r="C117" t="str">
            <v>经济类</v>
          </cell>
          <cell r="D117" t="str">
            <v>世界经济概论</v>
          </cell>
          <cell r="E117" t="str">
            <v> </v>
          </cell>
          <cell r="F117" t="str">
            <v>978-7-04-019258-2</v>
          </cell>
          <cell r="G117" t="str">
            <v>池元吉、杜厚文、薛敬孝</v>
          </cell>
          <cell r="H117" t="str">
            <v>高等教育出版社、人民出版社</v>
          </cell>
          <cell r="I117">
            <v>2011</v>
          </cell>
          <cell r="J117">
            <v>1</v>
          </cell>
          <cell r="K117">
            <v>38.8</v>
          </cell>
          <cell r="L117" t="str">
            <v>马工程重点教材</v>
          </cell>
          <cell r="M117" t="str">
            <v>×</v>
          </cell>
          <cell r="N117" t="str">
            <v>×</v>
          </cell>
          <cell r="O117" t="str">
            <v>√</v>
          </cell>
          <cell r="P117" t="str">
            <v>√</v>
          </cell>
          <cell r="Q117" t="str">
            <v>√</v>
          </cell>
          <cell r="R117" t="str">
            <v> </v>
          </cell>
          <cell r="S117" t="str">
            <v> </v>
          </cell>
          <cell r="T117" t="str">
            <v>×</v>
          </cell>
          <cell r="U117" t="str">
            <v>×</v>
          </cell>
          <cell r="V117" t="str">
            <v>×</v>
          </cell>
        </row>
        <row r="118">
          <cell r="B118" t="str">
            <v>世界经济概论</v>
          </cell>
          <cell r="C118" t="str">
            <v>经济类</v>
          </cell>
          <cell r="D118" t="str">
            <v>世界经济概论</v>
          </cell>
          <cell r="E118" t="str">
            <v> </v>
          </cell>
          <cell r="F118" t="str">
            <v>978-7-04-019258-2</v>
          </cell>
          <cell r="G118" t="str">
            <v>池元吉、杜厚文、薛敬孝</v>
          </cell>
          <cell r="H118" t="str">
            <v>高等教育出版社、人民出版社</v>
          </cell>
          <cell r="I118">
            <v>2011</v>
          </cell>
          <cell r="J118">
            <v>1</v>
          </cell>
          <cell r="K118">
            <v>38.8</v>
          </cell>
          <cell r="L118" t="str">
            <v>马工程重点教材</v>
          </cell>
          <cell r="M118" t="str">
            <v>×</v>
          </cell>
          <cell r="N118" t="str">
            <v>×</v>
          </cell>
          <cell r="O118" t="str">
            <v>√</v>
          </cell>
          <cell r="P118" t="str">
            <v>√</v>
          </cell>
          <cell r="Q118" t="str">
            <v>√</v>
          </cell>
          <cell r="R118" t="str">
            <v> </v>
          </cell>
          <cell r="S118" t="str">
            <v> </v>
          </cell>
          <cell r="T118" t="str">
            <v>×</v>
          </cell>
          <cell r="U118" t="str">
            <v>×</v>
          </cell>
          <cell r="V118" t="str">
            <v>×</v>
          </cell>
        </row>
        <row r="119">
          <cell r="B119" t="str">
            <v>世界经济学</v>
          </cell>
          <cell r="C119" t="str">
            <v>经济类</v>
          </cell>
          <cell r="D119" t="str">
            <v>世界经济概论</v>
          </cell>
          <cell r="E119" t="str">
            <v> </v>
          </cell>
          <cell r="F119" t="str">
            <v>978-7-04-019258-2</v>
          </cell>
          <cell r="G119" t="str">
            <v>池元吉、杜厚文、薛敬孝</v>
          </cell>
          <cell r="H119" t="str">
            <v>高等教育出版社、人民出版社</v>
          </cell>
          <cell r="I119">
            <v>2011</v>
          </cell>
          <cell r="J119">
            <v>1</v>
          </cell>
          <cell r="K119">
            <v>38.8</v>
          </cell>
          <cell r="L119" t="str">
            <v>马工程重点教材</v>
          </cell>
          <cell r="M119" t="str">
            <v>×</v>
          </cell>
          <cell r="N119" t="str">
            <v>×</v>
          </cell>
          <cell r="O119" t="str">
            <v>√</v>
          </cell>
          <cell r="P119" t="str">
            <v>√</v>
          </cell>
          <cell r="Q119" t="str">
            <v>√</v>
          </cell>
          <cell r="R119" t="str">
            <v> </v>
          </cell>
          <cell r="S119" t="str">
            <v> </v>
          </cell>
          <cell r="T119" t="str">
            <v>×</v>
          </cell>
          <cell r="U119" t="str">
            <v>×</v>
          </cell>
          <cell r="V119" t="str">
            <v>×</v>
          </cell>
        </row>
        <row r="120">
          <cell r="B120" t="str">
            <v>世界经济学概论</v>
          </cell>
          <cell r="C120" t="str">
            <v>经济类</v>
          </cell>
          <cell r="D120" t="str">
            <v>世界经济概论</v>
          </cell>
          <cell r="E120" t="str">
            <v> </v>
          </cell>
          <cell r="F120" t="str">
            <v>978-7-04-019258-2</v>
          </cell>
          <cell r="G120" t="str">
            <v>池元吉、杜厚文、薛敬孝</v>
          </cell>
          <cell r="H120" t="str">
            <v>高等教育出版社、人民出版社</v>
          </cell>
          <cell r="I120">
            <v>2011</v>
          </cell>
          <cell r="J120">
            <v>1</v>
          </cell>
          <cell r="K120">
            <v>38.8</v>
          </cell>
          <cell r="L120" t="str">
            <v>马工程重点教材</v>
          </cell>
          <cell r="M120" t="str">
            <v>×</v>
          </cell>
          <cell r="N120" t="str">
            <v>×</v>
          </cell>
          <cell r="O120" t="str">
            <v>√</v>
          </cell>
          <cell r="P120" t="str">
            <v>√</v>
          </cell>
          <cell r="Q120" t="str">
            <v>√</v>
          </cell>
          <cell r="R120" t="str">
            <v> </v>
          </cell>
          <cell r="S120" t="str">
            <v> </v>
          </cell>
          <cell r="T120" t="str">
            <v>×</v>
          </cell>
          <cell r="U120" t="str">
            <v>×</v>
          </cell>
          <cell r="V120" t="str">
            <v>×</v>
          </cell>
        </row>
        <row r="121">
          <cell r="B121" t="str">
            <v>中国哲学史</v>
          </cell>
          <cell r="C121" t="str">
            <v>哲学类</v>
          </cell>
          <cell r="D121" t="str">
            <v>中国哲学史（上下）</v>
          </cell>
          <cell r="E121" t="str">
            <v> </v>
          </cell>
          <cell r="F121" t="str">
            <v>978-7-01-010841-4</v>
          </cell>
          <cell r="G121" t="str">
            <v>方克立、郭齐勇、冯达文、陈卫平、孙熙国</v>
          </cell>
          <cell r="H121" t="str">
            <v>人民出版社、高等教育出版社</v>
          </cell>
          <cell r="I121">
            <v>2012</v>
          </cell>
          <cell r="J121">
            <v>1</v>
          </cell>
          <cell r="K121">
            <v>86</v>
          </cell>
          <cell r="L121" t="str">
            <v>马工程重点教材</v>
          </cell>
          <cell r="M121" t="str">
            <v>×</v>
          </cell>
          <cell r="N121" t="str">
            <v>×</v>
          </cell>
          <cell r="O121" t="str">
            <v>√</v>
          </cell>
          <cell r="P121" t="str">
            <v>√</v>
          </cell>
          <cell r="Q121" t="str">
            <v>√</v>
          </cell>
          <cell r="R121" t="str">
            <v> </v>
          </cell>
          <cell r="S121" t="str">
            <v> </v>
          </cell>
          <cell r="T121" t="str">
            <v>×</v>
          </cell>
          <cell r="U121" t="str">
            <v>×</v>
          </cell>
          <cell r="V121" t="str">
            <v>×</v>
          </cell>
        </row>
        <row r="122">
          <cell r="B122" t="str">
            <v>国际共产主义运动史等</v>
          </cell>
          <cell r="C122" t="str">
            <v>历史学类</v>
          </cell>
          <cell r="D122" t="str">
            <v>国际共产主义运动史</v>
          </cell>
          <cell r="E122" t="str">
            <v> </v>
          </cell>
          <cell r="F122" t="str">
            <v>978-7-01-010837-7</v>
          </cell>
          <cell r="G122" t="str">
            <v>吴恩远、吴家庆、柴尚金、俞思念</v>
          </cell>
          <cell r="H122" t="str">
            <v>人民出版社、高等教育出版社</v>
          </cell>
          <cell r="I122">
            <v>2012</v>
          </cell>
          <cell r="J122">
            <v>1</v>
          </cell>
          <cell r="K122">
            <v>45</v>
          </cell>
          <cell r="L122" t="str">
            <v>马工程重点教材</v>
          </cell>
          <cell r="M122" t="str">
            <v>×</v>
          </cell>
          <cell r="N122" t="str">
            <v>×</v>
          </cell>
          <cell r="O122" t="str">
            <v>√</v>
          </cell>
          <cell r="P122" t="str">
            <v>√</v>
          </cell>
          <cell r="Q122" t="str">
            <v>√</v>
          </cell>
          <cell r="R122" t="str">
            <v> </v>
          </cell>
          <cell r="S122" t="str">
            <v> </v>
          </cell>
          <cell r="T122" t="str">
            <v>×</v>
          </cell>
          <cell r="U122" t="str">
            <v>×</v>
          </cell>
          <cell r="V122" t="str">
            <v>×</v>
          </cell>
        </row>
        <row r="123">
          <cell r="B123" t="str">
            <v>马克思恩格斯列宁历史理论经典著作导读</v>
          </cell>
          <cell r="C123" t="str">
            <v>哲学类</v>
          </cell>
          <cell r="D123" t="str">
            <v>马克思恩格斯列宁历史理论经典著作导读</v>
          </cell>
          <cell r="E123" t="str">
            <v> </v>
          </cell>
          <cell r="F123" t="str">
            <v>978-7-01-010785-1</v>
          </cell>
          <cell r="G123" t="str">
            <v>沙健孙、李捷、李文海</v>
          </cell>
          <cell r="H123" t="str">
            <v>人民出版社、高等教育出版社</v>
          </cell>
          <cell r="I123">
            <v>2012</v>
          </cell>
          <cell r="J123">
            <v>1</v>
          </cell>
          <cell r="K123">
            <v>60</v>
          </cell>
          <cell r="L123" t="str">
            <v>马工程重点教材</v>
          </cell>
          <cell r="M123" t="str">
            <v>×</v>
          </cell>
          <cell r="N123" t="str">
            <v>×</v>
          </cell>
          <cell r="O123" t="str">
            <v>√</v>
          </cell>
          <cell r="P123" t="str">
            <v>√</v>
          </cell>
          <cell r="Q123" t="str">
            <v>√</v>
          </cell>
          <cell r="R123" t="str">
            <v> </v>
          </cell>
          <cell r="S123" t="str">
            <v> </v>
          </cell>
          <cell r="T123" t="str">
            <v>×</v>
          </cell>
          <cell r="U123" t="str">
            <v>×</v>
          </cell>
          <cell r="V123" t="str">
            <v>×</v>
          </cell>
        </row>
        <row r="124">
          <cell r="B124" t="str">
            <v>马克思恩格斯列宁哲学经典著作导读</v>
          </cell>
          <cell r="C124" t="str">
            <v>哲学类</v>
          </cell>
          <cell r="D124" t="str">
            <v>马克思恩格斯列宁哲学经典著作导读</v>
          </cell>
          <cell r="E124" t="str">
            <v> </v>
          </cell>
          <cell r="F124" t="str">
            <v>978-7-01-010528-4</v>
          </cell>
          <cell r="G124" t="str">
            <v>侯惠勤、余源培、侯才、郝立新</v>
          </cell>
          <cell r="H124" t="str">
            <v>人民出版社、高等教育出版社</v>
          </cell>
          <cell r="I124">
            <v>2012</v>
          </cell>
          <cell r="J124">
            <v>1</v>
          </cell>
          <cell r="K124">
            <v>58</v>
          </cell>
          <cell r="L124" t="str">
            <v>马工程重点教材</v>
          </cell>
          <cell r="M124" t="str">
            <v>×</v>
          </cell>
          <cell r="N124" t="str">
            <v>×</v>
          </cell>
          <cell r="O124" t="str">
            <v>√</v>
          </cell>
          <cell r="P124" t="str">
            <v>√</v>
          </cell>
          <cell r="Q124" t="str">
            <v>√</v>
          </cell>
          <cell r="R124" t="str">
            <v> </v>
          </cell>
          <cell r="S124" t="str">
            <v> </v>
          </cell>
          <cell r="T124" t="str">
            <v>×</v>
          </cell>
          <cell r="U124" t="str">
            <v>×</v>
          </cell>
          <cell r="V124" t="str">
            <v>×</v>
          </cell>
        </row>
        <row r="125">
          <cell r="B125" t="str">
            <v>国外马克思主义原著选读</v>
          </cell>
          <cell r="C125" t="str">
            <v>哲学类</v>
          </cell>
          <cell r="D125" t="str">
            <v>马克思恩格斯列宁哲学经典著作导读</v>
          </cell>
          <cell r="E125" t="str">
            <v> </v>
          </cell>
          <cell r="F125" t="str">
            <v>978-7-01-010528-4</v>
          </cell>
          <cell r="G125" t="str">
            <v>侯惠勤、余源培、侯才、郝立新</v>
          </cell>
          <cell r="H125" t="str">
            <v>人民出版社、高等教育出版社</v>
          </cell>
          <cell r="I125">
            <v>2012</v>
          </cell>
          <cell r="J125">
            <v>1</v>
          </cell>
          <cell r="K125">
            <v>58</v>
          </cell>
          <cell r="L125" t="str">
            <v>马工程重点教材</v>
          </cell>
          <cell r="M125" t="str">
            <v>×</v>
          </cell>
          <cell r="N125" t="str">
            <v>×</v>
          </cell>
          <cell r="O125" t="str">
            <v>√</v>
          </cell>
          <cell r="P125" t="str">
            <v>√</v>
          </cell>
          <cell r="Q125" t="str">
            <v>√</v>
          </cell>
          <cell r="R125" t="str">
            <v> </v>
          </cell>
          <cell r="S125" t="str">
            <v> </v>
          </cell>
          <cell r="T125" t="str">
            <v>×</v>
          </cell>
          <cell r="U125" t="str">
            <v>×</v>
          </cell>
          <cell r="V125" t="str">
            <v>×</v>
          </cell>
        </row>
        <row r="126">
          <cell r="B126" t="str">
            <v>中国近代史</v>
          </cell>
          <cell r="C126" t="str">
            <v>历史学类</v>
          </cell>
          <cell r="D126" t="str">
            <v>中国近代史</v>
          </cell>
          <cell r="E126" t="str">
            <v> </v>
          </cell>
          <cell r="F126" t="str">
            <v>978-7-04-036274-9</v>
          </cell>
          <cell r="G126" t="str">
            <v>张海鹏、杨胜群、郑师渠</v>
          </cell>
          <cell r="H126" t="str">
            <v>高等教育出版社、人民出版社</v>
          </cell>
          <cell r="I126">
            <v>2012</v>
          </cell>
          <cell r="J126">
            <v>1</v>
          </cell>
          <cell r="K126">
            <v>62</v>
          </cell>
          <cell r="L126" t="str">
            <v>马工程重点教材</v>
          </cell>
          <cell r="M126" t="str">
            <v>×</v>
          </cell>
          <cell r="N126" t="str">
            <v>×</v>
          </cell>
          <cell r="O126" t="str">
            <v>√</v>
          </cell>
          <cell r="P126" t="str">
            <v>√</v>
          </cell>
          <cell r="Q126" t="str">
            <v>√</v>
          </cell>
          <cell r="R126" t="str">
            <v> </v>
          </cell>
          <cell r="S126" t="str">
            <v> </v>
          </cell>
          <cell r="T126" t="str">
            <v>×</v>
          </cell>
          <cell r="U126" t="str">
            <v>×</v>
          </cell>
          <cell r="V126" t="str">
            <v>×</v>
          </cell>
        </row>
        <row r="127">
          <cell r="B127" t="str">
            <v>中国近现代史</v>
          </cell>
          <cell r="C127" t="str">
            <v>历史学类</v>
          </cell>
          <cell r="D127" t="str">
            <v>中国近代史</v>
          </cell>
          <cell r="E127" t="str">
            <v> </v>
          </cell>
          <cell r="F127" t="str">
            <v>978-7-04-036274-9</v>
          </cell>
          <cell r="G127" t="str">
            <v>张海鹏、杨胜群、郑师渠</v>
          </cell>
          <cell r="H127" t="str">
            <v>高等教育出版社、人民出版社</v>
          </cell>
          <cell r="I127">
            <v>2012</v>
          </cell>
          <cell r="J127">
            <v>1</v>
          </cell>
          <cell r="K127">
            <v>62</v>
          </cell>
          <cell r="L127" t="str">
            <v>马工程重点教材</v>
          </cell>
          <cell r="M127" t="str">
            <v>×</v>
          </cell>
          <cell r="N127" t="str">
            <v>×</v>
          </cell>
          <cell r="O127" t="str">
            <v>√</v>
          </cell>
          <cell r="P127" t="str">
            <v>√</v>
          </cell>
          <cell r="Q127" t="str">
            <v>√</v>
          </cell>
          <cell r="R127" t="str">
            <v> </v>
          </cell>
          <cell r="S127" t="str">
            <v> </v>
          </cell>
          <cell r="T127" t="str">
            <v>×</v>
          </cell>
          <cell r="U127" t="str">
            <v>×</v>
          </cell>
          <cell r="V127" t="str">
            <v>×</v>
          </cell>
        </row>
        <row r="128">
          <cell r="B128" t="str">
            <v>中国通史</v>
          </cell>
          <cell r="C128" t="str">
            <v>历史学类</v>
          </cell>
          <cell r="D128" t="str">
            <v>中国近代史</v>
          </cell>
          <cell r="E128" t="str">
            <v> </v>
          </cell>
          <cell r="F128" t="str">
            <v>978-7-04-036274-9</v>
          </cell>
          <cell r="G128" t="str">
            <v>张海鹏、杨胜群、郑师渠</v>
          </cell>
          <cell r="H128" t="str">
            <v>高等教育出版社、人民出版社</v>
          </cell>
          <cell r="I128">
            <v>2012</v>
          </cell>
          <cell r="J128">
            <v>1</v>
          </cell>
          <cell r="K128">
            <v>62</v>
          </cell>
          <cell r="L128" t="str">
            <v>马工程重点教材</v>
          </cell>
          <cell r="M128" t="str">
            <v>×</v>
          </cell>
          <cell r="N128" t="str">
            <v>×</v>
          </cell>
          <cell r="O128" t="str">
            <v>√</v>
          </cell>
          <cell r="P128" t="str">
            <v>√</v>
          </cell>
          <cell r="Q128" t="str">
            <v>√</v>
          </cell>
          <cell r="R128" t="str">
            <v> </v>
          </cell>
          <cell r="S128" t="str">
            <v> </v>
          </cell>
          <cell r="T128" t="str">
            <v>×</v>
          </cell>
          <cell r="U128" t="str">
            <v>×</v>
          </cell>
          <cell r="V128" t="str">
            <v>×</v>
          </cell>
        </row>
        <row r="129">
          <cell r="B129" t="str">
            <v>中国近代史专题</v>
          </cell>
          <cell r="C129" t="str">
            <v>历史学类</v>
          </cell>
          <cell r="D129" t="str">
            <v>中国近代史</v>
          </cell>
          <cell r="E129" t="str">
            <v> </v>
          </cell>
          <cell r="F129" t="str">
            <v>978-7-04-036274-9</v>
          </cell>
          <cell r="G129" t="str">
            <v>张海鹏、杨胜群、郑师渠</v>
          </cell>
          <cell r="H129" t="str">
            <v>高等教育出版社、人民出版社</v>
          </cell>
          <cell r="I129">
            <v>2012</v>
          </cell>
          <cell r="J129">
            <v>1</v>
          </cell>
          <cell r="K129">
            <v>62</v>
          </cell>
          <cell r="L129" t="str">
            <v>马工程重点教材</v>
          </cell>
          <cell r="M129" t="str">
            <v>×</v>
          </cell>
          <cell r="N129" t="str">
            <v>×</v>
          </cell>
          <cell r="O129" t="str">
            <v>√</v>
          </cell>
          <cell r="P129" t="str">
            <v>√</v>
          </cell>
          <cell r="Q129" t="str">
            <v>√</v>
          </cell>
          <cell r="R129" t="str">
            <v> </v>
          </cell>
          <cell r="S129" t="str">
            <v> </v>
          </cell>
          <cell r="T129" t="str">
            <v>×</v>
          </cell>
          <cell r="U129" t="str">
            <v>×</v>
          </cell>
          <cell r="V129" t="str">
            <v>×</v>
          </cell>
        </row>
        <row r="130">
          <cell r="B130" t="str">
            <v>近代史</v>
          </cell>
          <cell r="C130" t="str">
            <v>历史学类</v>
          </cell>
          <cell r="D130" t="str">
            <v>中国近代史</v>
          </cell>
          <cell r="E130" t="str">
            <v> </v>
          </cell>
          <cell r="F130" t="str">
            <v>978-7-04-036274-9</v>
          </cell>
          <cell r="G130" t="str">
            <v>张海鹏、杨胜群、郑师渠</v>
          </cell>
          <cell r="H130" t="str">
            <v>高等教育出版社、人民出版社</v>
          </cell>
          <cell r="I130">
            <v>2012</v>
          </cell>
          <cell r="J130">
            <v>1</v>
          </cell>
          <cell r="K130">
            <v>62</v>
          </cell>
          <cell r="L130" t="str">
            <v>马工程重点教材</v>
          </cell>
          <cell r="M130" t="str">
            <v>×</v>
          </cell>
          <cell r="N130" t="str">
            <v>×</v>
          </cell>
          <cell r="O130" t="str">
            <v>√</v>
          </cell>
          <cell r="P130" t="str">
            <v>√</v>
          </cell>
          <cell r="Q130" t="str">
            <v>√</v>
          </cell>
          <cell r="R130" t="str">
            <v> </v>
          </cell>
          <cell r="S130" t="str">
            <v> </v>
          </cell>
          <cell r="T130" t="str">
            <v>×</v>
          </cell>
          <cell r="U130" t="str">
            <v>×</v>
          </cell>
          <cell r="V130" t="str">
            <v>×</v>
          </cell>
        </row>
        <row r="131">
          <cell r="B131" t="str">
            <v>近代中国八十年</v>
          </cell>
          <cell r="C131" t="str">
            <v>历史学类</v>
          </cell>
          <cell r="D131" t="str">
            <v>中国近代史</v>
          </cell>
          <cell r="E131" t="str">
            <v> </v>
          </cell>
          <cell r="F131" t="str">
            <v>978-7-04-036274-9</v>
          </cell>
          <cell r="G131" t="str">
            <v>张海鹏、杨胜群、郑师渠</v>
          </cell>
          <cell r="H131" t="str">
            <v>高等教育出版社、人民出版社</v>
          </cell>
          <cell r="I131">
            <v>2012</v>
          </cell>
          <cell r="J131">
            <v>1</v>
          </cell>
          <cell r="K131">
            <v>62</v>
          </cell>
          <cell r="L131" t="str">
            <v>马工程重点教材</v>
          </cell>
          <cell r="M131" t="str">
            <v>×</v>
          </cell>
          <cell r="N131" t="str">
            <v>×</v>
          </cell>
          <cell r="O131" t="str">
            <v>√</v>
          </cell>
          <cell r="P131" t="str">
            <v>√</v>
          </cell>
          <cell r="Q131" t="str">
            <v>√</v>
          </cell>
          <cell r="R131" t="str">
            <v> </v>
          </cell>
          <cell r="S131" t="str">
            <v> </v>
          </cell>
          <cell r="T131" t="str">
            <v>×</v>
          </cell>
          <cell r="U131" t="str">
            <v>×</v>
          </cell>
          <cell r="V131" t="str">
            <v>×</v>
          </cell>
        </row>
        <row r="132">
          <cell r="B132" t="str">
            <v>近现代史</v>
          </cell>
          <cell r="C132" t="str">
            <v>历史学类</v>
          </cell>
          <cell r="D132" t="str">
            <v>中国近代史</v>
          </cell>
          <cell r="E132" t="str">
            <v> </v>
          </cell>
          <cell r="F132" t="str">
            <v>978-7-04-036274-9</v>
          </cell>
          <cell r="G132" t="str">
            <v>张海鹏、杨胜群、郑师渠</v>
          </cell>
          <cell r="H132" t="str">
            <v>高等教育出版社、人民出版社</v>
          </cell>
          <cell r="I132">
            <v>2012</v>
          </cell>
          <cell r="J132">
            <v>1</v>
          </cell>
          <cell r="K132">
            <v>62</v>
          </cell>
          <cell r="L132" t="str">
            <v>马工程重点教材</v>
          </cell>
          <cell r="M132" t="str">
            <v>×</v>
          </cell>
          <cell r="N132" t="str">
            <v>×</v>
          </cell>
          <cell r="O132" t="str">
            <v>√</v>
          </cell>
          <cell r="P132" t="str">
            <v>√</v>
          </cell>
          <cell r="Q132" t="str">
            <v>√</v>
          </cell>
          <cell r="R132" t="str">
            <v> </v>
          </cell>
          <cell r="S132" t="str">
            <v> </v>
          </cell>
          <cell r="T132" t="str">
            <v>×</v>
          </cell>
          <cell r="U132" t="str">
            <v>×</v>
          </cell>
          <cell r="V132" t="str">
            <v>×</v>
          </cell>
        </row>
        <row r="133">
          <cell r="B133" t="str">
            <v>民国史</v>
          </cell>
          <cell r="C133" t="str">
            <v>历史学类</v>
          </cell>
          <cell r="D133" t="str">
            <v>中国近代史</v>
          </cell>
          <cell r="E133" t="str">
            <v> </v>
          </cell>
          <cell r="F133" t="str">
            <v>978-7-04-036274-9</v>
          </cell>
          <cell r="G133" t="str">
            <v>张海鹏、杨胜群、郑师渠</v>
          </cell>
          <cell r="H133" t="str">
            <v>高等教育出版社、人民出版社</v>
          </cell>
          <cell r="I133">
            <v>2012</v>
          </cell>
          <cell r="J133">
            <v>1</v>
          </cell>
          <cell r="K133">
            <v>62</v>
          </cell>
          <cell r="L133" t="str">
            <v>马工程重点教材</v>
          </cell>
          <cell r="M133" t="str">
            <v>×</v>
          </cell>
          <cell r="N133" t="str">
            <v>×</v>
          </cell>
          <cell r="O133" t="str">
            <v>√</v>
          </cell>
          <cell r="P133" t="str">
            <v>√</v>
          </cell>
          <cell r="Q133" t="str">
            <v>√</v>
          </cell>
          <cell r="R133" t="str">
            <v> </v>
          </cell>
          <cell r="S133" t="str">
            <v> </v>
          </cell>
          <cell r="T133" t="str">
            <v>×</v>
          </cell>
          <cell r="U133" t="str">
            <v>×</v>
          </cell>
          <cell r="V133" t="str">
            <v>×</v>
          </cell>
        </row>
        <row r="134">
          <cell r="B134" t="str">
            <v>民国史话</v>
          </cell>
          <cell r="C134" t="str">
            <v>历史学类</v>
          </cell>
          <cell r="D134" t="str">
            <v>中国近代史</v>
          </cell>
          <cell r="E134" t="str">
            <v> </v>
          </cell>
          <cell r="F134" t="str">
            <v>978-7-04-036274-9</v>
          </cell>
          <cell r="G134" t="str">
            <v>张海鹏、杨胜群、郑师渠</v>
          </cell>
          <cell r="H134" t="str">
            <v>高等教育出版社、人民出版社</v>
          </cell>
          <cell r="I134">
            <v>2012</v>
          </cell>
          <cell r="J134">
            <v>1</v>
          </cell>
          <cell r="K134">
            <v>62</v>
          </cell>
          <cell r="L134" t="str">
            <v>马工程重点教材</v>
          </cell>
          <cell r="M134" t="str">
            <v>×</v>
          </cell>
          <cell r="N134" t="str">
            <v>×</v>
          </cell>
          <cell r="O134" t="str">
            <v>√</v>
          </cell>
          <cell r="P134" t="str">
            <v>√</v>
          </cell>
          <cell r="Q134" t="str">
            <v>√</v>
          </cell>
          <cell r="R134" t="str">
            <v> </v>
          </cell>
          <cell r="S134" t="str">
            <v> </v>
          </cell>
          <cell r="T134" t="str">
            <v>×</v>
          </cell>
          <cell r="U134" t="str">
            <v>×</v>
          </cell>
          <cell r="V134" t="str">
            <v>×</v>
          </cell>
        </row>
        <row r="135">
          <cell r="B135" t="str">
            <v>中国近代史（1840—1919）</v>
          </cell>
          <cell r="C135" t="str">
            <v>历史学类</v>
          </cell>
          <cell r="D135" t="str">
            <v>中国近代史</v>
          </cell>
          <cell r="E135" t="str">
            <v> </v>
          </cell>
          <cell r="F135" t="str">
            <v>978-7-04-036274-9</v>
          </cell>
          <cell r="G135" t="str">
            <v>张海鹏、杨胜群、郑师渠</v>
          </cell>
          <cell r="H135" t="str">
            <v>高等教育出版社、人民出版社</v>
          </cell>
          <cell r="I135">
            <v>2012</v>
          </cell>
          <cell r="J135">
            <v>1</v>
          </cell>
          <cell r="K135">
            <v>62</v>
          </cell>
          <cell r="L135" t="str">
            <v>马工程重点教材</v>
          </cell>
          <cell r="M135" t="str">
            <v>×</v>
          </cell>
          <cell r="N135" t="str">
            <v>×</v>
          </cell>
          <cell r="O135" t="str">
            <v>√</v>
          </cell>
          <cell r="P135" t="str">
            <v>√</v>
          </cell>
          <cell r="Q135" t="str">
            <v>√</v>
          </cell>
          <cell r="R135" t="str">
            <v> </v>
          </cell>
          <cell r="S135" t="str">
            <v> </v>
          </cell>
          <cell r="T135" t="str">
            <v>×</v>
          </cell>
          <cell r="U135" t="str">
            <v>×</v>
          </cell>
          <cell r="V135" t="str">
            <v>×</v>
          </cell>
        </row>
        <row r="136">
          <cell r="B136" t="str">
            <v>中国近代史讲析</v>
          </cell>
          <cell r="C136" t="str">
            <v>历史学类</v>
          </cell>
          <cell r="D136" t="str">
            <v>中国近代史</v>
          </cell>
          <cell r="E136" t="str">
            <v> </v>
          </cell>
          <cell r="F136" t="str">
            <v>978-7-04-036274-9</v>
          </cell>
          <cell r="G136" t="str">
            <v>张海鹏、杨胜群、郑师渠</v>
          </cell>
          <cell r="H136" t="str">
            <v>高等教育出版社、人民出版社</v>
          </cell>
          <cell r="I136">
            <v>2012</v>
          </cell>
          <cell r="J136">
            <v>1</v>
          </cell>
          <cell r="K136">
            <v>62</v>
          </cell>
          <cell r="L136" t="str">
            <v>马工程重点教材</v>
          </cell>
          <cell r="M136" t="str">
            <v>×</v>
          </cell>
          <cell r="N136" t="str">
            <v>×</v>
          </cell>
          <cell r="O136" t="str">
            <v>√</v>
          </cell>
          <cell r="P136" t="str">
            <v>√</v>
          </cell>
          <cell r="Q136" t="str">
            <v>√</v>
          </cell>
          <cell r="R136" t="str">
            <v> </v>
          </cell>
          <cell r="S136" t="str">
            <v> </v>
          </cell>
          <cell r="T136" t="str">
            <v>×</v>
          </cell>
          <cell r="U136" t="str">
            <v>×</v>
          </cell>
          <cell r="V136" t="str">
            <v>×</v>
          </cell>
        </row>
        <row r="137">
          <cell r="B137" t="str">
            <v>中国近现代历史</v>
          </cell>
          <cell r="C137" t="str">
            <v>历史学类</v>
          </cell>
          <cell r="D137" t="str">
            <v>中国近代史</v>
          </cell>
          <cell r="E137" t="str">
            <v> </v>
          </cell>
          <cell r="F137" t="str">
            <v>978-7-04-036274-9</v>
          </cell>
          <cell r="G137" t="str">
            <v>张海鹏、杨胜群、郑师渠</v>
          </cell>
          <cell r="H137" t="str">
            <v>高等教育出版社、人民出版社</v>
          </cell>
          <cell r="I137">
            <v>2012</v>
          </cell>
          <cell r="J137">
            <v>1</v>
          </cell>
          <cell r="K137">
            <v>62</v>
          </cell>
          <cell r="L137" t="str">
            <v>马工程重点教材</v>
          </cell>
          <cell r="M137" t="str">
            <v>×</v>
          </cell>
          <cell r="N137" t="str">
            <v>×</v>
          </cell>
          <cell r="O137" t="str">
            <v>√</v>
          </cell>
          <cell r="P137" t="str">
            <v>√</v>
          </cell>
          <cell r="Q137" t="str">
            <v>√</v>
          </cell>
          <cell r="R137" t="str">
            <v> </v>
          </cell>
          <cell r="S137" t="str">
            <v> </v>
          </cell>
          <cell r="T137" t="str">
            <v>×</v>
          </cell>
          <cell r="U137" t="str">
            <v>×</v>
          </cell>
          <cell r="V137" t="str">
            <v>×</v>
          </cell>
        </row>
        <row r="138">
          <cell r="B138" t="str">
            <v>中国近现代史（近代）</v>
          </cell>
          <cell r="C138" t="str">
            <v>历史学类</v>
          </cell>
          <cell r="D138" t="str">
            <v>中国近代史</v>
          </cell>
          <cell r="E138" t="str">
            <v> </v>
          </cell>
          <cell r="F138" t="str">
            <v>978-7-04-036274-9</v>
          </cell>
          <cell r="G138" t="str">
            <v>张海鹏、杨胜群、郑师渠</v>
          </cell>
          <cell r="H138" t="str">
            <v>高等教育出版社、人民出版社</v>
          </cell>
          <cell r="I138">
            <v>2012</v>
          </cell>
          <cell r="J138">
            <v>1</v>
          </cell>
          <cell r="K138">
            <v>62</v>
          </cell>
          <cell r="L138" t="str">
            <v>马工程重点教材</v>
          </cell>
          <cell r="M138" t="str">
            <v>×</v>
          </cell>
          <cell r="N138" t="str">
            <v>×</v>
          </cell>
          <cell r="O138" t="str">
            <v>√</v>
          </cell>
          <cell r="P138" t="str">
            <v>√</v>
          </cell>
          <cell r="Q138" t="str">
            <v>√</v>
          </cell>
          <cell r="R138" t="str">
            <v> </v>
          </cell>
          <cell r="S138" t="str">
            <v> </v>
          </cell>
          <cell r="T138" t="str">
            <v>×</v>
          </cell>
          <cell r="U138" t="str">
            <v>×</v>
          </cell>
          <cell r="V138" t="str">
            <v>×</v>
          </cell>
        </row>
        <row r="139">
          <cell r="B139" t="str">
            <v>中国近现代史通论</v>
          </cell>
          <cell r="C139" t="str">
            <v>历史学类</v>
          </cell>
          <cell r="D139" t="str">
            <v>中国近代史</v>
          </cell>
          <cell r="E139" t="str">
            <v> </v>
          </cell>
          <cell r="F139" t="str">
            <v>978-7-04-036274-9</v>
          </cell>
          <cell r="G139" t="str">
            <v>张海鹏、杨胜群、郑师渠</v>
          </cell>
          <cell r="H139" t="str">
            <v>高等教育出版社、人民出版社</v>
          </cell>
          <cell r="I139">
            <v>2012</v>
          </cell>
          <cell r="J139">
            <v>1</v>
          </cell>
          <cell r="K139">
            <v>62</v>
          </cell>
          <cell r="L139" t="str">
            <v>马工程重点教材</v>
          </cell>
          <cell r="M139" t="str">
            <v>×</v>
          </cell>
          <cell r="N139" t="str">
            <v>×</v>
          </cell>
          <cell r="O139" t="str">
            <v>√</v>
          </cell>
          <cell r="P139" t="str">
            <v>√</v>
          </cell>
          <cell r="Q139" t="str">
            <v>√</v>
          </cell>
          <cell r="R139" t="str">
            <v> </v>
          </cell>
          <cell r="S139" t="str">
            <v> </v>
          </cell>
          <cell r="T139" t="str">
            <v>×</v>
          </cell>
          <cell r="U139" t="str">
            <v>×</v>
          </cell>
          <cell r="V139" t="str">
            <v>×</v>
          </cell>
        </row>
        <row r="140">
          <cell r="B140" t="str">
            <v>中国历史概论</v>
          </cell>
          <cell r="C140" t="str">
            <v>历史学类</v>
          </cell>
          <cell r="D140" t="str">
            <v>中国近代史</v>
          </cell>
          <cell r="E140" t="str">
            <v> </v>
          </cell>
          <cell r="F140" t="str">
            <v>978-7-04-036274-9</v>
          </cell>
          <cell r="G140" t="str">
            <v>张海鹏、杨胜群、郑师渠</v>
          </cell>
          <cell r="H140" t="str">
            <v>高等教育出版社、人民出版社</v>
          </cell>
          <cell r="I140">
            <v>2012</v>
          </cell>
          <cell r="J140">
            <v>1</v>
          </cell>
          <cell r="K140">
            <v>62</v>
          </cell>
          <cell r="L140" t="str">
            <v>马工程重点教材</v>
          </cell>
          <cell r="M140" t="str">
            <v>×</v>
          </cell>
          <cell r="N140" t="str">
            <v>×</v>
          </cell>
          <cell r="O140" t="str">
            <v>√</v>
          </cell>
          <cell r="P140" t="str">
            <v>√</v>
          </cell>
          <cell r="Q140" t="str">
            <v>√</v>
          </cell>
          <cell r="R140" t="str">
            <v> </v>
          </cell>
          <cell r="S140" t="str">
            <v> </v>
          </cell>
          <cell r="T140" t="str">
            <v>×</v>
          </cell>
          <cell r="U140" t="str">
            <v>×</v>
          </cell>
          <cell r="V140" t="str">
            <v>×</v>
          </cell>
        </row>
        <row r="141">
          <cell r="B141" t="str">
            <v>中国现代史</v>
          </cell>
          <cell r="C141" t="str">
            <v>历史学类</v>
          </cell>
          <cell r="D141" t="str">
            <v>中国近代史</v>
          </cell>
          <cell r="E141" t="str">
            <v> </v>
          </cell>
          <cell r="F141" t="str">
            <v>978-7-04-036274-9</v>
          </cell>
          <cell r="G141" t="str">
            <v>张海鹏、杨胜群、郑师渠</v>
          </cell>
          <cell r="H141" t="str">
            <v>高等教育出版社、人民出版社</v>
          </cell>
          <cell r="I141">
            <v>2012</v>
          </cell>
          <cell r="J141">
            <v>1</v>
          </cell>
          <cell r="K141">
            <v>62</v>
          </cell>
          <cell r="L141" t="str">
            <v>马工程重点教材</v>
          </cell>
          <cell r="M141" t="str">
            <v>×</v>
          </cell>
          <cell r="N141" t="str">
            <v>×</v>
          </cell>
          <cell r="O141" t="str">
            <v>√</v>
          </cell>
          <cell r="P141" t="str">
            <v>√</v>
          </cell>
          <cell r="Q141" t="str">
            <v>√</v>
          </cell>
          <cell r="R141" t="str">
            <v> </v>
          </cell>
          <cell r="S141" t="str">
            <v> </v>
          </cell>
          <cell r="T141" t="str">
            <v>×</v>
          </cell>
          <cell r="U141" t="str">
            <v>×</v>
          </cell>
          <cell r="V141" t="str">
            <v>×</v>
          </cell>
        </row>
        <row r="142">
          <cell r="B142" t="str">
            <v>中国现代史（1919—1949）</v>
          </cell>
          <cell r="C142" t="str">
            <v>历史学类</v>
          </cell>
          <cell r="D142" t="str">
            <v>中国近代史</v>
          </cell>
          <cell r="E142" t="str">
            <v> </v>
          </cell>
          <cell r="F142" t="str">
            <v>978-7-04-036274-9</v>
          </cell>
          <cell r="G142" t="str">
            <v>张海鹏、杨胜群、郑师渠</v>
          </cell>
          <cell r="H142" t="str">
            <v>高等教育出版社、人民出版社</v>
          </cell>
          <cell r="I142">
            <v>2012</v>
          </cell>
          <cell r="J142">
            <v>1</v>
          </cell>
          <cell r="K142">
            <v>62</v>
          </cell>
          <cell r="L142" t="str">
            <v>马工程重点教材</v>
          </cell>
          <cell r="M142" t="str">
            <v>×</v>
          </cell>
          <cell r="N142" t="str">
            <v>×</v>
          </cell>
          <cell r="O142" t="str">
            <v>√</v>
          </cell>
          <cell r="P142" t="str">
            <v>√</v>
          </cell>
          <cell r="Q142" t="str">
            <v>√</v>
          </cell>
          <cell r="R142" t="str">
            <v> </v>
          </cell>
          <cell r="S142" t="str">
            <v> </v>
          </cell>
          <cell r="T142" t="str">
            <v>×</v>
          </cell>
          <cell r="U142" t="str">
            <v>×</v>
          </cell>
          <cell r="V142" t="str">
            <v>×</v>
          </cell>
        </row>
        <row r="143">
          <cell r="B143" t="str">
            <v>中国现代史专题</v>
          </cell>
          <cell r="C143" t="str">
            <v>历史学类</v>
          </cell>
          <cell r="D143" t="str">
            <v>中国近代史</v>
          </cell>
          <cell r="E143" t="str">
            <v> </v>
          </cell>
          <cell r="F143" t="str">
            <v>978-7-04-036274-9</v>
          </cell>
          <cell r="G143" t="str">
            <v>张海鹏、杨胜群、郑师渠</v>
          </cell>
          <cell r="H143" t="str">
            <v>高等教育出版社、人民出版社</v>
          </cell>
          <cell r="I143">
            <v>2012</v>
          </cell>
          <cell r="J143">
            <v>1</v>
          </cell>
          <cell r="K143">
            <v>62</v>
          </cell>
          <cell r="L143" t="str">
            <v>马工程重点教材</v>
          </cell>
          <cell r="M143" t="str">
            <v>×</v>
          </cell>
          <cell r="N143" t="str">
            <v>×</v>
          </cell>
          <cell r="O143" t="str">
            <v>√</v>
          </cell>
          <cell r="P143" t="str">
            <v>√</v>
          </cell>
          <cell r="Q143" t="str">
            <v>√</v>
          </cell>
          <cell r="R143" t="str">
            <v> </v>
          </cell>
          <cell r="S143" t="str">
            <v> </v>
          </cell>
          <cell r="T143" t="str">
            <v>×</v>
          </cell>
          <cell r="U143" t="str">
            <v>×</v>
          </cell>
          <cell r="V143" t="str">
            <v>×</v>
          </cell>
        </row>
        <row r="144">
          <cell r="B144" t="str">
            <v>中华民国史</v>
          </cell>
          <cell r="C144" t="str">
            <v>历史学类</v>
          </cell>
          <cell r="D144" t="str">
            <v>中国近代史</v>
          </cell>
          <cell r="E144" t="str">
            <v> </v>
          </cell>
          <cell r="F144" t="str">
            <v>978-7-04-036274-9</v>
          </cell>
          <cell r="G144" t="str">
            <v>张海鹏、杨胜群、郑师渠</v>
          </cell>
          <cell r="H144" t="str">
            <v>高等教育出版社、人民出版社</v>
          </cell>
          <cell r="I144">
            <v>2012</v>
          </cell>
          <cell r="J144">
            <v>1</v>
          </cell>
          <cell r="K144">
            <v>62</v>
          </cell>
          <cell r="L144" t="str">
            <v>马工程重点教材</v>
          </cell>
          <cell r="M144" t="str">
            <v>×</v>
          </cell>
          <cell r="N144" t="str">
            <v>×</v>
          </cell>
          <cell r="O144" t="str">
            <v>√</v>
          </cell>
          <cell r="P144" t="str">
            <v>√</v>
          </cell>
          <cell r="Q144" t="str">
            <v>√</v>
          </cell>
          <cell r="R144" t="str">
            <v> </v>
          </cell>
          <cell r="S144" t="str">
            <v> </v>
          </cell>
          <cell r="T144" t="str">
            <v>×</v>
          </cell>
          <cell r="U144" t="str">
            <v>×</v>
          </cell>
          <cell r="V144" t="str">
            <v>×</v>
          </cell>
        </row>
        <row r="145">
          <cell r="B145" t="str">
            <v>中华民国史专题</v>
          </cell>
          <cell r="C145" t="str">
            <v>历史学类</v>
          </cell>
          <cell r="D145" t="str">
            <v>中国近代史</v>
          </cell>
          <cell r="E145" t="str">
            <v> </v>
          </cell>
          <cell r="F145" t="str">
            <v>978-7-04-036274-9</v>
          </cell>
          <cell r="G145" t="str">
            <v>张海鹏、杨胜群、郑师渠</v>
          </cell>
          <cell r="H145" t="str">
            <v>高等教育出版社、人民出版社</v>
          </cell>
          <cell r="I145">
            <v>2012</v>
          </cell>
          <cell r="J145">
            <v>1</v>
          </cell>
          <cell r="K145">
            <v>62</v>
          </cell>
          <cell r="L145" t="str">
            <v>马工程重点教材</v>
          </cell>
          <cell r="M145" t="str">
            <v>×</v>
          </cell>
          <cell r="N145" t="str">
            <v>×</v>
          </cell>
          <cell r="O145" t="str">
            <v>√</v>
          </cell>
          <cell r="P145" t="str">
            <v>√</v>
          </cell>
          <cell r="Q145" t="str">
            <v>√</v>
          </cell>
          <cell r="R145" t="str">
            <v> </v>
          </cell>
          <cell r="S145" t="str">
            <v> </v>
          </cell>
          <cell r="T145" t="str">
            <v>×</v>
          </cell>
          <cell r="U145" t="str">
            <v>×</v>
          </cell>
          <cell r="V145" t="str">
            <v>×</v>
          </cell>
        </row>
        <row r="146">
          <cell r="B146" t="str">
            <v>马克思主义经济学说史等 </v>
          </cell>
          <cell r="C146" t="str">
            <v>经济类</v>
          </cell>
          <cell r="D146" t="str">
            <v>马克思主义经济学说史</v>
          </cell>
          <cell r="E146" t="str">
            <v> </v>
          </cell>
          <cell r="F146" t="str">
            <v>978-7-04-035686-1</v>
          </cell>
          <cell r="G146" t="str">
            <v>顾海良、程恩富、柳欣</v>
          </cell>
          <cell r="H146" t="str">
            <v>高等教育出版社、人民出版社</v>
          </cell>
          <cell r="I146">
            <v>2012</v>
          </cell>
          <cell r="J146">
            <v>1</v>
          </cell>
          <cell r="K146">
            <v>30.6</v>
          </cell>
          <cell r="L146" t="str">
            <v>马工程重点教材</v>
          </cell>
          <cell r="M146" t="str">
            <v>×</v>
          </cell>
          <cell r="N146" t="str">
            <v>×</v>
          </cell>
          <cell r="O146" t="str">
            <v>√</v>
          </cell>
          <cell r="P146" t="str">
            <v>√</v>
          </cell>
          <cell r="Q146" t="str">
            <v>√</v>
          </cell>
          <cell r="R146" t="str">
            <v> </v>
          </cell>
          <cell r="S146" t="str">
            <v> </v>
          </cell>
          <cell r="T146" t="str">
            <v>×</v>
          </cell>
          <cell r="U146" t="str">
            <v>×</v>
          </cell>
          <cell r="V146" t="str">
            <v>×</v>
          </cell>
        </row>
        <row r="147">
          <cell r="B147" t="str">
            <v>《资本论》选读</v>
          </cell>
          <cell r="C147" t="str">
            <v>经济类</v>
          </cell>
          <cell r="D147" t="str">
            <v>《资本论》导读</v>
          </cell>
          <cell r="E147" t="str">
            <v> </v>
          </cell>
          <cell r="F147" t="str">
            <v>978-7-04-035669-4</v>
          </cell>
          <cell r="G147" t="str">
            <v>林岗、洪银兴、雎国余</v>
          </cell>
          <cell r="H147" t="str">
            <v>高等教育出版社、人民出版社</v>
          </cell>
          <cell r="I147">
            <v>2012</v>
          </cell>
          <cell r="J147">
            <v>1</v>
          </cell>
          <cell r="K147">
            <v>39.8</v>
          </cell>
          <cell r="L147" t="str">
            <v>马工程重点教材</v>
          </cell>
          <cell r="M147" t="str">
            <v>×</v>
          </cell>
          <cell r="N147" t="str">
            <v>×</v>
          </cell>
          <cell r="O147" t="str">
            <v>√</v>
          </cell>
          <cell r="P147" t="str">
            <v>√</v>
          </cell>
          <cell r="Q147" t="str">
            <v>√</v>
          </cell>
          <cell r="R147" t="str">
            <v> </v>
          </cell>
          <cell r="S147" t="str">
            <v> </v>
          </cell>
          <cell r="T147" t="str">
            <v>×</v>
          </cell>
          <cell r="U147" t="str">
            <v>×</v>
          </cell>
          <cell r="V147" t="str">
            <v>×</v>
          </cell>
        </row>
        <row r="148">
          <cell r="B148" t="str">
            <v>《资本论》入门</v>
          </cell>
          <cell r="C148" t="str">
            <v>经济类</v>
          </cell>
          <cell r="D148" t="str">
            <v>《资本论》导读</v>
          </cell>
          <cell r="E148" t="str">
            <v> </v>
          </cell>
          <cell r="F148" t="str">
            <v>978-7-04-035669-4</v>
          </cell>
          <cell r="G148" t="str">
            <v>林岗、洪银兴、雎国余</v>
          </cell>
          <cell r="H148" t="str">
            <v>高等教育出版社、人民出版社</v>
          </cell>
          <cell r="I148">
            <v>2012</v>
          </cell>
          <cell r="J148">
            <v>1</v>
          </cell>
          <cell r="K148">
            <v>39.8</v>
          </cell>
          <cell r="L148" t="str">
            <v>马工程重点教材</v>
          </cell>
          <cell r="M148" t="str">
            <v>×</v>
          </cell>
          <cell r="N148" t="str">
            <v>×</v>
          </cell>
          <cell r="O148" t="str">
            <v>√</v>
          </cell>
          <cell r="P148" t="str">
            <v>√</v>
          </cell>
          <cell r="Q148" t="str">
            <v>√</v>
          </cell>
          <cell r="R148" t="str">
            <v> </v>
          </cell>
          <cell r="S148" t="str">
            <v> </v>
          </cell>
          <cell r="T148" t="str">
            <v>×</v>
          </cell>
          <cell r="U148" t="str">
            <v>×</v>
          </cell>
          <cell r="V148" t="str">
            <v>×</v>
          </cell>
        </row>
        <row r="149">
          <cell r="B149" t="str">
            <v>《资本论》研究</v>
          </cell>
          <cell r="C149" t="str">
            <v>经济类</v>
          </cell>
          <cell r="D149" t="str">
            <v>《资本论》导读</v>
          </cell>
          <cell r="E149" t="str">
            <v> </v>
          </cell>
          <cell r="F149" t="str">
            <v>978-7-04-035669-4</v>
          </cell>
          <cell r="G149" t="str">
            <v>林岗、洪银兴、雎国余</v>
          </cell>
          <cell r="H149" t="str">
            <v>高等教育出版社、人民出版社</v>
          </cell>
          <cell r="I149">
            <v>2012</v>
          </cell>
          <cell r="J149">
            <v>1</v>
          </cell>
          <cell r="K149">
            <v>39.8</v>
          </cell>
          <cell r="L149" t="str">
            <v>马工程重点教材</v>
          </cell>
          <cell r="M149" t="str">
            <v>×</v>
          </cell>
          <cell r="N149" t="str">
            <v>×</v>
          </cell>
          <cell r="O149" t="str">
            <v>√</v>
          </cell>
          <cell r="P149" t="str">
            <v>√</v>
          </cell>
          <cell r="Q149" t="str">
            <v>√</v>
          </cell>
          <cell r="R149" t="str">
            <v> </v>
          </cell>
          <cell r="S149" t="str">
            <v> </v>
          </cell>
          <cell r="T149" t="str">
            <v>×</v>
          </cell>
          <cell r="U149" t="str">
            <v>×</v>
          </cell>
          <cell r="V149" t="str">
            <v>×</v>
          </cell>
        </row>
        <row r="150">
          <cell r="B150" t="str">
            <v>《资本论》原旨及其当代价值</v>
          </cell>
          <cell r="C150" t="str">
            <v>经济类</v>
          </cell>
          <cell r="D150" t="str">
            <v>《资本论》导读</v>
          </cell>
          <cell r="E150" t="str">
            <v> </v>
          </cell>
          <cell r="F150" t="str">
            <v>978-7-04-035669-4</v>
          </cell>
          <cell r="G150" t="str">
            <v>林岗、洪银兴、雎国余</v>
          </cell>
          <cell r="H150" t="str">
            <v>高等教育出版社、人民出版社</v>
          </cell>
          <cell r="I150">
            <v>2012</v>
          </cell>
          <cell r="J150">
            <v>1</v>
          </cell>
          <cell r="K150">
            <v>39.8</v>
          </cell>
          <cell r="L150" t="str">
            <v>马工程重点教材</v>
          </cell>
          <cell r="M150" t="str">
            <v>×</v>
          </cell>
          <cell r="N150" t="str">
            <v>×</v>
          </cell>
          <cell r="O150" t="str">
            <v>√</v>
          </cell>
          <cell r="P150" t="str">
            <v>√</v>
          </cell>
          <cell r="Q150" t="str">
            <v>√</v>
          </cell>
          <cell r="R150" t="str">
            <v> </v>
          </cell>
          <cell r="S150" t="str">
            <v> </v>
          </cell>
          <cell r="T150" t="str">
            <v>×</v>
          </cell>
          <cell r="U150" t="str">
            <v>×</v>
          </cell>
          <cell r="V150" t="str">
            <v>×</v>
          </cell>
        </row>
        <row r="151">
          <cell r="B151" t="str">
            <v>《资本论》原著导读</v>
          </cell>
          <cell r="C151" t="str">
            <v>经济类</v>
          </cell>
          <cell r="D151" t="str">
            <v>《资本论》导读</v>
          </cell>
          <cell r="E151" t="str">
            <v> </v>
          </cell>
          <cell r="F151" t="str">
            <v>978-7-04-035669-4</v>
          </cell>
          <cell r="G151" t="str">
            <v>林岗、洪银兴、雎国余</v>
          </cell>
          <cell r="H151" t="str">
            <v>高等教育出版社、人民出版社</v>
          </cell>
          <cell r="I151">
            <v>2012</v>
          </cell>
          <cell r="J151">
            <v>1</v>
          </cell>
          <cell r="K151">
            <v>39.8</v>
          </cell>
          <cell r="L151" t="str">
            <v>马工程重点教材</v>
          </cell>
          <cell r="M151" t="str">
            <v>×</v>
          </cell>
          <cell r="N151" t="str">
            <v>×</v>
          </cell>
          <cell r="O151" t="str">
            <v>√</v>
          </cell>
          <cell r="P151" t="str">
            <v>√</v>
          </cell>
          <cell r="Q151" t="str">
            <v>√</v>
          </cell>
          <cell r="R151" t="str">
            <v> </v>
          </cell>
          <cell r="S151" t="str">
            <v> </v>
          </cell>
          <cell r="T151" t="str">
            <v>×</v>
          </cell>
          <cell r="U151" t="str">
            <v>×</v>
          </cell>
          <cell r="V151" t="str">
            <v>×</v>
          </cell>
        </row>
        <row r="152">
          <cell r="B152" t="str">
            <v>《资本论》</v>
          </cell>
          <cell r="C152" t="str">
            <v>经济类</v>
          </cell>
          <cell r="D152" t="str">
            <v>《资本论》导读</v>
          </cell>
          <cell r="E152" t="str">
            <v> </v>
          </cell>
          <cell r="F152" t="str">
            <v>978-7-04-035669-4</v>
          </cell>
          <cell r="G152" t="str">
            <v>林岗、洪银兴、雎国余</v>
          </cell>
          <cell r="H152" t="str">
            <v>高等教育出版社、人民出版社</v>
          </cell>
          <cell r="I152">
            <v>2012</v>
          </cell>
          <cell r="J152">
            <v>1</v>
          </cell>
          <cell r="K152">
            <v>39.8</v>
          </cell>
          <cell r="L152" t="str">
            <v>马工程重点教材</v>
          </cell>
          <cell r="M152" t="str">
            <v>×</v>
          </cell>
          <cell r="N152" t="str">
            <v>×</v>
          </cell>
          <cell r="O152" t="str">
            <v>√</v>
          </cell>
          <cell r="P152" t="str">
            <v>√</v>
          </cell>
          <cell r="Q152" t="str">
            <v>√</v>
          </cell>
          <cell r="R152" t="str">
            <v> </v>
          </cell>
          <cell r="S152" t="str">
            <v> </v>
          </cell>
          <cell r="T152" t="str">
            <v>×</v>
          </cell>
          <cell r="U152" t="str">
            <v>×</v>
          </cell>
          <cell r="V152" t="str">
            <v>×</v>
          </cell>
        </row>
        <row r="153">
          <cell r="B153" t="str">
            <v>《资本论》导读</v>
          </cell>
          <cell r="C153" t="str">
            <v>经济类</v>
          </cell>
          <cell r="D153" t="str">
            <v>《资本论》导读</v>
          </cell>
          <cell r="E153" t="str">
            <v> </v>
          </cell>
          <cell r="F153" t="str">
            <v>978-7-04-035669-4</v>
          </cell>
          <cell r="G153" t="str">
            <v>林岗、洪银兴、雎国余</v>
          </cell>
          <cell r="H153" t="str">
            <v>高等教育出版社、人民出版社</v>
          </cell>
          <cell r="I153">
            <v>2012</v>
          </cell>
          <cell r="J153">
            <v>1</v>
          </cell>
          <cell r="K153">
            <v>39.8</v>
          </cell>
          <cell r="L153" t="str">
            <v>马工程重点教材</v>
          </cell>
          <cell r="M153" t="str">
            <v>×</v>
          </cell>
          <cell r="N153" t="str">
            <v>×</v>
          </cell>
          <cell r="O153" t="str">
            <v>√</v>
          </cell>
          <cell r="P153" t="str">
            <v>√</v>
          </cell>
          <cell r="Q153" t="str">
            <v>√</v>
          </cell>
          <cell r="R153" t="str">
            <v> </v>
          </cell>
          <cell r="S153" t="str">
            <v> </v>
          </cell>
          <cell r="T153" t="str">
            <v>×</v>
          </cell>
          <cell r="U153" t="str">
            <v>×</v>
          </cell>
          <cell r="V153" t="str">
            <v>×</v>
          </cell>
        </row>
        <row r="154">
          <cell r="B154" t="str">
            <v>《资本论》研读</v>
          </cell>
          <cell r="C154" t="str">
            <v>经济类</v>
          </cell>
          <cell r="D154" t="str">
            <v>《资本论》导读</v>
          </cell>
          <cell r="E154" t="str">
            <v> </v>
          </cell>
          <cell r="F154" t="str">
            <v>978-7-04-035669-4</v>
          </cell>
          <cell r="G154" t="str">
            <v>林岗、洪银兴、雎国余</v>
          </cell>
          <cell r="H154" t="str">
            <v>高等教育出版社、人民出版社</v>
          </cell>
          <cell r="I154">
            <v>2012</v>
          </cell>
          <cell r="J154">
            <v>1</v>
          </cell>
          <cell r="K154">
            <v>39.8</v>
          </cell>
          <cell r="L154" t="str">
            <v>马工程重点教材</v>
          </cell>
          <cell r="M154" t="str">
            <v>×</v>
          </cell>
          <cell r="N154" t="str">
            <v>×</v>
          </cell>
          <cell r="O154" t="str">
            <v>√</v>
          </cell>
          <cell r="P154" t="str">
            <v>√</v>
          </cell>
          <cell r="Q154" t="str">
            <v>√</v>
          </cell>
          <cell r="R154" t="str">
            <v> </v>
          </cell>
          <cell r="S154" t="str">
            <v> </v>
          </cell>
          <cell r="T154" t="str">
            <v>×</v>
          </cell>
          <cell r="U154" t="str">
            <v>×</v>
          </cell>
          <cell r="V154" t="str">
            <v>×</v>
          </cell>
        </row>
        <row r="155">
          <cell r="B155" t="str">
            <v>马克思主义哲学发展史</v>
          </cell>
          <cell r="C155" t="str">
            <v>哲学类</v>
          </cell>
          <cell r="D155" t="str">
            <v>马克思主义哲学史</v>
          </cell>
          <cell r="E155" t="str">
            <v> </v>
          </cell>
          <cell r="F155" t="str">
            <v>978-7-04-034159-1</v>
          </cell>
          <cell r="G155" t="str">
            <v>赵家祥、梁树发、庄福龄、叶汝贤</v>
          </cell>
          <cell r="H155" t="str">
            <v>高等教育出版社、人民出版社</v>
          </cell>
          <cell r="I155">
            <v>2012</v>
          </cell>
          <cell r="J155">
            <v>1</v>
          </cell>
          <cell r="K155">
            <v>47.8</v>
          </cell>
          <cell r="L155" t="str">
            <v>马工程重点教材</v>
          </cell>
          <cell r="M155" t="str">
            <v>×</v>
          </cell>
          <cell r="N155" t="str">
            <v>×</v>
          </cell>
          <cell r="O155" t="str">
            <v>√</v>
          </cell>
          <cell r="P155" t="str">
            <v>√</v>
          </cell>
          <cell r="Q155" t="str">
            <v>√</v>
          </cell>
          <cell r="R155" t="str">
            <v> </v>
          </cell>
          <cell r="S155" t="str">
            <v> </v>
          </cell>
          <cell r="T155" t="str">
            <v>×</v>
          </cell>
          <cell r="U155" t="str">
            <v>×</v>
          </cell>
          <cell r="V155" t="str">
            <v>×</v>
          </cell>
        </row>
        <row r="156">
          <cell r="B156" t="str">
            <v>马克思主义哲学史</v>
          </cell>
          <cell r="C156" t="str">
            <v>哲学类</v>
          </cell>
          <cell r="D156" t="str">
            <v>马克思主义哲学史</v>
          </cell>
          <cell r="E156" t="str">
            <v> </v>
          </cell>
          <cell r="F156" t="str">
            <v>978-7-04-034159-1</v>
          </cell>
          <cell r="G156" t="str">
            <v>赵家祥、梁树发、庄福龄、叶汝贤</v>
          </cell>
          <cell r="H156" t="str">
            <v>高等教育出版社、人民出版社</v>
          </cell>
          <cell r="I156">
            <v>2012</v>
          </cell>
          <cell r="J156">
            <v>1</v>
          </cell>
          <cell r="K156">
            <v>47.8</v>
          </cell>
          <cell r="L156" t="str">
            <v>马工程重点教材</v>
          </cell>
          <cell r="M156" t="str">
            <v>×</v>
          </cell>
          <cell r="N156" t="str">
            <v>×</v>
          </cell>
          <cell r="O156" t="str">
            <v>√</v>
          </cell>
          <cell r="P156" t="str">
            <v>√</v>
          </cell>
          <cell r="Q156" t="str">
            <v>√</v>
          </cell>
          <cell r="R156" t="str">
            <v> </v>
          </cell>
          <cell r="S156" t="str">
            <v> </v>
          </cell>
          <cell r="T156" t="str">
            <v>×</v>
          </cell>
          <cell r="U156" t="str">
            <v>×</v>
          </cell>
          <cell r="V156" t="str">
            <v>×</v>
          </cell>
        </row>
        <row r="157">
          <cell r="B157" t="str">
            <v>马克思主义哲学史及其原著选读</v>
          </cell>
          <cell r="C157" t="str">
            <v>哲学类</v>
          </cell>
          <cell r="D157" t="str">
            <v>马克思主义哲学史</v>
          </cell>
          <cell r="E157" t="str">
            <v> </v>
          </cell>
          <cell r="F157" t="str">
            <v>978-7-04-034159-1</v>
          </cell>
          <cell r="G157" t="str">
            <v>赵家祥、梁树发、庄福龄、叶汝贤</v>
          </cell>
          <cell r="H157" t="str">
            <v>高等教育出版社、人民出版社</v>
          </cell>
          <cell r="I157">
            <v>2012</v>
          </cell>
          <cell r="J157">
            <v>1</v>
          </cell>
          <cell r="K157">
            <v>47.8</v>
          </cell>
          <cell r="L157" t="str">
            <v>马工程重点教材</v>
          </cell>
          <cell r="M157" t="str">
            <v>×</v>
          </cell>
          <cell r="N157" t="str">
            <v>×</v>
          </cell>
          <cell r="O157" t="str">
            <v>√</v>
          </cell>
          <cell r="P157" t="str">
            <v>√</v>
          </cell>
          <cell r="Q157" t="str">
            <v>√</v>
          </cell>
          <cell r="R157" t="str">
            <v> </v>
          </cell>
          <cell r="S157" t="str">
            <v> </v>
          </cell>
          <cell r="T157" t="str">
            <v>×</v>
          </cell>
          <cell r="U157" t="str">
            <v>×</v>
          </cell>
          <cell r="V157" t="str">
            <v>×</v>
          </cell>
        </row>
        <row r="158">
          <cell r="B158" t="str">
            <v>马克思主义伦理学</v>
          </cell>
          <cell r="C158" t="str">
            <v>哲学类</v>
          </cell>
          <cell r="D158" t="str">
            <v>伦理学</v>
          </cell>
          <cell r="E158" t="str">
            <v> </v>
          </cell>
          <cell r="F158" t="str">
            <v>978-7-04-033835-5</v>
          </cell>
          <cell r="G158" t="str">
            <v>万俊人、焦国成、王泽应</v>
          </cell>
          <cell r="H158" t="str">
            <v>高等教育出版社、人民出版社</v>
          </cell>
          <cell r="I158">
            <v>2012</v>
          </cell>
          <cell r="J158">
            <v>1</v>
          </cell>
          <cell r="K158">
            <v>35.1</v>
          </cell>
          <cell r="L158" t="str">
            <v>马工程重点教材</v>
          </cell>
          <cell r="M158" t="str">
            <v>×</v>
          </cell>
          <cell r="N158" t="str">
            <v>×</v>
          </cell>
          <cell r="O158" t="str">
            <v>√</v>
          </cell>
          <cell r="P158" t="str">
            <v>√</v>
          </cell>
          <cell r="Q158" t="str">
            <v>√</v>
          </cell>
          <cell r="R158" t="str">
            <v> </v>
          </cell>
          <cell r="S158" t="str">
            <v> </v>
          </cell>
          <cell r="T158" t="str">
            <v>×</v>
          </cell>
          <cell r="U158" t="str">
            <v>×</v>
          </cell>
          <cell r="V158" t="str">
            <v>×</v>
          </cell>
        </row>
        <row r="159">
          <cell r="B159" t="str">
            <v>伦理学</v>
          </cell>
          <cell r="C159" t="str">
            <v>哲学类</v>
          </cell>
          <cell r="D159" t="str">
            <v>伦理学</v>
          </cell>
          <cell r="E159" t="str">
            <v> </v>
          </cell>
          <cell r="F159" t="str">
            <v>978-7-04-033835-5</v>
          </cell>
          <cell r="G159" t="str">
            <v>万俊人、焦国成、王泽应</v>
          </cell>
          <cell r="H159" t="str">
            <v>高等教育出版社、人民出版社</v>
          </cell>
          <cell r="I159">
            <v>2012</v>
          </cell>
          <cell r="J159">
            <v>1</v>
          </cell>
          <cell r="K159">
            <v>35.1</v>
          </cell>
          <cell r="L159" t="str">
            <v>马工程重点教材</v>
          </cell>
          <cell r="M159" t="str">
            <v>×</v>
          </cell>
          <cell r="N159" t="str">
            <v>×</v>
          </cell>
          <cell r="O159" t="str">
            <v>√</v>
          </cell>
          <cell r="P159" t="str">
            <v>√</v>
          </cell>
          <cell r="Q159" t="str">
            <v>√</v>
          </cell>
          <cell r="R159" t="str">
            <v> </v>
          </cell>
          <cell r="S159" t="str">
            <v> </v>
          </cell>
          <cell r="T159" t="str">
            <v>×</v>
          </cell>
          <cell r="U159" t="str">
            <v>×</v>
          </cell>
          <cell r="V159" t="str">
            <v>×</v>
          </cell>
        </row>
        <row r="160">
          <cell r="B160" t="str">
            <v>伦理学常识</v>
          </cell>
          <cell r="C160" t="str">
            <v>哲学类</v>
          </cell>
          <cell r="D160" t="str">
            <v>伦理学</v>
          </cell>
          <cell r="E160" t="str">
            <v> </v>
          </cell>
          <cell r="F160" t="str">
            <v>978-7-04-033835-5</v>
          </cell>
          <cell r="G160" t="str">
            <v>万俊人、焦国成、王泽应</v>
          </cell>
          <cell r="H160" t="str">
            <v>高等教育出版社、人民出版社</v>
          </cell>
          <cell r="I160">
            <v>2012</v>
          </cell>
          <cell r="J160">
            <v>1</v>
          </cell>
          <cell r="K160">
            <v>35.1</v>
          </cell>
          <cell r="L160" t="str">
            <v>马工程重点教材</v>
          </cell>
          <cell r="M160" t="str">
            <v>×</v>
          </cell>
          <cell r="N160" t="str">
            <v>×</v>
          </cell>
          <cell r="O160" t="str">
            <v>√</v>
          </cell>
          <cell r="P160" t="str">
            <v>√</v>
          </cell>
          <cell r="Q160" t="str">
            <v>√</v>
          </cell>
          <cell r="R160" t="str">
            <v> </v>
          </cell>
          <cell r="S160" t="str">
            <v> </v>
          </cell>
          <cell r="T160" t="str">
            <v>×</v>
          </cell>
          <cell r="U160" t="str">
            <v>×</v>
          </cell>
          <cell r="V160" t="str">
            <v>×</v>
          </cell>
        </row>
        <row r="161">
          <cell r="B161" t="str">
            <v>伦理学导论</v>
          </cell>
          <cell r="C161" t="str">
            <v>哲学类</v>
          </cell>
          <cell r="D161" t="str">
            <v>伦理学</v>
          </cell>
          <cell r="E161" t="str">
            <v> </v>
          </cell>
          <cell r="F161" t="str">
            <v>978-7-04-033835-5</v>
          </cell>
          <cell r="G161" t="str">
            <v>万俊人、焦国成、王泽应</v>
          </cell>
          <cell r="H161" t="str">
            <v>高等教育出版社、人民出版社</v>
          </cell>
          <cell r="I161">
            <v>2012</v>
          </cell>
          <cell r="J161">
            <v>1</v>
          </cell>
          <cell r="K161">
            <v>35.1</v>
          </cell>
          <cell r="L161" t="str">
            <v>马工程重点教材</v>
          </cell>
          <cell r="M161" t="str">
            <v>×</v>
          </cell>
          <cell r="N161" t="str">
            <v>×</v>
          </cell>
          <cell r="O161" t="str">
            <v>√</v>
          </cell>
          <cell r="P161" t="str">
            <v>√</v>
          </cell>
          <cell r="Q161" t="str">
            <v>√</v>
          </cell>
          <cell r="R161" t="str">
            <v> </v>
          </cell>
          <cell r="S161" t="str">
            <v> </v>
          </cell>
          <cell r="T161" t="str">
            <v>×</v>
          </cell>
          <cell r="U161" t="str">
            <v>×</v>
          </cell>
          <cell r="V161" t="str">
            <v>×</v>
          </cell>
        </row>
        <row r="162">
          <cell r="B162" t="str">
            <v>伦理学概论</v>
          </cell>
          <cell r="C162" t="str">
            <v>哲学类</v>
          </cell>
          <cell r="D162" t="str">
            <v>伦理学</v>
          </cell>
          <cell r="E162" t="str">
            <v> </v>
          </cell>
          <cell r="F162" t="str">
            <v>978-7-04-033835-5</v>
          </cell>
          <cell r="G162" t="str">
            <v>万俊人、焦国成、王泽应</v>
          </cell>
          <cell r="H162" t="str">
            <v>高等教育出版社、人民出版社</v>
          </cell>
          <cell r="I162">
            <v>2012</v>
          </cell>
          <cell r="J162">
            <v>1</v>
          </cell>
          <cell r="K162">
            <v>35.1</v>
          </cell>
          <cell r="L162" t="str">
            <v>马工程重点教材</v>
          </cell>
          <cell r="M162" t="str">
            <v>×</v>
          </cell>
          <cell r="N162" t="str">
            <v>×</v>
          </cell>
          <cell r="O162" t="str">
            <v>√</v>
          </cell>
          <cell r="P162" t="str">
            <v>√</v>
          </cell>
          <cell r="Q162" t="str">
            <v>√</v>
          </cell>
          <cell r="R162" t="str">
            <v> </v>
          </cell>
          <cell r="S162" t="str">
            <v> </v>
          </cell>
          <cell r="T162" t="str">
            <v>×</v>
          </cell>
          <cell r="U162" t="str">
            <v>×</v>
          </cell>
          <cell r="V162" t="str">
            <v>×</v>
          </cell>
        </row>
        <row r="163">
          <cell r="B163" t="str">
            <v>伦理学基础</v>
          </cell>
          <cell r="C163" t="str">
            <v>哲学类</v>
          </cell>
          <cell r="D163" t="str">
            <v>伦理学</v>
          </cell>
          <cell r="E163" t="str">
            <v> </v>
          </cell>
          <cell r="F163" t="str">
            <v>978-7-04-033835-5</v>
          </cell>
          <cell r="G163" t="str">
            <v>万俊人、焦国成、王泽应</v>
          </cell>
          <cell r="H163" t="str">
            <v>高等教育出版社、人民出版社</v>
          </cell>
          <cell r="I163">
            <v>2012</v>
          </cell>
          <cell r="J163">
            <v>1</v>
          </cell>
          <cell r="K163">
            <v>35.1</v>
          </cell>
          <cell r="L163" t="str">
            <v>马工程重点教材</v>
          </cell>
          <cell r="M163" t="str">
            <v>×</v>
          </cell>
          <cell r="N163" t="str">
            <v>×</v>
          </cell>
          <cell r="O163" t="str">
            <v>√</v>
          </cell>
          <cell r="P163" t="str">
            <v>√</v>
          </cell>
          <cell r="Q163" t="str">
            <v>√</v>
          </cell>
          <cell r="R163" t="str">
            <v> </v>
          </cell>
          <cell r="S163" t="str">
            <v> </v>
          </cell>
          <cell r="T163" t="str">
            <v>×</v>
          </cell>
          <cell r="U163" t="str">
            <v>×</v>
          </cell>
          <cell r="V163" t="str">
            <v>×</v>
          </cell>
        </row>
        <row r="164">
          <cell r="B164" t="str">
            <v>伦理学及其应用</v>
          </cell>
          <cell r="C164" t="str">
            <v>哲学类</v>
          </cell>
          <cell r="D164" t="str">
            <v>伦理学</v>
          </cell>
          <cell r="E164" t="str">
            <v> </v>
          </cell>
          <cell r="F164" t="str">
            <v>978-7-04-033835-5</v>
          </cell>
          <cell r="G164" t="str">
            <v>万俊人、焦国成、王泽应</v>
          </cell>
          <cell r="H164" t="str">
            <v>高等教育出版社、人民出版社</v>
          </cell>
          <cell r="I164">
            <v>2012</v>
          </cell>
          <cell r="J164">
            <v>1</v>
          </cell>
          <cell r="K164">
            <v>35.1</v>
          </cell>
          <cell r="L164" t="str">
            <v>马工程重点教材</v>
          </cell>
          <cell r="M164" t="str">
            <v>×</v>
          </cell>
          <cell r="N164" t="str">
            <v>×</v>
          </cell>
          <cell r="O164" t="str">
            <v>√</v>
          </cell>
          <cell r="P164" t="str">
            <v>√</v>
          </cell>
          <cell r="Q164" t="str">
            <v>√</v>
          </cell>
          <cell r="R164" t="str">
            <v> </v>
          </cell>
          <cell r="S164" t="str">
            <v> </v>
          </cell>
          <cell r="T164" t="str">
            <v>×</v>
          </cell>
          <cell r="U164" t="str">
            <v>×</v>
          </cell>
          <cell r="V164" t="str">
            <v>×</v>
          </cell>
        </row>
        <row r="165">
          <cell r="B165" t="str">
            <v>伦理学理论与方法</v>
          </cell>
          <cell r="C165" t="str">
            <v>哲学类</v>
          </cell>
          <cell r="D165" t="str">
            <v>伦理学</v>
          </cell>
          <cell r="E165" t="str">
            <v> </v>
          </cell>
          <cell r="F165" t="str">
            <v>978-7-04-033835-5</v>
          </cell>
          <cell r="G165" t="str">
            <v>万俊人、焦国成、王泽应</v>
          </cell>
          <cell r="H165" t="str">
            <v>高等教育出版社、人民出版社</v>
          </cell>
          <cell r="I165">
            <v>2012</v>
          </cell>
          <cell r="J165">
            <v>1</v>
          </cell>
          <cell r="K165">
            <v>35.1</v>
          </cell>
          <cell r="L165" t="str">
            <v>马工程重点教材</v>
          </cell>
          <cell r="M165" t="str">
            <v>×</v>
          </cell>
          <cell r="N165" t="str">
            <v>×</v>
          </cell>
          <cell r="O165" t="str">
            <v>√</v>
          </cell>
          <cell r="P165" t="str">
            <v>√</v>
          </cell>
          <cell r="Q165" t="str">
            <v>√</v>
          </cell>
          <cell r="R165" t="str">
            <v> </v>
          </cell>
          <cell r="S165" t="str">
            <v> </v>
          </cell>
          <cell r="T165" t="str">
            <v>×</v>
          </cell>
          <cell r="U165" t="str">
            <v>×</v>
          </cell>
          <cell r="V165" t="str">
            <v>×</v>
          </cell>
        </row>
        <row r="166">
          <cell r="B166" t="str">
            <v>伦理学入门</v>
          </cell>
          <cell r="C166" t="str">
            <v>哲学类</v>
          </cell>
          <cell r="D166" t="str">
            <v>伦理学</v>
          </cell>
          <cell r="E166" t="str">
            <v> </v>
          </cell>
          <cell r="F166" t="str">
            <v>978-7-04-033835-5</v>
          </cell>
          <cell r="G166" t="str">
            <v>万俊人、焦国成、王泽应</v>
          </cell>
          <cell r="H166" t="str">
            <v>高等教育出版社、人民出版社</v>
          </cell>
          <cell r="I166">
            <v>2012</v>
          </cell>
          <cell r="J166">
            <v>1</v>
          </cell>
          <cell r="K166">
            <v>35.1</v>
          </cell>
          <cell r="L166" t="str">
            <v>马工程重点教材</v>
          </cell>
          <cell r="M166" t="str">
            <v>×</v>
          </cell>
          <cell r="N166" t="str">
            <v>×</v>
          </cell>
          <cell r="O166" t="str">
            <v>√</v>
          </cell>
          <cell r="P166" t="str">
            <v>√</v>
          </cell>
          <cell r="Q166" t="str">
            <v>√</v>
          </cell>
          <cell r="R166" t="str">
            <v> </v>
          </cell>
          <cell r="S166" t="str">
            <v> </v>
          </cell>
          <cell r="T166" t="str">
            <v>×</v>
          </cell>
          <cell r="U166" t="str">
            <v>×</v>
          </cell>
          <cell r="V166" t="str">
            <v>×</v>
          </cell>
        </row>
        <row r="167">
          <cell r="B167" t="str">
            <v>伦理学与思想道德修养</v>
          </cell>
          <cell r="C167" t="str">
            <v>哲学类</v>
          </cell>
          <cell r="D167" t="str">
            <v>伦理学</v>
          </cell>
          <cell r="E167" t="str">
            <v> </v>
          </cell>
          <cell r="F167" t="str">
            <v>978-7-04-033835-5</v>
          </cell>
          <cell r="G167" t="str">
            <v>万俊人、焦国成、王泽应</v>
          </cell>
          <cell r="H167" t="str">
            <v>高等教育出版社、人民出版社</v>
          </cell>
          <cell r="I167">
            <v>2012</v>
          </cell>
          <cell r="J167">
            <v>1</v>
          </cell>
          <cell r="K167">
            <v>35.1</v>
          </cell>
          <cell r="L167" t="str">
            <v>马工程重点教材</v>
          </cell>
          <cell r="M167" t="str">
            <v>×</v>
          </cell>
          <cell r="N167" t="str">
            <v>×</v>
          </cell>
          <cell r="O167" t="str">
            <v>√</v>
          </cell>
          <cell r="P167" t="str">
            <v>√</v>
          </cell>
          <cell r="Q167" t="str">
            <v>√</v>
          </cell>
          <cell r="R167" t="str">
            <v> </v>
          </cell>
          <cell r="S167" t="str">
            <v> </v>
          </cell>
          <cell r="T167" t="str">
            <v>×</v>
          </cell>
          <cell r="U167" t="str">
            <v>×</v>
          </cell>
          <cell r="V167" t="str">
            <v>×</v>
          </cell>
        </row>
        <row r="168">
          <cell r="B168" t="str">
            <v>伦理学原理</v>
          </cell>
          <cell r="C168" t="str">
            <v>哲学类</v>
          </cell>
          <cell r="D168" t="str">
            <v>伦理学</v>
          </cell>
          <cell r="E168" t="str">
            <v> </v>
          </cell>
          <cell r="F168" t="str">
            <v>978-7-04-033835-5</v>
          </cell>
          <cell r="G168" t="str">
            <v>万俊人、焦国成、王泽应</v>
          </cell>
          <cell r="H168" t="str">
            <v>高等教育出版社、人民出版社</v>
          </cell>
          <cell r="I168">
            <v>2012</v>
          </cell>
          <cell r="J168">
            <v>1</v>
          </cell>
          <cell r="K168">
            <v>35.1</v>
          </cell>
          <cell r="L168" t="str">
            <v>马工程重点教材</v>
          </cell>
          <cell r="M168" t="str">
            <v>×</v>
          </cell>
          <cell r="N168" t="str">
            <v>×</v>
          </cell>
          <cell r="O168" t="str">
            <v>√</v>
          </cell>
          <cell r="P168" t="str">
            <v>√</v>
          </cell>
          <cell r="Q168" t="str">
            <v>√</v>
          </cell>
          <cell r="R168" t="str">
            <v> </v>
          </cell>
          <cell r="S168" t="str">
            <v> </v>
          </cell>
          <cell r="T168" t="str">
            <v>×</v>
          </cell>
          <cell r="U168" t="str">
            <v>×</v>
          </cell>
          <cell r="V168" t="str">
            <v>×</v>
          </cell>
        </row>
        <row r="169">
          <cell r="B169" t="str">
            <v>伦理学原理与运用</v>
          </cell>
          <cell r="C169" t="str">
            <v>哲学类</v>
          </cell>
          <cell r="D169" t="str">
            <v>伦理学</v>
          </cell>
          <cell r="E169" t="str">
            <v> </v>
          </cell>
          <cell r="F169" t="str">
            <v>978-7-04-033835-5</v>
          </cell>
          <cell r="G169" t="str">
            <v>万俊人、焦国成、王泽应</v>
          </cell>
          <cell r="H169" t="str">
            <v>高等教育出版社、人民出版社</v>
          </cell>
          <cell r="I169">
            <v>2012</v>
          </cell>
          <cell r="J169">
            <v>1</v>
          </cell>
          <cell r="K169">
            <v>35.1</v>
          </cell>
          <cell r="L169" t="str">
            <v>马工程重点教材</v>
          </cell>
          <cell r="M169" t="str">
            <v>×</v>
          </cell>
          <cell r="N169" t="str">
            <v>×</v>
          </cell>
          <cell r="O169" t="str">
            <v>√</v>
          </cell>
          <cell r="P169" t="str">
            <v>√</v>
          </cell>
          <cell r="Q169" t="str">
            <v>√</v>
          </cell>
          <cell r="R169" t="str">
            <v> </v>
          </cell>
          <cell r="S169" t="str">
            <v> </v>
          </cell>
          <cell r="T169" t="str">
            <v>×</v>
          </cell>
          <cell r="U169" t="str">
            <v>×</v>
          </cell>
          <cell r="V169" t="str">
            <v>×</v>
          </cell>
        </row>
        <row r="170">
          <cell r="B170" t="str">
            <v>大学生伦理学</v>
          </cell>
          <cell r="C170" t="str">
            <v>哲学类</v>
          </cell>
          <cell r="D170" t="str">
            <v>伦理学</v>
          </cell>
          <cell r="E170" t="str">
            <v> </v>
          </cell>
          <cell r="F170" t="str">
            <v>978-7-04-033835-5</v>
          </cell>
          <cell r="G170" t="str">
            <v>万俊人、焦国成、王泽应</v>
          </cell>
          <cell r="H170" t="str">
            <v>高等教育出版社、人民出版社</v>
          </cell>
          <cell r="I170">
            <v>2012</v>
          </cell>
          <cell r="J170">
            <v>1</v>
          </cell>
          <cell r="K170">
            <v>35.1</v>
          </cell>
          <cell r="L170" t="str">
            <v>马工程重点教材</v>
          </cell>
          <cell r="M170" t="str">
            <v>×</v>
          </cell>
          <cell r="N170" t="str">
            <v>×</v>
          </cell>
          <cell r="O170" t="str">
            <v>√</v>
          </cell>
          <cell r="P170" t="str">
            <v>√</v>
          </cell>
          <cell r="Q170" t="str">
            <v>√</v>
          </cell>
          <cell r="R170" t="str">
            <v> </v>
          </cell>
          <cell r="S170" t="str">
            <v> </v>
          </cell>
          <cell r="T170" t="str">
            <v>×</v>
          </cell>
          <cell r="U170" t="str">
            <v>×</v>
          </cell>
          <cell r="V170" t="str">
            <v>×</v>
          </cell>
        </row>
        <row r="171">
          <cell r="B171" t="str">
            <v>中华人民共和国史</v>
          </cell>
          <cell r="C171" t="str">
            <v>历史学类</v>
          </cell>
          <cell r="D171" t="str">
            <v>中华人民共和国史</v>
          </cell>
          <cell r="E171" t="str">
            <v> </v>
          </cell>
          <cell r="F171" t="str">
            <v>978-7-04-038664-6</v>
          </cell>
          <cell r="G171" t="str">
            <v>程中原、吴敏先、陈述、柳建辉</v>
          </cell>
          <cell r="H171" t="str">
            <v>高等教育出版社、人民出版社</v>
          </cell>
          <cell r="I171">
            <v>2013</v>
          </cell>
          <cell r="J171">
            <v>1</v>
          </cell>
          <cell r="K171">
            <v>52</v>
          </cell>
          <cell r="L171" t="str">
            <v>马工程重点教材</v>
          </cell>
          <cell r="M171" t="str">
            <v>×</v>
          </cell>
          <cell r="N171" t="str">
            <v>×</v>
          </cell>
          <cell r="O171" t="str">
            <v>√</v>
          </cell>
          <cell r="P171" t="str">
            <v>√</v>
          </cell>
          <cell r="Q171" t="str">
            <v>√</v>
          </cell>
          <cell r="R171" t="str">
            <v> </v>
          </cell>
          <cell r="S171" t="str">
            <v> </v>
          </cell>
          <cell r="T171" t="str">
            <v>×</v>
          </cell>
          <cell r="U171" t="str">
            <v>×</v>
          </cell>
          <cell r="V171" t="str">
            <v>×</v>
          </cell>
        </row>
        <row r="172">
          <cell r="B172" t="str">
            <v>共和国史</v>
          </cell>
          <cell r="C172" t="str">
            <v>历史学类</v>
          </cell>
          <cell r="D172" t="str">
            <v>中华人民共和国史</v>
          </cell>
          <cell r="E172" t="str">
            <v> </v>
          </cell>
          <cell r="F172" t="str">
            <v>978-7-04-038664-6</v>
          </cell>
          <cell r="G172" t="str">
            <v>程中原、吴敏先、陈述、柳建辉</v>
          </cell>
          <cell r="H172" t="str">
            <v>高等教育出版社、人民出版社</v>
          </cell>
          <cell r="I172">
            <v>2013</v>
          </cell>
          <cell r="J172">
            <v>1</v>
          </cell>
          <cell r="K172">
            <v>52</v>
          </cell>
          <cell r="L172" t="str">
            <v>马工程重点教材</v>
          </cell>
          <cell r="M172" t="str">
            <v>×</v>
          </cell>
          <cell r="N172" t="str">
            <v>×</v>
          </cell>
          <cell r="O172" t="str">
            <v>√</v>
          </cell>
          <cell r="P172" t="str">
            <v>√</v>
          </cell>
          <cell r="Q172" t="str">
            <v>√</v>
          </cell>
          <cell r="R172" t="str">
            <v> </v>
          </cell>
          <cell r="S172" t="str">
            <v> </v>
          </cell>
          <cell r="T172" t="str">
            <v>×</v>
          </cell>
          <cell r="U172" t="str">
            <v>×</v>
          </cell>
          <cell r="V172" t="str">
            <v>×</v>
          </cell>
        </row>
        <row r="173">
          <cell r="B173" t="str">
            <v>中国当代史</v>
          </cell>
          <cell r="C173" t="str">
            <v>历史学类</v>
          </cell>
          <cell r="D173" t="str">
            <v>中华人民共和国史</v>
          </cell>
          <cell r="E173" t="str">
            <v> </v>
          </cell>
          <cell r="F173" t="str">
            <v>978-7-04-038664-6</v>
          </cell>
          <cell r="G173" t="str">
            <v>程中原、吴敏先、陈述、柳建辉</v>
          </cell>
          <cell r="H173" t="str">
            <v>高等教育出版社、人民出版社</v>
          </cell>
          <cell r="I173">
            <v>2013</v>
          </cell>
          <cell r="J173">
            <v>1</v>
          </cell>
          <cell r="K173">
            <v>52</v>
          </cell>
          <cell r="L173" t="str">
            <v>马工程重点教材</v>
          </cell>
          <cell r="M173" t="str">
            <v>×</v>
          </cell>
          <cell r="N173" t="str">
            <v>×</v>
          </cell>
          <cell r="O173" t="str">
            <v>√</v>
          </cell>
          <cell r="P173" t="str">
            <v>√</v>
          </cell>
          <cell r="Q173" t="str">
            <v>√</v>
          </cell>
          <cell r="R173" t="str">
            <v> </v>
          </cell>
          <cell r="S173" t="str">
            <v> </v>
          </cell>
          <cell r="T173" t="str">
            <v>×</v>
          </cell>
          <cell r="U173" t="str">
            <v>×</v>
          </cell>
          <cell r="V173" t="str">
            <v>×</v>
          </cell>
        </row>
        <row r="174">
          <cell r="B174" t="str">
            <v>中国通史·当代</v>
          </cell>
          <cell r="C174" t="str">
            <v>历史学类</v>
          </cell>
          <cell r="D174" t="str">
            <v>中华人民共和国史</v>
          </cell>
          <cell r="E174" t="str">
            <v> </v>
          </cell>
          <cell r="F174" t="str">
            <v>978-7-04-038664-6</v>
          </cell>
          <cell r="G174" t="str">
            <v>程中原、吴敏先、陈述、柳建辉</v>
          </cell>
          <cell r="H174" t="str">
            <v>高等教育出版社、人民出版社</v>
          </cell>
          <cell r="I174">
            <v>2013</v>
          </cell>
          <cell r="J174">
            <v>1</v>
          </cell>
          <cell r="K174">
            <v>52</v>
          </cell>
          <cell r="L174" t="str">
            <v>马工程重点教材</v>
          </cell>
          <cell r="M174" t="str">
            <v>×</v>
          </cell>
          <cell r="N174" t="str">
            <v>×</v>
          </cell>
          <cell r="O174" t="str">
            <v>√</v>
          </cell>
          <cell r="P174" t="str">
            <v>√</v>
          </cell>
          <cell r="Q174" t="str">
            <v>√</v>
          </cell>
          <cell r="R174" t="str">
            <v> </v>
          </cell>
          <cell r="S174" t="str">
            <v> </v>
          </cell>
          <cell r="T174" t="str">
            <v>×</v>
          </cell>
          <cell r="U174" t="str">
            <v>×</v>
          </cell>
          <cell r="V174" t="str">
            <v>×</v>
          </cell>
        </row>
        <row r="175">
          <cell r="B175" t="str">
            <v>中国通史·中国当代史</v>
          </cell>
          <cell r="C175" t="str">
            <v>历史学类</v>
          </cell>
          <cell r="D175" t="str">
            <v>中华人民共和国史</v>
          </cell>
          <cell r="E175" t="str">
            <v> </v>
          </cell>
          <cell r="F175" t="str">
            <v>978-7-04-038664-6</v>
          </cell>
          <cell r="G175" t="str">
            <v>程中原、吴敏先、陈述、柳建辉</v>
          </cell>
          <cell r="H175" t="str">
            <v>高等教育出版社、人民出版社</v>
          </cell>
          <cell r="I175">
            <v>2013</v>
          </cell>
          <cell r="J175">
            <v>1</v>
          </cell>
          <cell r="K175">
            <v>52</v>
          </cell>
          <cell r="L175" t="str">
            <v>马工程重点教材</v>
          </cell>
          <cell r="M175" t="str">
            <v>×</v>
          </cell>
          <cell r="N175" t="str">
            <v>×</v>
          </cell>
          <cell r="O175" t="str">
            <v>√</v>
          </cell>
          <cell r="P175" t="str">
            <v>√</v>
          </cell>
          <cell r="Q175" t="str">
            <v>√</v>
          </cell>
          <cell r="R175" t="str">
            <v> </v>
          </cell>
          <cell r="S175" t="str">
            <v> </v>
          </cell>
          <cell r="T175" t="str">
            <v>×</v>
          </cell>
          <cell r="U175" t="str">
            <v>×</v>
          </cell>
          <cell r="V175" t="str">
            <v>×</v>
          </cell>
        </row>
        <row r="176">
          <cell r="B176" t="str">
            <v>中国通史（国史）</v>
          </cell>
          <cell r="C176" t="str">
            <v>历史学类</v>
          </cell>
          <cell r="D176" t="str">
            <v>中华人民共和国史</v>
          </cell>
          <cell r="E176" t="str">
            <v> </v>
          </cell>
          <cell r="F176" t="str">
            <v>978-7-04-038664-6</v>
          </cell>
          <cell r="G176" t="str">
            <v>程中原、吴敏先、陈述、柳建辉</v>
          </cell>
          <cell r="H176" t="str">
            <v>高等教育出版社、人民出版社</v>
          </cell>
          <cell r="I176">
            <v>2013</v>
          </cell>
          <cell r="J176">
            <v>1</v>
          </cell>
          <cell r="K176">
            <v>52</v>
          </cell>
          <cell r="L176" t="str">
            <v>马工程重点教材</v>
          </cell>
          <cell r="M176" t="str">
            <v>×</v>
          </cell>
          <cell r="N176" t="str">
            <v>×</v>
          </cell>
          <cell r="O176" t="str">
            <v>√</v>
          </cell>
          <cell r="P176" t="str">
            <v>√</v>
          </cell>
          <cell r="Q176" t="str">
            <v>√</v>
          </cell>
          <cell r="R176" t="str">
            <v> </v>
          </cell>
          <cell r="S176" t="str">
            <v> </v>
          </cell>
          <cell r="T176" t="str">
            <v>×</v>
          </cell>
          <cell r="U176" t="str">
            <v>×</v>
          </cell>
          <cell r="V176" t="str">
            <v>×</v>
          </cell>
        </row>
        <row r="177">
          <cell r="B177" t="str">
            <v>中国现当代史</v>
          </cell>
          <cell r="C177" t="str">
            <v>历史学类</v>
          </cell>
          <cell r="D177" t="str">
            <v>中华人民共和国史</v>
          </cell>
          <cell r="E177" t="str">
            <v> </v>
          </cell>
          <cell r="F177" t="str">
            <v>978-7-04-038664-6</v>
          </cell>
          <cell r="G177" t="str">
            <v>程中原、吴敏先、陈述、柳建辉</v>
          </cell>
          <cell r="H177" t="str">
            <v>高等教育出版社、人民出版社</v>
          </cell>
          <cell r="I177">
            <v>2013</v>
          </cell>
          <cell r="J177">
            <v>1</v>
          </cell>
          <cell r="K177">
            <v>52</v>
          </cell>
          <cell r="L177" t="str">
            <v>马工程重点教材</v>
          </cell>
          <cell r="M177" t="str">
            <v>×</v>
          </cell>
          <cell r="N177" t="str">
            <v>×</v>
          </cell>
          <cell r="O177" t="str">
            <v>√</v>
          </cell>
          <cell r="P177" t="str">
            <v>√</v>
          </cell>
          <cell r="Q177" t="str">
            <v>√</v>
          </cell>
          <cell r="R177" t="str">
            <v> </v>
          </cell>
          <cell r="S177" t="str">
            <v> </v>
          </cell>
          <cell r="T177" t="str">
            <v>×</v>
          </cell>
          <cell r="U177" t="str">
            <v>×</v>
          </cell>
          <cell r="V177" t="str">
            <v>×</v>
          </cell>
        </row>
        <row r="178">
          <cell r="B178" t="str">
            <v>中国现当代史专题</v>
          </cell>
          <cell r="C178" t="str">
            <v>历史学类</v>
          </cell>
          <cell r="D178" t="str">
            <v>中华人民共和国史</v>
          </cell>
          <cell r="E178" t="str">
            <v> </v>
          </cell>
          <cell r="F178" t="str">
            <v>978-7-04-038664-6</v>
          </cell>
          <cell r="G178" t="str">
            <v>程中原、吴敏先、陈述、柳建辉</v>
          </cell>
          <cell r="H178" t="str">
            <v>高等教育出版社、人民出版社</v>
          </cell>
          <cell r="I178">
            <v>2013</v>
          </cell>
          <cell r="J178">
            <v>1</v>
          </cell>
          <cell r="K178">
            <v>52</v>
          </cell>
          <cell r="L178" t="str">
            <v>马工程重点教材</v>
          </cell>
          <cell r="M178" t="str">
            <v>×</v>
          </cell>
          <cell r="N178" t="str">
            <v>×</v>
          </cell>
          <cell r="O178" t="str">
            <v>√</v>
          </cell>
          <cell r="P178" t="str">
            <v>√</v>
          </cell>
          <cell r="Q178" t="str">
            <v>√</v>
          </cell>
          <cell r="R178" t="str">
            <v> </v>
          </cell>
          <cell r="S178" t="str">
            <v> </v>
          </cell>
          <cell r="T178" t="str">
            <v>×</v>
          </cell>
          <cell r="U178" t="str">
            <v>×</v>
          </cell>
          <cell r="V178" t="str">
            <v>×</v>
          </cell>
        </row>
        <row r="179">
          <cell r="B179" t="str">
            <v>中华人民共和国国史</v>
          </cell>
          <cell r="C179" t="str">
            <v>历史学类</v>
          </cell>
          <cell r="D179" t="str">
            <v>中华人民共和国史</v>
          </cell>
          <cell r="E179" t="str">
            <v> </v>
          </cell>
          <cell r="F179" t="str">
            <v>978-7-04-038664-6</v>
          </cell>
          <cell r="G179" t="str">
            <v>程中原、吴敏先、陈述、柳建辉</v>
          </cell>
          <cell r="H179" t="str">
            <v>高等教育出版社、人民出版社</v>
          </cell>
          <cell r="I179">
            <v>2013</v>
          </cell>
          <cell r="J179">
            <v>1</v>
          </cell>
          <cell r="K179">
            <v>52</v>
          </cell>
          <cell r="L179" t="str">
            <v>马工程重点教材</v>
          </cell>
          <cell r="M179" t="str">
            <v>×</v>
          </cell>
          <cell r="N179" t="str">
            <v>×</v>
          </cell>
          <cell r="O179" t="str">
            <v>√</v>
          </cell>
          <cell r="P179" t="str">
            <v>√</v>
          </cell>
          <cell r="Q179" t="str">
            <v>√</v>
          </cell>
          <cell r="R179" t="str">
            <v> </v>
          </cell>
          <cell r="S179" t="str">
            <v> </v>
          </cell>
          <cell r="T179" t="str">
            <v>×</v>
          </cell>
          <cell r="U179" t="str">
            <v>×</v>
          </cell>
          <cell r="V179" t="str">
            <v>×</v>
          </cell>
        </row>
        <row r="180">
          <cell r="B180" t="str">
            <v>中华人民共和国国史专题</v>
          </cell>
          <cell r="C180" t="str">
            <v>历史学类</v>
          </cell>
          <cell r="D180" t="str">
            <v>中华人民共和国史</v>
          </cell>
          <cell r="E180" t="str">
            <v> </v>
          </cell>
          <cell r="F180" t="str">
            <v>978-7-04-038664-6</v>
          </cell>
          <cell r="G180" t="str">
            <v>程中原、吴敏先、陈述、柳建辉</v>
          </cell>
          <cell r="H180" t="str">
            <v>高等教育出版社、人民出版社</v>
          </cell>
          <cell r="I180">
            <v>2013</v>
          </cell>
          <cell r="J180">
            <v>1</v>
          </cell>
          <cell r="K180">
            <v>52</v>
          </cell>
          <cell r="L180" t="str">
            <v>马工程重点教材</v>
          </cell>
          <cell r="M180" t="str">
            <v>×</v>
          </cell>
          <cell r="N180" t="str">
            <v>×</v>
          </cell>
          <cell r="O180" t="str">
            <v>√</v>
          </cell>
          <cell r="P180" t="str">
            <v>√</v>
          </cell>
          <cell r="Q180" t="str">
            <v>√</v>
          </cell>
          <cell r="R180" t="str">
            <v> </v>
          </cell>
          <cell r="S180" t="str">
            <v> </v>
          </cell>
          <cell r="T180" t="str">
            <v>×</v>
          </cell>
          <cell r="U180" t="str">
            <v>×</v>
          </cell>
          <cell r="V180" t="str">
            <v>×</v>
          </cell>
        </row>
        <row r="181">
          <cell r="B181" t="str">
            <v>中华人民共和国史专题等</v>
          </cell>
          <cell r="C181" t="str">
            <v>历史学类</v>
          </cell>
          <cell r="D181" t="str">
            <v>中华人民共和国史</v>
          </cell>
          <cell r="E181" t="str">
            <v> </v>
          </cell>
          <cell r="F181" t="str">
            <v>978-7-04-038664-6</v>
          </cell>
          <cell r="G181" t="str">
            <v>程中原、吴敏先、陈述、柳建辉</v>
          </cell>
          <cell r="H181" t="str">
            <v>高等教育出版社、人民出版社</v>
          </cell>
          <cell r="I181">
            <v>2013</v>
          </cell>
          <cell r="J181">
            <v>1</v>
          </cell>
          <cell r="K181">
            <v>52</v>
          </cell>
          <cell r="L181" t="str">
            <v>马工程重点教材</v>
          </cell>
          <cell r="M181" t="str">
            <v>×</v>
          </cell>
          <cell r="N181" t="str">
            <v>×</v>
          </cell>
          <cell r="O181" t="str">
            <v>√</v>
          </cell>
          <cell r="P181" t="str">
            <v>√</v>
          </cell>
          <cell r="Q181" t="str">
            <v>√</v>
          </cell>
          <cell r="R181" t="str">
            <v> </v>
          </cell>
          <cell r="S181" t="str">
            <v> </v>
          </cell>
          <cell r="T181" t="str">
            <v>×</v>
          </cell>
          <cell r="U181" t="str">
            <v>×</v>
          </cell>
          <cell r="V181" t="str">
            <v>×</v>
          </cell>
        </row>
        <row r="182">
          <cell r="B182" t="str">
            <v>马克思主义发展史</v>
          </cell>
          <cell r="C182" t="str">
            <v>哲学类</v>
          </cell>
          <cell r="D182" t="str">
            <v>马克思主义发展史</v>
          </cell>
          <cell r="E182" t="str">
            <v> </v>
          </cell>
          <cell r="F182" t="str">
            <v>978-7-04-037872-6</v>
          </cell>
          <cell r="G182" t="str">
            <v>邢贲思、梅荣政、张雷声、艾四林</v>
          </cell>
          <cell r="H182" t="str">
            <v>高等教育出版社、人民出版社</v>
          </cell>
          <cell r="I182">
            <v>2013</v>
          </cell>
          <cell r="J182">
            <v>1</v>
          </cell>
          <cell r="K182">
            <v>48</v>
          </cell>
          <cell r="L182" t="str">
            <v>马工程重点教材</v>
          </cell>
          <cell r="M182" t="str">
            <v>×</v>
          </cell>
          <cell r="N182" t="str">
            <v>×</v>
          </cell>
          <cell r="O182" t="str">
            <v>√</v>
          </cell>
          <cell r="P182" t="str">
            <v>√</v>
          </cell>
          <cell r="Q182" t="str">
            <v>√</v>
          </cell>
          <cell r="R182" t="str">
            <v> </v>
          </cell>
          <cell r="S182" t="str">
            <v> </v>
          </cell>
          <cell r="T182" t="str">
            <v>×</v>
          </cell>
          <cell r="U182" t="str">
            <v>×</v>
          </cell>
          <cell r="V182" t="str">
            <v>×</v>
          </cell>
        </row>
        <row r="183">
          <cell r="B183" t="str">
            <v>马克思主义史</v>
          </cell>
          <cell r="C183" t="str">
            <v>哲学类</v>
          </cell>
          <cell r="D183" t="str">
            <v>马克思主义发展史</v>
          </cell>
          <cell r="E183" t="str">
            <v> </v>
          </cell>
          <cell r="F183" t="str">
            <v>978-7-04-037872-6</v>
          </cell>
          <cell r="G183" t="str">
            <v>邢贲思、梅荣政、张雷声、艾四林</v>
          </cell>
          <cell r="H183" t="str">
            <v>高等教育出版社、人民出版社</v>
          </cell>
          <cell r="I183">
            <v>2013</v>
          </cell>
          <cell r="J183">
            <v>1</v>
          </cell>
          <cell r="K183">
            <v>48</v>
          </cell>
          <cell r="L183" t="str">
            <v>马工程重点教材</v>
          </cell>
          <cell r="M183" t="str">
            <v>×</v>
          </cell>
          <cell r="N183" t="str">
            <v>×</v>
          </cell>
          <cell r="O183" t="str">
            <v>√</v>
          </cell>
          <cell r="P183" t="str">
            <v>√</v>
          </cell>
          <cell r="Q183" t="str">
            <v>√</v>
          </cell>
          <cell r="R183" t="str">
            <v> </v>
          </cell>
          <cell r="S183" t="str">
            <v> </v>
          </cell>
          <cell r="T183" t="str">
            <v>×</v>
          </cell>
          <cell r="U183" t="str">
            <v>×</v>
          </cell>
          <cell r="V183" t="str">
            <v>×</v>
          </cell>
        </row>
        <row r="184">
          <cell r="B184" t="str">
            <v>马克思主义理论史</v>
          </cell>
          <cell r="C184" t="str">
            <v>哲学类</v>
          </cell>
          <cell r="D184" t="str">
            <v>马克思主义发展史</v>
          </cell>
          <cell r="E184" t="str">
            <v> </v>
          </cell>
          <cell r="F184" t="str">
            <v>978-7-04-037872-6</v>
          </cell>
          <cell r="G184" t="str">
            <v>邢贲思、梅荣政、张雷声、艾四林</v>
          </cell>
          <cell r="H184" t="str">
            <v>高等教育出版社、人民出版社</v>
          </cell>
          <cell r="I184">
            <v>2013</v>
          </cell>
          <cell r="J184">
            <v>1</v>
          </cell>
          <cell r="K184">
            <v>48</v>
          </cell>
          <cell r="L184" t="str">
            <v>马工程重点教材</v>
          </cell>
          <cell r="M184" t="str">
            <v>×</v>
          </cell>
          <cell r="N184" t="str">
            <v>×</v>
          </cell>
          <cell r="O184" t="str">
            <v>√</v>
          </cell>
          <cell r="P184" t="str">
            <v>√</v>
          </cell>
          <cell r="Q184" t="str">
            <v>√</v>
          </cell>
          <cell r="R184" t="str">
            <v> </v>
          </cell>
          <cell r="S184" t="str">
            <v> </v>
          </cell>
          <cell r="T184" t="str">
            <v>×</v>
          </cell>
          <cell r="U184" t="str">
            <v>×</v>
          </cell>
          <cell r="V184" t="str">
            <v>×</v>
          </cell>
        </row>
        <row r="185">
          <cell r="B185" t="str">
            <v>世界现代史</v>
          </cell>
          <cell r="C185" t="str">
            <v>历史学类</v>
          </cell>
          <cell r="D185" t="str">
            <v>世界现代史</v>
          </cell>
          <cell r="E185" t="str">
            <v> </v>
          </cell>
          <cell r="F185" t="str">
            <v>978-7-04-037485-8（上）978-7-04-037796-5（下）</v>
          </cell>
          <cell r="G185" t="str">
            <v>于沛、胡德坤、李世安、徐蓝、孟庆龙</v>
          </cell>
          <cell r="H185" t="str">
            <v>高等教育出版社、人民出版社</v>
          </cell>
          <cell r="I185">
            <v>2013</v>
          </cell>
          <cell r="J185">
            <v>1</v>
          </cell>
          <cell r="K185" t="str">
            <v>32                 38</v>
          </cell>
          <cell r="L185" t="str">
            <v>马工程重点教材</v>
          </cell>
          <cell r="M185" t="str">
            <v>×</v>
          </cell>
          <cell r="N185" t="str">
            <v>×</v>
          </cell>
          <cell r="O185" t="str">
            <v>√</v>
          </cell>
          <cell r="P185" t="str">
            <v>√</v>
          </cell>
          <cell r="Q185" t="str">
            <v>√</v>
          </cell>
          <cell r="R185" t="str">
            <v> </v>
          </cell>
          <cell r="S185" t="str">
            <v> </v>
          </cell>
          <cell r="T185" t="str">
            <v>×</v>
          </cell>
          <cell r="U185" t="str">
            <v>×</v>
          </cell>
          <cell r="V185" t="str">
            <v>×</v>
          </cell>
        </row>
        <row r="186">
          <cell r="B186" t="str">
            <v>20世纪世界史</v>
          </cell>
          <cell r="C186" t="str">
            <v>历史学类</v>
          </cell>
          <cell r="D186" t="str">
            <v>世界现代史</v>
          </cell>
          <cell r="E186" t="str">
            <v> </v>
          </cell>
          <cell r="F186" t="str">
            <v>978-7-04-037485-8（上）978-7-04-037796-5（下）</v>
          </cell>
          <cell r="G186" t="str">
            <v>于沛、胡德坤、李世安、徐蓝、孟庆龙</v>
          </cell>
          <cell r="H186" t="str">
            <v>高等教育出版社、人民出版社</v>
          </cell>
          <cell r="I186">
            <v>2013</v>
          </cell>
          <cell r="J186">
            <v>1</v>
          </cell>
          <cell r="K186" t="str">
            <v>32                 38</v>
          </cell>
          <cell r="L186" t="str">
            <v>马工程重点教材</v>
          </cell>
          <cell r="M186" t="str">
            <v>×</v>
          </cell>
          <cell r="N186" t="str">
            <v>×</v>
          </cell>
          <cell r="O186" t="str">
            <v>√</v>
          </cell>
          <cell r="P186" t="str">
            <v>√</v>
          </cell>
          <cell r="Q186" t="str">
            <v>√</v>
          </cell>
          <cell r="R186" t="str">
            <v> </v>
          </cell>
          <cell r="S186" t="str">
            <v> </v>
          </cell>
          <cell r="T186" t="str">
            <v>×</v>
          </cell>
          <cell r="U186" t="str">
            <v>×</v>
          </cell>
          <cell r="V186" t="str">
            <v>×</v>
          </cell>
        </row>
        <row r="187">
          <cell r="B187" t="str">
            <v>世界当代史</v>
          </cell>
          <cell r="C187" t="str">
            <v>历史学类</v>
          </cell>
          <cell r="D187" t="str">
            <v>世界现代史</v>
          </cell>
          <cell r="E187" t="str">
            <v> </v>
          </cell>
          <cell r="F187" t="str">
            <v>978-7-04-037485-8（上）978-7-04-037796-5（下）</v>
          </cell>
          <cell r="G187" t="str">
            <v>于沛、胡德坤、李世安、徐蓝、孟庆龙</v>
          </cell>
          <cell r="H187" t="str">
            <v>高等教育出版社、人民出版社</v>
          </cell>
          <cell r="I187">
            <v>2013</v>
          </cell>
          <cell r="J187">
            <v>1</v>
          </cell>
          <cell r="K187" t="str">
            <v>32                 38</v>
          </cell>
          <cell r="L187" t="str">
            <v>马工程重点教材</v>
          </cell>
          <cell r="M187" t="str">
            <v>×</v>
          </cell>
          <cell r="N187" t="str">
            <v>×</v>
          </cell>
          <cell r="O187" t="str">
            <v>√</v>
          </cell>
          <cell r="P187" t="str">
            <v>√</v>
          </cell>
          <cell r="Q187" t="str">
            <v>√</v>
          </cell>
          <cell r="R187" t="str">
            <v> </v>
          </cell>
          <cell r="S187" t="str">
            <v> </v>
          </cell>
          <cell r="T187" t="str">
            <v>×</v>
          </cell>
          <cell r="U187" t="str">
            <v>×</v>
          </cell>
          <cell r="V187" t="str">
            <v>×</v>
          </cell>
        </row>
        <row r="188">
          <cell r="B188" t="str">
            <v>世界当代史（1945—</v>
          </cell>
          <cell r="C188" t="str">
            <v>历史学类</v>
          </cell>
          <cell r="D188" t="str">
            <v>世界现代史</v>
          </cell>
          <cell r="E188" t="str">
            <v> </v>
          </cell>
          <cell r="F188" t="str">
            <v>978-7-04-037485-8（上）978-7-04-037796-5（下）</v>
          </cell>
          <cell r="G188" t="str">
            <v>于沛、胡德坤、李世安、徐蓝、孟庆龙</v>
          </cell>
          <cell r="H188" t="str">
            <v>高等教育出版社、人民出版社</v>
          </cell>
          <cell r="I188">
            <v>2013</v>
          </cell>
          <cell r="J188">
            <v>1</v>
          </cell>
          <cell r="K188" t="str">
            <v>32                 38</v>
          </cell>
          <cell r="L188" t="str">
            <v>马工程重点教材</v>
          </cell>
          <cell r="M188" t="str">
            <v>×</v>
          </cell>
          <cell r="N188" t="str">
            <v>×</v>
          </cell>
          <cell r="O188" t="str">
            <v>√</v>
          </cell>
          <cell r="P188" t="str">
            <v>√</v>
          </cell>
          <cell r="Q188" t="str">
            <v>√</v>
          </cell>
          <cell r="R188" t="str">
            <v> </v>
          </cell>
          <cell r="S188" t="str">
            <v> </v>
          </cell>
          <cell r="T188" t="str">
            <v>×</v>
          </cell>
          <cell r="U188" t="str">
            <v>×</v>
          </cell>
          <cell r="V188" t="str">
            <v>×</v>
          </cell>
        </row>
        <row r="189">
          <cell r="B189" t="str">
            <v>90年代）</v>
          </cell>
          <cell r="C189" t="str">
            <v>历史学类</v>
          </cell>
          <cell r="D189" t="str">
            <v>世界现代史</v>
          </cell>
          <cell r="E189" t="str">
            <v> </v>
          </cell>
          <cell r="F189" t="str">
            <v>978-7-04-037485-8（上）978-7-04-037796-5（下）</v>
          </cell>
          <cell r="G189" t="str">
            <v>于沛、胡德坤、李世安、徐蓝、孟庆龙</v>
          </cell>
          <cell r="H189" t="str">
            <v>高等教育出版社、人民出版社</v>
          </cell>
          <cell r="I189">
            <v>2013</v>
          </cell>
          <cell r="J189">
            <v>1</v>
          </cell>
          <cell r="K189" t="str">
            <v>32                 38</v>
          </cell>
          <cell r="L189" t="str">
            <v>马工程重点教材</v>
          </cell>
          <cell r="M189" t="str">
            <v>×</v>
          </cell>
          <cell r="N189" t="str">
            <v>×</v>
          </cell>
          <cell r="O189" t="str">
            <v>√</v>
          </cell>
          <cell r="P189" t="str">
            <v>√</v>
          </cell>
          <cell r="Q189" t="str">
            <v>√</v>
          </cell>
          <cell r="R189" t="str">
            <v> </v>
          </cell>
          <cell r="S189" t="str">
            <v> </v>
          </cell>
          <cell r="T189" t="str">
            <v>×</v>
          </cell>
          <cell r="U189" t="str">
            <v>×</v>
          </cell>
          <cell r="V189" t="str">
            <v>×</v>
          </cell>
        </row>
        <row r="190">
          <cell r="B190" t="str">
            <v>世界通史·当代</v>
          </cell>
          <cell r="C190" t="str">
            <v>历史学类</v>
          </cell>
          <cell r="D190" t="str">
            <v>世界现代史</v>
          </cell>
          <cell r="E190" t="str">
            <v> </v>
          </cell>
          <cell r="F190" t="str">
            <v>978-7-04-037485-8（上）978-7-04-037796-5（下）</v>
          </cell>
          <cell r="G190" t="str">
            <v>于沛、胡德坤、李世安、徐蓝、孟庆龙</v>
          </cell>
          <cell r="H190" t="str">
            <v>高等教育出版社、人民出版社</v>
          </cell>
          <cell r="I190">
            <v>2013</v>
          </cell>
          <cell r="J190">
            <v>1</v>
          </cell>
          <cell r="K190" t="str">
            <v>32                 38</v>
          </cell>
          <cell r="L190" t="str">
            <v>马工程重点教材</v>
          </cell>
          <cell r="M190" t="str">
            <v>×</v>
          </cell>
          <cell r="N190" t="str">
            <v>×</v>
          </cell>
          <cell r="O190" t="str">
            <v>√</v>
          </cell>
          <cell r="P190" t="str">
            <v>√</v>
          </cell>
          <cell r="Q190" t="str">
            <v>√</v>
          </cell>
          <cell r="R190" t="str">
            <v> </v>
          </cell>
          <cell r="S190" t="str">
            <v> </v>
          </cell>
          <cell r="T190" t="str">
            <v>×</v>
          </cell>
          <cell r="U190" t="str">
            <v>×</v>
          </cell>
          <cell r="V190" t="str">
            <v>×</v>
          </cell>
        </row>
        <row r="191">
          <cell r="B191" t="str">
            <v>世界通史·世界现代史</v>
          </cell>
          <cell r="C191" t="str">
            <v>历史学类</v>
          </cell>
          <cell r="D191" t="str">
            <v>世界现代史</v>
          </cell>
          <cell r="E191" t="str">
            <v> </v>
          </cell>
          <cell r="F191" t="str">
            <v>978-7-04-037485-8（上）978-7-04-037796-5（下）</v>
          </cell>
          <cell r="G191" t="str">
            <v>于沛、胡德坤、李世安、徐蓝、孟庆龙</v>
          </cell>
          <cell r="H191" t="str">
            <v>高等教育出版社、人民出版社</v>
          </cell>
          <cell r="I191">
            <v>2013</v>
          </cell>
          <cell r="J191">
            <v>1</v>
          </cell>
          <cell r="K191" t="str">
            <v>32                 38</v>
          </cell>
          <cell r="L191" t="str">
            <v>马工程重点教材</v>
          </cell>
          <cell r="M191" t="str">
            <v>×</v>
          </cell>
          <cell r="N191" t="str">
            <v>×</v>
          </cell>
          <cell r="O191" t="str">
            <v>√</v>
          </cell>
          <cell r="P191" t="str">
            <v>√</v>
          </cell>
          <cell r="Q191" t="str">
            <v>√</v>
          </cell>
          <cell r="R191" t="str">
            <v> </v>
          </cell>
          <cell r="S191" t="str">
            <v> </v>
          </cell>
          <cell r="T191" t="str">
            <v>×</v>
          </cell>
          <cell r="U191" t="str">
            <v>×</v>
          </cell>
          <cell r="V191" t="str">
            <v>×</v>
          </cell>
        </row>
        <row r="192">
          <cell r="B192" t="str">
            <v>世界通史·现代</v>
          </cell>
          <cell r="C192" t="str">
            <v>历史学类</v>
          </cell>
          <cell r="D192" t="str">
            <v>世界现代史</v>
          </cell>
          <cell r="E192" t="str">
            <v> </v>
          </cell>
          <cell r="F192" t="str">
            <v>978-7-04-037485-8（上）978-7-04-037796-5（下）</v>
          </cell>
          <cell r="G192" t="str">
            <v>于沛、胡德坤、李世安、徐蓝、孟庆龙</v>
          </cell>
          <cell r="H192" t="str">
            <v>高等教育出版社、人民出版社</v>
          </cell>
          <cell r="I192">
            <v>2013</v>
          </cell>
          <cell r="J192">
            <v>1</v>
          </cell>
          <cell r="K192" t="str">
            <v>32                 38</v>
          </cell>
          <cell r="L192" t="str">
            <v>马工程重点教材</v>
          </cell>
          <cell r="M192" t="str">
            <v>×</v>
          </cell>
          <cell r="N192" t="str">
            <v>×</v>
          </cell>
          <cell r="O192" t="str">
            <v>√</v>
          </cell>
          <cell r="P192" t="str">
            <v>√</v>
          </cell>
          <cell r="Q192" t="str">
            <v>√</v>
          </cell>
          <cell r="R192" t="str">
            <v> </v>
          </cell>
          <cell r="S192" t="str">
            <v> </v>
          </cell>
          <cell r="T192" t="str">
            <v>×</v>
          </cell>
          <cell r="U192" t="str">
            <v>×</v>
          </cell>
          <cell r="V192" t="str">
            <v>×</v>
          </cell>
        </row>
        <row r="193">
          <cell r="B193" t="str">
            <v>世界通史（现代）</v>
          </cell>
          <cell r="C193" t="str">
            <v>历史学类</v>
          </cell>
          <cell r="D193" t="str">
            <v>世界现代史</v>
          </cell>
          <cell r="E193" t="str">
            <v> </v>
          </cell>
          <cell r="F193" t="str">
            <v>978-7-04-037485-8（上）978-7-04-037796-5（下）</v>
          </cell>
          <cell r="G193" t="str">
            <v>于沛、胡德坤、李世安、徐蓝、孟庆龙</v>
          </cell>
          <cell r="H193" t="str">
            <v>高等教育出版社、人民出版社</v>
          </cell>
          <cell r="I193">
            <v>2013</v>
          </cell>
          <cell r="J193">
            <v>1</v>
          </cell>
          <cell r="K193" t="str">
            <v>32                 38</v>
          </cell>
          <cell r="L193" t="str">
            <v>马工程重点教材</v>
          </cell>
          <cell r="M193" t="str">
            <v>×</v>
          </cell>
          <cell r="N193" t="str">
            <v>×</v>
          </cell>
          <cell r="O193" t="str">
            <v>√</v>
          </cell>
          <cell r="P193" t="str">
            <v>√</v>
          </cell>
          <cell r="Q193" t="str">
            <v>√</v>
          </cell>
          <cell r="R193" t="str">
            <v> </v>
          </cell>
          <cell r="S193" t="str">
            <v> </v>
          </cell>
          <cell r="T193" t="str">
            <v>×</v>
          </cell>
          <cell r="U193" t="str">
            <v>×</v>
          </cell>
          <cell r="V193" t="str">
            <v>×</v>
          </cell>
        </row>
        <row r="194">
          <cell r="B194" t="str">
            <v>世界现代当代史</v>
          </cell>
          <cell r="C194" t="str">
            <v>历史学类</v>
          </cell>
          <cell r="D194" t="str">
            <v>世界现代史</v>
          </cell>
          <cell r="E194" t="str">
            <v> </v>
          </cell>
          <cell r="F194" t="str">
            <v>978-7-04-037485-8（上）978-7-04-037796-5（下）</v>
          </cell>
          <cell r="G194" t="str">
            <v>于沛、胡德坤、李世安、徐蓝、孟庆龙</v>
          </cell>
          <cell r="H194" t="str">
            <v>高等教育出版社、人民出版社</v>
          </cell>
          <cell r="I194">
            <v>2013</v>
          </cell>
          <cell r="J194">
            <v>1</v>
          </cell>
          <cell r="K194" t="str">
            <v>32                 38</v>
          </cell>
          <cell r="L194" t="str">
            <v>马工程重点教材</v>
          </cell>
          <cell r="M194" t="str">
            <v>×</v>
          </cell>
          <cell r="N194" t="str">
            <v>×</v>
          </cell>
          <cell r="O194" t="str">
            <v>√</v>
          </cell>
          <cell r="P194" t="str">
            <v>√</v>
          </cell>
          <cell r="Q194" t="str">
            <v>√</v>
          </cell>
          <cell r="R194" t="str">
            <v> </v>
          </cell>
          <cell r="S194" t="str">
            <v> </v>
          </cell>
          <cell r="T194" t="str">
            <v>×</v>
          </cell>
          <cell r="U194" t="str">
            <v>×</v>
          </cell>
          <cell r="V194" t="str">
            <v>×</v>
          </cell>
        </row>
        <row r="195">
          <cell r="B195" t="str">
            <v>世界现代史专题</v>
          </cell>
          <cell r="C195" t="str">
            <v>历史学类</v>
          </cell>
          <cell r="D195" t="str">
            <v>世界现代史</v>
          </cell>
          <cell r="E195" t="str">
            <v> </v>
          </cell>
          <cell r="F195" t="str">
            <v>978-7-04-037485-8（上）978-7-04-037796-5（下）</v>
          </cell>
          <cell r="G195" t="str">
            <v>于沛、胡德坤、李世安、徐蓝、孟庆龙</v>
          </cell>
          <cell r="H195" t="str">
            <v>高等教育出版社、人民出版社</v>
          </cell>
          <cell r="I195">
            <v>2013</v>
          </cell>
          <cell r="J195">
            <v>1</v>
          </cell>
          <cell r="K195" t="str">
            <v>32                 38</v>
          </cell>
          <cell r="L195" t="str">
            <v>马工程重点教材</v>
          </cell>
          <cell r="M195" t="str">
            <v>×</v>
          </cell>
          <cell r="N195" t="str">
            <v>×</v>
          </cell>
          <cell r="O195" t="str">
            <v>√</v>
          </cell>
          <cell r="P195" t="str">
            <v>√</v>
          </cell>
          <cell r="Q195" t="str">
            <v>√</v>
          </cell>
          <cell r="R195" t="str">
            <v> </v>
          </cell>
          <cell r="S195" t="str">
            <v> </v>
          </cell>
          <cell r="T195" t="str">
            <v>×</v>
          </cell>
          <cell r="U195" t="str">
            <v>×</v>
          </cell>
          <cell r="V195" t="str">
            <v>×</v>
          </cell>
        </row>
        <row r="196">
          <cell r="B196" t="str">
            <v>世界现当代史</v>
          </cell>
          <cell r="C196" t="str">
            <v>历史学类</v>
          </cell>
          <cell r="D196" t="str">
            <v>世界现代史</v>
          </cell>
          <cell r="E196" t="str">
            <v> </v>
          </cell>
          <cell r="F196" t="str">
            <v>978-7-04-037485-8（上）978-7-04-037796-5（下）</v>
          </cell>
          <cell r="G196" t="str">
            <v>于沛、胡德坤、李世安、徐蓝、孟庆龙</v>
          </cell>
          <cell r="H196" t="str">
            <v>高等教育出版社、人民出版社</v>
          </cell>
          <cell r="I196">
            <v>2013</v>
          </cell>
          <cell r="J196">
            <v>1</v>
          </cell>
          <cell r="K196" t="str">
            <v>32                 38</v>
          </cell>
          <cell r="L196" t="str">
            <v>马工程重点教材</v>
          </cell>
          <cell r="M196" t="str">
            <v>×</v>
          </cell>
          <cell r="N196" t="str">
            <v>×</v>
          </cell>
          <cell r="O196" t="str">
            <v>√</v>
          </cell>
          <cell r="P196" t="str">
            <v>√</v>
          </cell>
          <cell r="Q196" t="str">
            <v>√</v>
          </cell>
          <cell r="R196" t="str">
            <v> </v>
          </cell>
          <cell r="S196" t="str">
            <v> </v>
          </cell>
          <cell r="T196" t="str">
            <v>×</v>
          </cell>
          <cell r="U196" t="str">
            <v>×</v>
          </cell>
          <cell r="V196" t="str">
            <v>×</v>
          </cell>
        </row>
        <row r="197">
          <cell r="B197" t="str">
            <v>世界现当代史专题</v>
          </cell>
          <cell r="C197" t="str">
            <v>历史学类</v>
          </cell>
          <cell r="D197" t="str">
            <v>世界现代史</v>
          </cell>
          <cell r="E197" t="str">
            <v> </v>
          </cell>
          <cell r="F197" t="str">
            <v>978-7-04-037485-8（上）978-7-04-037796-5（下）</v>
          </cell>
          <cell r="G197" t="str">
            <v>于沛、胡德坤、李世安、徐蓝、孟庆龙</v>
          </cell>
          <cell r="H197" t="str">
            <v>高等教育出版社、人民出版社</v>
          </cell>
          <cell r="I197">
            <v>2013</v>
          </cell>
          <cell r="J197">
            <v>1</v>
          </cell>
          <cell r="K197" t="str">
            <v>32                 38</v>
          </cell>
          <cell r="L197" t="str">
            <v>马工程重点教材</v>
          </cell>
          <cell r="M197" t="str">
            <v>×</v>
          </cell>
          <cell r="N197" t="str">
            <v>×</v>
          </cell>
          <cell r="O197" t="str">
            <v>√</v>
          </cell>
          <cell r="P197" t="str">
            <v>√</v>
          </cell>
          <cell r="Q197" t="str">
            <v>√</v>
          </cell>
          <cell r="R197" t="str">
            <v> </v>
          </cell>
          <cell r="S197" t="str">
            <v> </v>
          </cell>
          <cell r="T197" t="str">
            <v>×</v>
          </cell>
          <cell r="U197" t="str">
            <v>×</v>
          </cell>
          <cell r="V197" t="str">
            <v>×</v>
          </cell>
        </row>
        <row r="198">
          <cell r="B198" t="str">
            <v>战后世界史</v>
          </cell>
          <cell r="C198" t="str">
            <v>历史学类</v>
          </cell>
          <cell r="D198" t="str">
            <v>世界现代史</v>
          </cell>
          <cell r="E198" t="str">
            <v> </v>
          </cell>
          <cell r="F198" t="str">
            <v>978-7-04-037485-8（上）978-7-04-037796-5（下）</v>
          </cell>
          <cell r="G198" t="str">
            <v>于沛、胡德坤、李世安、徐蓝、孟庆龙</v>
          </cell>
          <cell r="H198" t="str">
            <v>高等教育出版社、人民出版社</v>
          </cell>
          <cell r="I198">
            <v>2013</v>
          </cell>
          <cell r="J198">
            <v>1</v>
          </cell>
          <cell r="K198" t="str">
            <v>32                 38</v>
          </cell>
          <cell r="L198" t="str">
            <v>马工程重点教材</v>
          </cell>
          <cell r="M198" t="str">
            <v>×</v>
          </cell>
          <cell r="N198" t="str">
            <v>×</v>
          </cell>
          <cell r="O198" t="str">
            <v>√</v>
          </cell>
          <cell r="P198" t="str">
            <v>√</v>
          </cell>
          <cell r="Q198" t="str">
            <v>√</v>
          </cell>
          <cell r="R198" t="str">
            <v> </v>
          </cell>
          <cell r="S198" t="str">
            <v> </v>
          </cell>
          <cell r="T198" t="str">
            <v>×</v>
          </cell>
          <cell r="U198" t="str">
            <v>×</v>
          </cell>
          <cell r="V198" t="str">
            <v>×</v>
          </cell>
        </row>
        <row r="199">
          <cell r="B199" t="str">
            <v>美学</v>
          </cell>
          <cell r="C199" t="str">
            <v>哲学类</v>
          </cell>
          <cell r="D199" t="str">
            <v>美学原理（第二版）</v>
          </cell>
          <cell r="E199" t="str">
            <v> </v>
          </cell>
          <cell r="F199" t="str">
            <v>978-7-04-050091-2</v>
          </cell>
          <cell r="G199" t="str">
            <v>尤西林</v>
          </cell>
          <cell r="H199" t="str">
            <v>高等教育出版社</v>
          </cell>
          <cell r="I199">
            <v>2018.8</v>
          </cell>
          <cell r="J199">
            <v>2</v>
          </cell>
          <cell r="K199">
            <v>36.5</v>
          </cell>
          <cell r="L199" t="str">
            <v>马工程重点教材</v>
          </cell>
          <cell r="M199" t="str">
            <v>×</v>
          </cell>
          <cell r="N199" t="str">
            <v>√</v>
          </cell>
          <cell r="O199" t="str">
            <v>√</v>
          </cell>
          <cell r="P199" t="str">
            <v>√</v>
          </cell>
          <cell r="Q199" t="str">
            <v>√</v>
          </cell>
          <cell r="R199" t="str">
            <v> </v>
          </cell>
          <cell r="S199" t="str">
            <v> </v>
          </cell>
          <cell r="T199" t="str">
            <v>×</v>
          </cell>
          <cell r="U199" t="str">
            <v>×</v>
          </cell>
          <cell r="V199" t="str">
            <v>×</v>
          </cell>
        </row>
        <row r="200">
          <cell r="B200" t="str">
            <v>美学概论</v>
          </cell>
          <cell r="C200" t="str">
            <v>哲学类</v>
          </cell>
          <cell r="D200" t="str">
            <v>美学原理（第二版）</v>
          </cell>
          <cell r="E200" t="str">
            <v> </v>
          </cell>
          <cell r="F200" t="str">
            <v>978-7-04-050091-2</v>
          </cell>
          <cell r="G200" t="str">
            <v>尤西林</v>
          </cell>
          <cell r="H200" t="str">
            <v>高等教育出版社</v>
          </cell>
          <cell r="I200">
            <v>2018.8</v>
          </cell>
          <cell r="J200">
            <v>2</v>
          </cell>
          <cell r="K200">
            <v>36.5</v>
          </cell>
          <cell r="L200" t="str">
            <v>马工程重点教材</v>
          </cell>
          <cell r="M200" t="str">
            <v>×</v>
          </cell>
          <cell r="N200" t="str">
            <v>√</v>
          </cell>
          <cell r="O200" t="str">
            <v>√</v>
          </cell>
          <cell r="P200" t="str">
            <v>√</v>
          </cell>
          <cell r="Q200" t="str">
            <v>√</v>
          </cell>
          <cell r="R200" t="str">
            <v> </v>
          </cell>
          <cell r="S200" t="str">
            <v> </v>
          </cell>
          <cell r="T200" t="str">
            <v>×</v>
          </cell>
          <cell r="U200" t="str">
            <v>×</v>
          </cell>
          <cell r="V200" t="str">
            <v>×</v>
          </cell>
        </row>
        <row r="201">
          <cell r="B201" t="str">
            <v>美学原理</v>
          </cell>
          <cell r="C201" t="str">
            <v>哲学类</v>
          </cell>
          <cell r="D201" t="str">
            <v>美学原理（第二版）</v>
          </cell>
          <cell r="E201" t="str">
            <v> </v>
          </cell>
          <cell r="F201" t="str">
            <v>978-7-04-050091-2</v>
          </cell>
          <cell r="G201" t="str">
            <v>尤西林</v>
          </cell>
          <cell r="H201" t="str">
            <v>高等教育出版社</v>
          </cell>
          <cell r="I201">
            <v>2018.8</v>
          </cell>
          <cell r="J201">
            <v>2</v>
          </cell>
          <cell r="K201">
            <v>36.5</v>
          </cell>
          <cell r="L201" t="str">
            <v>马工程重点教材</v>
          </cell>
          <cell r="M201" t="str">
            <v>×</v>
          </cell>
          <cell r="N201" t="str">
            <v>√</v>
          </cell>
          <cell r="O201" t="str">
            <v>√</v>
          </cell>
          <cell r="P201" t="str">
            <v>√</v>
          </cell>
          <cell r="Q201" t="str">
            <v>√</v>
          </cell>
          <cell r="R201" t="str">
            <v> </v>
          </cell>
          <cell r="S201" t="str">
            <v> </v>
          </cell>
          <cell r="T201" t="str">
            <v>×</v>
          </cell>
          <cell r="U201" t="str">
            <v>×</v>
          </cell>
          <cell r="V201" t="str">
            <v>×</v>
          </cell>
        </row>
        <row r="202">
          <cell r="B202" t="str">
            <v>美学常识</v>
          </cell>
          <cell r="C202" t="str">
            <v>哲学类</v>
          </cell>
          <cell r="D202" t="str">
            <v>美学原理（第二版）</v>
          </cell>
          <cell r="E202" t="str">
            <v> </v>
          </cell>
          <cell r="F202" t="str">
            <v>978-7-04-050091-2</v>
          </cell>
          <cell r="G202" t="str">
            <v>尤西林</v>
          </cell>
          <cell r="H202" t="str">
            <v>高等教育出版社</v>
          </cell>
          <cell r="I202">
            <v>2018.8</v>
          </cell>
          <cell r="J202">
            <v>2</v>
          </cell>
          <cell r="K202">
            <v>36.5</v>
          </cell>
          <cell r="L202" t="str">
            <v>马工程重点教材</v>
          </cell>
          <cell r="M202" t="str">
            <v>×</v>
          </cell>
          <cell r="N202" t="str">
            <v>√</v>
          </cell>
          <cell r="O202" t="str">
            <v>√</v>
          </cell>
          <cell r="P202" t="str">
            <v>√</v>
          </cell>
          <cell r="Q202" t="str">
            <v>√</v>
          </cell>
          <cell r="R202" t="str">
            <v> </v>
          </cell>
          <cell r="S202" t="str">
            <v> </v>
          </cell>
          <cell r="T202" t="str">
            <v>×</v>
          </cell>
          <cell r="U202" t="str">
            <v>×</v>
          </cell>
          <cell r="V202" t="str">
            <v>×</v>
          </cell>
        </row>
        <row r="203">
          <cell r="B203" t="str">
            <v>美学导论</v>
          </cell>
          <cell r="C203" t="str">
            <v>哲学类</v>
          </cell>
          <cell r="D203" t="str">
            <v>美学原理（第二版）</v>
          </cell>
          <cell r="E203" t="str">
            <v> </v>
          </cell>
          <cell r="F203" t="str">
            <v>978-7-04-050091-2</v>
          </cell>
          <cell r="G203" t="str">
            <v>尤西林</v>
          </cell>
          <cell r="H203" t="str">
            <v>高等教育出版社</v>
          </cell>
          <cell r="I203">
            <v>2018.8</v>
          </cell>
          <cell r="J203">
            <v>2</v>
          </cell>
          <cell r="K203">
            <v>36.5</v>
          </cell>
          <cell r="L203" t="str">
            <v>马工程重点教材</v>
          </cell>
          <cell r="M203" t="str">
            <v>×</v>
          </cell>
          <cell r="N203" t="str">
            <v>√</v>
          </cell>
          <cell r="O203" t="str">
            <v>√</v>
          </cell>
          <cell r="P203" t="str">
            <v>√</v>
          </cell>
          <cell r="Q203" t="str">
            <v>√</v>
          </cell>
          <cell r="R203" t="str">
            <v> </v>
          </cell>
          <cell r="S203" t="str">
            <v> </v>
          </cell>
          <cell r="T203" t="str">
            <v>×</v>
          </cell>
          <cell r="U203" t="str">
            <v>×</v>
          </cell>
          <cell r="V203" t="str">
            <v>×</v>
          </cell>
        </row>
        <row r="204">
          <cell r="B204" t="str">
            <v>美学概要</v>
          </cell>
          <cell r="C204" t="str">
            <v>哲学类</v>
          </cell>
          <cell r="D204" t="str">
            <v>美学原理（第二版）</v>
          </cell>
          <cell r="E204" t="str">
            <v> </v>
          </cell>
          <cell r="F204" t="str">
            <v>978-7-04-050091-2</v>
          </cell>
          <cell r="G204" t="str">
            <v>尤西林</v>
          </cell>
          <cell r="H204" t="str">
            <v>高等教育出版社</v>
          </cell>
          <cell r="I204">
            <v>2018.8</v>
          </cell>
          <cell r="J204">
            <v>2</v>
          </cell>
          <cell r="K204">
            <v>36.5</v>
          </cell>
          <cell r="L204" t="str">
            <v>马工程重点教材</v>
          </cell>
          <cell r="M204" t="str">
            <v>×</v>
          </cell>
          <cell r="N204" t="str">
            <v>√</v>
          </cell>
          <cell r="O204" t="str">
            <v>√</v>
          </cell>
          <cell r="P204" t="str">
            <v>√</v>
          </cell>
          <cell r="Q204" t="str">
            <v>√</v>
          </cell>
          <cell r="R204" t="str">
            <v> </v>
          </cell>
          <cell r="S204" t="str">
            <v> </v>
          </cell>
          <cell r="T204" t="str">
            <v>×</v>
          </cell>
          <cell r="U204" t="str">
            <v>×</v>
          </cell>
          <cell r="V204" t="str">
            <v>×</v>
          </cell>
        </row>
        <row r="205">
          <cell r="B205" t="str">
            <v>美学基本原理</v>
          </cell>
          <cell r="C205" t="str">
            <v>哲学类</v>
          </cell>
          <cell r="D205" t="str">
            <v>美学原理（第二版）</v>
          </cell>
          <cell r="E205" t="str">
            <v> </v>
          </cell>
          <cell r="F205" t="str">
            <v>978-7-04-050091-2</v>
          </cell>
          <cell r="G205" t="str">
            <v>尤西林</v>
          </cell>
          <cell r="H205" t="str">
            <v>高等教育出版社</v>
          </cell>
          <cell r="I205">
            <v>2018.8</v>
          </cell>
          <cell r="J205">
            <v>2</v>
          </cell>
          <cell r="K205">
            <v>36.5</v>
          </cell>
          <cell r="L205" t="str">
            <v>马工程重点教材</v>
          </cell>
          <cell r="M205" t="str">
            <v>×</v>
          </cell>
          <cell r="N205" t="str">
            <v>√</v>
          </cell>
          <cell r="O205" t="str">
            <v>√</v>
          </cell>
          <cell r="P205" t="str">
            <v>√</v>
          </cell>
          <cell r="Q205" t="str">
            <v>√</v>
          </cell>
          <cell r="R205" t="str">
            <v> </v>
          </cell>
          <cell r="S205" t="str">
            <v> </v>
          </cell>
          <cell r="T205" t="str">
            <v>×</v>
          </cell>
          <cell r="U205" t="str">
            <v>×</v>
          </cell>
          <cell r="V205" t="str">
            <v>×</v>
          </cell>
        </row>
        <row r="206">
          <cell r="B206" t="str">
            <v>美学基础</v>
          </cell>
          <cell r="C206" t="str">
            <v>哲学类</v>
          </cell>
          <cell r="D206" t="str">
            <v>美学原理（第二版）</v>
          </cell>
          <cell r="E206" t="str">
            <v> </v>
          </cell>
          <cell r="F206" t="str">
            <v>978-7-04-050091-2</v>
          </cell>
          <cell r="G206" t="str">
            <v>尤西林</v>
          </cell>
          <cell r="H206" t="str">
            <v>高等教育出版社</v>
          </cell>
          <cell r="I206">
            <v>2018.8</v>
          </cell>
          <cell r="J206">
            <v>2</v>
          </cell>
          <cell r="K206">
            <v>36.5</v>
          </cell>
          <cell r="L206" t="str">
            <v>马工程重点教材</v>
          </cell>
          <cell r="M206" t="str">
            <v>×</v>
          </cell>
          <cell r="N206" t="str">
            <v>√</v>
          </cell>
          <cell r="O206" t="str">
            <v>√</v>
          </cell>
          <cell r="P206" t="str">
            <v>√</v>
          </cell>
          <cell r="Q206" t="str">
            <v>√</v>
          </cell>
          <cell r="R206" t="str">
            <v> </v>
          </cell>
          <cell r="S206" t="str">
            <v> </v>
          </cell>
          <cell r="T206" t="str">
            <v>×</v>
          </cell>
          <cell r="U206" t="str">
            <v>×</v>
          </cell>
          <cell r="V206" t="str">
            <v>×</v>
          </cell>
        </row>
        <row r="207">
          <cell r="B207" t="str">
            <v>美学基础原理</v>
          </cell>
          <cell r="C207" t="str">
            <v>哲学类</v>
          </cell>
          <cell r="D207" t="str">
            <v>美学原理（第二版）</v>
          </cell>
          <cell r="E207" t="str">
            <v> </v>
          </cell>
          <cell r="F207" t="str">
            <v>978-7-04-050091-2</v>
          </cell>
          <cell r="G207" t="str">
            <v>尤西林</v>
          </cell>
          <cell r="H207" t="str">
            <v>高等教育出版社</v>
          </cell>
          <cell r="I207">
            <v>2018.8</v>
          </cell>
          <cell r="J207">
            <v>2</v>
          </cell>
          <cell r="K207">
            <v>36.5</v>
          </cell>
          <cell r="L207" t="str">
            <v>马工程重点教材</v>
          </cell>
          <cell r="M207" t="str">
            <v>×</v>
          </cell>
          <cell r="N207" t="str">
            <v>√</v>
          </cell>
          <cell r="O207" t="str">
            <v>√</v>
          </cell>
          <cell r="P207" t="str">
            <v>√</v>
          </cell>
          <cell r="Q207" t="str">
            <v>√</v>
          </cell>
          <cell r="R207" t="str">
            <v> </v>
          </cell>
          <cell r="S207" t="str">
            <v> </v>
          </cell>
          <cell r="T207" t="str">
            <v>×</v>
          </cell>
          <cell r="U207" t="str">
            <v>×</v>
          </cell>
          <cell r="V207" t="str">
            <v>×</v>
          </cell>
        </row>
        <row r="208">
          <cell r="B208" t="str">
            <v>美学美育</v>
          </cell>
          <cell r="C208" t="str">
            <v>哲学类</v>
          </cell>
          <cell r="D208" t="str">
            <v>美学原理（第二版）</v>
          </cell>
          <cell r="E208" t="str">
            <v> </v>
          </cell>
          <cell r="F208" t="str">
            <v>978-7-04-050091-2</v>
          </cell>
          <cell r="G208" t="str">
            <v>尤西林</v>
          </cell>
          <cell r="H208" t="str">
            <v>高等教育出版社</v>
          </cell>
          <cell r="I208">
            <v>2018.8</v>
          </cell>
          <cell r="J208">
            <v>2</v>
          </cell>
          <cell r="K208">
            <v>36.5</v>
          </cell>
          <cell r="L208" t="str">
            <v>马工程重点教材</v>
          </cell>
          <cell r="M208" t="str">
            <v>×</v>
          </cell>
          <cell r="N208" t="str">
            <v>√</v>
          </cell>
          <cell r="O208" t="str">
            <v>√</v>
          </cell>
          <cell r="P208" t="str">
            <v>√</v>
          </cell>
          <cell r="Q208" t="str">
            <v>√</v>
          </cell>
          <cell r="R208" t="str">
            <v> </v>
          </cell>
          <cell r="S208" t="str">
            <v> </v>
          </cell>
          <cell r="T208" t="str">
            <v>×</v>
          </cell>
          <cell r="U208" t="str">
            <v>×</v>
          </cell>
          <cell r="V208" t="str">
            <v>×</v>
          </cell>
        </row>
        <row r="209">
          <cell r="B209" t="str">
            <v>美学入门</v>
          </cell>
          <cell r="C209" t="str">
            <v>哲学类</v>
          </cell>
          <cell r="D209" t="str">
            <v>美学原理（第二版）</v>
          </cell>
          <cell r="E209" t="str">
            <v> </v>
          </cell>
          <cell r="F209" t="str">
            <v>978-7-04-050091-2</v>
          </cell>
          <cell r="G209" t="str">
            <v>尤西林</v>
          </cell>
          <cell r="H209" t="str">
            <v>高等教育出版社</v>
          </cell>
          <cell r="I209">
            <v>2018.8</v>
          </cell>
          <cell r="J209">
            <v>2</v>
          </cell>
          <cell r="K209">
            <v>36.5</v>
          </cell>
          <cell r="L209" t="str">
            <v>马工程重点教材</v>
          </cell>
          <cell r="M209" t="str">
            <v>×</v>
          </cell>
          <cell r="N209" t="str">
            <v>√</v>
          </cell>
          <cell r="O209" t="str">
            <v>√</v>
          </cell>
          <cell r="P209" t="str">
            <v>√</v>
          </cell>
          <cell r="Q209" t="str">
            <v>√</v>
          </cell>
          <cell r="R209" t="str">
            <v> </v>
          </cell>
          <cell r="S209" t="str">
            <v> </v>
          </cell>
          <cell r="T209" t="str">
            <v>×</v>
          </cell>
          <cell r="U209" t="str">
            <v>×</v>
          </cell>
          <cell r="V209" t="str">
            <v>×</v>
          </cell>
        </row>
        <row r="210">
          <cell r="B210" t="str">
            <v>美学十讲</v>
          </cell>
          <cell r="C210" t="str">
            <v>哲学类</v>
          </cell>
          <cell r="D210" t="str">
            <v>美学原理（第二版）</v>
          </cell>
          <cell r="E210" t="str">
            <v> </v>
          </cell>
          <cell r="F210" t="str">
            <v>978-7-04-050091-2</v>
          </cell>
          <cell r="G210" t="str">
            <v>尤西林</v>
          </cell>
          <cell r="H210" t="str">
            <v>高等教育出版社</v>
          </cell>
          <cell r="I210">
            <v>2018.8</v>
          </cell>
          <cell r="J210">
            <v>2</v>
          </cell>
          <cell r="K210">
            <v>36.5</v>
          </cell>
          <cell r="L210" t="str">
            <v>马工程重点教材</v>
          </cell>
          <cell r="M210" t="str">
            <v>×</v>
          </cell>
          <cell r="N210" t="str">
            <v>√</v>
          </cell>
          <cell r="O210" t="str">
            <v>√</v>
          </cell>
          <cell r="P210" t="str">
            <v>√</v>
          </cell>
          <cell r="Q210" t="str">
            <v>√</v>
          </cell>
          <cell r="R210" t="str">
            <v> </v>
          </cell>
          <cell r="S210" t="str">
            <v> </v>
          </cell>
          <cell r="T210" t="str">
            <v>×</v>
          </cell>
          <cell r="U210" t="str">
            <v>×</v>
          </cell>
          <cell r="V210" t="str">
            <v>×</v>
          </cell>
        </row>
        <row r="211">
          <cell r="B211" t="str">
            <v>美学十五讲</v>
          </cell>
          <cell r="C211" t="str">
            <v>哲学类</v>
          </cell>
          <cell r="D211" t="str">
            <v>美学原理（第二版）</v>
          </cell>
          <cell r="E211" t="str">
            <v> </v>
          </cell>
          <cell r="F211" t="str">
            <v>978-7-04-050091-2</v>
          </cell>
          <cell r="G211" t="str">
            <v>尤西林</v>
          </cell>
          <cell r="H211" t="str">
            <v>高等教育出版社</v>
          </cell>
          <cell r="I211">
            <v>2018.8</v>
          </cell>
          <cell r="J211">
            <v>2</v>
          </cell>
          <cell r="K211">
            <v>36.5</v>
          </cell>
          <cell r="L211" t="str">
            <v>马工程重点教材</v>
          </cell>
          <cell r="M211" t="str">
            <v>×</v>
          </cell>
          <cell r="N211" t="str">
            <v>√</v>
          </cell>
          <cell r="O211" t="str">
            <v>√</v>
          </cell>
          <cell r="P211" t="str">
            <v>√</v>
          </cell>
          <cell r="Q211" t="str">
            <v>√</v>
          </cell>
          <cell r="R211" t="str">
            <v> </v>
          </cell>
          <cell r="S211" t="str">
            <v> </v>
          </cell>
          <cell r="T211" t="str">
            <v>×</v>
          </cell>
          <cell r="U211" t="str">
            <v>×</v>
          </cell>
          <cell r="V211" t="str">
            <v>×</v>
          </cell>
        </row>
        <row r="212">
          <cell r="B212" t="str">
            <v>美学通论</v>
          </cell>
          <cell r="C212" t="str">
            <v>哲学类</v>
          </cell>
          <cell r="D212" t="str">
            <v>美学原理（第二版）</v>
          </cell>
          <cell r="E212" t="str">
            <v> </v>
          </cell>
          <cell r="F212" t="str">
            <v>978-7-04-050091-2</v>
          </cell>
          <cell r="G212" t="str">
            <v>尤西林</v>
          </cell>
          <cell r="H212" t="str">
            <v>高等教育出版社</v>
          </cell>
          <cell r="I212">
            <v>2018.8</v>
          </cell>
          <cell r="J212">
            <v>2</v>
          </cell>
          <cell r="K212">
            <v>36.5</v>
          </cell>
          <cell r="L212" t="str">
            <v>马工程重点教材</v>
          </cell>
          <cell r="M212" t="str">
            <v>×</v>
          </cell>
          <cell r="N212" t="str">
            <v>√</v>
          </cell>
          <cell r="O212" t="str">
            <v>√</v>
          </cell>
          <cell r="P212" t="str">
            <v>√</v>
          </cell>
          <cell r="Q212" t="str">
            <v>√</v>
          </cell>
          <cell r="R212" t="str">
            <v> </v>
          </cell>
          <cell r="S212" t="str">
            <v> </v>
          </cell>
          <cell r="T212" t="str">
            <v>×</v>
          </cell>
          <cell r="U212" t="str">
            <v>×</v>
          </cell>
          <cell r="V212" t="str">
            <v>×</v>
          </cell>
        </row>
        <row r="213">
          <cell r="B213" t="str">
            <v>美学引论</v>
          </cell>
          <cell r="C213" t="str">
            <v>哲学类</v>
          </cell>
          <cell r="D213" t="str">
            <v>美学原理（第二版）</v>
          </cell>
          <cell r="E213" t="str">
            <v> </v>
          </cell>
          <cell r="F213" t="str">
            <v>978-7-04-050091-2</v>
          </cell>
          <cell r="G213" t="str">
            <v>尤西林</v>
          </cell>
          <cell r="H213" t="str">
            <v>高等教育出版社</v>
          </cell>
          <cell r="I213">
            <v>2018.8</v>
          </cell>
          <cell r="J213">
            <v>2</v>
          </cell>
          <cell r="K213">
            <v>36.5</v>
          </cell>
          <cell r="L213" t="str">
            <v>马工程重点教材</v>
          </cell>
          <cell r="M213" t="str">
            <v>×</v>
          </cell>
          <cell r="N213" t="str">
            <v>√</v>
          </cell>
          <cell r="O213" t="str">
            <v>√</v>
          </cell>
          <cell r="P213" t="str">
            <v>√</v>
          </cell>
          <cell r="Q213" t="str">
            <v>√</v>
          </cell>
          <cell r="R213" t="str">
            <v> </v>
          </cell>
          <cell r="S213" t="str">
            <v> </v>
          </cell>
          <cell r="T213" t="str">
            <v>×</v>
          </cell>
          <cell r="U213" t="str">
            <v>×</v>
          </cell>
          <cell r="V213" t="str">
            <v>×</v>
          </cell>
        </row>
        <row r="214">
          <cell r="B214" t="str">
            <v>美学原理与赏析</v>
          </cell>
          <cell r="C214" t="str">
            <v>哲学类</v>
          </cell>
          <cell r="D214" t="str">
            <v>美学原理（第二版）</v>
          </cell>
          <cell r="E214" t="str">
            <v> </v>
          </cell>
          <cell r="F214" t="str">
            <v>978-7-04-050091-2</v>
          </cell>
          <cell r="G214" t="str">
            <v>尤西林</v>
          </cell>
          <cell r="H214" t="str">
            <v>高等教育出版社</v>
          </cell>
          <cell r="I214">
            <v>2018.8</v>
          </cell>
          <cell r="J214">
            <v>2</v>
          </cell>
          <cell r="K214">
            <v>36.5</v>
          </cell>
          <cell r="L214" t="str">
            <v>马工程重点教材</v>
          </cell>
          <cell r="M214" t="str">
            <v>×</v>
          </cell>
          <cell r="N214" t="str">
            <v>√</v>
          </cell>
          <cell r="O214" t="str">
            <v>√</v>
          </cell>
          <cell r="P214" t="str">
            <v>√</v>
          </cell>
          <cell r="Q214" t="str">
            <v>√</v>
          </cell>
          <cell r="R214" t="str">
            <v> </v>
          </cell>
          <cell r="S214" t="str">
            <v> </v>
          </cell>
          <cell r="T214" t="str">
            <v>×</v>
          </cell>
          <cell r="U214" t="str">
            <v>×</v>
          </cell>
          <cell r="V214" t="str">
            <v>×</v>
          </cell>
        </row>
        <row r="215">
          <cell r="B215" t="str">
            <v>中国思想史</v>
          </cell>
          <cell r="C215" t="str">
            <v>历史学类</v>
          </cell>
          <cell r="D215" t="str">
            <v>中国思想史（第二版）</v>
          </cell>
          <cell r="E215" t="str">
            <v> </v>
          </cell>
          <cell r="F215" t="str">
            <v>978-7-04-050088-2</v>
          </cell>
          <cell r="G215" t="str">
            <v>张岂之、谢阳举、许苏民</v>
          </cell>
          <cell r="H215" t="str">
            <v>高等教育出版社</v>
          </cell>
          <cell r="I215">
            <v>2018.9</v>
          </cell>
          <cell r="J215">
            <v>2</v>
          </cell>
          <cell r="K215">
            <v>57</v>
          </cell>
          <cell r="L215" t="str">
            <v>马工程重点教材</v>
          </cell>
          <cell r="M215" t="str">
            <v>×</v>
          </cell>
          <cell r="N215" t="str">
            <v>√</v>
          </cell>
          <cell r="O215" t="str">
            <v>√</v>
          </cell>
          <cell r="P215" t="str">
            <v>√</v>
          </cell>
          <cell r="Q215" t="str">
            <v>√</v>
          </cell>
          <cell r="R215" t="str">
            <v> </v>
          </cell>
          <cell r="S215" t="str">
            <v> </v>
          </cell>
          <cell r="T215" t="str">
            <v>×</v>
          </cell>
          <cell r="U215" t="str">
            <v>×</v>
          </cell>
          <cell r="V215" t="str">
            <v>×</v>
          </cell>
        </row>
        <row r="216">
          <cell r="B216" t="str">
            <v>古代中国的思想世界</v>
          </cell>
          <cell r="C216" t="str">
            <v>历史学类</v>
          </cell>
          <cell r="D216" t="str">
            <v>中国思想史（第二版）</v>
          </cell>
          <cell r="E216" t="str">
            <v> </v>
          </cell>
          <cell r="F216" t="str">
            <v>978-7-04-050088-2</v>
          </cell>
          <cell r="G216" t="str">
            <v>张岂之、谢阳举、许苏民</v>
          </cell>
          <cell r="H216" t="str">
            <v>高等教育出版社</v>
          </cell>
          <cell r="I216">
            <v>2018.9</v>
          </cell>
          <cell r="J216">
            <v>2</v>
          </cell>
          <cell r="K216">
            <v>57</v>
          </cell>
          <cell r="L216" t="str">
            <v>马工程重点教材</v>
          </cell>
          <cell r="M216" t="str">
            <v>×</v>
          </cell>
          <cell r="N216" t="str">
            <v>√</v>
          </cell>
          <cell r="O216" t="str">
            <v>√</v>
          </cell>
          <cell r="P216" t="str">
            <v>√</v>
          </cell>
          <cell r="Q216" t="str">
            <v>√</v>
          </cell>
          <cell r="R216" t="str">
            <v> </v>
          </cell>
          <cell r="S216" t="str">
            <v> </v>
          </cell>
          <cell r="T216" t="str">
            <v>×</v>
          </cell>
          <cell r="U216" t="str">
            <v>×</v>
          </cell>
          <cell r="V216" t="str">
            <v>×</v>
          </cell>
        </row>
        <row r="217">
          <cell r="B217" t="str">
            <v>儒·释·道——中国传统思想概说</v>
          </cell>
          <cell r="C217" t="str">
            <v>历史学类</v>
          </cell>
          <cell r="D217" t="str">
            <v>中国思想史（第二版）</v>
          </cell>
          <cell r="E217" t="str">
            <v> </v>
          </cell>
          <cell r="F217" t="str">
            <v>978-7-04-050088-2</v>
          </cell>
          <cell r="G217" t="str">
            <v>张岂之、谢阳举、许苏民</v>
          </cell>
          <cell r="H217" t="str">
            <v>高等教育出版社</v>
          </cell>
          <cell r="I217">
            <v>2018.9</v>
          </cell>
          <cell r="J217">
            <v>2</v>
          </cell>
          <cell r="K217">
            <v>57</v>
          </cell>
          <cell r="L217" t="str">
            <v>马工程重点教材</v>
          </cell>
          <cell r="M217" t="str">
            <v>×</v>
          </cell>
          <cell r="N217" t="str">
            <v>√</v>
          </cell>
          <cell r="O217" t="str">
            <v>√</v>
          </cell>
          <cell r="P217" t="str">
            <v>√</v>
          </cell>
          <cell r="Q217" t="str">
            <v>√</v>
          </cell>
          <cell r="R217" t="str">
            <v> </v>
          </cell>
          <cell r="S217" t="str">
            <v> </v>
          </cell>
          <cell r="T217" t="str">
            <v>×</v>
          </cell>
          <cell r="U217" t="str">
            <v>×</v>
          </cell>
          <cell r="V217" t="str">
            <v>×</v>
          </cell>
        </row>
        <row r="218">
          <cell r="B218" t="str">
            <v>中国古代思想史</v>
          </cell>
          <cell r="C218" t="str">
            <v>历史学类</v>
          </cell>
          <cell r="D218" t="str">
            <v>中国思想史（第二版）</v>
          </cell>
          <cell r="E218" t="str">
            <v> </v>
          </cell>
          <cell r="F218" t="str">
            <v>978-7-04-050088-2</v>
          </cell>
          <cell r="G218" t="str">
            <v>张岂之、谢阳举、许苏民</v>
          </cell>
          <cell r="H218" t="str">
            <v>高等教育出版社</v>
          </cell>
          <cell r="I218">
            <v>2018.9</v>
          </cell>
          <cell r="J218">
            <v>2</v>
          </cell>
          <cell r="K218">
            <v>57</v>
          </cell>
          <cell r="L218" t="str">
            <v>马工程重点教材</v>
          </cell>
          <cell r="M218" t="str">
            <v>×</v>
          </cell>
          <cell r="N218" t="str">
            <v>√</v>
          </cell>
          <cell r="O218" t="str">
            <v>√</v>
          </cell>
          <cell r="P218" t="str">
            <v>√</v>
          </cell>
          <cell r="Q218" t="str">
            <v>√</v>
          </cell>
          <cell r="R218" t="str">
            <v> </v>
          </cell>
          <cell r="S218" t="str">
            <v> </v>
          </cell>
          <cell r="T218" t="str">
            <v>×</v>
          </cell>
          <cell r="U218" t="str">
            <v>×</v>
          </cell>
          <cell r="V218" t="str">
            <v>×</v>
          </cell>
        </row>
        <row r="219">
          <cell r="B219" t="str">
            <v>中国古代思想文化</v>
          </cell>
          <cell r="C219" t="str">
            <v>历史学类</v>
          </cell>
          <cell r="D219" t="str">
            <v>中国思想史（第二版）</v>
          </cell>
          <cell r="E219" t="str">
            <v> </v>
          </cell>
          <cell r="F219" t="str">
            <v>978-7-04-050088-2</v>
          </cell>
          <cell r="G219" t="str">
            <v>张岂之、谢阳举、许苏民</v>
          </cell>
          <cell r="H219" t="str">
            <v>高等教育出版社</v>
          </cell>
          <cell r="I219">
            <v>2018.9</v>
          </cell>
          <cell r="J219">
            <v>2</v>
          </cell>
          <cell r="K219">
            <v>57</v>
          </cell>
          <cell r="L219" t="str">
            <v>马工程重点教材</v>
          </cell>
          <cell r="M219" t="str">
            <v>×</v>
          </cell>
          <cell r="N219" t="str">
            <v>√</v>
          </cell>
          <cell r="O219" t="str">
            <v>√</v>
          </cell>
          <cell r="P219" t="str">
            <v>√</v>
          </cell>
          <cell r="Q219" t="str">
            <v>√</v>
          </cell>
          <cell r="R219" t="str">
            <v> </v>
          </cell>
          <cell r="S219" t="str">
            <v> </v>
          </cell>
          <cell r="T219" t="str">
            <v>×</v>
          </cell>
          <cell r="U219" t="str">
            <v>×</v>
          </cell>
          <cell r="V219" t="str">
            <v>×</v>
          </cell>
        </row>
        <row r="220">
          <cell r="B220" t="str">
            <v>中国古代思想文化史</v>
          </cell>
          <cell r="C220" t="str">
            <v>历史学类</v>
          </cell>
          <cell r="D220" t="str">
            <v>中国思想史（第二版）</v>
          </cell>
          <cell r="E220" t="str">
            <v> </v>
          </cell>
          <cell r="F220" t="str">
            <v>978-7-04-050088-2</v>
          </cell>
          <cell r="G220" t="str">
            <v>张岂之、谢阳举、许苏民</v>
          </cell>
          <cell r="H220" t="str">
            <v>高等教育出版社</v>
          </cell>
          <cell r="I220">
            <v>2018.9</v>
          </cell>
          <cell r="J220">
            <v>2</v>
          </cell>
          <cell r="K220">
            <v>57</v>
          </cell>
          <cell r="L220" t="str">
            <v>马工程重点教材</v>
          </cell>
          <cell r="M220" t="str">
            <v>×</v>
          </cell>
          <cell r="N220" t="str">
            <v>√</v>
          </cell>
          <cell r="O220" t="str">
            <v>√</v>
          </cell>
          <cell r="P220" t="str">
            <v>√</v>
          </cell>
          <cell r="Q220" t="str">
            <v>√</v>
          </cell>
          <cell r="R220" t="str">
            <v> </v>
          </cell>
          <cell r="S220" t="str">
            <v> </v>
          </cell>
          <cell r="T220" t="str">
            <v>×</v>
          </cell>
          <cell r="U220" t="str">
            <v>×</v>
          </cell>
          <cell r="V220" t="str">
            <v>×</v>
          </cell>
        </row>
        <row r="221">
          <cell r="B221" t="str">
            <v>中国古代思想智慧</v>
          </cell>
          <cell r="C221" t="str">
            <v>历史学类</v>
          </cell>
          <cell r="D221" t="str">
            <v>中国思想史（第二版）</v>
          </cell>
          <cell r="E221" t="str">
            <v> </v>
          </cell>
          <cell r="F221" t="str">
            <v>978-7-04-050088-2</v>
          </cell>
          <cell r="G221" t="str">
            <v>张岂之、谢阳举、许苏民</v>
          </cell>
          <cell r="H221" t="str">
            <v>高等教育出版社</v>
          </cell>
          <cell r="I221">
            <v>2018.9</v>
          </cell>
          <cell r="J221">
            <v>2</v>
          </cell>
          <cell r="K221">
            <v>57</v>
          </cell>
          <cell r="L221" t="str">
            <v>马工程重点教材</v>
          </cell>
          <cell r="M221" t="str">
            <v>×</v>
          </cell>
          <cell r="N221" t="str">
            <v>√</v>
          </cell>
          <cell r="O221" t="str">
            <v>√</v>
          </cell>
          <cell r="P221" t="str">
            <v>√</v>
          </cell>
          <cell r="Q221" t="str">
            <v>√</v>
          </cell>
          <cell r="R221" t="str">
            <v> </v>
          </cell>
          <cell r="S221" t="str">
            <v> </v>
          </cell>
          <cell r="T221" t="str">
            <v>×</v>
          </cell>
          <cell r="U221" t="str">
            <v>×</v>
          </cell>
          <cell r="V221" t="str">
            <v>×</v>
          </cell>
        </row>
        <row r="222">
          <cell r="B222" t="str">
            <v>中国古代思想专题</v>
          </cell>
          <cell r="C222" t="str">
            <v>历史学类</v>
          </cell>
          <cell r="D222" t="str">
            <v>中国思想史（第二版）</v>
          </cell>
          <cell r="E222" t="str">
            <v> </v>
          </cell>
          <cell r="F222" t="str">
            <v>978-7-04-050088-2</v>
          </cell>
          <cell r="G222" t="str">
            <v>张岂之、谢阳举、许苏民</v>
          </cell>
          <cell r="H222" t="str">
            <v>高等教育出版社</v>
          </cell>
          <cell r="I222">
            <v>2018.9</v>
          </cell>
          <cell r="J222">
            <v>2</v>
          </cell>
          <cell r="K222">
            <v>57</v>
          </cell>
          <cell r="L222" t="str">
            <v>马工程重点教材</v>
          </cell>
          <cell r="M222" t="str">
            <v>×</v>
          </cell>
          <cell r="N222" t="str">
            <v>√</v>
          </cell>
          <cell r="O222" t="str">
            <v>√</v>
          </cell>
          <cell r="P222" t="str">
            <v>√</v>
          </cell>
          <cell r="Q222" t="str">
            <v>√</v>
          </cell>
          <cell r="R222" t="str">
            <v> </v>
          </cell>
          <cell r="S222" t="str">
            <v> </v>
          </cell>
          <cell r="T222" t="str">
            <v>×</v>
          </cell>
          <cell r="U222" t="str">
            <v>×</v>
          </cell>
          <cell r="V222" t="str">
            <v>×</v>
          </cell>
        </row>
        <row r="223">
          <cell r="B223" t="str">
            <v>中国思想论争史：从诸子争鸣到新文化运动</v>
          </cell>
          <cell r="C223" t="str">
            <v>历史学类</v>
          </cell>
          <cell r="D223" t="str">
            <v>中国思想史（第二版）</v>
          </cell>
          <cell r="E223" t="str">
            <v> </v>
          </cell>
          <cell r="F223" t="str">
            <v>978-7-04-050088-2</v>
          </cell>
          <cell r="G223" t="str">
            <v>张岂之、谢阳举、许苏民</v>
          </cell>
          <cell r="H223" t="str">
            <v>高等教育出版社</v>
          </cell>
          <cell r="I223">
            <v>2018.9</v>
          </cell>
          <cell r="J223">
            <v>2</v>
          </cell>
          <cell r="K223">
            <v>57</v>
          </cell>
          <cell r="L223" t="str">
            <v>马工程重点教材</v>
          </cell>
          <cell r="M223" t="str">
            <v>×</v>
          </cell>
          <cell r="N223" t="str">
            <v>√</v>
          </cell>
          <cell r="O223" t="str">
            <v>√</v>
          </cell>
          <cell r="P223" t="str">
            <v>√</v>
          </cell>
          <cell r="Q223" t="str">
            <v>√</v>
          </cell>
          <cell r="R223" t="str">
            <v> </v>
          </cell>
          <cell r="S223" t="str">
            <v> </v>
          </cell>
          <cell r="T223" t="str">
            <v>×</v>
          </cell>
          <cell r="U223" t="str">
            <v>×</v>
          </cell>
          <cell r="V223" t="str">
            <v>×</v>
          </cell>
        </row>
        <row r="224">
          <cell r="B224" t="str">
            <v>中国思想史概要</v>
          </cell>
          <cell r="C224" t="str">
            <v>历史学类</v>
          </cell>
          <cell r="D224" t="str">
            <v>中国思想史（第二版）</v>
          </cell>
          <cell r="E224" t="str">
            <v> </v>
          </cell>
          <cell r="F224" t="str">
            <v>978-7-04-050088-2</v>
          </cell>
          <cell r="G224" t="str">
            <v>张岂之、谢阳举、许苏民</v>
          </cell>
          <cell r="H224" t="str">
            <v>高等教育出版社</v>
          </cell>
          <cell r="I224">
            <v>2018.9</v>
          </cell>
          <cell r="J224">
            <v>2</v>
          </cell>
          <cell r="K224">
            <v>57</v>
          </cell>
          <cell r="L224" t="str">
            <v>马工程重点教材</v>
          </cell>
          <cell r="M224" t="str">
            <v>×</v>
          </cell>
          <cell r="N224" t="str">
            <v>√</v>
          </cell>
          <cell r="O224" t="str">
            <v>√</v>
          </cell>
          <cell r="P224" t="str">
            <v>√</v>
          </cell>
          <cell r="Q224" t="str">
            <v>√</v>
          </cell>
          <cell r="R224" t="str">
            <v> </v>
          </cell>
          <cell r="S224" t="str">
            <v> </v>
          </cell>
          <cell r="T224" t="str">
            <v>×</v>
          </cell>
          <cell r="U224" t="str">
            <v>×</v>
          </cell>
          <cell r="V224" t="str">
            <v>×</v>
          </cell>
        </row>
        <row r="225">
          <cell r="B225" t="str">
            <v>中国思想史纲</v>
          </cell>
          <cell r="C225" t="str">
            <v>历史学类</v>
          </cell>
          <cell r="D225" t="str">
            <v>中国思想史（第二版）</v>
          </cell>
          <cell r="E225" t="str">
            <v> </v>
          </cell>
          <cell r="F225" t="str">
            <v>978-7-04-050088-2</v>
          </cell>
          <cell r="G225" t="str">
            <v>张岂之、谢阳举、许苏民</v>
          </cell>
          <cell r="H225" t="str">
            <v>高等教育出版社</v>
          </cell>
          <cell r="I225">
            <v>2018.9</v>
          </cell>
          <cell r="J225">
            <v>2</v>
          </cell>
          <cell r="K225">
            <v>57</v>
          </cell>
          <cell r="L225" t="str">
            <v>马工程重点教材</v>
          </cell>
          <cell r="M225" t="str">
            <v>×</v>
          </cell>
          <cell r="N225" t="str">
            <v>√</v>
          </cell>
          <cell r="O225" t="str">
            <v>√</v>
          </cell>
          <cell r="P225" t="str">
            <v>√</v>
          </cell>
          <cell r="Q225" t="str">
            <v>√</v>
          </cell>
          <cell r="R225" t="str">
            <v> </v>
          </cell>
          <cell r="S225" t="str">
            <v> </v>
          </cell>
          <cell r="T225" t="str">
            <v>×</v>
          </cell>
          <cell r="U225" t="str">
            <v>×</v>
          </cell>
          <cell r="V225" t="str">
            <v>×</v>
          </cell>
        </row>
        <row r="226">
          <cell r="B226" t="str">
            <v>中国思想文化</v>
          </cell>
          <cell r="C226" t="str">
            <v>历史学类</v>
          </cell>
          <cell r="D226" t="str">
            <v>中国思想史（第二版）</v>
          </cell>
          <cell r="E226" t="str">
            <v> </v>
          </cell>
          <cell r="F226" t="str">
            <v>978-7-04-050088-2</v>
          </cell>
          <cell r="G226" t="str">
            <v>张岂之、谢阳举、许苏民</v>
          </cell>
          <cell r="H226" t="str">
            <v>高等教育出版社</v>
          </cell>
          <cell r="I226">
            <v>2018.9</v>
          </cell>
          <cell r="J226">
            <v>2</v>
          </cell>
          <cell r="K226">
            <v>57</v>
          </cell>
          <cell r="L226" t="str">
            <v>马工程重点教材</v>
          </cell>
          <cell r="M226" t="str">
            <v>×</v>
          </cell>
          <cell r="N226" t="str">
            <v>√</v>
          </cell>
          <cell r="O226" t="str">
            <v>√</v>
          </cell>
          <cell r="P226" t="str">
            <v>√</v>
          </cell>
          <cell r="Q226" t="str">
            <v>√</v>
          </cell>
          <cell r="R226" t="str">
            <v> </v>
          </cell>
          <cell r="S226" t="str">
            <v> </v>
          </cell>
          <cell r="T226" t="str">
            <v>×</v>
          </cell>
          <cell r="U226" t="str">
            <v>×</v>
          </cell>
          <cell r="V226" t="str">
            <v>×</v>
          </cell>
        </row>
        <row r="227">
          <cell r="B227" t="str">
            <v>中国思想文化趣谈</v>
          </cell>
          <cell r="C227" t="str">
            <v>历史学类</v>
          </cell>
          <cell r="D227" t="str">
            <v>中国思想史（第二版）</v>
          </cell>
          <cell r="E227" t="str">
            <v> </v>
          </cell>
          <cell r="F227" t="str">
            <v>978-7-04-050088-2</v>
          </cell>
          <cell r="G227" t="str">
            <v>张岂之、谢阳举、许苏民</v>
          </cell>
          <cell r="H227" t="str">
            <v>高等教育出版社</v>
          </cell>
          <cell r="I227">
            <v>2018.9</v>
          </cell>
          <cell r="J227">
            <v>2</v>
          </cell>
          <cell r="K227">
            <v>57</v>
          </cell>
          <cell r="L227" t="str">
            <v>马工程重点教材</v>
          </cell>
          <cell r="M227" t="str">
            <v>×</v>
          </cell>
          <cell r="N227" t="str">
            <v>√</v>
          </cell>
          <cell r="O227" t="str">
            <v>√</v>
          </cell>
          <cell r="P227" t="str">
            <v>√</v>
          </cell>
          <cell r="Q227" t="str">
            <v>√</v>
          </cell>
          <cell r="R227" t="str">
            <v> </v>
          </cell>
          <cell r="S227" t="str">
            <v> </v>
          </cell>
          <cell r="T227" t="str">
            <v>×</v>
          </cell>
          <cell r="U227" t="str">
            <v>×</v>
          </cell>
          <cell r="V227" t="str">
            <v>×</v>
          </cell>
        </row>
        <row r="228">
          <cell r="B228" t="str">
            <v>中国思想文化史</v>
          </cell>
          <cell r="C228" t="str">
            <v>历史学类</v>
          </cell>
          <cell r="D228" t="str">
            <v>中国思想史（第二版）</v>
          </cell>
          <cell r="E228" t="str">
            <v> </v>
          </cell>
          <cell r="F228" t="str">
            <v>978-7-04-050088-2</v>
          </cell>
          <cell r="G228" t="str">
            <v>张岂之、谢阳举、许苏民</v>
          </cell>
          <cell r="H228" t="str">
            <v>高等教育出版社</v>
          </cell>
          <cell r="I228">
            <v>2018.9</v>
          </cell>
          <cell r="J228">
            <v>2</v>
          </cell>
          <cell r="K228">
            <v>57</v>
          </cell>
          <cell r="L228" t="str">
            <v>马工程重点教材</v>
          </cell>
          <cell r="M228" t="str">
            <v>×</v>
          </cell>
          <cell r="N228" t="str">
            <v>√</v>
          </cell>
          <cell r="O228" t="str">
            <v>√</v>
          </cell>
          <cell r="P228" t="str">
            <v>√</v>
          </cell>
          <cell r="Q228" t="str">
            <v>√</v>
          </cell>
          <cell r="R228" t="str">
            <v> </v>
          </cell>
          <cell r="S228" t="str">
            <v> </v>
          </cell>
          <cell r="T228" t="str">
            <v>×</v>
          </cell>
          <cell r="U228" t="str">
            <v>×</v>
          </cell>
          <cell r="V228" t="str">
            <v>×</v>
          </cell>
        </row>
        <row r="229">
          <cell r="B229" t="str">
            <v>中国思想文化史导论</v>
          </cell>
          <cell r="C229" t="str">
            <v>历史学类</v>
          </cell>
          <cell r="D229" t="str">
            <v>中国思想史（第二版）</v>
          </cell>
          <cell r="E229" t="str">
            <v> </v>
          </cell>
          <cell r="F229" t="str">
            <v>978-7-04-050088-2</v>
          </cell>
          <cell r="G229" t="str">
            <v>张岂之、谢阳举、许苏民</v>
          </cell>
          <cell r="H229" t="str">
            <v>高等教育出版社</v>
          </cell>
          <cell r="I229">
            <v>2018.9</v>
          </cell>
          <cell r="J229">
            <v>2</v>
          </cell>
          <cell r="K229">
            <v>57</v>
          </cell>
          <cell r="L229" t="str">
            <v>马工程重点教材</v>
          </cell>
          <cell r="M229" t="str">
            <v>×</v>
          </cell>
          <cell r="N229" t="str">
            <v>√</v>
          </cell>
          <cell r="O229" t="str">
            <v>√</v>
          </cell>
          <cell r="P229" t="str">
            <v>√</v>
          </cell>
          <cell r="Q229" t="str">
            <v>√</v>
          </cell>
          <cell r="R229" t="str">
            <v> </v>
          </cell>
          <cell r="S229" t="str">
            <v> </v>
          </cell>
          <cell r="T229" t="str">
            <v>×</v>
          </cell>
          <cell r="U229" t="str">
            <v>×</v>
          </cell>
          <cell r="V229" t="str">
            <v>×</v>
          </cell>
        </row>
        <row r="230">
          <cell r="B230" t="str">
            <v>中国文化思想史</v>
          </cell>
          <cell r="C230" t="str">
            <v>历史学类</v>
          </cell>
          <cell r="D230" t="str">
            <v>中国思想史（第二版）</v>
          </cell>
          <cell r="E230" t="str">
            <v> </v>
          </cell>
          <cell r="F230" t="str">
            <v>978-7-04-050088-2</v>
          </cell>
          <cell r="G230" t="str">
            <v>张岂之、谢阳举、许苏民</v>
          </cell>
          <cell r="H230" t="str">
            <v>高等教育出版社</v>
          </cell>
          <cell r="I230">
            <v>2018.9</v>
          </cell>
          <cell r="J230">
            <v>2</v>
          </cell>
          <cell r="K230">
            <v>57</v>
          </cell>
          <cell r="L230" t="str">
            <v>马工程重点教材</v>
          </cell>
          <cell r="M230" t="str">
            <v>×</v>
          </cell>
          <cell r="N230" t="str">
            <v>√</v>
          </cell>
          <cell r="O230" t="str">
            <v>√</v>
          </cell>
          <cell r="P230" t="str">
            <v>√</v>
          </cell>
          <cell r="Q230" t="str">
            <v>√</v>
          </cell>
          <cell r="R230" t="str">
            <v> </v>
          </cell>
          <cell r="S230" t="str">
            <v> </v>
          </cell>
          <cell r="T230" t="str">
            <v>×</v>
          </cell>
          <cell r="U230" t="str">
            <v>×</v>
          </cell>
          <cell r="V230" t="str">
            <v>×</v>
          </cell>
        </row>
        <row r="231">
          <cell r="B231" t="str">
            <v>西方美学</v>
          </cell>
          <cell r="C231" t="str">
            <v>哲学类</v>
          </cell>
          <cell r="D231" t="str">
            <v>西方美学史（第二版）</v>
          </cell>
          <cell r="E231" t="str">
            <v> </v>
          </cell>
          <cell r="F231" t="str">
            <v>978-7-04-050092-9</v>
          </cell>
          <cell r="G231" t="str">
            <v>朱立元</v>
          </cell>
          <cell r="H231" t="str">
            <v>高等教育出版社</v>
          </cell>
          <cell r="I231">
            <v>2018.8</v>
          </cell>
          <cell r="J231">
            <v>2</v>
          </cell>
          <cell r="K231">
            <v>48.6</v>
          </cell>
          <cell r="L231" t="str">
            <v>马工程重点教材</v>
          </cell>
          <cell r="M231" t="str">
            <v>×</v>
          </cell>
          <cell r="N231" t="str">
            <v>√</v>
          </cell>
          <cell r="O231" t="str">
            <v>√</v>
          </cell>
          <cell r="P231" t="str">
            <v>√</v>
          </cell>
          <cell r="Q231" t="str">
            <v>√</v>
          </cell>
          <cell r="R231" t="str">
            <v> </v>
          </cell>
          <cell r="S231" t="str">
            <v> </v>
          </cell>
          <cell r="T231" t="str">
            <v>×</v>
          </cell>
          <cell r="U231" t="str">
            <v>×</v>
          </cell>
          <cell r="V231" t="str">
            <v>×</v>
          </cell>
        </row>
        <row r="232">
          <cell r="B232" t="str">
            <v>西方美学基本问题</v>
          </cell>
          <cell r="C232" t="str">
            <v>哲学类</v>
          </cell>
          <cell r="D232" t="str">
            <v>西方美学史（第二版）</v>
          </cell>
          <cell r="E232" t="str">
            <v> </v>
          </cell>
          <cell r="F232" t="str">
            <v>978-7-04-050092-9</v>
          </cell>
          <cell r="G232" t="str">
            <v>朱立元</v>
          </cell>
          <cell r="H232" t="str">
            <v>高等教育出版社</v>
          </cell>
          <cell r="I232">
            <v>2018.8</v>
          </cell>
          <cell r="J232">
            <v>2</v>
          </cell>
          <cell r="K232">
            <v>48.6</v>
          </cell>
          <cell r="L232" t="str">
            <v>马工程重点教材</v>
          </cell>
          <cell r="M232" t="str">
            <v>×</v>
          </cell>
          <cell r="N232" t="str">
            <v>√</v>
          </cell>
          <cell r="O232" t="str">
            <v>√</v>
          </cell>
          <cell r="P232" t="str">
            <v>√</v>
          </cell>
          <cell r="Q232" t="str">
            <v>√</v>
          </cell>
          <cell r="R232" t="str">
            <v> </v>
          </cell>
          <cell r="S232" t="str">
            <v> </v>
          </cell>
          <cell r="T232" t="str">
            <v>×</v>
          </cell>
          <cell r="U232" t="str">
            <v>×</v>
          </cell>
          <cell r="V232" t="str">
            <v>×</v>
          </cell>
        </row>
        <row r="233">
          <cell r="B233" t="str">
            <v>西方美学史</v>
          </cell>
          <cell r="C233" t="str">
            <v>哲学类</v>
          </cell>
          <cell r="D233" t="str">
            <v>西方美学史（第二版）</v>
          </cell>
          <cell r="E233" t="str">
            <v> </v>
          </cell>
          <cell r="F233" t="str">
            <v>978-7-04-050092-9</v>
          </cell>
          <cell r="G233" t="str">
            <v>朱立元</v>
          </cell>
          <cell r="H233" t="str">
            <v>高等教育出版社</v>
          </cell>
          <cell r="I233">
            <v>2018.8</v>
          </cell>
          <cell r="J233">
            <v>2</v>
          </cell>
          <cell r="K233">
            <v>48.6</v>
          </cell>
          <cell r="L233" t="str">
            <v>马工程重点教材</v>
          </cell>
          <cell r="M233" t="str">
            <v>×</v>
          </cell>
          <cell r="N233" t="str">
            <v>√</v>
          </cell>
          <cell r="O233" t="str">
            <v>√</v>
          </cell>
          <cell r="P233" t="str">
            <v>√</v>
          </cell>
          <cell r="Q233" t="str">
            <v>√</v>
          </cell>
          <cell r="R233" t="str">
            <v> </v>
          </cell>
          <cell r="S233" t="str">
            <v> </v>
          </cell>
          <cell r="T233" t="str">
            <v>×</v>
          </cell>
          <cell r="U233" t="str">
            <v>×</v>
          </cell>
          <cell r="V233" t="str">
            <v>×</v>
          </cell>
        </row>
        <row r="234">
          <cell r="B234" t="str">
            <v>西方美学史概要</v>
          </cell>
          <cell r="C234" t="str">
            <v>哲学类</v>
          </cell>
          <cell r="D234" t="str">
            <v>西方美学史（第二版）</v>
          </cell>
          <cell r="E234" t="str">
            <v> </v>
          </cell>
          <cell r="F234" t="str">
            <v>978-7-04-050092-9</v>
          </cell>
          <cell r="G234" t="str">
            <v>朱立元</v>
          </cell>
          <cell r="H234" t="str">
            <v>高等教育出版社</v>
          </cell>
          <cell r="I234">
            <v>2018.8</v>
          </cell>
          <cell r="J234">
            <v>2</v>
          </cell>
          <cell r="K234">
            <v>48.6</v>
          </cell>
          <cell r="L234" t="str">
            <v>马工程重点教材</v>
          </cell>
          <cell r="M234" t="str">
            <v>×</v>
          </cell>
          <cell r="N234" t="str">
            <v>√</v>
          </cell>
          <cell r="O234" t="str">
            <v>√</v>
          </cell>
          <cell r="P234" t="str">
            <v>√</v>
          </cell>
          <cell r="Q234" t="str">
            <v>√</v>
          </cell>
          <cell r="R234" t="str">
            <v> </v>
          </cell>
          <cell r="S234" t="str">
            <v> </v>
          </cell>
          <cell r="T234" t="str">
            <v>×</v>
          </cell>
          <cell r="U234" t="str">
            <v>×</v>
          </cell>
          <cell r="V234" t="str">
            <v>×</v>
          </cell>
        </row>
        <row r="235">
          <cell r="B235" t="str">
            <v>西方美学思想</v>
          </cell>
          <cell r="C235" t="str">
            <v>哲学类</v>
          </cell>
          <cell r="D235" t="str">
            <v>西方美学史（第二版）</v>
          </cell>
          <cell r="E235" t="str">
            <v> </v>
          </cell>
          <cell r="F235" t="str">
            <v>978-7-04-050092-9</v>
          </cell>
          <cell r="G235" t="str">
            <v>朱立元</v>
          </cell>
          <cell r="H235" t="str">
            <v>高等教育出版社</v>
          </cell>
          <cell r="I235">
            <v>2018.8</v>
          </cell>
          <cell r="J235">
            <v>2</v>
          </cell>
          <cell r="K235">
            <v>48.6</v>
          </cell>
          <cell r="L235" t="str">
            <v>马工程重点教材</v>
          </cell>
          <cell r="M235" t="str">
            <v>×</v>
          </cell>
          <cell r="N235" t="str">
            <v>√</v>
          </cell>
          <cell r="O235" t="str">
            <v>√</v>
          </cell>
          <cell r="P235" t="str">
            <v>√</v>
          </cell>
          <cell r="Q235" t="str">
            <v>√</v>
          </cell>
          <cell r="R235" t="str">
            <v> </v>
          </cell>
          <cell r="S235" t="str">
            <v> </v>
          </cell>
          <cell r="T235" t="str">
            <v>×</v>
          </cell>
          <cell r="U235" t="str">
            <v>×</v>
          </cell>
          <cell r="V235" t="str">
            <v>×</v>
          </cell>
        </row>
        <row r="236">
          <cell r="B236" t="str">
            <v>西方美学思想史</v>
          </cell>
          <cell r="C236" t="str">
            <v>哲学类</v>
          </cell>
          <cell r="D236" t="str">
            <v>西方美学史（第二版）</v>
          </cell>
          <cell r="E236" t="str">
            <v> </v>
          </cell>
          <cell r="F236" t="str">
            <v>978-7-04-050092-9</v>
          </cell>
          <cell r="G236" t="str">
            <v>朱立元</v>
          </cell>
          <cell r="H236" t="str">
            <v>高等教育出版社</v>
          </cell>
          <cell r="I236">
            <v>2018.8</v>
          </cell>
          <cell r="J236">
            <v>2</v>
          </cell>
          <cell r="K236">
            <v>48.6</v>
          </cell>
          <cell r="L236" t="str">
            <v>马工程重点教材</v>
          </cell>
          <cell r="M236" t="str">
            <v>×</v>
          </cell>
          <cell r="N236" t="str">
            <v>√</v>
          </cell>
          <cell r="O236" t="str">
            <v>√</v>
          </cell>
          <cell r="P236" t="str">
            <v>√</v>
          </cell>
          <cell r="Q236" t="str">
            <v>√</v>
          </cell>
          <cell r="R236" t="str">
            <v> </v>
          </cell>
          <cell r="S236" t="str">
            <v> </v>
          </cell>
          <cell r="T236" t="str">
            <v>×</v>
          </cell>
          <cell r="U236" t="str">
            <v>×</v>
          </cell>
          <cell r="V236" t="str">
            <v>×</v>
          </cell>
        </row>
        <row r="237">
          <cell r="B237" t="str">
            <v>西方美学通论</v>
          </cell>
          <cell r="C237" t="str">
            <v>哲学类</v>
          </cell>
          <cell r="D237" t="str">
            <v>西方美学史（第二版）</v>
          </cell>
          <cell r="E237" t="str">
            <v> </v>
          </cell>
          <cell r="F237" t="str">
            <v>978-7-04-050092-9</v>
          </cell>
          <cell r="G237" t="str">
            <v>朱立元</v>
          </cell>
          <cell r="H237" t="str">
            <v>高等教育出版社</v>
          </cell>
          <cell r="I237">
            <v>2018.8</v>
          </cell>
          <cell r="J237">
            <v>2</v>
          </cell>
          <cell r="K237">
            <v>48.6</v>
          </cell>
          <cell r="L237" t="str">
            <v>马工程重点教材</v>
          </cell>
          <cell r="M237" t="str">
            <v>×</v>
          </cell>
          <cell r="N237" t="str">
            <v>√</v>
          </cell>
          <cell r="O237" t="str">
            <v>√</v>
          </cell>
          <cell r="P237" t="str">
            <v>√</v>
          </cell>
          <cell r="Q237" t="str">
            <v>√</v>
          </cell>
          <cell r="R237" t="str">
            <v> </v>
          </cell>
          <cell r="S237" t="str">
            <v> </v>
          </cell>
          <cell r="T237" t="str">
            <v>×</v>
          </cell>
          <cell r="U237" t="str">
            <v>×</v>
          </cell>
          <cell r="V237" t="str">
            <v>×</v>
          </cell>
        </row>
        <row r="238">
          <cell r="B238" t="str">
            <v>西方美学专题</v>
          </cell>
          <cell r="C238" t="str">
            <v>哲学类</v>
          </cell>
          <cell r="D238" t="str">
            <v>西方美学史（第二版）</v>
          </cell>
          <cell r="E238" t="str">
            <v> </v>
          </cell>
          <cell r="F238" t="str">
            <v>978-7-04-050092-9</v>
          </cell>
          <cell r="G238" t="str">
            <v>朱立元</v>
          </cell>
          <cell r="H238" t="str">
            <v>高等教育出版社</v>
          </cell>
          <cell r="I238">
            <v>2018.8</v>
          </cell>
          <cell r="J238">
            <v>2</v>
          </cell>
          <cell r="K238">
            <v>48.6</v>
          </cell>
          <cell r="L238" t="str">
            <v>马工程重点教材</v>
          </cell>
          <cell r="M238" t="str">
            <v>×</v>
          </cell>
          <cell r="N238" t="str">
            <v>√</v>
          </cell>
          <cell r="O238" t="str">
            <v>√</v>
          </cell>
          <cell r="P238" t="str">
            <v>√</v>
          </cell>
          <cell r="Q238" t="str">
            <v>√</v>
          </cell>
          <cell r="R238" t="str">
            <v> </v>
          </cell>
          <cell r="S238" t="str">
            <v> </v>
          </cell>
          <cell r="T238" t="str">
            <v>×</v>
          </cell>
          <cell r="U238" t="str">
            <v>×</v>
          </cell>
          <cell r="V238" t="str">
            <v>×</v>
          </cell>
        </row>
        <row r="239">
          <cell r="B239" t="str">
            <v>当代西方艺术哲学与美学</v>
          </cell>
          <cell r="C239" t="str">
            <v>哲学类</v>
          </cell>
          <cell r="D239" t="str">
            <v>西方美学史（第二版）</v>
          </cell>
          <cell r="E239" t="str">
            <v> </v>
          </cell>
          <cell r="F239" t="str">
            <v>978-7-04-050092-9</v>
          </cell>
          <cell r="G239" t="str">
            <v>朱立元</v>
          </cell>
          <cell r="H239" t="str">
            <v>高等教育出版社</v>
          </cell>
          <cell r="I239">
            <v>2018.8</v>
          </cell>
          <cell r="J239">
            <v>2</v>
          </cell>
          <cell r="K239">
            <v>48.6</v>
          </cell>
          <cell r="L239" t="str">
            <v>马工程重点教材</v>
          </cell>
          <cell r="M239" t="str">
            <v>×</v>
          </cell>
          <cell r="N239" t="str">
            <v>√</v>
          </cell>
          <cell r="O239" t="str">
            <v>√</v>
          </cell>
          <cell r="P239" t="str">
            <v>√</v>
          </cell>
          <cell r="Q239" t="str">
            <v>√</v>
          </cell>
          <cell r="R239" t="str">
            <v> </v>
          </cell>
          <cell r="S239" t="str">
            <v> </v>
          </cell>
          <cell r="T239" t="str">
            <v>×</v>
          </cell>
          <cell r="U239" t="str">
            <v>×</v>
          </cell>
          <cell r="V239" t="str">
            <v>×</v>
          </cell>
        </row>
        <row r="240">
          <cell r="B240" t="str">
            <v>美学史</v>
          </cell>
          <cell r="C240" t="str">
            <v>哲学类</v>
          </cell>
          <cell r="D240" t="str">
            <v>西方美学史（第二版）</v>
          </cell>
          <cell r="E240" t="str">
            <v> </v>
          </cell>
          <cell r="F240" t="str">
            <v>978-7-04-050092-9</v>
          </cell>
          <cell r="G240" t="str">
            <v>朱立元</v>
          </cell>
          <cell r="H240" t="str">
            <v>高等教育出版社</v>
          </cell>
          <cell r="I240">
            <v>2018.8</v>
          </cell>
          <cell r="J240">
            <v>2</v>
          </cell>
          <cell r="K240">
            <v>48.6</v>
          </cell>
          <cell r="L240" t="str">
            <v>马工程重点教材</v>
          </cell>
          <cell r="M240" t="str">
            <v>×</v>
          </cell>
          <cell r="N240" t="str">
            <v>√</v>
          </cell>
          <cell r="O240" t="str">
            <v>√</v>
          </cell>
          <cell r="P240" t="str">
            <v>√</v>
          </cell>
          <cell r="Q240" t="str">
            <v>√</v>
          </cell>
          <cell r="R240" t="str">
            <v> </v>
          </cell>
          <cell r="S240" t="str">
            <v> </v>
          </cell>
          <cell r="T240" t="str">
            <v>×</v>
          </cell>
          <cell r="U240" t="str">
            <v>×</v>
          </cell>
          <cell r="V240" t="str">
            <v>×</v>
          </cell>
        </row>
        <row r="241">
          <cell r="B241" t="str">
            <v>美学与艺术史</v>
          </cell>
          <cell r="C241" t="str">
            <v>哲学类</v>
          </cell>
          <cell r="D241" t="str">
            <v>西方美学史（第二版）</v>
          </cell>
          <cell r="E241" t="str">
            <v> </v>
          </cell>
          <cell r="F241" t="str">
            <v>978-7-04-050092-9</v>
          </cell>
          <cell r="G241" t="str">
            <v>朱立元</v>
          </cell>
          <cell r="H241" t="str">
            <v>高等教育出版社</v>
          </cell>
          <cell r="I241">
            <v>2018.8</v>
          </cell>
          <cell r="J241">
            <v>2</v>
          </cell>
          <cell r="K241">
            <v>48.6</v>
          </cell>
          <cell r="L241" t="str">
            <v>马工程重点教材</v>
          </cell>
          <cell r="M241" t="str">
            <v>×</v>
          </cell>
          <cell r="N241" t="str">
            <v>√</v>
          </cell>
          <cell r="O241" t="str">
            <v>√</v>
          </cell>
          <cell r="P241" t="str">
            <v>√</v>
          </cell>
          <cell r="Q241" t="str">
            <v>√</v>
          </cell>
          <cell r="R241" t="str">
            <v> </v>
          </cell>
          <cell r="S241" t="str">
            <v> </v>
          </cell>
          <cell r="T241" t="str">
            <v>×</v>
          </cell>
          <cell r="U241" t="str">
            <v>×</v>
          </cell>
          <cell r="V241" t="str">
            <v>×</v>
          </cell>
        </row>
        <row r="242">
          <cell r="B242" t="str">
            <v>西方古典美学</v>
          </cell>
          <cell r="C242" t="str">
            <v>哲学类</v>
          </cell>
          <cell r="D242" t="str">
            <v>西方美学史（第二版）</v>
          </cell>
          <cell r="E242" t="str">
            <v> </v>
          </cell>
          <cell r="F242" t="str">
            <v>978-7-04-050092-9</v>
          </cell>
          <cell r="G242" t="str">
            <v>朱立元</v>
          </cell>
          <cell r="H242" t="str">
            <v>高等教育出版社</v>
          </cell>
          <cell r="I242">
            <v>2018.8</v>
          </cell>
          <cell r="J242">
            <v>2</v>
          </cell>
          <cell r="K242">
            <v>48.6</v>
          </cell>
          <cell r="L242" t="str">
            <v>马工程重点教材</v>
          </cell>
          <cell r="M242" t="str">
            <v>×</v>
          </cell>
          <cell r="N242" t="str">
            <v>√</v>
          </cell>
          <cell r="O242" t="str">
            <v>√</v>
          </cell>
          <cell r="P242" t="str">
            <v>√</v>
          </cell>
          <cell r="Q242" t="str">
            <v>√</v>
          </cell>
          <cell r="R242" t="str">
            <v> </v>
          </cell>
          <cell r="S242" t="str">
            <v> </v>
          </cell>
          <cell r="T242" t="str">
            <v>×</v>
          </cell>
          <cell r="U242" t="str">
            <v>×</v>
          </cell>
          <cell r="V242" t="str">
            <v>×</v>
          </cell>
        </row>
        <row r="243">
          <cell r="B243" t="str">
            <v>西方当代美学</v>
          </cell>
          <cell r="C243" t="str">
            <v>哲学类</v>
          </cell>
          <cell r="D243" t="str">
            <v>西方美学史（第二版）</v>
          </cell>
          <cell r="E243" t="str">
            <v> </v>
          </cell>
          <cell r="F243" t="str">
            <v>978-7-04-050092-9</v>
          </cell>
          <cell r="G243" t="str">
            <v>朱立元</v>
          </cell>
          <cell r="H243" t="str">
            <v>高等教育出版社</v>
          </cell>
          <cell r="I243">
            <v>2018.8</v>
          </cell>
          <cell r="J243">
            <v>2</v>
          </cell>
          <cell r="K243">
            <v>48.6</v>
          </cell>
          <cell r="L243" t="str">
            <v>马工程重点教材</v>
          </cell>
          <cell r="M243" t="str">
            <v>×</v>
          </cell>
          <cell r="N243" t="str">
            <v>√</v>
          </cell>
          <cell r="O243" t="str">
            <v>√</v>
          </cell>
          <cell r="P243" t="str">
            <v>√</v>
          </cell>
          <cell r="Q243" t="str">
            <v>√</v>
          </cell>
          <cell r="R243" t="str">
            <v> </v>
          </cell>
          <cell r="S243" t="str">
            <v> </v>
          </cell>
          <cell r="T243" t="str">
            <v>×</v>
          </cell>
          <cell r="U243" t="str">
            <v>×</v>
          </cell>
          <cell r="V243" t="str">
            <v>×</v>
          </cell>
        </row>
        <row r="244">
          <cell r="B244" t="str">
            <v>外国文学史</v>
          </cell>
          <cell r="C244" t="str">
            <v>文学类</v>
          </cell>
          <cell r="D244" t="str">
            <v>外国文学史（第二版） </v>
          </cell>
          <cell r="E244" t="str">
            <v> </v>
          </cell>
          <cell r="F244" t="str">
            <v>978-7-04-050106-3（上）978-7-04-050107-0（下）</v>
          </cell>
          <cell r="G244" t="str">
            <v>聂珍钊、郑克鲁、蒋承勇</v>
          </cell>
          <cell r="H244" t="str">
            <v>高等教育出版社</v>
          </cell>
          <cell r="I244">
            <v>2018.8</v>
          </cell>
          <cell r="J244">
            <v>2</v>
          </cell>
          <cell r="K244" t="str">
            <v>38.8        32.2</v>
          </cell>
          <cell r="L244" t="str">
            <v>马工程重点教材</v>
          </cell>
          <cell r="M244" t="str">
            <v>×</v>
          </cell>
          <cell r="N244" t="str">
            <v>√</v>
          </cell>
          <cell r="O244" t="str">
            <v>√</v>
          </cell>
          <cell r="P244" t="str">
            <v>√</v>
          </cell>
          <cell r="Q244" t="str">
            <v>√</v>
          </cell>
          <cell r="R244" t="str">
            <v> </v>
          </cell>
          <cell r="S244" t="str">
            <v> </v>
          </cell>
          <cell r="T244" t="str">
            <v>×</v>
          </cell>
          <cell r="U244" t="str">
            <v>×</v>
          </cell>
          <cell r="V244" t="str">
            <v>×</v>
          </cell>
        </row>
        <row r="245">
          <cell r="B245" t="str">
            <v>外国文学</v>
          </cell>
          <cell r="C245" t="str">
            <v>文学类</v>
          </cell>
          <cell r="D245" t="str">
            <v>外国文学史（第二版） </v>
          </cell>
          <cell r="E245" t="str">
            <v> </v>
          </cell>
          <cell r="F245" t="str">
            <v>978-7-04-050106-3（上）978-7-04-050107-0（下）</v>
          </cell>
          <cell r="G245" t="str">
            <v>聂珍钊、郑克鲁、蒋承勇</v>
          </cell>
          <cell r="H245" t="str">
            <v>高等教育出版社</v>
          </cell>
          <cell r="I245">
            <v>2018.8</v>
          </cell>
          <cell r="J245">
            <v>2</v>
          </cell>
          <cell r="K245" t="str">
            <v>38.8        32.2</v>
          </cell>
          <cell r="L245" t="str">
            <v>马工程重点教材</v>
          </cell>
          <cell r="M245" t="str">
            <v>×</v>
          </cell>
          <cell r="N245" t="str">
            <v>√</v>
          </cell>
          <cell r="O245" t="str">
            <v>√</v>
          </cell>
          <cell r="P245" t="str">
            <v>√</v>
          </cell>
          <cell r="Q245" t="str">
            <v>√</v>
          </cell>
          <cell r="R245" t="str">
            <v> </v>
          </cell>
          <cell r="S245" t="str">
            <v> </v>
          </cell>
          <cell r="T245" t="str">
            <v>×</v>
          </cell>
          <cell r="U245" t="str">
            <v>×</v>
          </cell>
          <cell r="V245" t="str">
            <v>×</v>
          </cell>
        </row>
        <row r="246">
          <cell r="B246" t="str">
            <v>外国文学简史</v>
          </cell>
          <cell r="C246" t="str">
            <v>文学类</v>
          </cell>
          <cell r="D246" t="str">
            <v>外国文学史（第二版） </v>
          </cell>
          <cell r="E246" t="str">
            <v> </v>
          </cell>
          <cell r="F246" t="str">
            <v>978-7-04-050106-3（上）978-7-04-050107-0（下）</v>
          </cell>
          <cell r="G246" t="str">
            <v>聂珍钊、郑克鲁、蒋承勇</v>
          </cell>
          <cell r="H246" t="str">
            <v>高等教育出版社</v>
          </cell>
          <cell r="I246">
            <v>2018.8</v>
          </cell>
          <cell r="J246">
            <v>2</v>
          </cell>
          <cell r="K246" t="str">
            <v>38.8        32.2</v>
          </cell>
          <cell r="L246" t="str">
            <v>马工程重点教材</v>
          </cell>
          <cell r="M246" t="str">
            <v>×</v>
          </cell>
          <cell r="N246" t="str">
            <v>√</v>
          </cell>
          <cell r="O246" t="str">
            <v>√</v>
          </cell>
          <cell r="P246" t="str">
            <v>√</v>
          </cell>
          <cell r="Q246" t="str">
            <v>√</v>
          </cell>
          <cell r="R246" t="str">
            <v> </v>
          </cell>
          <cell r="S246" t="str">
            <v> </v>
          </cell>
          <cell r="T246" t="str">
            <v>×</v>
          </cell>
          <cell r="U246" t="str">
            <v>×</v>
          </cell>
          <cell r="V246" t="str">
            <v>×</v>
          </cell>
        </row>
        <row r="247">
          <cell r="B247" t="str">
            <v>外国文学概论</v>
          </cell>
          <cell r="C247" t="str">
            <v>文学类</v>
          </cell>
          <cell r="D247" t="str">
            <v>外国文学史（第二版） </v>
          </cell>
          <cell r="E247" t="str">
            <v> </v>
          </cell>
          <cell r="F247" t="str">
            <v>978-7-04-050106-3（上）978-7-04-050107-0（下）</v>
          </cell>
          <cell r="G247" t="str">
            <v>聂珍钊、郑克鲁、蒋承勇</v>
          </cell>
          <cell r="H247" t="str">
            <v>高等教育出版社</v>
          </cell>
          <cell r="I247">
            <v>2018.8</v>
          </cell>
          <cell r="J247">
            <v>2</v>
          </cell>
          <cell r="K247" t="str">
            <v>38.8        32.2</v>
          </cell>
          <cell r="L247" t="str">
            <v>马工程重点教材</v>
          </cell>
          <cell r="M247" t="str">
            <v>×</v>
          </cell>
          <cell r="N247" t="str">
            <v>√</v>
          </cell>
          <cell r="O247" t="str">
            <v>√</v>
          </cell>
          <cell r="P247" t="str">
            <v>√</v>
          </cell>
          <cell r="Q247" t="str">
            <v>√</v>
          </cell>
          <cell r="R247" t="str">
            <v> </v>
          </cell>
          <cell r="S247" t="str">
            <v> </v>
          </cell>
          <cell r="T247" t="str">
            <v>×</v>
          </cell>
          <cell r="U247" t="str">
            <v>×</v>
          </cell>
          <cell r="V247" t="str">
            <v>×</v>
          </cell>
        </row>
        <row r="248">
          <cell r="B248" t="str">
            <v>外国文学概要</v>
          </cell>
          <cell r="C248" t="str">
            <v>文学类</v>
          </cell>
          <cell r="D248" t="str">
            <v>外国文学史（第二版） </v>
          </cell>
          <cell r="E248" t="str">
            <v> </v>
          </cell>
          <cell r="F248" t="str">
            <v>978-7-04-050106-3（上）978-7-04-050107-0（下）</v>
          </cell>
          <cell r="G248" t="str">
            <v>聂珍钊、郑克鲁、蒋承勇</v>
          </cell>
          <cell r="H248" t="str">
            <v>高等教育出版社</v>
          </cell>
          <cell r="I248">
            <v>2018.8</v>
          </cell>
          <cell r="J248">
            <v>2</v>
          </cell>
          <cell r="K248" t="str">
            <v>38.8        32.2</v>
          </cell>
          <cell r="L248" t="str">
            <v>马工程重点教材</v>
          </cell>
          <cell r="M248" t="str">
            <v>×</v>
          </cell>
          <cell r="N248" t="str">
            <v>√</v>
          </cell>
          <cell r="O248" t="str">
            <v>√</v>
          </cell>
          <cell r="P248" t="str">
            <v>√</v>
          </cell>
          <cell r="Q248" t="str">
            <v>√</v>
          </cell>
          <cell r="R248" t="str">
            <v> </v>
          </cell>
          <cell r="S248" t="str">
            <v> </v>
          </cell>
          <cell r="T248" t="str">
            <v>×</v>
          </cell>
          <cell r="U248" t="str">
            <v>×</v>
          </cell>
          <cell r="V248" t="str">
            <v>×</v>
          </cell>
        </row>
        <row r="249">
          <cell r="B249" t="str">
            <v>外国文学纲要</v>
          </cell>
          <cell r="C249" t="str">
            <v>文学类</v>
          </cell>
          <cell r="D249" t="str">
            <v>外国文学史（第二版） </v>
          </cell>
          <cell r="E249" t="str">
            <v> </v>
          </cell>
          <cell r="F249" t="str">
            <v>978-7-04-050106-3（上）978-7-04-050107-0（下）</v>
          </cell>
          <cell r="G249" t="str">
            <v>聂珍钊、郑克鲁、蒋承勇</v>
          </cell>
          <cell r="H249" t="str">
            <v>高等教育出版社</v>
          </cell>
          <cell r="I249">
            <v>2018.8</v>
          </cell>
          <cell r="J249">
            <v>2</v>
          </cell>
          <cell r="K249" t="str">
            <v>38.8        32.2</v>
          </cell>
          <cell r="L249" t="str">
            <v>马工程重点教材</v>
          </cell>
          <cell r="M249" t="str">
            <v>×</v>
          </cell>
          <cell r="N249" t="str">
            <v>√</v>
          </cell>
          <cell r="O249" t="str">
            <v>√</v>
          </cell>
          <cell r="P249" t="str">
            <v>√</v>
          </cell>
          <cell r="Q249" t="str">
            <v>√</v>
          </cell>
          <cell r="R249" t="str">
            <v> </v>
          </cell>
          <cell r="S249" t="str">
            <v> </v>
          </cell>
          <cell r="T249" t="str">
            <v>×</v>
          </cell>
          <cell r="U249" t="str">
            <v>×</v>
          </cell>
          <cell r="V249" t="str">
            <v>×</v>
          </cell>
        </row>
        <row r="250">
          <cell r="B250" t="str">
            <v>外国文学史纲要</v>
          </cell>
          <cell r="C250" t="str">
            <v>文学类</v>
          </cell>
          <cell r="D250" t="str">
            <v>外国文学史（第二版） </v>
          </cell>
          <cell r="E250" t="str">
            <v> </v>
          </cell>
          <cell r="F250" t="str">
            <v>978-7-04-050106-3（上）978-7-04-050107-0（下）</v>
          </cell>
          <cell r="G250" t="str">
            <v>聂珍钊、郑克鲁、蒋承勇</v>
          </cell>
          <cell r="H250" t="str">
            <v>高等教育出版社</v>
          </cell>
          <cell r="I250">
            <v>2018.8</v>
          </cell>
          <cell r="J250">
            <v>2</v>
          </cell>
          <cell r="K250" t="str">
            <v>38.8        32.2</v>
          </cell>
          <cell r="L250" t="str">
            <v>马工程重点教材</v>
          </cell>
          <cell r="M250" t="str">
            <v>×</v>
          </cell>
          <cell r="N250" t="str">
            <v>√</v>
          </cell>
          <cell r="O250" t="str">
            <v>√</v>
          </cell>
          <cell r="P250" t="str">
            <v>√</v>
          </cell>
          <cell r="Q250" t="str">
            <v>√</v>
          </cell>
          <cell r="R250" t="str">
            <v> </v>
          </cell>
          <cell r="S250" t="str">
            <v> </v>
          </cell>
          <cell r="T250" t="str">
            <v>×</v>
          </cell>
          <cell r="U250" t="str">
            <v>×</v>
          </cell>
          <cell r="V250" t="str">
            <v>×</v>
          </cell>
        </row>
        <row r="251">
          <cell r="B251" t="str">
            <v>外国文学史论</v>
          </cell>
          <cell r="C251" t="str">
            <v>文学类</v>
          </cell>
          <cell r="D251" t="str">
            <v>外国文学史（第二版） </v>
          </cell>
          <cell r="E251" t="str">
            <v> </v>
          </cell>
          <cell r="F251" t="str">
            <v>978-7-04-050106-3（上）978-7-04-050107-0（下）</v>
          </cell>
          <cell r="G251" t="str">
            <v>聂珍钊、郑克鲁、蒋承勇</v>
          </cell>
          <cell r="H251" t="str">
            <v>高等教育出版社</v>
          </cell>
          <cell r="I251">
            <v>2018.8</v>
          </cell>
          <cell r="J251">
            <v>2</v>
          </cell>
          <cell r="K251" t="str">
            <v>38.8        32.2</v>
          </cell>
          <cell r="L251" t="str">
            <v>马工程重点教材</v>
          </cell>
          <cell r="M251" t="str">
            <v>×</v>
          </cell>
          <cell r="N251" t="str">
            <v>√</v>
          </cell>
          <cell r="O251" t="str">
            <v>√</v>
          </cell>
          <cell r="P251" t="str">
            <v>√</v>
          </cell>
          <cell r="Q251" t="str">
            <v>√</v>
          </cell>
          <cell r="R251" t="str">
            <v> </v>
          </cell>
          <cell r="S251" t="str">
            <v> </v>
          </cell>
          <cell r="T251" t="str">
            <v>×</v>
          </cell>
          <cell r="U251" t="str">
            <v>×</v>
          </cell>
          <cell r="V251" t="str">
            <v>×</v>
          </cell>
        </row>
        <row r="252">
          <cell r="B252" t="str">
            <v>西方文学概观</v>
          </cell>
          <cell r="C252" t="str">
            <v>文学类</v>
          </cell>
          <cell r="D252" t="str">
            <v>外国文学史（第二版） </v>
          </cell>
          <cell r="E252" t="str">
            <v> </v>
          </cell>
          <cell r="F252" t="str">
            <v>978-7-04-050106-3（上）978-7-04-050107-0（下）</v>
          </cell>
          <cell r="G252" t="str">
            <v>聂珍钊、郑克鲁、蒋承勇</v>
          </cell>
          <cell r="H252" t="str">
            <v>高等教育出版社</v>
          </cell>
          <cell r="I252">
            <v>2018.8</v>
          </cell>
          <cell r="J252">
            <v>2</v>
          </cell>
          <cell r="K252" t="str">
            <v>38.8        32.2</v>
          </cell>
          <cell r="L252" t="str">
            <v>马工程重点教材</v>
          </cell>
          <cell r="M252" t="str">
            <v>×</v>
          </cell>
          <cell r="N252" t="str">
            <v>√</v>
          </cell>
          <cell r="O252" t="str">
            <v>√</v>
          </cell>
          <cell r="P252" t="str">
            <v>√</v>
          </cell>
          <cell r="Q252" t="str">
            <v>√</v>
          </cell>
          <cell r="R252" t="str">
            <v> </v>
          </cell>
          <cell r="S252" t="str">
            <v> </v>
          </cell>
          <cell r="T252" t="str">
            <v>×</v>
          </cell>
          <cell r="U252" t="str">
            <v>×</v>
          </cell>
          <cell r="V252" t="str">
            <v>×</v>
          </cell>
        </row>
        <row r="253">
          <cell r="B253" t="str">
            <v>西方文学概论</v>
          </cell>
          <cell r="C253" t="str">
            <v>文学类</v>
          </cell>
          <cell r="D253" t="str">
            <v>外国文学史（第二版） </v>
          </cell>
          <cell r="E253" t="str">
            <v> </v>
          </cell>
          <cell r="F253" t="str">
            <v>978-7-04-050106-3（上）978-7-04-050107-0（下）</v>
          </cell>
          <cell r="G253" t="str">
            <v>聂珍钊、郑克鲁、蒋承勇</v>
          </cell>
          <cell r="H253" t="str">
            <v>高等教育出版社</v>
          </cell>
          <cell r="I253">
            <v>2018.8</v>
          </cell>
          <cell r="J253">
            <v>2</v>
          </cell>
          <cell r="K253" t="str">
            <v>38.8        32.2</v>
          </cell>
          <cell r="L253" t="str">
            <v>马工程重点教材</v>
          </cell>
          <cell r="M253" t="str">
            <v>×</v>
          </cell>
          <cell r="N253" t="str">
            <v>√</v>
          </cell>
          <cell r="O253" t="str">
            <v>√</v>
          </cell>
          <cell r="P253" t="str">
            <v>√</v>
          </cell>
          <cell r="Q253" t="str">
            <v>√</v>
          </cell>
          <cell r="R253" t="str">
            <v> </v>
          </cell>
          <cell r="S253" t="str">
            <v> </v>
          </cell>
          <cell r="T253" t="str">
            <v>×</v>
          </cell>
          <cell r="U253" t="str">
            <v>×</v>
          </cell>
          <cell r="V253" t="str">
            <v>×</v>
          </cell>
        </row>
        <row r="254">
          <cell r="B254" t="str">
            <v>西方文学简史</v>
          </cell>
          <cell r="C254" t="str">
            <v>文学类</v>
          </cell>
          <cell r="D254" t="str">
            <v>外国文学史（第二版） </v>
          </cell>
          <cell r="E254" t="str">
            <v> </v>
          </cell>
          <cell r="F254" t="str">
            <v>978-7-04-050106-3（上）978-7-04-050107-0（下）</v>
          </cell>
          <cell r="G254" t="str">
            <v>聂珍钊、郑克鲁、蒋承勇</v>
          </cell>
          <cell r="H254" t="str">
            <v>高等教育出版社</v>
          </cell>
          <cell r="I254">
            <v>2018.8</v>
          </cell>
          <cell r="J254">
            <v>2</v>
          </cell>
          <cell r="K254" t="str">
            <v>38.8        32.2</v>
          </cell>
          <cell r="L254" t="str">
            <v>马工程重点教材</v>
          </cell>
          <cell r="M254" t="str">
            <v>×</v>
          </cell>
          <cell r="N254" t="str">
            <v>√</v>
          </cell>
          <cell r="O254" t="str">
            <v>√</v>
          </cell>
          <cell r="P254" t="str">
            <v>√</v>
          </cell>
          <cell r="Q254" t="str">
            <v>√</v>
          </cell>
          <cell r="R254" t="str">
            <v> </v>
          </cell>
          <cell r="S254" t="str">
            <v> </v>
          </cell>
          <cell r="T254" t="str">
            <v>×</v>
          </cell>
          <cell r="U254" t="str">
            <v>×</v>
          </cell>
          <cell r="V254" t="str">
            <v>×</v>
          </cell>
        </row>
        <row r="255">
          <cell r="B255" t="str">
            <v>西方文学</v>
          </cell>
          <cell r="C255" t="str">
            <v>文学类</v>
          </cell>
          <cell r="D255" t="str">
            <v>外国文学史（第二版） </v>
          </cell>
          <cell r="E255" t="str">
            <v> </v>
          </cell>
          <cell r="F255" t="str">
            <v>978-7-04-050106-3（上）978-7-04-050107-0（下）</v>
          </cell>
          <cell r="G255" t="str">
            <v>聂珍钊、郑克鲁、蒋承勇</v>
          </cell>
          <cell r="H255" t="str">
            <v>高等教育出版社</v>
          </cell>
          <cell r="I255">
            <v>2018.8</v>
          </cell>
          <cell r="J255">
            <v>2</v>
          </cell>
          <cell r="K255" t="str">
            <v>38.8        32.2</v>
          </cell>
          <cell r="L255" t="str">
            <v>马工程重点教材</v>
          </cell>
          <cell r="M255" t="str">
            <v>×</v>
          </cell>
          <cell r="N255" t="str">
            <v>√</v>
          </cell>
          <cell r="O255" t="str">
            <v>√</v>
          </cell>
          <cell r="P255" t="str">
            <v>√</v>
          </cell>
          <cell r="Q255" t="str">
            <v>√</v>
          </cell>
          <cell r="R255" t="str">
            <v> </v>
          </cell>
          <cell r="S255" t="str">
            <v> </v>
          </cell>
          <cell r="T255" t="str">
            <v>×</v>
          </cell>
          <cell r="U255" t="str">
            <v>×</v>
          </cell>
          <cell r="V255" t="str">
            <v>×</v>
          </cell>
        </row>
        <row r="256">
          <cell r="B256" t="str">
            <v>西方文学史</v>
          </cell>
          <cell r="C256" t="str">
            <v>文学类</v>
          </cell>
          <cell r="D256" t="str">
            <v>外国文学史（第二版） </v>
          </cell>
          <cell r="E256" t="str">
            <v> </v>
          </cell>
          <cell r="F256" t="str">
            <v>978-7-04-050106-3（上）978-7-04-050107-0（下）</v>
          </cell>
          <cell r="G256" t="str">
            <v>聂珍钊、郑克鲁、蒋承勇</v>
          </cell>
          <cell r="H256" t="str">
            <v>高等教育出版社</v>
          </cell>
          <cell r="I256">
            <v>2018.8</v>
          </cell>
          <cell r="J256">
            <v>2</v>
          </cell>
          <cell r="K256" t="str">
            <v>38.8        32.2</v>
          </cell>
          <cell r="L256" t="str">
            <v>马工程重点教材</v>
          </cell>
          <cell r="M256" t="str">
            <v>×</v>
          </cell>
          <cell r="N256" t="str">
            <v>√</v>
          </cell>
          <cell r="O256" t="str">
            <v>√</v>
          </cell>
          <cell r="P256" t="str">
            <v>√</v>
          </cell>
          <cell r="Q256" t="str">
            <v>√</v>
          </cell>
          <cell r="R256" t="str">
            <v> </v>
          </cell>
          <cell r="S256" t="str">
            <v> </v>
          </cell>
          <cell r="T256" t="str">
            <v>×</v>
          </cell>
          <cell r="U256" t="str">
            <v>×</v>
          </cell>
          <cell r="V256" t="str">
            <v>×</v>
          </cell>
        </row>
        <row r="257">
          <cell r="B257" t="str">
            <v>欧美文学</v>
          </cell>
          <cell r="C257" t="str">
            <v>文学类</v>
          </cell>
          <cell r="D257" t="str">
            <v>外国文学史（第二版） </v>
          </cell>
          <cell r="E257" t="str">
            <v> </v>
          </cell>
          <cell r="F257" t="str">
            <v>978-7-04-050106-3（上）978-7-04-050107-0（下）</v>
          </cell>
          <cell r="G257" t="str">
            <v>聂珍钊、郑克鲁、蒋承勇</v>
          </cell>
          <cell r="H257" t="str">
            <v>高等教育出版社</v>
          </cell>
          <cell r="I257">
            <v>2018.8</v>
          </cell>
          <cell r="J257">
            <v>2</v>
          </cell>
          <cell r="K257" t="str">
            <v>38.8        32.2</v>
          </cell>
          <cell r="L257" t="str">
            <v>马工程重点教材</v>
          </cell>
          <cell r="M257" t="str">
            <v>×</v>
          </cell>
          <cell r="N257" t="str">
            <v>√</v>
          </cell>
          <cell r="O257" t="str">
            <v>√</v>
          </cell>
          <cell r="P257" t="str">
            <v>√</v>
          </cell>
          <cell r="Q257" t="str">
            <v>√</v>
          </cell>
          <cell r="R257" t="str">
            <v> </v>
          </cell>
          <cell r="S257" t="str">
            <v> </v>
          </cell>
          <cell r="T257" t="str">
            <v>×</v>
          </cell>
          <cell r="U257" t="str">
            <v>×</v>
          </cell>
          <cell r="V257" t="str">
            <v>×</v>
          </cell>
        </row>
        <row r="258">
          <cell r="B258" t="str">
            <v>欧美文学史</v>
          </cell>
          <cell r="C258" t="str">
            <v>文学类</v>
          </cell>
          <cell r="D258" t="str">
            <v>外国文学史（第二版） </v>
          </cell>
          <cell r="E258" t="str">
            <v> </v>
          </cell>
          <cell r="F258" t="str">
            <v>978-7-04-050106-3（上）978-7-04-050107-0（下）</v>
          </cell>
          <cell r="G258" t="str">
            <v>聂珍钊、郑克鲁、蒋承勇</v>
          </cell>
          <cell r="H258" t="str">
            <v>高等教育出版社</v>
          </cell>
          <cell r="I258">
            <v>2018.8</v>
          </cell>
          <cell r="J258">
            <v>2</v>
          </cell>
          <cell r="K258" t="str">
            <v>38.8        32.2</v>
          </cell>
          <cell r="L258" t="str">
            <v>马工程重点教材</v>
          </cell>
          <cell r="M258" t="str">
            <v>×</v>
          </cell>
          <cell r="N258" t="str">
            <v>√</v>
          </cell>
          <cell r="O258" t="str">
            <v>√</v>
          </cell>
          <cell r="P258" t="str">
            <v>√</v>
          </cell>
          <cell r="Q258" t="str">
            <v>√</v>
          </cell>
          <cell r="R258" t="str">
            <v> </v>
          </cell>
          <cell r="S258" t="str">
            <v> </v>
          </cell>
          <cell r="T258" t="str">
            <v>×</v>
          </cell>
          <cell r="U258" t="str">
            <v>×</v>
          </cell>
          <cell r="V258" t="str">
            <v>×</v>
          </cell>
        </row>
        <row r="259">
          <cell r="B259" t="str">
            <v>比较文学</v>
          </cell>
          <cell r="C259" t="str">
            <v>文学类</v>
          </cell>
          <cell r="D259" t="str">
            <v>比较文学概论（第二版）</v>
          </cell>
          <cell r="E259" t="str">
            <v> </v>
          </cell>
          <cell r="F259" t="str">
            <v>978-7-04-050105-6</v>
          </cell>
          <cell r="G259" t="str">
            <v>曹顺庆、孙景尧、高旭东</v>
          </cell>
          <cell r="H259" t="str">
            <v>高等教育出版社</v>
          </cell>
          <cell r="I259">
            <v>2018.9</v>
          </cell>
          <cell r="J259">
            <v>2</v>
          </cell>
          <cell r="K259">
            <v>37.5</v>
          </cell>
          <cell r="L259" t="str">
            <v>马工程重点教材</v>
          </cell>
          <cell r="M259" t="str">
            <v>×</v>
          </cell>
          <cell r="N259" t="str">
            <v>√</v>
          </cell>
          <cell r="O259" t="str">
            <v>√</v>
          </cell>
          <cell r="P259" t="str">
            <v>√</v>
          </cell>
          <cell r="Q259" t="str">
            <v>√</v>
          </cell>
          <cell r="R259" t="str">
            <v> </v>
          </cell>
          <cell r="S259" t="str">
            <v> </v>
          </cell>
          <cell r="T259" t="str">
            <v>×</v>
          </cell>
          <cell r="U259" t="str">
            <v>×</v>
          </cell>
          <cell r="V259" t="str">
            <v>×</v>
          </cell>
        </row>
        <row r="260">
          <cell r="B260" t="str">
            <v>比较文学概论</v>
          </cell>
          <cell r="C260" t="str">
            <v>文学类</v>
          </cell>
          <cell r="D260" t="str">
            <v>比较文学概论（第二版）</v>
          </cell>
          <cell r="E260" t="str">
            <v> </v>
          </cell>
          <cell r="F260" t="str">
            <v>978-7-04-050105-6</v>
          </cell>
          <cell r="G260" t="str">
            <v>曹顺庆、孙景尧、高旭东</v>
          </cell>
          <cell r="H260" t="str">
            <v>高等教育出版社</v>
          </cell>
          <cell r="I260">
            <v>2018.9</v>
          </cell>
          <cell r="J260">
            <v>2</v>
          </cell>
          <cell r="K260">
            <v>37.5</v>
          </cell>
          <cell r="L260" t="str">
            <v>马工程重点教材</v>
          </cell>
          <cell r="M260" t="str">
            <v>×</v>
          </cell>
          <cell r="N260" t="str">
            <v>√</v>
          </cell>
          <cell r="O260" t="str">
            <v>√</v>
          </cell>
          <cell r="P260" t="str">
            <v>√</v>
          </cell>
          <cell r="Q260" t="str">
            <v>√</v>
          </cell>
          <cell r="R260" t="str">
            <v> </v>
          </cell>
          <cell r="S260" t="str">
            <v> </v>
          </cell>
          <cell r="T260" t="str">
            <v>×</v>
          </cell>
          <cell r="U260" t="str">
            <v>×</v>
          </cell>
          <cell r="V260" t="str">
            <v>×</v>
          </cell>
        </row>
        <row r="261">
          <cell r="B261" t="str">
            <v>比较文学导论</v>
          </cell>
          <cell r="C261" t="str">
            <v>文学类</v>
          </cell>
          <cell r="D261" t="str">
            <v>比较文学概论（第二版）</v>
          </cell>
          <cell r="E261" t="str">
            <v> </v>
          </cell>
          <cell r="F261" t="str">
            <v>978-7-04-050105-6</v>
          </cell>
          <cell r="G261" t="str">
            <v>曹顺庆、孙景尧、高旭东</v>
          </cell>
          <cell r="H261" t="str">
            <v>高等教育出版社</v>
          </cell>
          <cell r="I261">
            <v>2018.9</v>
          </cell>
          <cell r="J261">
            <v>2</v>
          </cell>
          <cell r="K261">
            <v>37.5</v>
          </cell>
          <cell r="L261" t="str">
            <v>马工程重点教材</v>
          </cell>
          <cell r="M261" t="str">
            <v>×</v>
          </cell>
          <cell r="N261" t="str">
            <v>√</v>
          </cell>
          <cell r="O261" t="str">
            <v>√</v>
          </cell>
          <cell r="P261" t="str">
            <v>√</v>
          </cell>
          <cell r="Q261" t="str">
            <v>√</v>
          </cell>
          <cell r="R261" t="str">
            <v> </v>
          </cell>
          <cell r="S261" t="str">
            <v> </v>
          </cell>
          <cell r="T261" t="str">
            <v>×</v>
          </cell>
          <cell r="U261" t="str">
            <v>×</v>
          </cell>
          <cell r="V261" t="str">
            <v>×</v>
          </cell>
        </row>
        <row r="262">
          <cell r="B262" t="str">
            <v>比较文学原理</v>
          </cell>
          <cell r="C262" t="str">
            <v>文学类</v>
          </cell>
          <cell r="D262" t="str">
            <v>比较文学概论（第二版）</v>
          </cell>
          <cell r="E262" t="str">
            <v> </v>
          </cell>
          <cell r="F262" t="str">
            <v>978-7-04-050105-6</v>
          </cell>
          <cell r="G262" t="str">
            <v>曹顺庆、孙景尧、高旭东</v>
          </cell>
          <cell r="H262" t="str">
            <v>高等教育出版社</v>
          </cell>
          <cell r="I262">
            <v>2018.9</v>
          </cell>
          <cell r="J262">
            <v>2</v>
          </cell>
          <cell r="K262">
            <v>37.5</v>
          </cell>
          <cell r="L262" t="str">
            <v>马工程重点教材</v>
          </cell>
          <cell r="M262" t="str">
            <v>×</v>
          </cell>
          <cell r="N262" t="str">
            <v>√</v>
          </cell>
          <cell r="O262" t="str">
            <v>√</v>
          </cell>
          <cell r="P262" t="str">
            <v>√</v>
          </cell>
          <cell r="Q262" t="str">
            <v>√</v>
          </cell>
          <cell r="R262" t="str">
            <v> </v>
          </cell>
          <cell r="S262" t="str">
            <v> </v>
          </cell>
          <cell r="T262" t="str">
            <v>×</v>
          </cell>
          <cell r="U262" t="str">
            <v>×</v>
          </cell>
          <cell r="V262" t="str">
            <v>×</v>
          </cell>
        </row>
        <row r="263">
          <cell r="B263" t="str">
            <v>比较文学专题</v>
          </cell>
          <cell r="C263" t="str">
            <v>文学类</v>
          </cell>
          <cell r="D263" t="str">
            <v>比较文学概论（第二版）</v>
          </cell>
          <cell r="E263" t="str">
            <v> </v>
          </cell>
          <cell r="F263" t="str">
            <v>978-7-04-050105-6</v>
          </cell>
          <cell r="G263" t="str">
            <v>曹顺庆、孙景尧、高旭东</v>
          </cell>
          <cell r="H263" t="str">
            <v>高等教育出版社</v>
          </cell>
          <cell r="I263">
            <v>2018.9</v>
          </cell>
          <cell r="J263">
            <v>2</v>
          </cell>
          <cell r="K263">
            <v>37.5</v>
          </cell>
          <cell r="L263" t="str">
            <v>马工程重点教材</v>
          </cell>
          <cell r="M263" t="str">
            <v>×</v>
          </cell>
          <cell r="N263" t="str">
            <v>√</v>
          </cell>
          <cell r="O263" t="str">
            <v>√</v>
          </cell>
          <cell r="P263" t="str">
            <v>√</v>
          </cell>
          <cell r="Q263" t="str">
            <v>√</v>
          </cell>
          <cell r="R263" t="str">
            <v> </v>
          </cell>
          <cell r="S263" t="str">
            <v> </v>
          </cell>
          <cell r="T263" t="str">
            <v>×</v>
          </cell>
          <cell r="U263" t="str">
            <v>×</v>
          </cell>
          <cell r="V263" t="str">
            <v>×</v>
          </cell>
        </row>
        <row r="264">
          <cell r="B264" t="str">
            <v>比较文学与世界文学</v>
          </cell>
          <cell r="C264" t="str">
            <v>文学类</v>
          </cell>
          <cell r="D264" t="str">
            <v>比较文学概论（第二版）</v>
          </cell>
          <cell r="E264" t="str">
            <v> </v>
          </cell>
          <cell r="F264" t="str">
            <v>978-7-04-050105-6</v>
          </cell>
          <cell r="G264" t="str">
            <v>曹顺庆、孙景尧、高旭东</v>
          </cell>
          <cell r="H264" t="str">
            <v>高等教育出版社</v>
          </cell>
          <cell r="I264">
            <v>2018.9</v>
          </cell>
          <cell r="J264">
            <v>2</v>
          </cell>
          <cell r="K264">
            <v>37.5</v>
          </cell>
          <cell r="L264" t="str">
            <v>马工程重点教材</v>
          </cell>
          <cell r="M264" t="str">
            <v>×</v>
          </cell>
          <cell r="N264" t="str">
            <v>√</v>
          </cell>
          <cell r="O264" t="str">
            <v>√</v>
          </cell>
          <cell r="P264" t="str">
            <v>√</v>
          </cell>
          <cell r="Q264" t="str">
            <v>√</v>
          </cell>
          <cell r="R264" t="str">
            <v> </v>
          </cell>
          <cell r="S264" t="str">
            <v> </v>
          </cell>
          <cell r="T264" t="str">
            <v>×</v>
          </cell>
          <cell r="U264" t="str">
            <v>×</v>
          </cell>
          <cell r="V264" t="str">
            <v>×</v>
          </cell>
        </row>
        <row r="265">
          <cell r="B265" t="str">
            <v>比较文学研究</v>
          </cell>
          <cell r="C265" t="str">
            <v>文学类</v>
          </cell>
          <cell r="D265" t="str">
            <v>比较文学概论（第二版）</v>
          </cell>
          <cell r="E265" t="str">
            <v> </v>
          </cell>
          <cell r="F265" t="str">
            <v>978-7-04-050105-6</v>
          </cell>
          <cell r="G265" t="str">
            <v>曹顺庆、孙景尧、高旭东</v>
          </cell>
          <cell r="H265" t="str">
            <v>高等教育出版社</v>
          </cell>
          <cell r="I265">
            <v>2018.9</v>
          </cell>
          <cell r="J265">
            <v>2</v>
          </cell>
          <cell r="K265">
            <v>37.5</v>
          </cell>
          <cell r="L265" t="str">
            <v>马工程重点教材</v>
          </cell>
          <cell r="M265" t="str">
            <v>×</v>
          </cell>
          <cell r="N265" t="str">
            <v>√</v>
          </cell>
          <cell r="O265" t="str">
            <v>√</v>
          </cell>
          <cell r="P265" t="str">
            <v>√</v>
          </cell>
          <cell r="Q265" t="str">
            <v>√</v>
          </cell>
          <cell r="R265" t="str">
            <v> </v>
          </cell>
          <cell r="S265" t="str">
            <v> </v>
          </cell>
          <cell r="T265" t="str">
            <v>×</v>
          </cell>
          <cell r="U265" t="str">
            <v>×</v>
          </cell>
          <cell r="V265" t="str">
            <v>×</v>
          </cell>
        </row>
        <row r="266">
          <cell r="B266" t="str">
            <v>比较文学论</v>
          </cell>
          <cell r="C266" t="str">
            <v>文学类</v>
          </cell>
          <cell r="D266" t="str">
            <v>比较文学概论（第二版）</v>
          </cell>
          <cell r="E266" t="str">
            <v> </v>
          </cell>
          <cell r="F266" t="str">
            <v>978-7-04-050105-6</v>
          </cell>
          <cell r="G266" t="str">
            <v>曹顺庆、孙景尧、高旭东</v>
          </cell>
          <cell r="H266" t="str">
            <v>高等教育出版社</v>
          </cell>
          <cell r="I266">
            <v>2018.9</v>
          </cell>
          <cell r="J266">
            <v>2</v>
          </cell>
          <cell r="K266">
            <v>37.5</v>
          </cell>
          <cell r="L266" t="str">
            <v>马工程重点教材</v>
          </cell>
          <cell r="M266" t="str">
            <v>×</v>
          </cell>
          <cell r="N266" t="str">
            <v>√</v>
          </cell>
          <cell r="O266" t="str">
            <v>√</v>
          </cell>
          <cell r="P266" t="str">
            <v>√</v>
          </cell>
          <cell r="Q266" t="str">
            <v>√</v>
          </cell>
          <cell r="R266" t="str">
            <v> </v>
          </cell>
          <cell r="S266" t="str">
            <v> </v>
          </cell>
          <cell r="T266" t="str">
            <v>×</v>
          </cell>
          <cell r="U266" t="str">
            <v>×</v>
          </cell>
          <cell r="V266" t="str">
            <v>×</v>
          </cell>
        </row>
        <row r="267">
          <cell r="B267" t="str">
            <v>比较文学通论</v>
          </cell>
          <cell r="C267" t="str">
            <v>文学类</v>
          </cell>
          <cell r="D267" t="str">
            <v>比较文学概论（第二版）</v>
          </cell>
          <cell r="E267" t="str">
            <v> </v>
          </cell>
          <cell r="F267" t="str">
            <v>978-7-04-050105-6</v>
          </cell>
          <cell r="G267" t="str">
            <v>曹顺庆、孙景尧、高旭东</v>
          </cell>
          <cell r="H267" t="str">
            <v>高等教育出版社</v>
          </cell>
          <cell r="I267">
            <v>2018.9</v>
          </cell>
          <cell r="J267">
            <v>2</v>
          </cell>
          <cell r="K267">
            <v>37.5</v>
          </cell>
          <cell r="L267" t="str">
            <v>马工程重点教材</v>
          </cell>
          <cell r="M267" t="str">
            <v>×</v>
          </cell>
          <cell r="N267" t="str">
            <v>√</v>
          </cell>
          <cell r="O267" t="str">
            <v>√</v>
          </cell>
          <cell r="P267" t="str">
            <v>√</v>
          </cell>
          <cell r="Q267" t="str">
            <v>√</v>
          </cell>
          <cell r="R267" t="str">
            <v> </v>
          </cell>
          <cell r="S267" t="str">
            <v> </v>
          </cell>
          <cell r="T267" t="str">
            <v>×</v>
          </cell>
          <cell r="U267" t="str">
            <v>×</v>
          </cell>
          <cell r="V267" t="str">
            <v>×</v>
          </cell>
        </row>
        <row r="268">
          <cell r="B268" t="str">
            <v>比较文学与世界文学专题研究</v>
          </cell>
          <cell r="C268" t="str">
            <v>文学类</v>
          </cell>
          <cell r="D268" t="str">
            <v>比较文学概论（第二版）</v>
          </cell>
          <cell r="E268" t="str">
            <v> </v>
          </cell>
          <cell r="F268" t="str">
            <v>978-7-04-050105-6</v>
          </cell>
          <cell r="G268" t="str">
            <v>曹顺庆、孙景尧、高旭东</v>
          </cell>
          <cell r="H268" t="str">
            <v>高等教育出版社</v>
          </cell>
          <cell r="I268">
            <v>2018.9</v>
          </cell>
          <cell r="J268">
            <v>2</v>
          </cell>
          <cell r="K268">
            <v>37.5</v>
          </cell>
          <cell r="L268" t="str">
            <v>马工程重点教材</v>
          </cell>
          <cell r="M268" t="str">
            <v>×</v>
          </cell>
          <cell r="N268" t="str">
            <v>√</v>
          </cell>
          <cell r="O268" t="str">
            <v>√</v>
          </cell>
          <cell r="P268" t="str">
            <v>√</v>
          </cell>
          <cell r="Q268" t="str">
            <v>√</v>
          </cell>
          <cell r="R268" t="str">
            <v> </v>
          </cell>
          <cell r="S268" t="str">
            <v> </v>
          </cell>
          <cell r="T268" t="str">
            <v>×</v>
          </cell>
          <cell r="U268" t="str">
            <v>×</v>
          </cell>
          <cell r="V268" t="str">
            <v>×</v>
          </cell>
        </row>
        <row r="269">
          <cell r="B269" t="str">
            <v>世界文学与比较文学</v>
          </cell>
          <cell r="C269" t="str">
            <v>文学类</v>
          </cell>
          <cell r="D269" t="str">
            <v>比较文学概论（第二版）</v>
          </cell>
          <cell r="E269" t="str">
            <v> </v>
          </cell>
          <cell r="F269" t="str">
            <v>978-7-04-050105-6</v>
          </cell>
          <cell r="G269" t="str">
            <v>曹顺庆、孙景尧、高旭东</v>
          </cell>
          <cell r="H269" t="str">
            <v>高等教育出版社</v>
          </cell>
          <cell r="I269">
            <v>2018.9</v>
          </cell>
          <cell r="J269">
            <v>2</v>
          </cell>
          <cell r="K269">
            <v>37.5</v>
          </cell>
          <cell r="L269" t="str">
            <v>马工程重点教材</v>
          </cell>
          <cell r="M269" t="str">
            <v>×</v>
          </cell>
          <cell r="N269" t="str">
            <v>√</v>
          </cell>
          <cell r="O269" t="str">
            <v>√</v>
          </cell>
          <cell r="P269" t="str">
            <v>√</v>
          </cell>
          <cell r="Q269" t="str">
            <v>√</v>
          </cell>
          <cell r="R269" t="str">
            <v> </v>
          </cell>
          <cell r="S269" t="str">
            <v> </v>
          </cell>
          <cell r="T269" t="str">
            <v>×</v>
          </cell>
          <cell r="U269" t="str">
            <v>×</v>
          </cell>
          <cell r="V269" t="str">
            <v>×</v>
          </cell>
        </row>
        <row r="270">
          <cell r="B270" t="str">
            <v>中国美学</v>
          </cell>
          <cell r="C270" t="str">
            <v>哲学类</v>
          </cell>
          <cell r="D270" t="str">
            <v>中国美学史（第二版）</v>
          </cell>
          <cell r="E270" t="str">
            <v> </v>
          </cell>
          <cell r="F270" t="str">
            <v>978-7-04-050093-6</v>
          </cell>
          <cell r="G270" t="str">
            <v>张法、朱良志</v>
          </cell>
          <cell r="H270" t="str">
            <v>高等教育出版社</v>
          </cell>
          <cell r="I270">
            <v>2018.8</v>
          </cell>
          <cell r="J270">
            <v>2</v>
          </cell>
          <cell r="K270">
            <v>39.7</v>
          </cell>
          <cell r="L270" t="str">
            <v>马工程重点教材</v>
          </cell>
          <cell r="M270" t="str">
            <v>×</v>
          </cell>
          <cell r="N270" t="str">
            <v>√</v>
          </cell>
          <cell r="O270" t="str">
            <v>√</v>
          </cell>
          <cell r="P270" t="str">
            <v>√</v>
          </cell>
          <cell r="Q270" t="str">
            <v>√</v>
          </cell>
          <cell r="R270" t="str">
            <v> </v>
          </cell>
          <cell r="S270" t="str">
            <v> </v>
          </cell>
          <cell r="T270" t="str">
            <v>×</v>
          </cell>
          <cell r="U270" t="str">
            <v>×</v>
          </cell>
          <cell r="V270" t="str">
            <v>×</v>
          </cell>
        </row>
        <row r="271">
          <cell r="B271" t="str">
            <v>中国美学导论</v>
          </cell>
          <cell r="C271" t="str">
            <v>哲学类</v>
          </cell>
          <cell r="D271" t="str">
            <v>中国美学史（第二版）</v>
          </cell>
          <cell r="E271" t="str">
            <v> </v>
          </cell>
          <cell r="F271" t="str">
            <v>978-7-04-050093-6</v>
          </cell>
          <cell r="G271" t="str">
            <v>张法、朱良志</v>
          </cell>
          <cell r="H271" t="str">
            <v>高等教育出版社</v>
          </cell>
          <cell r="I271">
            <v>2018.8</v>
          </cell>
          <cell r="J271">
            <v>2</v>
          </cell>
          <cell r="K271">
            <v>39.7</v>
          </cell>
          <cell r="L271" t="str">
            <v>马工程重点教材</v>
          </cell>
          <cell r="M271" t="str">
            <v>×</v>
          </cell>
          <cell r="N271" t="str">
            <v>√</v>
          </cell>
          <cell r="O271" t="str">
            <v>√</v>
          </cell>
          <cell r="P271" t="str">
            <v>√</v>
          </cell>
          <cell r="Q271" t="str">
            <v>√</v>
          </cell>
          <cell r="R271" t="str">
            <v> </v>
          </cell>
          <cell r="S271" t="str">
            <v> </v>
          </cell>
          <cell r="T271" t="str">
            <v>×</v>
          </cell>
          <cell r="U271" t="str">
            <v>×</v>
          </cell>
          <cell r="V271" t="str">
            <v>×</v>
          </cell>
        </row>
        <row r="272">
          <cell r="B272" t="str">
            <v>中国美学史</v>
          </cell>
          <cell r="C272" t="str">
            <v>哲学类</v>
          </cell>
          <cell r="D272" t="str">
            <v>中国美学史（第二版）</v>
          </cell>
          <cell r="E272" t="str">
            <v> </v>
          </cell>
          <cell r="F272" t="str">
            <v>978-7-04-050093-6</v>
          </cell>
          <cell r="G272" t="str">
            <v>张法、朱良志</v>
          </cell>
          <cell r="H272" t="str">
            <v>高等教育出版社</v>
          </cell>
          <cell r="I272">
            <v>2018.8</v>
          </cell>
          <cell r="J272">
            <v>2</v>
          </cell>
          <cell r="K272">
            <v>39.7</v>
          </cell>
          <cell r="L272" t="str">
            <v>马工程重点教材</v>
          </cell>
          <cell r="M272" t="str">
            <v>×</v>
          </cell>
          <cell r="N272" t="str">
            <v>√</v>
          </cell>
          <cell r="O272" t="str">
            <v>√</v>
          </cell>
          <cell r="P272" t="str">
            <v>√</v>
          </cell>
          <cell r="Q272" t="str">
            <v>√</v>
          </cell>
          <cell r="R272" t="str">
            <v> </v>
          </cell>
          <cell r="S272" t="str">
            <v> </v>
          </cell>
          <cell r="T272" t="str">
            <v>×</v>
          </cell>
          <cell r="U272" t="str">
            <v>×</v>
          </cell>
          <cell r="V272" t="str">
            <v>×</v>
          </cell>
        </row>
        <row r="273">
          <cell r="B273" t="str">
            <v>中国美学史概要</v>
          </cell>
          <cell r="C273" t="str">
            <v>哲学类</v>
          </cell>
          <cell r="D273" t="str">
            <v>中国美学史（第二版）</v>
          </cell>
          <cell r="E273" t="str">
            <v> </v>
          </cell>
          <cell r="F273" t="str">
            <v>978-7-04-050093-6</v>
          </cell>
          <cell r="G273" t="str">
            <v>张法、朱良志</v>
          </cell>
          <cell r="H273" t="str">
            <v>高等教育出版社</v>
          </cell>
          <cell r="I273">
            <v>2018.8</v>
          </cell>
          <cell r="J273">
            <v>2</v>
          </cell>
          <cell r="K273">
            <v>39.7</v>
          </cell>
          <cell r="L273" t="str">
            <v>马工程重点教材</v>
          </cell>
          <cell r="M273" t="str">
            <v>×</v>
          </cell>
          <cell r="N273" t="str">
            <v>√</v>
          </cell>
          <cell r="O273" t="str">
            <v>√</v>
          </cell>
          <cell r="P273" t="str">
            <v>√</v>
          </cell>
          <cell r="Q273" t="str">
            <v>√</v>
          </cell>
          <cell r="R273" t="str">
            <v> </v>
          </cell>
          <cell r="S273" t="str">
            <v> </v>
          </cell>
          <cell r="T273" t="str">
            <v>×</v>
          </cell>
          <cell r="U273" t="str">
            <v>×</v>
          </cell>
          <cell r="V273" t="str">
            <v>×</v>
          </cell>
        </row>
        <row r="274">
          <cell r="B274" t="str">
            <v>中国美学史纲要</v>
          </cell>
          <cell r="C274" t="str">
            <v>哲学类</v>
          </cell>
          <cell r="D274" t="str">
            <v>中国美学史（第二版）</v>
          </cell>
          <cell r="E274" t="str">
            <v> </v>
          </cell>
          <cell r="F274" t="str">
            <v>978-7-04-050093-6</v>
          </cell>
          <cell r="G274" t="str">
            <v>张法、朱良志</v>
          </cell>
          <cell r="H274" t="str">
            <v>高等教育出版社</v>
          </cell>
          <cell r="I274">
            <v>2018.8</v>
          </cell>
          <cell r="J274">
            <v>2</v>
          </cell>
          <cell r="K274">
            <v>39.7</v>
          </cell>
          <cell r="L274" t="str">
            <v>马工程重点教材</v>
          </cell>
          <cell r="M274" t="str">
            <v>×</v>
          </cell>
          <cell r="N274" t="str">
            <v>√</v>
          </cell>
          <cell r="O274" t="str">
            <v>√</v>
          </cell>
          <cell r="P274" t="str">
            <v>√</v>
          </cell>
          <cell r="Q274" t="str">
            <v>√</v>
          </cell>
          <cell r="R274" t="str">
            <v> </v>
          </cell>
          <cell r="S274" t="str">
            <v> </v>
          </cell>
          <cell r="T274" t="str">
            <v>×</v>
          </cell>
          <cell r="U274" t="str">
            <v>×</v>
          </cell>
          <cell r="V274" t="str">
            <v>×</v>
          </cell>
        </row>
        <row r="275">
          <cell r="B275" t="str">
            <v>中国美学史话</v>
          </cell>
          <cell r="C275" t="str">
            <v>哲学类</v>
          </cell>
          <cell r="D275" t="str">
            <v>中国美学史（第二版）</v>
          </cell>
          <cell r="E275" t="str">
            <v> </v>
          </cell>
          <cell r="F275" t="str">
            <v>978-7-04-050093-6</v>
          </cell>
          <cell r="G275" t="str">
            <v>张法、朱良志</v>
          </cell>
          <cell r="H275" t="str">
            <v>高等教育出版社</v>
          </cell>
          <cell r="I275">
            <v>2018.8</v>
          </cell>
          <cell r="J275">
            <v>2</v>
          </cell>
          <cell r="K275">
            <v>39.7</v>
          </cell>
          <cell r="L275" t="str">
            <v>马工程重点教材</v>
          </cell>
          <cell r="M275" t="str">
            <v>×</v>
          </cell>
          <cell r="N275" t="str">
            <v>√</v>
          </cell>
          <cell r="O275" t="str">
            <v>√</v>
          </cell>
          <cell r="P275" t="str">
            <v>√</v>
          </cell>
          <cell r="Q275" t="str">
            <v>√</v>
          </cell>
          <cell r="R275" t="str">
            <v> </v>
          </cell>
          <cell r="S275" t="str">
            <v> </v>
          </cell>
          <cell r="T275" t="str">
            <v>×</v>
          </cell>
          <cell r="U275" t="str">
            <v>×</v>
          </cell>
          <cell r="V275" t="str">
            <v>×</v>
          </cell>
        </row>
        <row r="276">
          <cell r="B276" t="str">
            <v>中国美学史专题</v>
          </cell>
          <cell r="C276" t="str">
            <v>哲学类</v>
          </cell>
          <cell r="D276" t="str">
            <v>中国美学史（第二版）</v>
          </cell>
          <cell r="E276" t="str">
            <v> </v>
          </cell>
          <cell r="F276" t="str">
            <v>978-7-04-050093-6</v>
          </cell>
          <cell r="G276" t="str">
            <v>张法、朱良志</v>
          </cell>
          <cell r="H276" t="str">
            <v>高等教育出版社</v>
          </cell>
          <cell r="I276">
            <v>2018.8</v>
          </cell>
          <cell r="J276">
            <v>2</v>
          </cell>
          <cell r="K276">
            <v>39.7</v>
          </cell>
          <cell r="L276" t="str">
            <v>马工程重点教材</v>
          </cell>
          <cell r="M276" t="str">
            <v>×</v>
          </cell>
          <cell r="N276" t="str">
            <v>√</v>
          </cell>
          <cell r="O276" t="str">
            <v>√</v>
          </cell>
          <cell r="P276" t="str">
            <v>√</v>
          </cell>
          <cell r="Q276" t="str">
            <v>√</v>
          </cell>
          <cell r="R276" t="str">
            <v> </v>
          </cell>
          <cell r="S276" t="str">
            <v> </v>
          </cell>
          <cell r="T276" t="str">
            <v>×</v>
          </cell>
          <cell r="U276" t="str">
            <v>×</v>
          </cell>
          <cell r="V276" t="str">
            <v>×</v>
          </cell>
        </row>
        <row r="277">
          <cell r="B277" t="str">
            <v>中国美学思想史</v>
          </cell>
          <cell r="C277" t="str">
            <v>哲学类</v>
          </cell>
          <cell r="D277" t="str">
            <v>中国美学史（第二版）</v>
          </cell>
          <cell r="E277" t="str">
            <v> </v>
          </cell>
          <cell r="F277" t="str">
            <v>978-7-04-050093-6</v>
          </cell>
          <cell r="G277" t="str">
            <v>张法、朱良志</v>
          </cell>
          <cell r="H277" t="str">
            <v>高等教育出版社</v>
          </cell>
          <cell r="I277">
            <v>2018.8</v>
          </cell>
          <cell r="J277">
            <v>2</v>
          </cell>
          <cell r="K277">
            <v>39.7</v>
          </cell>
          <cell r="L277" t="str">
            <v>马工程重点教材</v>
          </cell>
          <cell r="M277" t="str">
            <v>×</v>
          </cell>
          <cell r="N277" t="str">
            <v>√</v>
          </cell>
          <cell r="O277" t="str">
            <v>√</v>
          </cell>
          <cell r="P277" t="str">
            <v>√</v>
          </cell>
          <cell r="Q277" t="str">
            <v>√</v>
          </cell>
          <cell r="R277" t="str">
            <v> </v>
          </cell>
          <cell r="S277" t="str">
            <v> </v>
          </cell>
          <cell r="T277" t="str">
            <v>×</v>
          </cell>
          <cell r="U277" t="str">
            <v>×</v>
          </cell>
          <cell r="V277" t="str">
            <v>×</v>
          </cell>
        </row>
        <row r="278">
          <cell r="B278" t="str">
            <v>中国美学文化</v>
          </cell>
          <cell r="C278" t="str">
            <v>哲学类</v>
          </cell>
          <cell r="D278" t="str">
            <v>中国美学史（第二版）</v>
          </cell>
          <cell r="E278" t="str">
            <v> </v>
          </cell>
          <cell r="F278" t="str">
            <v>978-7-04-050093-6</v>
          </cell>
          <cell r="G278" t="str">
            <v>张法、朱良志</v>
          </cell>
          <cell r="H278" t="str">
            <v>高等教育出版社</v>
          </cell>
          <cell r="I278">
            <v>2018.8</v>
          </cell>
          <cell r="J278">
            <v>2</v>
          </cell>
          <cell r="K278">
            <v>39.7</v>
          </cell>
          <cell r="L278" t="str">
            <v>马工程重点教材</v>
          </cell>
          <cell r="M278" t="str">
            <v>×</v>
          </cell>
          <cell r="N278" t="str">
            <v>√</v>
          </cell>
          <cell r="O278" t="str">
            <v>√</v>
          </cell>
          <cell r="P278" t="str">
            <v>√</v>
          </cell>
          <cell r="Q278" t="str">
            <v>√</v>
          </cell>
          <cell r="R278" t="str">
            <v> </v>
          </cell>
          <cell r="S278" t="str">
            <v> </v>
          </cell>
          <cell r="T278" t="str">
            <v>×</v>
          </cell>
          <cell r="U278" t="str">
            <v>×</v>
          </cell>
          <cell r="V278" t="str">
            <v>×</v>
          </cell>
        </row>
        <row r="279">
          <cell r="B279" t="str">
            <v>中国美学专题</v>
          </cell>
          <cell r="C279" t="str">
            <v>哲学类</v>
          </cell>
          <cell r="D279" t="str">
            <v>中国美学史（第二版）</v>
          </cell>
          <cell r="E279" t="str">
            <v> </v>
          </cell>
          <cell r="F279" t="str">
            <v>978-7-04-050093-6</v>
          </cell>
          <cell r="G279" t="str">
            <v>张法、朱良志</v>
          </cell>
          <cell r="H279" t="str">
            <v>高等教育出版社</v>
          </cell>
          <cell r="I279">
            <v>2018.8</v>
          </cell>
          <cell r="J279">
            <v>2</v>
          </cell>
          <cell r="K279">
            <v>39.7</v>
          </cell>
          <cell r="L279" t="str">
            <v>马工程重点教材</v>
          </cell>
          <cell r="M279" t="str">
            <v>×</v>
          </cell>
          <cell r="N279" t="str">
            <v>√</v>
          </cell>
          <cell r="O279" t="str">
            <v>√</v>
          </cell>
          <cell r="P279" t="str">
            <v>√</v>
          </cell>
          <cell r="Q279" t="str">
            <v>√</v>
          </cell>
          <cell r="R279" t="str">
            <v> </v>
          </cell>
          <cell r="S279" t="str">
            <v> </v>
          </cell>
          <cell r="T279" t="str">
            <v>×</v>
          </cell>
          <cell r="U279" t="str">
            <v>×</v>
          </cell>
          <cell r="V279" t="str">
            <v>×</v>
          </cell>
        </row>
        <row r="280">
          <cell r="B280" t="str">
            <v>中国古代美学</v>
          </cell>
          <cell r="C280" t="str">
            <v>哲学类</v>
          </cell>
          <cell r="D280" t="str">
            <v>中国美学史（第二版）</v>
          </cell>
          <cell r="E280" t="str">
            <v> </v>
          </cell>
          <cell r="F280" t="str">
            <v>978-7-04-050093-6</v>
          </cell>
          <cell r="G280" t="str">
            <v>张法、朱良志</v>
          </cell>
          <cell r="H280" t="str">
            <v>高等教育出版社</v>
          </cell>
          <cell r="I280">
            <v>2018.8</v>
          </cell>
          <cell r="J280">
            <v>2</v>
          </cell>
          <cell r="K280">
            <v>39.7</v>
          </cell>
          <cell r="L280" t="str">
            <v>马工程重点教材</v>
          </cell>
          <cell r="M280" t="str">
            <v>×</v>
          </cell>
          <cell r="N280" t="str">
            <v>√</v>
          </cell>
          <cell r="O280" t="str">
            <v>√</v>
          </cell>
          <cell r="P280" t="str">
            <v>√</v>
          </cell>
          <cell r="Q280" t="str">
            <v>√</v>
          </cell>
          <cell r="R280" t="str">
            <v> </v>
          </cell>
          <cell r="S280" t="str">
            <v> </v>
          </cell>
          <cell r="T280" t="str">
            <v>×</v>
          </cell>
          <cell r="U280" t="str">
            <v>×</v>
          </cell>
          <cell r="V280" t="str">
            <v>×</v>
          </cell>
        </row>
        <row r="281">
          <cell r="B281" t="str">
            <v>中国古代美学思想</v>
          </cell>
          <cell r="C281" t="str">
            <v>哲学类</v>
          </cell>
          <cell r="D281" t="str">
            <v>中国美学史（第二版）</v>
          </cell>
          <cell r="E281" t="str">
            <v> </v>
          </cell>
          <cell r="F281" t="str">
            <v>978-7-04-050093-6</v>
          </cell>
          <cell r="G281" t="str">
            <v>张法、朱良志</v>
          </cell>
          <cell r="H281" t="str">
            <v>高等教育出版社</v>
          </cell>
          <cell r="I281">
            <v>2018.8</v>
          </cell>
          <cell r="J281">
            <v>2</v>
          </cell>
          <cell r="K281">
            <v>39.7</v>
          </cell>
          <cell r="L281" t="str">
            <v>马工程重点教材</v>
          </cell>
          <cell r="M281" t="str">
            <v>×</v>
          </cell>
          <cell r="N281" t="str">
            <v>√</v>
          </cell>
          <cell r="O281" t="str">
            <v>√</v>
          </cell>
          <cell r="P281" t="str">
            <v>√</v>
          </cell>
          <cell r="Q281" t="str">
            <v>√</v>
          </cell>
          <cell r="R281" t="str">
            <v> </v>
          </cell>
          <cell r="S281" t="str">
            <v> </v>
          </cell>
          <cell r="T281" t="str">
            <v>×</v>
          </cell>
          <cell r="U281" t="str">
            <v>×</v>
          </cell>
          <cell r="V281" t="str">
            <v>×</v>
          </cell>
        </row>
        <row r="282">
          <cell r="B282" t="str">
            <v>中外伦理思想史</v>
          </cell>
          <cell r="C282" t="str">
            <v>哲学类</v>
          </cell>
          <cell r="D282" t="str">
            <v>中国伦理思想史（第二版）</v>
          </cell>
          <cell r="E282" t="str">
            <v> </v>
          </cell>
          <cell r="F282" t="str">
            <v>978-7-04-050090-5</v>
          </cell>
          <cell r="G282" t="str">
            <v>张锡勤、杨明、张怀承</v>
          </cell>
          <cell r="H282" t="str">
            <v>高等教育出版社</v>
          </cell>
          <cell r="I282">
            <v>2018.9</v>
          </cell>
          <cell r="J282">
            <v>2</v>
          </cell>
          <cell r="K282">
            <v>41.8</v>
          </cell>
          <cell r="L282" t="str">
            <v>马工程重点教材</v>
          </cell>
          <cell r="M282" t="str">
            <v>×</v>
          </cell>
          <cell r="N282" t="str">
            <v>√</v>
          </cell>
          <cell r="O282" t="str">
            <v>√</v>
          </cell>
          <cell r="P282" t="str">
            <v>√</v>
          </cell>
          <cell r="Q282" t="str">
            <v>√</v>
          </cell>
          <cell r="R282" t="str">
            <v> </v>
          </cell>
          <cell r="S282" t="str">
            <v> </v>
          </cell>
          <cell r="T282" t="str">
            <v>×</v>
          </cell>
          <cell r="U282" t="str">
            <v>×</v>
          </cell>
          <cell r="V282" t="str">
            <v>×</v>
          </cell>
        </row>
        <row r="283">
          <cell r="B283" t="str">
            <v>伦理学思想史</v>
          </cell>
          <cell r="C283" t="str">
            <v>哲学类</v>
          </cell>
          <cell r="D283" t="str">
            <v>中国伦理思想史（第二版）</v>
          </cell>
          <cell r="E283" t="str">
            <v> </v>
          </cell>
          <cell r="F283" t="str">
            <v>978-7-04-050090-5</v>
          </cell>
          <cell r="G283" t="str">
            <v>张锡勤、杨明、张怀承</v>
          </cell>
          <cell r="H283" t="str">
            <v>高等教育出版社</v>
          </cell>
          <cell r="I283">
            <v>2018.9</v>
          </cell>
          <cell r="J283">
            <v>2</v>
          </cell>
          <cell r="K283">
            <v>41.8</v>
          </cell>
          <cell r="L283" t="str">
            <v>马工程重点教材</v>
          </cell>
          <cell r="M283" t="str">
            <v>×</v>
          </cell>
          <cell r="N283" t="str">
            <v>√</v>
          </cell>
          <cell r="O283" t="str">
            <v>√</v>
          </cell>
          <cell r="P283" t="str">
            <v>√</v>
          </cell>
          <cell r="Q283" t="str">
            <v>√</v>
          </cell>
          <cell r="R283" t="str">
            <v> </v>
          </cell>
          <cell r="S283" t="str">
            <v> </v>
          </cell>
          <cell r="T283" t="str">
            <v>×</v>
          </cell>
          <cell r="U283" t="str">
            <v>×</v>
          </cell>
          <cell r="V283" t="str">
            <v>×</v>
          </cell>
        </row>
        <row r="284">
          <cell r="B284" t="str">
            <v>中国伦理思想史</v>
          </cell>
          <cell r="C284" t="str">
            <v>哲学类</v>
          </cell>
          <cell r="D284" t="str">
            <v>中国伦理思想史（第二版）</v>
          </cell>
          <cell r="E284" t="str">
            <v> </v>
          </cell>
          <cell r="F284" t="str">
            <v>978-7-04-050090-5</v>
          </cell>
          <cell r="G284" t="str">
            <v>张锡勤、杨明、张怀承</v>
          </cell>
          <cell r="H284" t="str">
            <v>高等教育出版社</v>
          </cell>
          <cell r="I284">
            <v>2018.9</v>
          </cell>
          <cell r="J284">
            <v>2</v>
          </cell>
          <cell r="K284">
            <v>41.8</v>
          </cell>
          <cell r="L284" t="str">
            <v>马工程重点教材</v>
          </cell>
          <cell r="M284" t="str">
            <v>×</v>
          </cell>
          <cell r="N284" t="str">
            <v>√</v>
          </cell>
          <cell r="O284" t="str">
            <v>√</v>
          </cell>
          <cell r="P284" t="str">
            <v>√</v>
          </cell>
          <cell r="Q284" t="str">
            <v>√</v>
          </cell>
          <cell r="R284" t="str">
            <v> </v>
          </cell>
          <cell r="S284" t="str">
            <v> </v>
          </cell>
          <cell r="T284" t="str">
            <v>×</v>
          </cell>
          <cell r="U284" t="str">
            <v>×</v>
          </cell>
          <cell r="V284" t="str">
            <v>×</v>
          </cell>
        </row>
        <row r="285">
          <cell r="B285" t="str">
            <v>考古学通论</v>
          </cell>
          <cell r="C285" t="str">
            <v>历史学类</v>
          </cell>
          <cell r="D285" t="str">
            <v>考古学概论（第二版）</v>
          </cell>
          <cell r="E285" t="str">
            <v> </v>
          </cell>
          <cell r="F285" t="str">
            <v>978-7-04-050113-1</v>
          </cell>
          <cell r="G285" t="str">
            <v>栾丰实、钱耀鹏、方辉</v>
          </cell>
          <cell r="H285" t="str">
            <v>高等教育出版社</v>
          </cell>
          <cell r="I285">
            <v>2018.9</v>
          </cell>
          <cell r="J285">
            <v>2</v>
          </cell>
          <cell r="K285">
            <v>48</v>
          </cell>
          <cell r="L285" t="str">
            <v>马工程重点教材</v>
          </cell>
          <cell r="M285" t="str">
            <v>×</v>
          </cell>
          <cell r="N285" t="str">
            <v>√</v>
          </cell>
          <cell r="O285" t="str">
            <v>√</v>
          </cell>
          <cell r="P285" t="str">
            <v>√</v>
          </cell>
          <cell r="Q285" t="str">
            <v>√</v>
          </cell>
          <cell r="R285" t="str">
            <v> </v>
          </cell>
          <cell r="S285" t="str">
            <v> </v>
          </cell>
          <cell r="T285" t="str">
            <v>×</v>
          </cell>
          <cell r="U285" t="str">
            <v>×</v>
          </cell>
          <cell r="V285" t="str">
            <v>×</v>
          </cell>
        </row>
        <row r="286">
          <cell r="B286" t="str">
            <v>考古通论</v>
          </cell>
          <cell r="C286" t="str">
            <v>历史学类</v>
          </cell>
          <cell r="D286" t="str">
            <v>考古学概论（第二版）</v>
          </cell>
          <cell r="E286" t="str">
            <v> </v>
          </cell>
          <cell r="F286" t="str">
            <v>978-7-04-050113-1</v>
          </cell>
          <cell r="G286" t="str">
            <v>栾丰实、钱耀鹏、方辉</v>
          </cell>
          <cell r="H286" t="str">
            <v>高等教育出版社</v>
          </cell>
          <cell r="I286">
            <v>2018.9</v>
          </cell>
          <cell r="J286">
            <v>2</v>
          </cell>
          <cell r="K286">
            <v>48</v>
          </cell>
          <cell r="L286" t="str">
            <v>马工程重点教材</v>
          </cell>
          <cell r="M286" t="str">
            <v>×</v>
          </cell>
          <cell r="N286" t="str">
            <v>√</v>
          </cell>
          <cell r="O286" t="str">
            <v>√</v>
          </cell>
          <cell r="P286" t="str">
            <v>√</v>
          </cell>
          <cell r="Q286" t="str">
            <v>√</v>
          </cell>
          <cell r="R286" t="str">
            <v> </v>
          </cell>
          <cell r="S286" t="str">
            <v> </v>
          </cell>
          <cell r="T286" t="str">
            <v>×</v>
          </cell>
          <cell r="U286" t="str">
            <v>×</v>
          </cell>
          <cell r="V286" t="str">
            <v>×</v>
          </cell>
        </row>
        <row r="287">
          <cell r="B287" t="str">
            <v>考古学</v>
          </cell>
          <cell r="C287" t="str">
            <v>历史学类</v>
          </cell>
          <cell r="D287" t="str">
            <v>考古学概论（第二版）</v>
          </cell>
          <cell r="E287" t="str">
            <v> </v>
          </cell>
          <cell r="F287" t="str">
            <v>978-7-04-050113-1</v>
          </cell>
          <cell r="G287" t="str">
            <v>栾丰实、钱耀鹏、方辉</v>
          </cell>
          <cell r="H287" t="str">
            <v>高等教育出版社</v>
          </cell>
          <cell r="I287">
            <v>2018.9</v>
          </cell>
          <cell r="J287">
            <v>2</v>
          </cell>
          <cell r="K287">
            <v>48</v>
          </cell>
          <cell r="L287" t="str">
            <v>马工程重点教材</v>
          </cell>
          <cell r="M287" t="str">
            <v>×</v>
          </cell>
          <cell r="N287" t="str">
            <v>√</v>
          </cell>
          <cell r="O287" t="str">
            <v>√</v>
          </cell>
          <cell r="P287" t="str">
            <v>√</v>
          </cell>
          <cell r="Q287" t="str">
            <v>√</v>
          </cell>
          <cell r="R287" t="str">
            <v> </v>
          </cell>
          <cell r="S287" t="str">
            <v> </v>
          </cell>
          <cell r="T287" t="str">
            <v>×</v>
          </cell>
          <cell r="U287" t="str">
            <v>×</v>
          </cell>
          <cell r="V287" t="str">
            <v>×</v>
          </cell>
        </row>
        <row r="288">
          <cell r="B288" t="str">
            <v>考古学导论</v>
          </cell>
          <cell r="C288" t="str">
            <v>历史学类</v>
          </cell>
          <cell r="D288" t="str">
            <v>考古学概论（第二版）</v>
          </cell>
          <cell r="E288" t="str">
            <v> </v>
          </cell>
          <cell r="F288" t="str">
            <v>978-7-04-050113-1</v>
          </cell>
          <cell r="G288" t="str">
            <v>栾丰实、钱耀鹏、方辉</v>
          </cell>
          <cell r="H288" t="str">
            <v>高等教育出版社</v>
          </cell>
          <cell r="I288">
            <v>2018.9</v>
          </cell>
          <cell r="J288">
            <v>2</v>
          </cell>
          <cell r="K288">
            <v>48</v>
          </cell>
          <cell r="L288" t="str">
            <v>马工程重点教材</v>
          </cell>
          <cell r="M288" t="str">
            <v>×</v>
          </cell>
          <cell r="N288" t="str">
            <v>√</v>
          </cell>
          <cell r="O288" t="str">
            <v>√</v>
          </cell>
          <cell r="P288" t="str">
            <v>√</v>
          </cell>
          <cell r="Q288" t="str">
            <v>√</v>
          </cell>
          <cell r="R288" t="str">
            <v> </v>
          </cell>
          <cell r="S288" t="str">
            <v> </v>
          </cell>
          <cell r="T288" t="str">
            <v>×</v>
          </cell>
          <cell r="U288" t="str">
            <v>×</v>
          </cell>
          <cell r="V288" t="str">
            <v>×</v>
          </cell>
        </row>
        <row r="289">
          <cell r="B289" t="str">
            <v>考古学概论</v>
          </cell>
          <cell r="C289" t="str">
            <v>历史学类</v>
          </cell>
          <cell r="D289" t="str">
            <v>考古学概论（第二版）</v>
          </cell>
          <cell r="E289" t="str">
            <v> </v>
          </cell>
          <cell r="F289" t="str">
            <v>978-7-04-050113-1</v>
          </cell>
          <cell r="G289" t="str">
            <v>栾丰实、钱耀鹏、方辉</v>
          </cell>
          <cell r="H289" t="str">
            <v>高等教育出版社</v>
          </cell>
          <cell r="I289">
            <v>2018.9</v>
          </cell>
          <cell r="J289">
            <v>2</v>
          </cell>
          <cell r="K289">
            <v>48</v>
          </cell>
          <cell r="L289" t="str">
            <v>马工程重点教材</v>
          </cell>
          <cell r="M289" t="str">
            <v>×</v>
          </cell>
          <cell r="N289" t="str">
            <v>√</v>
          </cell>
          <cell r="O289" t="str">
            <v>√</v>
          </cell>
          <cell r="P289" t="str">
            <v>√</v>
          </cell>
          <cell r="Q289" t="str">
            <v>√</v>
          </cell>
          <cell r="R289" t="str">
            <v> </v>
          </cell>
          <cell r="S289" t="str">
            <v> </v>
          </cell>
          <cell r="T289" t="str">
            <v>×</v>
          </cell>
          <cell r="U289" t="str">
            <v>×</v>
          </cell>
          <cell r="V289" t="str">
            <v>×</v>
          </cell>
        </row>
        <row r="290">
          <cell r="B290" t="str">
            <v>考古学基础</v>
          </cell>
          <cell r="C290" t="str">
            <v>历史学类</v>
          </cell>
          <cell r="D290" t="str">
            <v>考古学概论（第二版）</v>
          </cell>
          <cell r="E290" t="str">
            <v> </v>
          </cell>
          <cell r="F290" t="str">
            <v>978-7-04-050113-1</v>
          </cell>
          <cell r="G290" t="str">
            <v>栾丰实、钱耀鹏、方辉</v>
          </cell>
          <cell r="H290" t="str">
            <v>高等教育出版社</v>
          </cell>
          <cell r="I290">
            <v>2018.9</v>
          </cell>
          <cell r="J290">
            <v>2</v>
          </cell>
          <cell r="K290">
            <v>48</v>
          </cell>
          <cell r="L290" t="str">
            <v>马工程重点教材</v>
          </cell>
          <cell r="M290" t="str">
            <v>×</v>
          </cell>
          <cell r="N290" t="str">
            <v>√</v>
          </cell>
          <cell r="O290" t="str">
            <v>√</v>
          </cell>
          <cell r="P290" t="str">
            <v>√</v>
          </cell>
          <cell r="Q290" t="str">
            <v>√</v>
          </cell>
          <cell r="R290" t="str">
            <v> </v>
          </cell>
          <cell r="S290" t="str">
            <v> </v>
          </cell>
          <cell r="T290" t="str">
            <v>×</v>
          </cell>
          <cell r="U290" t="str">
            <v>×</v>
          </cell>
          <cell r="V290" t="str">
            <v>×</v>
          </cell>
        </row>
        <row r="291">
          <cell r="B291" t="str">
            <v>考古学理论</v>
          </cell>
          <cell r="C291" t="str">
            <v>历史学类</v>
          </cell>
          <cell r="D291" t="str">
            <v>考古学概论（第二版）</v>
          </cell>
          <cell r="E291" t="str">
            <v> </v>
          </cell>
          <cell r="F291" t="str">
            <v>978-7-04-050113-1</v>
          </cell>
          <cell r="G291" t="str">
            <v>栾丰实、钱耀鹏、方辉</v>
          </cell>
          <cell r="H291" t="str">
            <v>高等教育出版社</v>
          </cell>
          <cell r="I291">
            <v>2018.9</v>
          </cell>
          <cell r="J291">
            <v>2</v>
          </cell>
          <cell r="K291">
            <v>48</v>
          </cell>
          <cell r="L291" t="str">
            <v>马工程重点教材</v>
          </cell>
          <cell r="M291" t="str">
            <v>×</v>
          </cell>
          <cell r="N291" t="str">
            <v>√</v>
          </cell>
          <cell r="O291" t="str">
            <v>√</v>
          </cell>
          <cell r="P291" t="str">
            <v>√</v>
          </cell>
          <cell r="Q291" t="str">
            <v>√</v>
          </cell>
          <cell r="R291" t="str">
            <v> </v>
          </cell>
          <cell r="S291" t="str">
            <v> </v>
          </cell>
          <cell r="T291" t="str">
            <v>×</v>
          </cell>
          <cell r="U291" t="str">
            <v>×</v>
          </cell>
          <cell r="V291" t="str">
            <v>×</v>
          </cell>
        </row>
        <row r="292">
          <cell r="B292" t="str">
            <v>考古学理论与方法</v>
          </cell>
          <cell r="C292" t="str">
            <v>历史学类</v>
          </cell>
          <cell r="D292" t="str">
            <v>考古学概论（第二版）</v>
          </cell>
          <cell r="E292" t="str">
            <v> </v>
          </cell>
          <cell r="F292" t="str">
            <v>978-7-04-050113-1</v>
          </cell>
          <cell r="G292" t="str">
            <v>栾丰实、钱耀鹏、方辉</v>
          </cell>
          <cell r="H292" t="str">
            <v>高等教育出版社</v>
          </cell>
          <cell r="I292">
            <v>2018.9</v>
          </cell>
          <cell r="J292">
            <v>2</v>
          </cell>
          <cell r="K292">
            <v>48</v>
          </cell>
          <cell r="L292" t="str">
            <v>马工程重点教材</v>
          </cell>
          <cell r="M292" t="str">
            <v>×</v>
          </cell>
          <cell r="N292" t="str">
            <v>√</v>
          </cell>
          <cell r="O292" t="str">
            <v>√</v>
          </cell>
          <cell r="P292" t="str">
            <v>√</v>
          </cell>
          <cell r="Q292" t="str">
            <v>√</v>
          </cell>
          <cell r="R292" t="str">
            <v> </v>
          </cell>
          <cell r="S292" t="str">
            <v> </v>
          </cell>
          <cell r="T292" t="str">
            <v>×</v>
          </cell>
          <cell r="U292" t="str">
            <v>×</v>
          </cell>
          <cell r="V292" t="str">
            <v>×</v>
          </cell>
        </row>
        <row r="293">
          <cell r="B293" t="str">
            <v>考古学史与考古学理论</v>
          </cell>
          <cell r="C293" t="str">
            <v>历史学类</v>
          </cell>
          <cell r="D293" t="str">
            <v>考古学概论（第二版）</v>
          </cell>
          <cell r="E293" t="str">
            <v> </v>
          </cell>
          <cell r="F293" t="str">
            <v>978-7-04-050113-1</v>
          </cell>
          <cell r="G293" t="str">
            <v>栾丰实、钱耀鹏、方辉</v>
          </cell>
          <cell r="H293" t="str">
            <v>高等教育出版社</v>
          </cell>
          <cell r="I293">
            <v>2018.9</v>
          </cell>
          <cell r="J293">
            <v>2</v>
          </cell>
          <cell r="K293">
            <v>48</v>
          </cell>
          <cell r="L293" t="str">
            <v>马工程重点教材</v>
          </cell>
          <cell r="M293" t="str">
            <v>×</v>
          </cell>
          <cell r="N293" t="str">
            <v>√</v>
          </cell>
          <cell r="O293" t="str">
            <v>√</v>
          </cell>
          <cell r="P293" t="str">
            <v>√</v>
          </cell>
          <cell r="Q293" t="str">
            <v>√</v>
          </cell>
          <cell r="R293" t="str">
            <v> </v>
          </cell>
          <cell r="S293" t="str">
            <v> </v>
          </cell>
          <cell r="T293" t="str">
            <v>×</v>
          </cell>
          <cell r="U293" t="str">
            <v>×</v>
          </cell>
          <cell r="V293" t="str">
            <v>×</v>
          </cell>
        </row>
        <row r="294">
          <cell r="B294" t="str">
            <v>考古学欣赏</v>
          </cell>
          <cell r="C294" t="str">
            <v>历史学类</v>
          </cell>
          <cell r="D294" t="str">
            <v>考古学概论（第二版）</v>
          </cell>
          <cell r="E294" t="str">
            <v> </v>
          </cell>
          <cell r="F294" t="str">
            <v>978-7-04-050113-1</v>
          </cell>
          <cell r="G294" t="str">
            <v>栾丰实、钱耀鹏、方辉</v>
          </cell>
          <cell r="H294" t="str">
            <v>高等教育出版社</v>
          </cell>
          <cell r="I294">
            <v>2018.9</v>
          </cell>
          <cell r="J294">
            <v>2</v>
          </cell>
          <cell r="K294">
            <v>48</v>
          </cell>
          <cell r="L294" t="str">
            <v>马工程重点教材</v>
          </cell>
          <cell r="M294" t="str">
            <v>×</v>
          </cell>
          <cell r="N294" t="str">
            <v>√</v>
          </cell>
          <cell r="O294" t="str">
            <v>√</v>
          </cell>
          <cell r="P294" t="str">
            <v>√</v>
          </cell>
          <cell r="Q294" t="str">
            <v>√</v>
          </cell>
          <cell r="R294" t="str">
            <v> </v>
          </cell>
          <cell r="S294" t="str">
            <v> </v>
          </cell>
          <cell r="T294" t="str">
            <v>×</v>
          </cell>
          <cell r="U294" t="str">
            <v>×</v>
          </cell>
          <cell r="V294" t="str">
            <v>×</v>
          </cell>
        </row>
        <row r="295">
          <cell r="B295" t="str">
            <v>考古学引论</v>
          </cell>
          <cell r="C295" t="str">
            <v>历史学类</v>
          </cell>
          <cell r="D295" t="str">
            <v>考古学概论（第二版）</v>
          </cell>
          <cell r="E295" t="str">
            <v> </v>
          </cell>
          <cell r="F295" t="str">
            <v>978-7-04-050113-1</v>
          </cell>
          <cell r="G295" t="str">
            <v>栾丰实、钱耀鹏、方辉</v>
          </cell>
          <cell r="H295" t="str">
            <v>高等教育出版社</v>
          </cell>
          <cell r="I295">
            <v>2018.9</v>
          </cell>
          <cell r="J295">
            <v>2</v>
          </cell>
          <cell r="K295">
            <v>48</v>
          </cell>
          <cell r="L295" t="str">
            <v>马工程重点教材</v>
          </cell>
          <cell r="M295" t="str">
            <v>×</v>
          </cell>
          <cell r="N295" t="str">
            <v>√</v>
          </cell>
          <cell r="O295" t="str">
            <v>√</v>
          </cell>
          <cell r="P295" t="str">
            <v>√</v>
          </cell>
          <cell r="Q295" t="str">
            <v>√</v>
          </cell>
          <cell r="R295" t="str">
            <v> </v>
          </cell>
          <cell r="S295" t="str">
            <v> </v>
          </cell>
          <cell r="T295" t="str">
            <v>×</v>
          </cell>
          <cell r="U295" t="str">
            <v>×</v>
          </cell>
          <cell r="V295" t="str">
            <v>×</v>
          </cell>
        </row>
        <row r="296">
          <cell r="B296" t="str">
            <v>考古学原理</v>
          </cell>
          <cell r="C296" t="str">
            <v>历史学类</v>
          </cell>
          <cell r="D296" t="str">
            <v>考古学概论（第二版）</v>
          </cell>
          <cell r="E296" t="str">
            <v> </v>
          </cell>
          <cell r="F296" t="str">
            <v>978-7-04-050113-1</v>
          </cell>
          <cell r="G296" t="str">
            <v>栾丰实、钱耀鹏、方辉</v>
          </cell>
          <cell r="H296" t="str">
            <v>高等教育出版社</v>
          </cell>
          <cell r="I296">
            <v>2018.9</v>
          </cell>
          <cell r="J296">
            <v>2</v>
          </cell>
          <cell r="K296">
            <v>48</v>
          </cell>
          <cell r="L296" t="str">
            <v>马工程重点教材</v>
          </cell>
          <cell r="M296" t="str">
            <v>×</v>
          </cell>
          <cell r="N296" t="str">
            <v>√</v>
          </cell>
          <cell r="O296" t="str">
            <v>√</v>
          </cell>
          <cell r="P296" t="str">
            <v>√</v>
          </cell>
          <cell r="Q296" t="str">
            <v>√</v>
          </cell>
          <cell r="R296" t="str">
            <v> </v>
          </cell>
          <cell r="S296" t="str">
            <v> </v>
          </cell>
          <cell r="T296" t="str">
            <v>×</v>
          </cell>
          <cell r="U296" t="str">
            <v>×</v>
          </cell>
          <cell r="V296" t="str">
            <v>×</v>
          </cell>
        </row>
        <row r="297">
          <cell r="B297" t="str">
            <v>考古学专题讲座</v>
          </cell>
          <cell r="C297" t="str">
            <v>历史学类</v>
          </cell>
          <cell r="D297" t="str">
            <v>考古学概论（第二版）</v>
          </cell>
          <cell r="E297" t="str">
            <v> </v>
          </cell>
          <cell r="F297" t="str">
            <v>978-7-04-050113-1</v>
          </cell>
          <cell r="G297" t="str">
            <v>栾丰实、钱耀鹏、方辉</v>
          </cell>
          <cell r="H297" t="str">
            <v>高等教育出版社</v>
          </cell>
          <cell r="I297">
            <v>2018.9</v>
          </cell>
          <cell r="J297">
            <v>2</v>
          </cell>
          <cell r="K297">
            <v>48</v>
          </cell>
          <cell r="L297" t="str">
            <v>马工程重点教材</v>
          </cell>
          <cell r="M297" t="str">
            <v>×</v>
          </cell>
          <cell r="N297" t="str">
            <v>√</v>
          </cell>
          <cell r="O297" t="str">
            <v>√</v>
          </cell>
          <cell r="P297" t="str">
            <v>√</v>
          </cell>
          <cell r="Q297" t="str">
            <v>√</v>
          </cell>
          <cell r="R297" t="str">
            <v> </v>
          </cell>
          <cell r="S297" t="str">
            <v> </v>
          </cell>
          <cell r="T297" t="str">
            <v>×</v>
          </cell>
          <cell r="U297" t="str">
            <v>×</v>
          </cell>
          <cell r="V297" t="str">
            <v>×</v>
          </cell>
        </row>
        <row r="298">
          <cell r="B298" t="str">
            <v>考古与博物馆基础</v>
          </cell>
          <cell r="C298" t="str">
            <v>历史学类</v>
          </cell>
          <cell r="D298" t="str">
            <v>考古学概论（第二版）</v>
          </cell>
          <cell r="E298" t="str">
            <v> </v>
          </cell>
          <cell r="F298" t="str">
            <v>978-7-04-050113-1</v>
          </cell>
          <cell r="G298" t="str">
            <v>栾丰实、钱耀鹏、方辉</v>
          </cell>
          <cell r="H298" t="str">
            <v>高等教育出版社</v>
          </cell>
          <cell r="I298">
            <v>2018.9</v>
          </cell>
          <cell r="J298">
            <v>2</v>
          </cell>
          <cell r="K298">
            <v>48</v>
          </cell>
          <cell r="L298" t="str">
            <v>马工程重点教材</v>
          </cell>
          <cell r="M298" t="str">
            <v>×</v>
          </cell>
          <cell r="N298" t="str">
            <v>√</v>
          </cell>
          <cell r="O298" t="str">
            <v>√</v>
          </cell>
          <cell r="P298" t="str">
            <v>√</v>
          </cell>
          <cell r="Q298" t="str">
            <v>√</v>
          </cell>
          <cell r="R298" t="str">
            <v> </v>
          </cell>
          <cell r="S298" t="str">
            <v> </v>
          </cell>
          <cell r="T298" t="str">
            <v>×</v>
          </cell>
          <cell r="U298" t="str">
            <v>×</v>
          </cell>
          <cell r="V298" t="str">
            <v>×</v>
          </cell>
        </row>
        <row r="299">
          <cell r="B299" t="str">
            <v>考古与博物馆学</v>
          </cell>
          <cell r="C299" t="str">
            <v>历史学类</v>
          </cell>
          <cell r="D299" t="str">
            <v>考古学概论（第二版）</v>
          </cell>
          <cell r="E299" t="str">
            <v> </v>
          </cell>
          <cell r="F299" t="str">
            <v>978-7-04-050113-1</v>
          </cell>
          <cell r="G299" t="str">
            <v>栾丰实、钱耀鹏、方辉</v>
          </cell>
          <cell r="H299" t="str">
            <v>高等教育出版社</v>
          </cell>
          <cell r="I299">
            <v>2018.9</v>
          </cell>
          <cell r="J299">
            <v>2</v>
          </cell>
          <cell r="K299">
            <v>48</v>
          </cell>
          <cell r="L299" t="str">
            <v>马工程重点教材</v>
          </cell>
          <cell r="M299" t="str">
            <v>×</v>
          </cell>
          <cell r="N299" t="str">
            <v>√</v>
          </cell>
          <cell r="O299" t="str">
            <v>√</v>
          </cell>
          <cell r="P299" t="str">
            <v>√</v>
          </cell>
          <cell r="Q299" t="str">
            <v>√</v>
          </cell>
          <cell r="R299" t="str">
            <v> </v>
          </cell>
          <cell r="S299" t="str">
            <v> </v>
          </cell>
          <cell r="T299" t="str">
            <v>×</v>
          </cell>
          <cell r="U299" t="str">
            <v>×</v>
          </cell>
          <cell r="V299" t="str">
            <v>×</v>
          </cell>
        </row>
        <row r="300">
          <cell r="B300" t="str">
            <v>文物与考古</v>
          </cell>
          <cell r="C300" t="str">
            <v>历史学类</v>
          </cell>
          <cell r="D300" t="str">
            <v>考古学概论（第二版）</v>
          </cell>
          <cell r="E300" t="str">
            <v> </v>
          </cell>
          <cell r="F300" t="str">
            <v>978-7-04-050113-1</v>
          </cell>
          <cell r="G300" t="str">
            <v>栾丰实、钱耀鹏、方辉</v>
          </cell>
          <cell r="H300" t="str">
            <v>高等教育出版社</v>
          </cell>
          <cell r="I300">
            <v>2018.9</v>
          </cell>
          <cell r="J300">
            <v>2</v>
          </cell>
          <cell r="K300">
            <v>48</v>
          </cell>
          <cell r="L300" t="str">
            <v>马工程重点教材</v>
          </cell>
          <cell r="M300" t="str">
            <v>×</v>
          </cell>
          <cell r="N300" t="str">
            <v>√</v>
          </cell>
          <cell r="O300" t="str">
            <v>√</v>
          </cell>
          <cell r="P300" t="str">
            <v>√</v>
          </cell>
          <cell r="Q300" t="str">
            <v>√</v>
          </cell>
          <cell r="R300" t="str">
            <v> </v>
          </cell>
          <cell r="S300" t="str">
            <v> </v>
          </cell>
          <cell r="T300" t="str">
            <v>×</v>
          </cell>
          <cell r="U300" t="str">
            <v>×</v>
          </cell>
          <cell r="V300" t="str">
            <v>×</v>
          </cell>
        </row>
        <row r="301">
          <cell r="B301" t="str">
            <v>文物与考古概论</v>
          </cell>
          <cell r="C301" t="str">
            <v>历史学类</v>
          </cell>
          <cell r="D301" t="str">
            <v>考古学概论（第二版）</v>
          </cell>
          <cell r="E301" t="str">
            <v> </v>
          </cell>
          <cell r="F301" t="str">
            <v>978-7-04-050113-1</v>
          </cell>
          <cell r="G301" t="str">
            <v>栾丰实、钱耀鹏、方辉</v>
          </cell>
          <cell r="H301" t="str">
            <v>高等教育出版社</v>
          </cell>
          <cell r="I301">
            <v>2018.9</v>
          </cell>
          <cell r="J301">
            <v>2</v>
          </cell>
          <cell r="K301">
            <v>48</v>
          </cell>
          <cell r="L301" t="str">
            <v>马工程重点教材</v>
          </cell>
          <cell r="M301" t="str">
            <v>×</v>
          </cell>
          <cell r="N301" t="str">
            <v>√</v>
          </cell>
          <cell r="O301" t="str">
            <v>√</v>
          </cell>
          <cell r="P301" t="str">
            <v>√</v>
          </cell>
          <cell r="Q301" t="str">
            <v>√</v>
          </cell>
          <cell r="R301" t="str">
            <v> </v>
          </cell>
          <cell r="S301" t="str">
            <v> </v>
          </cell>
          <cell r="T301" t="str">
            <v>×</v>
          </cell>
          <cell r="U301" t="str">
            <v>×</v>
          </cell>
          <cell r="V301" t="str">
            <v>×</v>
          </cell>
        </row>
        <row r="302">
          <cell r="B302" t="str">
            <v>西方现代文艺思潮</v>
          </cell>
          <cell r="C302" t="str">
            <v>文学类</v>
          </cell>
          <cell r="D302" t="str">
            <v>当代西方文学思潮评析（第二版）</v>
          </cell>
          <cell r="E302" t="str">
            <v> </v>
          </cell>
          <cell r="F302" t="str">
            <v>978-7-04-050104-9</v>
          </cell>
          <cell r="G302" t="str">
            <v>冯宪光、江宁康</v>
          </cell>
          <cell r="H302" t="str">
            <v>高等教育出版社</v>
          </cell>
          <cell r="I302">
            <v>2018.8</v>
          </cell>
          <cell r="J302">
            <v>2</v>
          </cell>
          <cell r="K302">
            <v>38.1</v>
          </cell>
          <cell r="L302" t="str">
            <v>马工程重点教材</v>
          </cell>
          <cell r="M302" t="str">
            <v>×</v>
          </cell>
          <cell r="N302" t="str">
            <v>√</v>
          </cell>
          <cell r="O302" t="str">
            <v>√</v>
          </cell>
          <cell r="P302" t="str">
            <v>√</v>
          </cell>
          <cell r="Q302" t="str">
            <v>√</v>
          </cell>
          <cell r="R302" t="str">
            <v> </v>
          </cell>
          <cell r="S302" t="str">
            <v> </v>
          </cell>
          <cell r="T302" t="str">
            <v>×</v>
          </cell>
          <cell r="U302" t="str">
            <v>×</v>
          </cell>
          <cell r="V302" t="str">
            <v>×</v>
          </cell>
        </row>
        <row r="303">
          <cell r="B303" t="str">
            <v>二十世纪西方文学流派研究</v>
          </cell>
          <cell r="C303" t="str">
            <v>文学类</v>
          </cell>
          <cell r="D303" t="str">
            <v>当代西方文学思潮评析（第二版）</v>
          </cell>
          <cell r="E303" t="str">
            <v> </v>
          </cell>
          <cell r="F303" t="str">
            <v>978-7-04-050104-9</v>
          </cell>
          <cell r="G303" t="str">
            <v>冯宪光、江宁康</v>
          </cell>
          <cell r="H303" t="str">
            <v>高等教育出版社</v>
          </cell>
          <cell r="I303">
            <v>2018.8</v>
          </cell>
          <cell r="J303">
            <v>2</v>
          </cell>
          <cell r="K303">
            <v>38.1</v>
          </cell>
          <cell r="L303" t="str">
            <v>马工程重点教材</v>
          </cell>
          <cell r="M303" t="str">
            <v>×</v>
          </cell>
          <cell r="N303" t="str">
            <v>√</v>
          </cell>
          <cell r="O303" t="str">
            <v>√</v>
          </cell>
          <cell r="P303" t="str">
            <v>√</v>
          </cell>
          <cell r="Q303" t="str">
            <v>√</v>
          </cell>
          <cell r="R303" t="str">
            <v> </v>
          </cell>
          <cell r="S303" t="str">
            <v> </v>
          </cell>
          <cell r="T303" t="str">
            <v>×</v>
          </cell>
          <cell r="U303" t="str">
            <v>×</v>
          </cell>
          <cell r="V303" t="str">
            <v>×</v>
          </cell>
        </row>
        <row r="304">
          <cell r="B304" t="str">
            <v>二十世纪西方文艺思潮</v>
          </cell>
          <cell r="C304" t="str">
            <v>文学类</v>
          </cell>
          <cell r="D304" t="str">
            <v>当代西方文学思潮评析（第二版）</v>
          </cell>
          <cell r="E304" t="str">
            <v> </v>
          </cell>
          <cell r="F304" t="str">
            <v>978-7-04-050104-9</v>
          </cell>
          <cell r="G304" t="str">
            <v>冯宪光、江宁康</v>
          </cell>
          <cell r="H304" t="str">
            <v>高等教育出版社</v>
          </cell>
          <cell r="I304">
            <v>2018.8</v>
          </cell>
          <cell r="J304">
            <v>2</v>
          </cell>
          <cell r="K304">
            <v>38.1</v>
          </cell>
          <cell r="L304" t="str">
            <v>马工程重点教材</v>
          </cell>
          <cell r="M304" t="str">
            <v>×</v>
          </cell>
          <cell r="N304" t="str">
            <v>√</v>
          </cell>
          <cell r="O304" t="str">
            <v>√</v>
          </cell>
          <cell r="P304" t="str">
            <v>√</v>
          </cell>
          <cell r="Q304" t="str">
            <v>√</v>
          </cell>
          <cell r="R304" t="str">
            <v> </v>
          </cell>
          <cell r="S304" t="str">
            <v> </v>
          </cell>
          <cell r="T304" t="str">
            <v>×</v>
          </cell>
          <cell r="U304" t="str">
            <v>×</v>
          </cell>
          <cell r="V304" t="str">
            <v>×</v>
          </cell>
        </row>
        <row r="305">
          <cell r="B305" t="str">
            <v>现代西方文艺思潮</v>
          </cell>
          <cell r="C305" t="str">
            <v>文学类</v>
          </cell>
          <cell r="D305" t="str">
            <v>当代西方文学思潮评析（第二版）</v>
          </cell>
          <cell r="E305" t="str">
            <v> </v>
          </cell>
          <cell r="F305" t="str">
            <v>978-7-04-050104-9</v>
          </cell>
          <cell r="G305" t="str">
            <v>冯宪光、江宁康</v>
          </cell>
          <cell r="H305" t="str">
            <v>高等教育出版社</v>
          </cell>
          <cell r="I305">
            <v>2018.8</v>
          </cell>
          <cell r="J305">
            <v>2</v>
          </cell>
          <cell r="K305">
            <v>38.1</v>
          </cell>
          <cell r="L305" t="str">
            <v>马工程重点教材</v>
          </cell>
          <cell r="M305" t="str">
            <v>×</v>
          </cell>
          <cell r="N305" t="str">
            <v>√</v>
          </cell>
          <cell r="O305" t="str">
            <v>√</v>
          </cell>
          <cell r="P305" t="str">
            <v>√</v>
          </cell>
          <cell r="Q305" t="str">
            <v>√</v>
          </cell>
          <cell r="R305" t="str">
            <v> </v>
          </cell>
          <cell r="S305" t="str">
            <v> </v>
          </cell>
          <cell r="T305" t="str">
            <v>×</v>
          </cell>
          <cell r="U305" t="str">
            <v>×</v>
          </cell>
          <cell r="V305" t="str">
            <v>×</v>
          </cell>
        </row>
        <row r="306">
          <cell r="B306" t="str">
            <v>西方文论</v>
          </cell>
          <cell r="C306" t="str">
            <v>文学类</v>
          </cell>
          <cell r="D306" t="str">
            <v>西方文学理论（第二版）</v>
          </cell>
          <cell r="E306" t="str">
            <v> </v>
          </cell>
          <cell r="F306" t="str">
            <v>978-7-04-050197-1</v>
          </cell>
          <cell r="G306" t="str">
            <v>曾繁仁、周宪、王一川</v>
          </cell>
          <cell r="H306" t="str">
            <v>高等教育出版社</v>
          </cell>
          <cell r="I306">
            <v>2019.9</v>
          </cell>
          <cell r="J306">
            <v>2</v>
          </cell>
          <cell r="K306">
            <v>47.9</v>
          </cell>
          <cell r="L306" t="str">
            <v>马工程重点教材</v>
          </cell>
          <cell r="M306" t="str">
            <v>×</v>
          </cell>
          <cell r="N306" t="str">
            <v>√</v>
          </cell>
          <cell r="O306" t="str">
            <v>√</v>
          </cell>
          <cell r="P306" t="str">
            <v>√</v>
          </cell>
          <cell r="Q306" t="str">
            <v>√</v>
          </cell>
          <cell r="R306" t="str">
            <v> </v>
          </cell>
          <cell r="S306" t="str">
            <v> </v>
          </cell>
          <cell r="T306" t="str">
            <v>×</v>
          </cell>
          <cell r="U306" t="str">
            <v>×</v>
          </cell>
          <cell r="V306" t="str">
            <v>×</v>
          </cell>
        </row>
        <row r="307">
          <cell r="B307" t="str">
            <v>西方文论入门</v>
          </cell>
          <cell r="C307" t="str">
            <v>文学类</v>
          </cell>
          <cell r="D307" t="str">
            <v>西方文学理论（第二版）</v>
          </cell>
          <cell r="E307" t="str">
            <v> </v>
          </cell>
          <cell r="F307" t="str">
            <v>978-7-04-050197-1</v>
          </cell>
          <cell r="G307" t="str">
            <v>曾繁仁、周宪、王一川</v>
          </cell>
          <cell r="H307" t="str">
            <v>高等教育出版社</v>
          </cell>
          <cell r="I307">
            <v>2019.9</v>
          </cell>
          <cell r="J307">
            <v>2</v>
          </cell>
          <cell r="K307">
            <v>47.9</v>
          </cell>
          <cell r="L307" t="str">
            <v>马工程重点教材</v>
          </cell>
          <cell r="M307" t="str">
            <v>×</v>
          </cell>
          <cell r="N307" t="str">
            <v>√</v>
          </cell>
          <cell r="O307" t="str">
            <v>√</v>
          </cell>
          <cell r="P307" t="str">
            <v>√</v>
          </cell>
          <cell r="Q307" t="str">
            <v>√</v>
          </cell>
          <cell r="R307" t="str">
            <v> </v>
          </cell>
          <cell r="S307" t="str">
            <v> </v>
          </cell>
          <cell r="T307" t="str">
            <v>×</v>
          </cell>
          <cell r="U307" t="str">
            <v>×</v>
          </cell>
          <cell r="V307" t="str">
            <v>×</v>
          </cell>
        </row>
        <row r="308">
          <cell r="B308" t="str">
            <v>西方文论史</v>
          </cell>
          <cell r="C308" t="str">
            <v>文学类</v>
          </cell>
          <cell r="D308" t="str">
            <v>西方文学理论（第二版）</v>
          </cell>
          <cell r="E308" t="str">
            <v> </v>
          </cell>
          <cell r="F308" t="str">
            <v>978-7-04-050197-1</v>
          </cell>
          <cell r="G308" t="str">
            <v>曾繁仁、周宪、王一川</v>
          </cell>
          <cell r="H308" t="str">
            <v>高等教育出版社</v>
          </cell>
          <cell r="I308">
            <v>2019.9</v>
          </cell>
          <cell r="J308">
            <v>2</v>
          </cell>
          <cell r="K308">
            <v>47.9</v>
          </cell>
          <cell r="L308" t="str">
            <v>马工程重点教材</v>
          </cell>
          <cell r="M308" t="str">
            <v>×</v>
          </cell>
          <cell r="N308" t="str">
            <v>√</v>
          </cell>
          <cell r="O308" t="str">
            <v>√</v>
          </cell>
          <cell r="P308" t="str">
            <v>√</v>
          </cell>
          <cell r="Q308" t="str">
            <v>√</v>
          </cell>
          <cell r="R308" t="str">
            <v> </v>
          </cell>
          <cell r="S308" t="str">
            <v> </v>
          </cell>
          <cell r="T308" t="str">
            <v>×</v>
          </cell>
          <cell r="U308" t="str">
            <v>×</v>
          </cell>
          <cell r="V308" t="str">
            <v>×</v>
          </cell>
        </row>
        <row r="309">
          <cell r="B309" t="str">
            <v>西方文论与马列文论</v>
          </cell>
          <cell r="C309" t="str">
            <v>文学类</v>
          </cell>
          <cell r="D309" t="str">
            <v>西方文学理论（第二版）</v>
          </cell>
          <cell r="E309" t="str">
            <v> </v>
          </cell>
          <cell r="F309" t="str">
            <v>978-7-04-050197-1</v>
          </cell>
          <cell r="G309" t="str">
            <v>曾繁仁、周宪、王一川</v>
          </cell>
          <cell r="H309" t="str">
            <v>高等教育出版社</v>
          </cell>
          <cell r="I309">
            <v>2019.9</v>
          </cell>
          <cell r="J309">
            <v>2</v>
          </cell>
          <cell r="K309">
            <v>47.9</v>
          </cell>
          <cell r="L309" t="str">
            <v>马工程重点教材</v>
          </cell>
          <cell r="M309" t="str">
            <v>×</v>
          </cell>
          <cell r="N309" t="str">
            <v>√</v>
          </cell>
          <cell r="O309" t="str">
            <v>√</v>
          </cell>
          <cell r="P309" t="str">
            <v>√</v>
          </cell>
          <cell r="Q309" t="str">
            <v>√</v>
          </cell>
          <cell r="R309" t="str">
            <v> </v>
          </cell>
          <cell r="S309" t="str">
            <v> </v>
          </cell>
          <cell r="T309" t="str">
            <v>×</v>
          </cell>
          <cell r="U309" t="str">
            <v>×</v>
          </cell>
          <cell r="V309" t="str">
            <v>×</v>
          </cell>
        </row>
        <row r="310">
          <cell r="B310" t="str">
            <v>西方文艺理论</v>
          </cell>
          <cell r="C310" t="str">
            <v>文学类</v>
          </cell>
          <cell r="D310" t="str">
            <v>西方文学理论（第二版）</v>
          </cell>
          <cell r="E310" t="str">
            <v> </v>
          </cell>
          <cell r="F310" t="str">
            <v>978-7-04-050197-1</v>
          </cell>
          <cell r="G310" t="str">
            <v>曾繁仁、周宪、王一川</v>
          </cell>
          <cell r="H310" t="str">
            <v>高等教育出版社</v>
          </cell>
          <cell r="I310">
            <v>2019.9</v>
          </cell>
          <cell r="J310">
            <v>2</v>
          </cell>
          <cell r="K310">
            <v>47.9</v>
          </cell>
          <cell r="L310" t="str">
            <v>马工程重点教材</v>
          </cell>
          <cell r="M310" t="str">
            <v>×</v>
          </cell>
          <cell r="N310" t="str">
            <v>√</v>
          </cell>
          <cell r="O310" t="str">
            <v>√</v>
          </cell>
          <cell r="P310" t="str">
            <v>√</v>
          </cell>
          <cell r="Q310" t="str">
            <v>√</v>
          </cell>
          <cell r="R310" t="str">
            <v> </v>
          </cell>
          <cell r="S310" t="str">
            <v> </v>
          </cell>
          <cell r="T310" t="str">
            <v>×</v>
          </cell>
          <cell r="U310" t="str">
            <v>×</v>
          </cell>
          <cell r="V310" t="str">
            <v>×</v>
          </cell>
        </row>
        <row r="311">
          <cell r="B311" t="str">
            <v>西方文学理论</v>
          </cell>
          <cell r="C311" t="str">
            <v>文学类</v>
          </cell>
          <cell r="D311" t="str">
            <v>西方文学理论（第二版）</v>
          </cell>
          <cell r="E311" t="str">
            <v> </v>
          </cell>
          <cell r="F311" t="str">
            <v>978-7-04-050197-1</v>
          </cell>
          <cell r="G311" t="str">
            <v>曾繁仁、周宪、王一川</v>
          </cell>
          <cell r="H311" t="str">
            <v>高等教育出版社</v>
          </cell>
          <cell r="I311">
            <v>2019.9</v>
          </cell>
          <cell r="J311">
            <v>2</v>
          </cell>
          <cell r="K311">
            <v>47.9</v>
          </cell>
          <cell r="L311" t="str">
            <v>马工程重点教材</v>
          </cell>
          <cell r="M311" t="str">
            <v>×</v>
          </cell>
          <cell r="N311" t="str">
            <v>√</v>
          </cell>
          <cell r="O311" t="str">
            <v>√</v>
          </cell>
          <cell r="P311" t="str">
            <v>√</v>
          </cell>
          <cell r="Q311" t="str">
            <v>√</v>
          </cell>
          <cell r="R311" t="str">
            <v> </v>
          </cell>
          <cell r="S311" t="str">
            <v> </v>
          </cell>
          <cell r="T311" t="str">
            <v>×</v>
          </cell>
          <cell r="U311" t="str">
            <v>×</v>
          </cell>
          <cell r="V311" t="str">
            <v>×</v>
          </cell>
        </row>
        <row r="312">
          <cell r="B312" t="str">
            <v>西方文艺理论简介</v>
          </cell>
          <cell r="C312" t="str">
            <v>文学类</v>
          </cell>
          <cell r="D312" t="str">
            <v>西方文学理论（第二版）</v>
          </cell>
          <cell r="E312" t="str">
            <v> </v>
          </cell>
          <cell r="F312" t="str">
            <v>978-7-04-050197-1</v>
          </cell>
          <cell r="G312" t="str">
            <v>曾繁仁、周宪、王一川</v>
          </cell>
          <cell r="H312" t="str">
            <v>高等教育出版社</v>
          </cell>
          <cell r="I312">
            <v>2019.9</v>
          </cell>
          <cell r="J312">
            <v>2</v>
          </cell>
          <cell r="K312">
            <v>47.9</v>
          </cell>
          <cell r="L312" t="str">
            <v>马工程重点教材</v>
          </cell>
          <cell r="M312" t="str">
            <v>×</v>
          </cell>
          <cell r="N312" t="str">
            <v>√</v>
          </cell>
          <cell r="O312" t="str">
            <v>√</v>
          </cell>
          <cell r="P312" t="str">
            <v>√</v>
          </cell>
          <cell r="Q312" t="str">
            <v>√</v>
          </cell>
          <cell r="R312" t="str">
            <v> </v>
          </cell>
          <cell r="S312" t="str">
            <v> </v>
          </cell>
          <cell r="T312" t="str">
            <v>×</v>
          </cell>
          <cell r="U312" t="str">
            <v>×</v>
          </cell>
          <cell r="V312" t="str">
            <v>×</v>
          </cell>
        </row>
        <row r="313">
          <cell r="B313" t="str">
            <v>西方文艺理论史</v>
          </cell>
          <cell r="C313" t="str">
            <v>文学类</v>
          </cell>
          <cell r="D313" t="str">
            <v>西方文学理论（第二版）</v>
          </cell>
          <cell r="E313" t="str">
            <v> </v>
          </cell>
          <cell r="F313" t="str">
            <v>978-7-04-050197-1</v>
          </cell>
          <cell r="G313" t="str">
            <v>曾繁仁、周宪、王一川</v>
          </cell>
          <cell r="H313" t="str">
            <v>高等教育出版社</v>
          </cell>
          <cell r="I313">
            <v>2019.9</v>
          </cell>
          <cell r="J313">
            <v>2</v>
          </cell>
          <cell r="K313">
            <v>47.9</v>
          </cell>
          <cell r="L313" t="str">
            <v>马工程重点教材</v>
          </cell>
          <cell r="M313" t="str">
            <v>×</v>
          </cell>
          <cell r="N313" t="str">
            <v>√</v>
          </cell>
          <cell r="O313" t="str">
            <v>√</v>
          </cell>
          <cell r="P313" t="str">
            <v>√</v>
          </cell>
          <cell r="Q313" t="str">
            <v>√</v>
          </cell>
          <cell r="R313" t="str">
            <v> </v>
          </cell>
          <cell r="S313" t="str">
            <v> </v>
          </cell>
          <cell r="T313" t="str">
            <v>×</v>
          </cell>
          <cell r="U313" t="str">
            <v>×</v>
          </cell>
          <cell r="V313" t="str">
            <v>×</v>
          </cell>
        </row>
        <row r="314">
          <cell r="B314" t="str">
            <v>西方文艺理论与思潮</v>
          </cell>
          <cell r="C314" t="str">
            <v>文学类</v>
          </cell>
          <cell r="D314" t="str">
            <v>西方文学理论（第二版）</v>
          </cell>
          <cell r="E314" t="str">
            <v> </v>
          </cell>
          <cell r="F314" t="str">
            <v>978-7-04-050197-1</v>
          </cell>
          <cell r="G314" t="str">
            <v>曾繁仁、周宪、王一川</v>
          </cell>
          <cell r="H314" t="str">
            <v>高等教育出版社</v>
          </cell>
          <cell r="I314">
            <v>2019.9</v>
          </cell>
          <cell r="J314">
            <v>2</v>
          </cell>
          <cell r="K314">
            <v>47.9</v>
          </cell>
          <cell r="L314" t="str">
            <v>马工程重点教材</v>
          </cell>
          <cell r="M314" t="str">
            <v>×</v>
          </cell>
          <cell r="N314" t="str">
            <v>√</v>
          </cell>
          <cell r="O314" t="str">
            <v>√</v>
          </cell>
          <cell r="P314" t="str">
            <v>√</v>
          </cell>
          <cell r="Q314" t="str">
            <v>√</v>
          </cell>
          <cell r="R314" t="str">
            <v> </v>
          </cell>
          <cell r="S314" t="str">
            <v> </v>
          </cell>
          <cell r="T314" t="str">
            <v>×</v>
          </cell>
          <cell r="U314" t="str">
            <v>×</v>
          </cell>
          <cell r="V314" t="str">
            <v>×</v>
          </cell>
        </row>
        <row r="315">
          <cell r="B315" t="str">
            <v>西方文学理论导读</v>
          </cell>
          <cell r="C315" t="str">
            <v>文学类</v>
          </cell>
          <cell r="D315" t="str">
            <v>西方文学理论（第二版）</v>
          </cell>
          <cell r="E315" t="str">
            <v> </v>
          </cell>
          <cell r="F315" t="str">
            <v>978-7-04-050197-1</v>
          </cell>
          <cell r="G315" t="str">
            <v>曾繁仁、周宪、王一川</v>
          </cell>
          <cell r="H315" t="str">
            <v>高等教育出版社</v>
          </cell>
          <cell r="I315">
            <v>2019.9</v>
          </cell>
          <cell r="J315">
            <v>2</v>
          </cell>
          <cell r="K315">
            <v>47.9</v>
          </cell>
          <cell r="L315" t="str">
            <v>马工程重点教材</v>
          </cell>
          <cell r="M315" t="str">
            <v>×</v>
          </cell>
          <cell r="N315" t="str">
            <v>√</v>
          </cell>
          <cell r="O315" t="str">
            <v>√</v>
          </cell>
          <cell r="P315" t="str">
            <v>√</v>
          </cell>
          <cell r="Q315" t="str">
            <v>√</v>
          </cell>
          <cell r="R315" t="str">
            <v> </v>
          </cell>
          <cell r="S315" t="str">
            <v> </v>
          </cell>
          <cell r="T315" t="str">
            <v>×</v>
          </cell>
          <cell r="U315" t="str">
            <v>×</v>
          </cell>
          <cell r="V315" t="str">
            <v>×</v>
          </cell>
        </row>
        <row r="316">
          <cell r="B316" t="str">
            <v>西方文学理论批评</v>
          </cell>
          <cell r="C316" t="str">
            <v>文学类</v>
          </cell>
          <cell r="D316" t="str">
            <v>西方文学理论（第二版）</v>
          </cell>
          <cell r="E316" t="str">
            <v> </v>
          </cell>
          <cell r="F316" t="str">
            <v>978-7-04-050197-1</v>
          </cell>
          <cell r="G316" t="str">
            <v>曾繁仁、周宪、王一川</v>
          </cell>
          <cell r="H316" t="str">
            <v>高等教育出版社</v>
          </cell>
          <cell r="I316">
            <v>2019.9</v>
          </cell>
          <cell r="J316">
            <v>2</v>
          </cell>
          <cell r="K316">
            <v>47.9</v>
          </cell>
          <cell r="L316" t="str">
            <v>马工程重点教材</v>
          </cell>
          <cell r="M316" t="str">
            <v>×</v>
          </cell>
          <cell r="N316" t="str">
            <v>√</v>
          </cell>
          <cell r="O316" t="str">
            <v>√</v>
          </cell>
          <cell r="P316" t="str">
            <v>√</v>
          </cell>
          <cell r="Q316" t="str">
            <v>√</v>
          </cell>
          <cell r="R316" t="str">
            <v> </v>
          </cell>
          <cell r="S316" t="str">
            <v> </v>
          </cell>
          <cell r="T316" t="str">
            <v>×</v>
          </cell>
          <cell r="U316" t="str">
            <v>×</v>
          </cell>
          <cell r="V316" t="str">
            <v>×</v>
          </cell>
        </row>
        <row r="317">
          <cell r="B317" t="str">
            <v>西方文学理论入门</v>
          </cell>
          <cell r="C317" t="str">
            <v>文学类</v>
          </cell>
          <cell r="D317" t="str">
            <v>西方文学理论（第二版）</v>
          </cell>
          <cell r="E317" t="str">
            <v> </v>
          </cell>
          <cell r="F317" t="str">
            <v>978-7-04-050197-1</v>
          </cell>
          <cell r="G317" t="str">
            <v>曾繁仁、周宪、王一川</v>
          </cell>
          <cell r="H317" t="str">
            <v>高等教育出版社</v>
          </cell>
          <cell r="I317">
            <v>2019.9</v>
          </cell>
          <cell r="J317">
            <v>2</v>
          </cell>
          <cell r="K317">
            <v>47.9</v>
          </cell>
          <cell r="L317" t="str">
            <v>马工程重点教材</v>
          </cell>
          <cell r="M317" t="str">
            <v>×</v>
          </cell>
          <cell r="N317" t="str">
            <v>√</v>
          </cell>
          <cell r="O317" t="str">
            <v>√</v>
          </cell>
          <cell r="P317" t="str">
            <v>√</v>
          </cell>
          <cell r="Q317" t="str">
            <v>√</v>
          </cell>
          <cell r="R317" t="str">
            <v> </v>
          </cell>
          <cell r="S317" t="str">
            <v> </v>
          </cell>
          <cell r="T317" t="str">
            <v>×</v>
          </cell>
          <cell r="U317" t="str">
            <v>×</v>
          </cell>
          <cell r="V317" t="str">
            <v>×</v>
          </cell>
        </row>
        <row r="318">
          <cell r="B318" t="str">
            <v>西方文学理论与批评</v>
          </cell>
          <cell r="C318" t="str">
            <v>文学类</v>
          </cell>
          <cell r="D318" t="str">
            <v>西方文学理论（第二版）</v>
          </cell>
          <cell r="E318" t="str">
            <v> </v>
          </cell>
          <cell r="F318" t="str">
            <v>978-7-04-050197-1</v>
          </cell>
          <cell r="G318" t="str">
            <v>曾繁仁、周宪、王一川</v>
          </cell>
          <cell r="H318" t="str">
            <v>高等教育出版社</v>
          </cell>
          <cell r="I318">
            <v>2019.9</v>
          </cell>
          <cell r="J318">
            <v>2</v>
          </cell>
          <cell r="K318">
            <v>47.9</v>
          </cell>
          <cell r="L318" t="str">
            <v>马工程重点教材</v>
          </cell>
          <cell r="M318" t="str">
            <v>×</v>
          </cell>
          <cell r="N318" t="str">
            <v>√</v>
          </cell>
          <cell r="O318" t="str">
            <v>√</v>
          </cell>
          <cell r="P318" t="str">
            <v>√</v>
          </cell>
          <cell r="Q318" t="str">
            <v>√</v>
          </cell>
          <cell r="R318" t="str">
            <v> </v>
          </cell>
          <cell r="S318" t="str">
            <v> </v>
          </cell>
          <cell r="T318" t="str">
            <v>×</v>
          </cell>
          <cell r="U318" t="str">
            <v>×</v>
          </cell>
          <cell r="V318" t="str">
            <v>×</v>
          </cell>
        </row>
        <row r="319">
          <cell r="B319" t="str">
            <v>国际法</v>
          </cell>
          <cell r="C319" t="str">
            <v>法学类</v>
          </cell>
          <cell r="D319" t="str">
            <v>国际公法学（第二版）</v>
          </cell>
          <cell r="E319" t="str">
            <v> </v>
          </cell>
          <cell r="F319" t="str">
            <v>978-7-04-050115-5</v>
          </cell>
          <cell r="G319" t="str">
            <v>曾令良、周忠海</v>
          </cell>
          <cell r="H319" t="str">
            <v>高等教育出版社</v>
          </cell>
          <cell r="I319">
            <v>2018.8</v>
          </cell>
          <cell r="J319">
            <v>2</v>
          </cell>
          <cell r="K319">
            <v>54.5</v>
          </cell>
          <cell r="L319" t="str">
            <v>马工程重点教材</v>
          </cell>
          <cell r="M319" t="str">
            <v>×</v>
          </cell>
          <cell r="N319" t="str">
            <v>√</v>
          </cell>
          <cell r="O319" t="str">
            <v>√</v>
          </cell>
          <cell r="P319" t="str">
            <v>√</v>
          </cell>
          <cell r="Q319" t="str">
            <v>√</v>
          </cell>
          <cell r="R319" t="str">
            <v> </v>
          </cell>
          <cell r="S319" t="str">
            <v> </v>
          </cell>
          <cell r="T319" t="str">
            <v>×</v>
          </cell>
          <cell r="U319" t="str">
            <v>×</v>
          </cell>
          <cell r="V319" t="str">
            <v>×</v>
          </cell>
        </row>
        <row r="320">
          <cell r="B320" t="str">
            <v>国际法导论</v>
          </cell>
          <cell r="C320" t="str">
            <v>法学类</v>
          </cell>
          <cell r="D320" t="str">
            <v>国际公法学（第二版）</v>
          </cell>
          <cell r="E320" t="str">
            <v> </v>
          </cell>
          <cell r="F320" t="str">
            <v>978-7-04-050115-5</v>
          </cell>
          <cell r="G320" t="str">
            <v>曾令良、周忠海</v>
          </cell>
          <cell r="H320" t="str">
            <v>高等教育出版社</v>
          </cell>
          <cell r="I320">
            <v>2018.8</v>
          </cell>
          <cell r="J320">
            <v>2</v>
          </cell>
          <cell r="K320">
            <v>54.5</v>
          </cell>
          <cell r="L320" t="str">
            <v>马工程重点教材</v>
          </cell>
          <cell r="M320" t="str">
            <v>×</v>
          </cell>
          <cell r="N320" t="str">
            <v>√</v>
          </cell>
          <cell r="O320" t="str">
            <v>√</v>
          </cell>
          <cell r="P320" t="str">
            <v>√</v>
          </cell>
          <cell r="Q320" t="str">
            <v>√</v>
          </cell>
          <cell r="R320" t="str">
            <v> </v>
          </cell>
          <cell r="S320" t="str">
            <v> </v>
          </cell>
          <cell r="T320" t="str">
            <v>×</v>
          </cell>
          <cell r="U320" t="str">
            <v>×</v>
          </cell>
          <cell r="V320" t="str">
            <v>×</v>
          </cell>
        </row>
        <row r="321">
          <cell r="B321" t="str">
            <v>国际法分论</v>
          </cell>
          <cell r="C321" t="str">
            <v>法学类</v>
          </cell>
          <cell r="D321" t="str">
            <v>国际公法学（第二版）</v>
          </cell>
          <cell r="E321" t="str">
            <v> </v>
          </cell>
          <cell r="F321" t="str">
            <v>978-7-04-050115-5</v>
          </cell>
          <cell r="G321" t="str">
            <v>曾令良、周忠海</v>
          </cell>
          <cell r="H321" t="str">
            <v>高等教育出版社</v>
          </cell>
          <cell r="I321">
            <v>2018.8</v>
          </cell>
          <cell r="J321">
            <v>2</v>
          </cell>
          <cell r="K321">
            <v>54.5</v>
          </cell>
          <cell r="L321" t="str">
            <v>马工程重点教材</v>
          </cell>
          <cell r="M321" t="str">
            <v>×</v>
          </cell>
          <cell r="N321" t="str">
            <v>√</v>
          </cell>
          <cell r="O321" t="str">
            <v>√</v>
          </cell>
          <cell r="P321" t="str">
            <v>√</v>
          </cell>
          <cell r="Q321" t="str">
            <v>√</v>
          </cell>
          <cell r="R321" t="str">
            <v> </v>
          </cell>
          <cell r="S321" t="str">
            <v> </v>
          </cell>
          <cell r="T321" t="str">
            <v>×</v>
          </cell>
          <cell r="U321" t="str">
            <v>×</v>
          </cell>
          <cell r="V321" t="str">
            <v>×</v>
          </cell>
        </row>
        <row r="322">
          <cell r="B322" t="str">
            <v>国际法概论</v>
          </cell>
          <cell r="C322" t="str">
            <v>法学类</v>
          </cell>
          <cell r="D322" t="str">
            <v>国际公法学（第二版）</v>
          </cell>
          <cell r="E322" t="str">
            <v> </v>
          </cell>
          <cell r="F322" t="str">
            <v>978-7-04-050115-5</v>
          </cell>
          <cell r="G322" t="str">
            <v>曾令良、周忠海</v>
          </cell>
          <cell r="H322" t="str">
            <v>高等教育出版社</v>
          </cell>
          <cell r="I322">
            <v>2018.8</v>
          </cell>
          <cell r="J322">
            <v>2</v>
          </cell>
          <cell r="K322">
            <v>54.5</v>
          </cell>
          <cell r="L322" t="str">
            <v>马工程重点教材</v>
          </cell>
          <cell r="M322" t="str">
            <v>×</v>
          </cell>
          <cell r="N322" t="str">
            <v>√</v>
          </cell>
          <cell r="O322" t="str">
            <v>√</v>
          </cell>
          <cell r="P322" t="str">
            <v>√</v>
          </cell>
          <cell r="Q322" t="str">
            <v>√</v>
          </cell>
          <cell r="R322" t="str">
            <v> </v>
          </cell>
          <cell r="S322" t="str">
            <v> </v>
          </cell>
          <cell r="T322" t="str">
            <v>×</v>
          </cell>
          <cell r="U322" t="str">
            <v>×</v>
          </cell>
          <cell r="V322" t="str">
            <v>×</v>
          </cell>
        </row>
        <row r="323">
          <cell r="B323" t="str">
            <v>国际法学</v>
          </cell>
          <cell r="C323" t="str">
            <v>法学类</v>
          </cell>
          <cell r="D323" t="str">
            <v>国际公法学（第二版）</v>
          </cell>
          <cell r="E323" t="str">
            <v> </v>
          </cell>
          <cell r="F323" t="str">
            <v>978-7-04-050115-5</v>
          </cell>
          <cell r="G323" t="str">
            <v>曾令良、周忠海</v>
          </cell>
          <cell r="H323" t="str">
            <v>高等教育出版社</v>
          </cell>
          <cell r="I323">
            <v>2018.8</v>
          </cell>
          <cell r="J323">
            <v>2</v>
          </cell>
          <cell r="K323">
            <v>54.5</v>
          </cell>
          <cell r="L323" t="str">
            <v>马工程重点教材</v>
          </cell>
          <cell r="M323" t="str">
            <v>×</v>
          </cell>
          <cell r="N323" t="str">
            <v>√</v>
          </cell>
          <cell r="O323" t="str">
            <v>√</v>
          </cell>
          <cell r="P323" t="str">
            <v>√</v>
          </cell>
          <cell r="Q323" t="str">
            <v>√</v>
          </cell>
          <cell r="R323" t="str">
            <v> </v>
          </cell>
          <cell r="S323" t="str">
            <v> </v>
          </cell>
          <cell r="T323" t="str">
            <v>×</v>
          </cell>
          <cell r="U323" t="str">
            <v>×</v>
          </cell>
          <cell r="V323" t="str">
            <v>×</v>
          </cell>
        </row>
        <row r="324">
          <cell r="B324" t="str">
            <v>国际法综合课</v>
          </cell>
          <cell r="C324" t="str">
            <v>法学类</v>
          </cell>
          <cell r="D324" t="str">
            <v>国际公法学（第二版）</v>
          </cell>
          <cell r="E324" t="str">
            <v> </v>
          </cell>
          <cell r="F324" t="str">
            <v>978-7-04-050115-5</v>
          </cell>
          <cell r="G324" t="str">
            <v>曾令良、周忠海</v>
          </cell>
          <cell r="H324" t="str">
            <v>高等教育出版社</v>
          </cell>
          <cell r="I324">
            <v>2018.8</v>
          </cell>
          <cell r="J324">
            <v>2</v>
          </cell>
          <cell r="K324">
            <v>54.5</v>
          </cell>
          <cell r="L324" t="str">
            <v>马工程重点教材</v>
          </cell>
          <cell r="M324" t="str">
            <v>×</v>
          </cell>
          <cell r="N324" t="str">
            <v>√</v>
          </cell>
          <cell r="O324" t="str">
            <v>√</v>
          </cell>
          <cell r="P324" t="str">
            <v>√</v>
          </cell>
          <cell r="Q324" t="str">
            <v>√</v>
          </cell>
          <cell r="R324" t="str">
            <v> </v>
          </cell>
          <cell r="S324" t="str">
            <v> </v>
          </cell>
          <cell r="T324" t="str">
            <v>×</v>
          </cell>
          <cell r="U324" t="str">
            <v>×</v>
          </cell>
          <cell r="V324" t="str">
            <v>×</v>
          </cell>
        </row>
        <row r="325">
          <cell r="B325" t="str">
            <v>国际法总论</v>
          </cell>
          <cell r="C325" t="str">
            <v>法学类</v>
          </cell>
          <cell r="D325" t="str">
            <v>国际公法学（第二版）</v>
          </cell>
          <cell r="E325" t="str">
            <v> </v>
          </cell>
          <cell r="F325" t="str">
            <v>978-7-04-050115-5</v>
          </cell>
          <cell r="G325" t="str">
            <v>曾令良、周忠海</v>
          </cell>
          <cell r="H325" t="str">
            <v>高等教育出版社</v>
          </cell>
          <cell r="I325">
            <v>2018.8</v>
          </cell>
          <cell r="J325">
            <v>2</v>
          </cell>
          <cell r="K325">
            <v>54.5</v>
          </cell>
          <cell r="L325" t="str">
            <v>马工程重点教材</v>
          </cell>
          <cell r="M325" t="str">
            <v>×</v>
          </cell>
          <cell r="N325" t="str">
            <v>√</v>
          </cell>
          <cell r="O325" t="str">
            <v>√</v>
          </cell>
          <cell r="P325" t="str">
            <v>√</v>
          </cell>
          <cell r="Q325" t="str">
            <v>√</v>
          </cell>
          <cell r="R325" t="str">
            <v> </v>
          </cell>
          <cell r="S325" t="str">
            <v> </v>
          </cell>
          <cell r="T325" t="str">
            <v>×</v>
          </cell>
          <cell r="U325" t="str">
            <v>×</v>
          </cell>
          <cell r="V325" t="str">
            <v>×</v>
          </cell>
        </row>
        <row r="326">
          <cell r="B326" t="str">
            <v>国际公法</v>
          </cell>
          <cell r="C326" t="str">
            <v>法学类</v>
          </cell>
          <cell r="D326" t="str">
            <v>国际公法学（第二版）</v>
          </cell>
          <cell r="E326" t="str">
            <v> </v>
          </cell>
          <cell r="F326" t="str">
            <v>978-7-04-050115-5</v>
          </cell>
          <cell r="G326" t="str">
            <v>曾令良、周忠海</v>
          </cell>
          <cell r="H326" t="str">
            <v>高等教育出版社</v>
          </cell>
          <cell r="I326">
            <v>2018.8</v>
          </cell>
          <cell r="J326">
            <v>2</v>
          </cell>
          <cell r="K326">
            <v>54.5</v>
          </cell>
          <cell r="L326" t="str">
            <v>马工程重点教材</v>
          </cell>
          <cell r="M326" t="str">
            <v>×</v>
          </cell>
          <cell r="N326" t="str">
            <v>√</v>
          </cell>
          <cell r="O326" t="str">
            <v>√</v>
          </cell>
          <cell r="P326" t="str">
            <v>√</v>
          </cell>
          <cell r="Q326" t="str">
            <v>√</v>
          </cell>
          <cell r="R326" t="str">
            <v> </v>
          </cell>
          <cell r="S326" t="str">
            <v> </v>
          </cell>
          <cell r="T326" t="str">
            <v>×</v>
          </cell>
          <cell r="U326" t="str">
            <v>×</v>
          </cell>
          <cell r="V326" t="str">
            <v>×</v>
          </cell>
        </row>
        <row r="327">
          <cell r="B327" t="str">
            <v>国际公法学</v>
          </cell>
          <cell r="C327" t="str">
            <v>法学类</v>
          </cell>
          <cell r="D327" t="str">
            <v>国际公法学（第二版）</v>
          </cell>
          <cell r="E327" t="str">
            <v> </v>
          </cell>
          <cell r="F327" t="str">
            <v>978-7-04-050115-5</v>
          </cell>
          <cell r="G327" t="str">
            <v>曾令良、周忠海</v>
          </cell>
          <cell r="H327" t="str">
            <v>高等教育出版社</v>
          </cell>
          <cell r="I327">
            <v>2018.8</v>
          </cell>
          <cell r="J327">
            <v>2</v>
          </cell>
          <cell r="K327">
            <v>54.5</v>
          </cell>
          <cell r="L327" t="str">
            <v>马工程重点教材</v>
          </cell>
          <cell r="M327" t="str">
            <v>×</v>
          </cell>
          <cell r="N327" t="str">
            <v>√</v>
          </cell>
          <cell r="O327" t="str">
            <v>√</v>
          </cell>
          <cell r="P327" t="str">
            <v>√</v>
          </cell>
          <cell r="Q327" t="str">
            <v>√</v>
          </cell>
          <cell r="R327" t="str">
            <v> </v>
          </cell>
          <cell r="S327" t="str">
            <v> </v>
          </cell>
          <cell r="T327" t="str">
            <v>×</v>
          </cell>
          <cell r="U327" t="str">
            <v>×</v>
          </cell>
          <cell r="V327" t="str">
            <v>×</v>
          </cell>
        </row>
        <row r="328">
          <cell r="B328" t="str">
            <v>国际经济法</v>
          </cell>
          <cell r="C328" t="str">
            <v>法学类</v>
          </cell>
          <cell r="D328" t="str">
            <v>国际经济法学（第二版）</v>
          </cell>
          <cell r="E328" t="str">
            <v> </v>
          </cell>
          <cell r="F328" t="str">
            <v>978-7-04-050116-2</v>
          </cell>
          <cell r="G328" t="str">
            <v>余劲松、莫世健、左海聪</v>
          </cell>
          <cell r="H328" t="str">
            <v>高等教育出版社</v>
          </cell>
          <cell r="I328">
            <v>2019.1</v>
          </cell>
          <cell r="J328">
            <v>2</v>
          </cell>
          <cell r="K328">
            <v>54</v>
          </cell>
          <cell r="L328" t="str">
            <v>马工程重点教材</v>
          </cell>
          <cell r="M328" t="str">
            <v>×</v>
          </cell>
          <cell r="N328" t="str">
            <v>√</v>
          </cell>
          <cell r="O328" t="str">
            <v>√</v>
          </cell>
          <cell r="P328" t="str">
            <v>√</v>
          </cell>
          <cell r="Q328" t="str">
            <v>√</v>
          </cell>
          <cell r="R328" t="str">
            <v> </v>
          </cell>
          <cell r="S328" t="str">
            <v> </v>
          </cell>
          <cell r="T328" t="str">
            <v>×</v>
          </cell>
          <cell r="U328" t="str">
            <v>×</v>
          </cell>
          <cell r="V328" t="str">
            <v>×</v>
          </cell>
        </row>
        <row r="329">
          <cell r="B329" t="str">
            <v>国际经济法导论</v>
          </cell>
          <cell r="C329" t="str">
            <v>法学类</v>
          </cell>
          <cell r="D329" t="str">
            <v>国际经济法学（第二版）</v>
          </cell>
          <cell r="E329" t="str">
            <v> </v>
          </cell>
          <cell r="F329" t="str">
            <v>978-7-04-050116-2</v>
          </cell>
          <cell r="G329" t="str">
            <v>余劲松、莫世健、左海聪</v>
          </cell>
          <cell r="H329" t="str">
            <v>高等教育出版社</v>
          </cell>
          <cell r="I329">
            <v>2019.1</v>
          </cell>
          <cell r="J329">
            <v>2</v>
          </cell>
          <cell r="K329">
            <v>54</v>
          </cell>
          <cell r="L329" t="str">
            <v>马工程重点教材</v>
          </cell>
          <cell r="M329" t="str">
            <v>×</v>
          </cell>
          <cell r="N329" t="str">
            <v>√</v>
          </cell>
          <cell r="O329" t="str">
            <v>√</v>
          </cell>
          <cell r="P329" t="str">
            <v>√</v>
          </cell>
          <cell r="Q329" t="str">
            <v>√</v>
          </cell>
          <cell r="R329" t="str">
            <v> </v>
          </cell>
          <cell r="S329" t="str">
            <v> </v>
          </cell>
          <cell r="T329" t="str">
            <v>×</v>
          </cell>
          <cell r="U329" t="str">
            <v>×</v>
          </cell>
          <cell r="V329" t="str">
            <v>×</v>
          </cell>
        </row>
        <row r="330">
          <cell r="B330" t="str">
            <v>国际经济法概论</v>
          </cell>
          <cell r="C330" t="str">
            <v>法学类</v>
          </cell>
          <cell r="D330" t="str">
            <v>国际经济法学（第二版）</v>
          </cell>
          <cell r="E330" t="str">
            <v> </v>
          </cell>
          <cell r="F330" t="str">
            <v>978-7-04-050116-2</v>
          </cell>
          <cell r="G330" t="str">
            <v>余劲松、莫世健、左海聪</v>
          </cell>
          <cell r="H330" t="str">
            <v>高等教育出版社</v>
          </cell>
          <cell r="I330">
            <v>2019.1</v>
          </cell>
          <cell r="J330">
            <v>2</v>
          </cell>
          <cell r="K330">
            <v>54</v>
          </cell>
          <cell r="L330" t="str">
            <v>马工程重点教材</v>
          </cell>
          <cell r="M330" t="str">
            <v>×</v>
          </cell>
          <cell r="N330" t="str">
            <v>√</v>
          </cell>
          <cell r="O330" t="str">
            <v>√</v>
          </cell>
          <cell r="P330" t="str">
            <v>√</v>
          </cell>
          <cell r="Q330" t="str">
            <v>√</v>
          </cell>
          <cell r="R330" t="str">
            <v> </v>
          </cell>
          <cell r="S330" t="str">
            <v> </v>
          </cell>
          <cell r="T330" t="str">
            <v>×</v>
          </cell>
          <cell r="U330" t="str">
            <v>×</v>
          </cell>
          <cell r="V330" t="str">
            <v>×</v>
          </cell>
        </row>
        <row r="331">
          <cell r="B331" t="str">
            <v>国际经济法基础</v>
          </cell>
          <cell r="C331" t="str">
            <v>法学类</v>
          </cell>
          <cell r="D331" t="str">
            <v>国际经济法学（第二版）</v>
          </cell>
          <cell r="E331" t="str">
            <v> </v>
          </cell>
          <cell r="F331" t="str">
            <v>978-7-04-050116-2</v>
          </cell>
          <cell r="G331" t="str">
            <v>余劲松、莫世健、左海聪</v>
          </cell>
          <cell r="H331" t="str">
            <v>高等教育出版社</v>
          </cell>
          <cell r="I331">
            <v>2019.1</v>
          </cell>
          <cell r="J331">
            <v>2</v>
          </cell>
          <cell r="K331">
            <v>54</v>
          </cell>
          <cell r="L331" t="str">
            <v>马工程重点教材</v>
          </cell>
          <cell r="M331" t="str">
            <v>×</v>
          </cell>
          <cell r="N331" t="str">
            <v>√</v>
          </cell>
          <cell r="O331" t="str">
            <v>√</v>
          </cell>
          <cell r="P331" t="str">
            <v>√</v>
          </cell>
          <cell r="Q331" t="str">
            <v>√</v>
          </cell>
          <cell r="R331" t="str">
            <v> </v>
          </cell>
          <cell r="S331" t="str">
            <v> </v>
          </cell>
          <cell r="T331" t="str">
            <v>×</v>
          </cell>
          <cell r="U331" t="str">
            <v>×</v>
          </cell>
          <cell r="V331" t="str">
            <v>×</v>
          </cell>
        </row>
        <row r="332">
          <cell r="B332" t="str">
            <v>国际经济法学</v>
          </cell>
          <cell r="C332" t="str">
            <v>法学类</v>
          </cell>
          <cell r="D332" t="str">
            <v>国际经济法学（第二版）</v>
          </cell>
          <cell r="E332" t="str">
            <v> </v>
          </cell>
          <cell r="F332" t="str">
            <v>978-7-04-050116-2</v>
          </cell>
          <cell r="G332" t="str">
            <v>余劲松、莫世健、左海聪</v>
          </cell>
          <cell r="H332" t="str">
            <v>高等教育出版社</v>
          </cell>
          <cell r="I332">
            <v>2019.1</v>
          </cell>
          <cell r="J332">
            <v>2</v>
          </cell>
          <cell r="K332">
            <v>54</v>
          </cell>
          <cell r="L332" t="str">
            <v>马工程重点教材</v>
          </cell>
          <cell r="M332" t="str">
            <v>×</v>
          </cell>
          <cell r="N332" t="str">
            <v>√</v>
          </cell>
          <cell r="O332" t="str">
            <v>√</v>
          </cell>
          <cell r="P332" t="str">
            <v>√</v>
          </cell>
          <cell r="Q332" t="str">
            <v>√</v>
          </cell>
          <cell r="R332" t="str">
            <v> </v>
          </cell>
          <cell r="S332" t="str">
            <v> </v>
          </cell>
          <cell r="T332" t="str">
            <v>×</v>
          </cell>
          <cell r="U332" t="str">
            <v>×</v>
          </cell>
          <cell r="V332" t="str">
            <v>×</v>
          </cell>
        </row>
        <row r="333">
          <cell r="B333" t="str">
            <v>国际经济法总论</v>
          </cell>
          <cell r="C333" t="str">
            <v>法学类</v>
          </cell>
          <cell r="D333" t="str">
            <v>国际经济法学（第二版）</v>
          </cell>
          <cell r="E333" t="str">
            <v> </v>
          </cell>
          <cell r="F333" t="str">
            <v>978-7-04-050116-2</v>
          </cell>
          <cell r="G333" t="str">
            <v>余劲松、莫世健、左海聪</v>
          </cell>
          <cell r="H333" t="str">
            <v>高等教育出版社</v>
          </cell>
          <cell r="I333">
            <v>2019.1</v>
          </cell>
          <cell r="J333">
            <v>2</v>
          </cell>
          <cell r="K333">
            <v>54</v>
          </cell>
          <cell r="L333" t="str">
            <v>马工程重点教材</v>
          </cell>
          <cell r="M333" t="str">
            <v>×</v>
          </cell>
          <cell r="N333" t="str">
            <v>√</v>
          </cell>
          <cell r="O333" t="str">
            <v>√</v>
          </cell>
          <cell r="P333" t="str">
            <v>√</v>
          </cell>
          <cell r="Q333" t="str">
            <v>√</v>
          </cell>
          <cell r="R333" t="str">
            <v> </v>
          </cell>
          <cell r="S333" t="str">
            <v> </v>
          </cell>
          <cell r="T333" t="str">
            <v>×</v>
          </cell>
          <cell r="U333" t="str">
            <v>×</v>
          </cell>
          <cell r="V333" t="str">
            <v>×</v>
          </cell>
        </row>
        <row r="334">
          <cell r="B334" t="str">
            <v>经济法</v>
          </cell>
          <cell r="C334" t="str">
            <v>法学类</v>
          </cell>
          <cell r="D334" t="str">
            <v>经济法学（第二版）</v>
          </cell>
          <cell r="E334" t="str">
            <v> </v>
          </cell>
          <cell r="F334" t="str">
            <v>978-7-04-050098-1</v>
          </cell>
          <cell r="G334" t="str">
            <v>张守文</v>
          </cell>
          <cell r="H334" t="str">
            <v>高等教育出版社</v>
          </cell>
          <cell r="I334">
            <v>2018.8</v>
          </cell>
          <cell r="J334">
            <v>2</v>
          </cell>
          <cell r="K334">
            <v>46</v>
          </cell>
          <cell r="L334" t="str">
            <v>马工程重点教材</v>
          </cell>
          <cell r="M334" t="str">
            <v>×</v>
          </cell>
          <cell r="N334" t="str">
            <v>√</v>
          </cell>
          <cell r="O334" t="str">
            <v>√</v>
          </cell>
          <cell r="P334" t="str">
            <v>√</v>
          </cell>
          <cell r="Q334" t="str">
            <v>√</v>
          </cell>
          <cell r="R334" t="str">
            <v> </v>
          </cell>
          <cell r="S334" t="str">
            <v> </v>
          </cell>
          <cell r="T334" t="str">
            <v>×</v>
          </cell>
          <cell r="U334" t="str">
            <v>×</v>
          </cell>
          <cell r="V334" t="str">
            <v>×</v>
          </cell>
        </row>
        <row r="335">
          <cell r="B335" t="str">
            <v>经济法学</v>
          </cell>
          <cell r="C335" t="str">
            <v>法学类</v>
          </cell>
          <cell r="D335" t="str">
            <v>经济法学（第二版）</v>
          </cell>
          <cell r="E335" t="str">
            <v> </v>
          </cell>
          <cell r="F335" t="str">
            <v>978-7-04-050098-1</v>
          </cell>
          <cell r="G335" t="str">
            <v>张守文</v>
          </cell>
          <cell r="H335" t="str">
            <v>高等教育出版社</v>
          </cell>
          <cell r="I335">
            <v>2018.8</v>
          </cell>
          <cell r="J335">
            <v>2</v>
          </cell>
          <cell r="K335">
            <v>46</v>
          </cell>
          <cell r="L335" t="str">
            <v>马工程重点教材</v>
          </cell>
          <cell r="M335" t="str">
            <v>×</v>
          </cell>
          <cell r="N335" t="str">
            <v>√</v>
          </cell>
          <cell r="O335" t="str">
            <v>√</v>
          </cell>
          <cell r="P335" t="str">
            <v>√</v>
          </cell>
          <cell r="Q335" t="str">
            <v>√</v>
          </cell>
          <cell r="R335" t="str">
            <v> </v>
          </cell>
          <cell r="S335" t="str">
            <v> </v>
          </cell>
          <cell r="T335" t="str">
            <v>×</v>
          </cell>
          <cell r="U335" t="str">
            <v>×</v>
          </cell>
          <cell r="V335" t="str">
            <v>×</v>
          </cell>
        </row>
        <row r="336">
          <cell r="B336" t="str">
            <v>经济法学（反垄断法）</v>
          </cell>
          <cell r="C336" t="str">
            <v>法学类</v>
          </cell>
          <cell r="D336" t="str">
            <v>经济法学（第二版）</v>
          </cell>
          <cell r="E336" t="str">
            <v> </v>
          </cell>
          <cell r="F336" t="str">
            <v>978-7-04-050098-1</v>
          </cell>
          <cell r="G336" t="str">
            <v>张守文</v>
          </cell>
          <cell r="H336" t="str">
            <v>高等教育出版社</v>
          </cell>
          <cell r="I336">
            <v>2018.8</v>
          </cell>
          <cell r="J336">
            <v>2</v>
          </cell>
          <cell r="K336">
            <v>46</v>
          </cell>
          <cell r="L336" t="str">
            <v>马工程重点教材</v>
          </cell>
          <cell r="M336" t="str">
            <v>×</v>
          </cell>
          <cell r="N336" t="str">
            <v>√</v>
          </cell>
          <cell r="O336" t="str">
            <v>√</v>
          </cell>
          <cell r="P336" t="str">
            <v>√</v>
          </cell>
          <cell r="Q336" t="str">
            <v>√</v>
          </cell>
          <cell r="R336" t="str">
            <v> </v>
          </cell>
          <cell r="S336" t="str">
            <v> </v>
          </cell>
          <cell r="T336" t="str">
            <v>×</v>
          </cell>
          <cell r="U336" t="str">
            <v>×</v>
          </cell>
          <cell r="V336" t="str">
            <v>×</v>
          </cell>
        </row>
        <row r="337">
          <cell r="B337" t="str">
            <v>经济法学（基础理论竞争法金融法）</v>
          </cell>
          <cell r="C337" t="str">
            <v>法学类</v>
          </cell>
          <cell r="D337" t="str">
            <v>经济法学（第二版）</v>
          </cell>
          <cell r="E337" t="str">
            <v> </v>
          </cell>
          <cell r="F337" t="str">
            <v>978-7-04-050098-1</v>
          </cell>
          <cell r="G337" t="str">
            <v>张守文</v>
          </cell>
          <cell r="H337" t="str">
            <v>高等教育出版社</v>
          </cell>
          <cell r="I337">
            <v>2018.8</v>
          </cell>
          <cell r="J337">
            <v>2</v>
          </cell>
          <cell r="K337">
            <v>46</v>
          </cell>
          <cell r="L337" t="str">
            <v>马工程重点教材</v>
          </cell>
          <cell r="M337" t="str">
            <v>×</v>
          </cell>
          <cell r="N337" t="str">
            <v>√</v>
          </cell>
          <cell r="O337" t="str">
            <v>√</v>
          </cell>
          <cell r="P337" t="str">
            <v>√</v>
          </cell>
          <cell r="Q337" t="str">
            <v>√</v>
          </cell>
          <cell r="R337" t="str">
            <v> </v>
          </cell>
          <cell r="S337" t="str">
            <v> </v>
          </cell>
          <cell r="T337" t="str">
            <v>×</v>
          </cell>
          <cell r="U337" t="str">
            <v>×</v>
          </cell>
          <cell r="V337" t="str">
            <v>×</v>
          </cell>
        </row>
        <row r="338">
          <cell r="B338" t="str">
            <v>经济法学分论</v>
          </cell>
          <cell r="C338" t="str">
            <v>法学类</v>
          </cell>
          <cell r="D338" t="str">
            <v>经济法学（第二版）</v>
          </cell>
          <cell r="E338" t="str">
            <v> </v>
          </cell>
          <cell r="F338" t="str">
            <v>978-7-04-050098-1</v>
          </cell>
          <cell r="G338" t="str">
            <v>张守文</v>
          </cell>
          <cell r="H338" t="str">
            <v>高等教育出版社</v>
          </cell>
          <cell r="I338">
            <v>2018.8</v>
          </cell>
          <cell r="J338">
            <v>2</v>
          </cell>
          <cell r="K338">
            <v>46</v>
          </cell>
          <cell r="L338" t="str">
            <v>马工程重点教材</v>
          </cell>
          <cell r="M338" t="str">
            <v>×</v>
          </cell>
          <cell r="N338" t="str">
            <v>√</v>
          </cell>
          <cell r="O338" t="str">
            <v>√</v>
          </cell>
          <cell r="P338" t="str">
            <v>√</v>
          </cell>
          <cell r="Q338" t="str">
            <v>√</v>
          </cell>
          <cell r="R338" t="str">
            <v> </v>
          </cell>
          <cell r="S338" t="str">
            <v> </v>
          </cell>
          <cell r="T338" t="str">
            <v>×</v>
          </cell>
          <cell r="U338" t="str">
            <v>×</v>
          </cell>
          <cell r="V338" t="str">
            <v>×</v>
          </cell>
        </row>
        <row r="339">
          <cell r="B339" t="str">
            <v>经济法学概论</v>
          </cell>
          <cell r="C339" t="str">
            <v>法学类</v>
          </cell>
          <cell r="D339" t="str">
            <v>经济法学（第二版）</v>
          </cell>
          <cell r="E339" t="str">
            <v> </v>
          </cell>
          <cell r="F339" t="str">
            <v>978-7-04-050098-1</v>
          </cell>
          <cell r="G339" t="str">
            <v>张守文</v>
          </cell>
          <cell r="H339" t="str">
            <v>高等教育出版社</v>
          </cell>
          <cell r="I339">
            <v>2018.8</v>
          </cell>
          <cell r="J339">
            <v>2</v>
          </cell>
          <cell r="K339">
            <v>46</v>
          </cell>
          <cell r="L339" t="str">
            <v>马工程重点教材</v>
          </cell>
          <cell r="M339" t="str">
            <v>×</v>
          </cell>
          <cell r="N339" t="str">
            <v>√</v>
          </cell>
          <cell r="O339" t="str">
            <v>√</v>
          </cell>
          <cell r="P339" t="str">
            <v>√</v>
          </cell>
          <cell r="Q339" t="str">
            <v>√</v>
          </cell>
          <cell r="R339" t="str">
            <v> </v>
          </cell>
          <cell r="S339" t="str">
            <v> </v>
          </cell>
          <cell r="T339" t="str">
            <v>×</v>
          </cell>
          <cell r="U339" t="str">
            <v>×</v>
          </cell>
          <cell r="V339" t="str">
            <v>×</v>
          </cell>
        </row>
        <row r="340">
          <cell r="B340" t="str">
            <v>经济法学概要</v>
          </cell>
          <cell r="C340" t="str">
            <v>法学类</v>
          </cell>
          <cell r="D340" t="str">
            <v>经济法学（第二版）</v>
          </cell>
          <cell r="E340" t="str">
            <v> </v>
          </cell>
          <cell r="F340" t="str">
            <v>978-7-04-050098-1</v>
          </cell>
          <cell r="G340" t="str">
            <v>张守文</v>
          </cell>
          <cell r="H340" t="str">
            <v>高等教育出版社</v>
          </cell>
          <cell r="I340">
            <v>2018.8</v>
          </cell>
          <cell r="J340">
            <v>2</v>
          </cell>
          <cell r="K340">
            <v>46</v>
          </cell>
          <cell r="L340" t="str">
            <v>马工程重点教材</v>
          </cell>
          <cell r="M340" t="str">
            <v>×</v>
          </cell>
          <cell r="N340" t="str">
            <v>√</v>
          </cell>
          <cell r="O340" t="str">
            <v>√</v>
          </cell>
          <cell r="P340" t="str">
            <v>√</v>
          </cell>
          <cell r="Q340" t="str">
            <v>√</v>
          </cell>
          <cell r="R340" t="str">
            <v> </v>
          </cell>
          <cell r="S340" t="str">
            <v> </v>
          </cell>
          <cell r="T340" t="str">
            <v>×</v>
          </cell>
          <cell r="U340" t="str">
            <v>×</v>
          </cell>
          <cell r="V340" t="str">
            <v>×</v>
          </cell>
        </row>
        <row r="341">
          <cell r="B341" t="str">
            <v>经济法学基础理论</v>
          </cell>
          <cell r="C341" t="str">
            <v>法学类</v>
          </cell>
          <cell r="D341" t="str">
            <v>经济法学（第二版）</v>
          </cell>
          <cell r="E341" t="str">
            <v> </v>
          </cell>
          <cell r="F341" t="str">
            <v>978-7-04-050098-1</v>
          </cell>
          <cell r="G341" t="str">
            <v>张守文</v>
          </cell>
          <cell r="H341" t="str">
            <v>高等教育出版社</v>
          </cell>
          <cell r="I341">
            <v>2018.8</v>
          </cell>
          <cell r="J341">
            <v>2</v>
          </cell>
          <cell r="K341">
            <v>46</v>
          </cell>
          <cell r="L341" t="str">
            <v>马工程重点教材</v>
          </cell>
          <cell r="M341" t="str">
            <v>×</v>
          </cell>
          <cell r="N341" t="str">
            <v>√</v>
          </cell>
          <cell r="O341" t="str">
            <v>√</v>
          </cell>
          <cell r="P341" t="str">
            <v>√</v>
          </cell>
          <cell r="Q341" t="str">
            <v>√</v>
          </cell>
          <cell r="R341" t="str">
            <v> </v>
          </cell>
          <cell r="S341" t="str">
            <v> </v>
          </cell>
          <cell r="T341" t="str">
            <v>×</v>
          </cell>
          <cell r="U341" t="str">
            <v>×</v>
          </cell>
          <cell r="V341" t="str">
            <v>×</v>
          </cell>
        </row>
        <row r="342">
          <cell r="B342" t="str">
            <v>经济法学总论</v>
          </cell>
          <cell r="C342" t="str">
            <v>法学类</v>
          </cell>
          <cell r="D342" t="str">
            <v>经济法学（第二版）</v>
          </cell>
          <cell r="E342" t="str">
            <v> </v>
          </cell>
          <cell r="F342" t="str">
            <v>978-7-04-050098-1</v>
          </cell>
          <cell r="G342" t="str">
            <v>张守文</v>
          </cell>
          <cell r="H342" t="str">
            <v>高等教育出版社</v>
          </cell>
          <cell r="I342">
            <v>2018.8</v>
          </cell>
          <cell r="J342">
            <v>2</v>
          </cell>
          <cell r="K342">
            <v>46</v>
          </cell>
          <cell r="L342" t="str">
            <v>马工程重点教材</v>
          </cell>
          <cell r="M342" t="str">
            <v>×</v>
          </cell>
          <cell r="N342" t="str">
            <v>√</v>
          </cell>
          <cell r="O342" t="str">
            <v>√</v>
          </cell>
          <cell r="P342" t="str">
            <v>√</v>
          </cell>
          <cell r="Q342" t="str">
            <v>√</v>
          </cell>
          <cell r="R342" t="str">
            <v> </v>
          </cell>
          <cell r="S342" t="str">
            <v> </v>
          </cell>
          <cell r="T342" t="str">
            <v>×</v>
          </cell>
          <cell r="U342" t="str">
            <v>×</v>
          </cell>
          <cell r="V342" t="str">
            <v>×</v>
          </cell>
        </row>
        <row r="343">
          <cell r="B343" t="str">
            <v>思想政治工作史</v>
          </cell>
          <cell r="C343" t="str">
            <v>政治学类</v>
          </cell>
          <cell r="D343" t="str">
            <v>中国共产党思想政治教育史（第二版）</v>
          </cell>
          <cell r="E343" t="str">
            <v> </v>
          </cell>
          <cell r="F343" t="str">
            <v>978-7-04-050094-3</v>
          </cell>
          <cell r="G343" t="str">
            <v>王树荫、李斌雄、邱圣宏</v>
          </cell>
          <cell r="H343" t="str">
            <v>高等教育出版社</v>
          </cell>
          <cell r="I343">
            <v>2018.8</v>
          </cell>
          <cell r="J343">
            <v>2</v>
          </cell>
          <cell r="K343">
            <v>53</v>
          </cell>
          <cell r="L343" t="str">
            <v>马工程重点教材</v>
          </cell>
          <cell r="M343" t="str">
            <v>×</v>
          </cell>
          <cell r="N343" t="str">
            <v>√</v>
          </cell>
          <cell r="O343" t="str">
            <v>√</v>
          </cell>
          <cell r="P343" t="str">
            <v>√</v>
          </cell>
          <cell r="Q343" t="str">
            <v>√</v>
          </cell>
          <cell r="R343" t="str">
            <v> </v>
          </cell>
          <cell r="S343" t="str">
            <v> </v>
          </cell>
          <cell r="T343" t="str">
            <v>×</v>
          </cell>
          <cell r="U343" t="str">
            <v>×</v>
          </cell>
          <cell r="V343" t="str">
            <v>×</v>
          </cell>
        </row>
        <row r="344">
          <cell r="B344" t="str">
            <v>思想政治教育史</v>
          </cell>
          <cell r="C344" t="str">
            <v>政治学类</v>
          </cell>
          <cell r="D344" t="str">
            <v>中国共产党思想政治教育史（第二版）</v>
          </cell>
          <cell r="E344" t="str">
            <v> </v>
          </cell>
          <cell r="F344" t="str">
            <v>978-7-04-050094-3</v>
          </cell>
          <cell r="G344" t="str">
            <v>王树荫、李斌雄、邱圣宏</v>
          </cell>
          <cell r="H344" t="str">
            <v>高等教育出版社</v>
          </cell>
          <cell r="I344">
            <v>2018.8</v>
          </cell>
          <cell r="J344">
            <v>2</v>
          </cell>
          <cell r="K344">
            <v>53</v>
          </cell>
          <cell r="L344" t="str">
            <v>马工程重点教材</v>
          </cell>
          <cell r="M344" t="str">
            <v>×</v>
          </cell>
          <cell r="N344" t="str">
            <v>√</v>
          </cell>
          <cell r="O344" t="str">
            <v>√</v>
          </cell>
          <cell r="P344" t="str">
            <v>√</v>
          </cell>
          <cell r="Q344" t="str">
            <v>√</v>
          </cell>
          <cell r="R344" t="str">
            <v> </v>
          </cell>
          <cell r="S344" t="str">
            <v> </v>
          </cell>
          <cell r="T344" t="str">
            <v>×</v>
          </cell>
          <cell r="U344" t="str">
            <v>×</v>
          </cell>
          <cell r="V344" t="str">
            <v>×</v>
          </cell>
        </row>
        <row r="345">
          <cell r="B345" t="str">
            <v>思想政治教育学史</v>
          </cell>
          <cell r="C345" t="str">
            <v>政治学类</v>
          </cell>
          <cell r="D345" t="str">
            <v>中国共产党思想政治教育史（第二版）</v>
          </cell>
          <cell r="E345" t="str">
            <v> </v>
          </cell>
          <cell r="F345" t="str">
            <v>978-7-04-050094-3</v>
          </cell>
          <cell r="G345" t="str">
            <v>王树荫、李斌雄、邱圣宏</v>
          </cell>
          <cell r="H345" t="str">
            <v>高等教育出版社</v>
          </cell>
          <cell r="I345">
            <v>2018.8</v>
          </cell>
          <cell r="J345">
            <v>2</v>
          </cell>
          <cell r="K345">
            <v>53</v>
          </cell>
          <cell r="L345" t="str">
            <v>马工程重点教材</v>
          </cell>
          <cell r="M345" t="str">
            <v>×</v>
          </cell>
          <cell r="N345" t="str">
            <v>√</v>
          </cell>
          <cell r="O345" t="str">
            <v>√</v>
          </cell>
          <cell r="P345" t="str">
            <v>√</v>
          </cell>
          <cell r="Q345" t="str">
            <v>√</v>
          </cell>
          <cell r="R345" t="str">
            <v> </v>
          </cell>
          <cell r="S345" t="str">
            <v> </v>
          </cell>
          <cell r="T345" t="str">
            <v>×</v>
          </cell>
          <cell r="U345" t="str">
            <v>×</v>
          </cell>
          <cell r="V345" t="str">
            <v>×</v>
          </cell>
        </row>
        <row r="346">
          <cell r="B346" t="str">
            <v>中国共产党思想政治工作发展史</v>
          </cell>
          <cell r="C346" t="str">
            <v>政治学类</v>
          </cell>
          <cell r="D346" t="str">
            <v>中国共产党思想政治教育史（第二版）</v>
          </cell>
          <cell r="E346" t="str">
            <v> </v>
          </cell>
          <cell r="F346" t="str">
            <v>978-7-04-050094-3</v>
          </cell>
          <cell r="G346" t="str">
            <v>王树荫、李斌雄、邱圣宏</v>
          </cell>
          <cell r="H346" t="str">
            <v>高等教育出版社</v>
          </cell>
          <cell r="I346">
            <v>2018.8</v>
          </cell>
          <cell r="J346">
            <v>2</v>
          </cell>
          <cell r="K346">
            <v>53</v>
          </cell>
          <cell r="L346" t="str">
            <v>马工程重点教材</v>
          </cell>
          <cell r="M346" t="str">
            <v>×</v>
          </cell>
          <cell r="N346" t="str">
            <v>√</v>
          </cell>
          <cell r="O346" t="str">
            <v>√</v>
          </cell>
          <cell r="P346" t="str">
            <v>√</v>
          </cell>
          <cell r="Q346" t="str">
            <v>√</v>
          </cell>
          <cell r="R346" t="str">
            <v> </v>
          </cell>
          <cell r="S346" t="str">
            <v> </v>
          </cell>
          <cell r="T346" t="str">
            <v>×</v>
          </cell>
          <cell r="U346" t="str">
            <v>×</v>
          </cell>
          <cell r="V346" t="str">
            <v>×</v>
          </cell>
        </row>
        <row r="347">
          <cell r="B347" t="str">
            <v>中国共产党思想政治工作史</v>
          </cell>
          <cell r="C347" t="str">
            <v>政治学类</v>
          </cell>
          <cell r="D347" t="str">
            <v>中国共产党思想政治教育史（第二版）</v>
          </cell>
          <cell r="E347" t="str">
            <v> </v>
          </cell>
          <cell r="F347" t="str">
            <v>978-7-04-050094-3</v>
          </cell>
          <cell r="G347" t="str">
            <v>王树荫、李斌雄、邱圣宏</v>
          </cell>
          <cell r="H347" t="str">
            <v>高等教育出版社</v>
          </cell>
          <cell r="I347">
            <v>2018.8</v>
          </cell>
          <cell r="J347">
            <v>2</v>
          </cell>
          <cell r="K347">
            <v>53</v>
          </cell>
          <cell r="L347" t="str">
            <v>马工程重点教材</v>
          </cell>
          <cell r="M347" t="str">
            <v>×</v>
          </cell>
          <cell r="N347" t="str">
            <v>√</v>
          </cell>
          <cell r="O347" t="str">
            <v>√</v>
          </cell>
          <cell r="P347" t="str">
            <v>√</v>
          </cell>
          <cell r="Q347" t="str">
            <v>√</v>
          </cell>
          <cell r="R347" t="str">
            <v> </v>
          </cell>
          <cell r="S347" t="str">
            <v> </v>
          </cell>
          <cell r="T347" t="str">
            <v>×</v>
          </cell>
          <cell r="U347" t="str">
            <v>×</v>
          </cell>
          <cell r="V347" t="str">
            <v>×</v>
          </cell>
        </row>
        <row r="348">
          <cell r="B348" t="str">
            <v>中国共产党思想政治工作史论</v>
          </cell>
          <cell r="C348" t="str">
            <v>政治学类</v>
          </cell>
          <cell r="D348" t="str">
            <v>中国共产党思想政治教育史（第二版）</v>
          </cell>
          <cell r="E348" t="str">
            <v> </v>
          </cell>
          <cell r="F348" t="str">
            <v>978-7-04-050094-3</v>
          </cell>
          <cell r="G348" t="str">
            <v>王树荫、李斌雄、邱圣宏</v>
          </cell>
          <cell r="H348" t="str">
            <v>高等教育出版社</v>
          </cell>
          <cell r="I348">
            <v>2018.8</v>
          </cell>
          <cell r="J348">
            <v>2</v>
          </cell>
          <cell r="K348">
            <v>53</v>
          </cell>
          <cell r="L348" t="str">
            <v>马工程重点教材</v>
          </cell>
          <cell r="M348" t="str">
            <v>×</v>
          </cell>
          <cell r="N348" t="str">
            <v>√</v>
          </cell>
          <cell r="O348" t="str">
            <v>√</v>
          </cell>
          <cell r="P348" t="str">
            <v>√</v>
          </cell>
          <cell r="Q348" t="str">
            <v>√</v>
          </cell>
          <cell r="R348" t="str">
            <v> </v>
          </cell>
          <cell r="S348" t="str">
            <v> </v>
          </cell>
          <cell r="T348" t="str">
            <v>×</v>
          </cell>
          <cell r="U348" t="str">
            <v>×</v>
          </cell>
          <cell r="V348" t="str">
            <v>×</v>
          </cell>
        </row>
        <row r="349">
          <cell r="B349" t="str">
            <v>中国共产党思想政治工作研究</v>
          </cell>
          <cell r="C349" t="str">
            <v>政治学类</v>
          </cell>
          <cell r="D349" t="str">
            <v>中国共产党思想政治教育史（第二版）</v>
          </cell>
          <cell r="E349" t="str">
            <v> </v>
          </cell>
          <cell r="F349" t="str">
            <v>978-7-04-050094-3</v>
          </cell>
          <cell r="G349" t="str">
            <v>王树荫、李斌雄、邱圣宏</v>
          </cell>
          <cell r="H349" t="str">
            <v>高等教育出版社</v>
          </cell>
          <cell r="I349">
            <v>2018.8</v>
          </cell>
          <cell r="J349">
            <v>2</v>
          </cell>
          <cell r="K349">
            <v>53</v>
          </cell>
          <cell r="L349" t="str">
            <v>马工程重点教材</v>
          </cell>
          <cell r="M349" t="str">
            <v>×</v>
          </cell>
          <cell r="N349" t="str">
            <v>√</v>
          </cell>
          <cell r="O349" t="str">
            <v>√</v>
          </cell>
          <cell r="P349" t="str">
            <v>√</v>
          </cell>
          <cell r="Q349" t="str">
            <v>√</v>
          </cell>
          <cell r="R349" t="str">
            <v> </v>
          </cell>
          <cell r="S349" t="str">
            <v> </v>
          </cell>
          <cell r="T349" t="str">
            <v>×</v>
          </cell>
          <cell r="U349" t="str">
            <v>×</v>
          </cell>
          <cell r="V349" t="str">
            <v>×</v>
          </cell>
        </row>
        <row r="350">
          <cell r="B350" t="str">
            <v>中国共产党思想政治教育史</v>
          </cell>
          <cell r="C350" t="str">
            <v>政治学类</v>
          </cell>
          <cell r="D350" t="str">
            <v>中国共产党思想政治教育史（第二版）</v>
          </cell>
          <cell r="E350" t="str">
            <v> </v>
          </cell>
          <cell r="F350" t="str">
            <v>978-7-04-050094-3</v>
          </cell>
          <cell r="G350" t="str">
            <v>王树荫、李斌雄、邱圣宏</v>
          </cell>
          <cell r="H350" t="str">
            <v>高等教育出版社</v>
          </cell>
          <cell r="I350">
            <v>2018.8</v>
          </cell>
          <cell r="J350">
            <v>2</v>
          </cell>
          <cell r="K350">
            <v>53</v>
          </cell>
          <cell r="L350" t="str">
            <v>马工程重点教材</v>
          </cell>
          <cell r="M350" t="str">
            <v>×</v>
          </cell>
          <cell r="N350" t="str">
            <v>√</v>
          </cell>
          <cell r="O350" t="str">
            <v>√</v>
          </cell>
          <cell r="P350" t="str">
            <v>√</v>
          </cell>
          <cell r="Q350" t="str">
            <v>√</v>
          </cell>
          <cell r="R350" t="str">
            <v> </v>
          </cell>
          <cell r="S350" t="str">
            <v> </v>
          </cell>
          <cell r="T350" t="str">
            <v>×</v>
          </cell>
          <cell r="U350" t="str">
            <v>×</v>
          </cell>
          <cell r="V350" t="str">
            <v>×</v>
          </cell>
        </row>
        <row r="351">
          <cell r="B351" t="str">
            <v>中国共产党思想政治教育发展史</v>
          </cell>
          <cell r="C351" t="str">
            <v>政治学类</v>
          </cell>
          <cell r="D351" t="str">
            <v>中国共产党思想政治教育史（第二版）</v>
          </cell>
          <cell r="E351" t="str">
            <v> </v>
          </cell>
          <cell r="F351" t="str">
            <v>978-7-04-050094-3</v>
          </cell>
          <cell r="G351" t="str">
            <v>王树荫、李斌雄、邱圣宏</v>
          </cell>
          <cell r="H351" t="str">
            <v>高等教育出版社</v>
          </cell>
          <cell r="I351">
            <v>2018.8</v>
          </cell>
          <cell r="J351">
            <v>2</v>
          </cell>
          <cell r="K351">
            <v>53</v>
          </cell>
          <cell r="L351" t="str">
            <v>马工程重点教材</v>
          </cell>
          <cell r="M351" t="str">
            <v>×</v>
          </cell>
          <cell r="N351" t="str">
            <v>√</v>
          </cell>
          <cell r="O351" t="str">
            <v>√</v>
          </cell>
          <cell r="P351" t="str">
            <v>√</v>
          </cell>
          <cell r="Q351" t="str">
            <v>√</v>
          </cell>
          <cell r="R351" t="str">
            <v> </v>
          </cell>
          <cell r="S351" t="str">
            <v> </v>
          </cell>
          <cell r="T351" t="str">
            <v>×</v>
          </cell>
          <cell r="U351" t="str">
            <v>×</v>
          </cell>
          <cell r="V351" t="str">
            <v>×</v>
          </cell>
        </row>
        <row r="352">
          <cell r="B352" t="str">
            <v>中国革命史</v>
          </cell>
          <cell r="C352" t="str">
            <v>政治学类</v>
          </cell>
          <cell r="D352" t="str">
            <v>中国革命史</v>
          </cell>
          <cell r="E352" t="str">
            <v> </v>
          </cell>
          <cell r="F352" t="str">
            <v>978-7-04-045582-3</v>
          </cell>
          <cell r="G352" t="str">
            <v>王顺生、王炳林、陈 述</v>
          </cell>
          <cell r="H352" t="str">
            <v>高等教育出版社</v>
          </cell>
          <cell r="I352">
            <v>2016</v>
          </cell>
          <cell r="J352">
            <v>2</v>
          </cell>
          <cell r="K352">
            <v>40.5</v>
          </cell>
          <cell r="L352" t="str">
            <v>马工程重点教材</v>
          </cell>
          <cell r="M352" t="str">
            <v>×</v>
          </cell>
          <cell r="N352" t="str">
            <v>×</v>
          </cell>
          <cell r="O352" t="str">
            <v>√</v>
          </cell>
          <cell r="P352" t="str">
            <v>√</v>
          </cell>
          <cell r="Q352" t="str">
            <v>√</v>
          </cell>
          <cell r="R352" t="str">
            <v> </v>
          </cell>
          <cell r="S352" t="str">
            <v> </v>
          </cell>
          <cell r="T352" t="str">
            <v>×</v>
          </cell>
          <cell r="U352" t="str">
            <v>×</v>
          </cell>
          <cell r="V352" t="str">
            <v>×</v>
          </cell>
        </row>
        <row r="353">
          <cell r="B353" t="str">
            <v>马克思主义思想政治教育基本原理</v>
          </cell>
          <cell r="C353" t="str">
            <v>政治学类</v>
          </cell>
          <cell r="D353" t="str">
            <v>思想政治教育学原理（第二版）</v>
          </cell>
          <cell r="E353" t="str">
            <v> </v>
          </cell>
          <cell r="F353" t="str">
            <v>978-7-04-050096-7</v>
          </cell>
          <cell r="G353" t="str">
            <v>郑永廷、刘书林、沈壮海</v>
          </cell>
          <cell r="H353" t="str">
            <v>高等教育出版社</v>
          </cell>
          <cell r="I353">
            <v>2018.9</v>
          </cell>
          <cell r="J353">
            <v>2</v>
          </cell>
          <cell r="K353">
            <v>46.9</v>
          </cell>
          <cell r="L353" t="str">
            <v>马工程重点教材</v>
          </cell>
          <cell r="M353" t="str">
            <v>×</v>
          </cell>
          <cell r="N353" t="str">
            <v>√</v>
          </cell>
          <cell r="O353" t="str">
            <v>√</v>
          </cell>
          <cell r="P353" t="str">
            <v>√</v>
          </cell>
          <cell r="Q353" t="str">
            <v>√</v>
          </cell>
          <cell r="R353" t="str">
            <v> </v>
          </cell>
          <cell r="S353" t="str">
            <v> </v>
          </cell>
          <cell r="T353" t="str">
            <v>×</v>
          </cell>
          <cell r="U353" t="str">
            <v>×</v>
          </cell>
          <cell r="V353" t="str">
            <v>×</v>
          </cell>
        </row>
        <row r="354">
          <cell r="B354" t="str">
            <v>马克思主义思想政治教育理论基础</v>
          </cell>
          <cell r="C354" t="str">
            <v>政治学类</v>
          </cell>
          <cell r="D354" t="str">
            <v>思想政治教育学原理（第二版）</v>
          </cell>
          <cell r="E354" t="str">
            <v> </v>
          </cell>
          <cell r="F354" t="str">
            <v>978-7-04-050096-7</v>
          </cell>
          <cell r="G354" t="str">
            <v>郑永廷、刘书林、沈壮海</v>
          </cell>
          <cell r="H354" t="str">
            <v>高等教育出版社</v>
          </cell>
          <cell r="I354">
            <v>2018.9</v>
          </cell>
          <cell r="J354">
            <v>2</v>
          </cell>
          <cell r="K354">
            <v>46.9</v>
          </cell>
          <cell r="L354" t="str">
            <v>马工程重点教材</v>
          </cell>
          <cell r="M354" t="str">
            <v>×</v>
          </cell>
          <cell r="N354" t="str">
            <v>√</v>
          </cell>
          <cell r="O354" t="str">
            <v>√</v>
          </cell>
          <cell r="P354" t="str">
            <v>√</v>
          </cell>
          <cell r="Q354" t="str">
            <v>√</v>
          </cell>
          <cell r="R354" t="str">
            <v> </v>
          </cell>
          <cell r="S354" t="str">
            <v> </v>
          </cell>
          <cell r="T354" t="str">
            <v>×</v>
          </cell>
          <cell r="U354" t="str">
            <v>×</v>
          </cell>
          <cell r="V354" t="str">
            <v>×</v>
          </cell>
        </row>
        <row r="355">
          <cell r="B355" t="str">
            <v>思想政治教育概论</v>
          </cell>
          <cell r="C355" t="str">
            <v>政治学类</v>
          </cell>
          <cell r="D355" t="str">
            <v>思想政治教育学原理（第二版）</v>
          </cell>
          <cell r="E355" t="str">
            <v> </v>
          </cell>
          <cell r="F355" t="str">
            <v>978-7-04-050096-7</v>
          </cell>
          <cell r="G355" t="str">
            <v>郑永廷、刘书林、沈壮海</v>
          </cell>
          <cell r="H355" t="str">
            <v>高等教育出版社</v>
          </cell>
          <cell r="I355">
            <v>2018.9</v>
          </cell>
          <cell r="J355">
            <v>2</v>
          </cell>
          <cell r="K355">
            <v>46.9</v>
          </cell>
          <cell r="L355" t="str">
            <v>马工程重点教材</v>
          </cell>
          <cell r="M355" t="str">
            <v>×</v>
          </cell>
          <cell r="N355" t="str">
            <v>√</v>
          </cell>
          <cell r="O355" t="str">
            <v>√</v>
          </cell>
          <cell r="P355" t="str">
            <v>√</v>
          </cell>
          <cell r="Q355" t="str">
            <v>√</v>
          </cell>
          <cell r="R355" t="str">
            <v> </v>
          </cell>
          <cell r="S355" t="str">
            <v> </v>
          </cell>
          <cell r="T355" t="str">
            <v>×</v>
          </cell>
          <cell r="U355" t="str">
            <v>×</v>
          </cell>
          <cell r="V355" t="str">
            <v>×</v>
          </cell>
        </row>
        <row r="356">
          <cell r="B356" t="str">
            <v>思想政治教育理论方法</v>
          </cell>
          <cell r="C356" t="str">
            <v>政治学类</v>
          </cell>
          <cell r="D356" t="str">
            <v>思想政治教育学原理（第二版）</v>
          </cell>
          <cell r="E356" t="str">
            <v> </v>
          </cell>
          <cell r="F356" t="str">
            <v>978-7-04-050096-7</v>
          </cell>
          <cell r="G356" t="str">
            <v>郑永廷、刘书林、沈壮海</v>
          </cell>
          <cell r="H356" t="str">
            <v>高等教育出版社</v>
          </cell>
          <cell r="I356">
            <v>2018.9</v>
          </cell>
          <cell r="J356">
            <v>2</v>
          </cell>
          <cell r="K356">
            <v>46.9</v>
          </cell>
          <cell r="L356" t="str">
            <v>马工程重点教材</v>
          </cell>
          <cell r="M356" t="str">
            <v>×</v>
          </cell>
          <cell r="N356" t="str">
            <v>√</v>
          </cell>
          <cell r="O356" t="str">
            <v>√</v>
          </cell>
          <cell r="P356" t="str">
            <v>√</v>
          </cell>
          <cell r="Q356" t="str">
            <v>√</v>
          </cell>
          <cell r="R356" t="str">
            <v> </v>
          </cell>
          <cell r="S356" t="str">
            <v> </v>
          </cell>
          <cell r="T356" t="str">
            <v>×</v>
          </cell>
          <cell r="U356" t="str">
            <v>×</v>
          </cell>
          <cell r="V356" t="str">
            <v>×</v>
          </cell>
        </row>
        <row r="357">
          <cell r="B357" t="str">
            <v>思想政治教育理论与方法</v>
          </cell>
          <cell r="C357" t="str">
            <v>政治学类</v>
          </cell>
          <cell r="D357" t="str">
            <v>思想政治教育学原理（第二版）</v>
          </cell>
          <cell r="E357" t="str">
            <v> </v>
          </cell>
          <cell r="F357" t="str">
            <v>978-7-04-050096-7</v>
          </cell>
          <cell r="G357" t="str">
            <v>郑永廷、刘书林、沈壮海</v>
          </cell>
          <cell r="H357" t="str">
            <v>高等教育出版社</v>
          </cell>
          <cell r="I357">
            <v>2018.9</v>
          </cell>
          <cell r="J357">
            <v>2</v>
          </cell>
          <cell r="K357">
            <v>46.9</v>
          </cell>
          <cell r="L357" t="str">
            <v>马工程重点教材</v>
          </cell>
          <cell r="M357" t="str">
            <v>×</v>
          </cell>
          <cell r="N357" t="str">
            <v>√</v>
          </cell>
          <cell r="O357" t="str">
            <v>√</v>
          </cell>
          <cell r="P357" t="str">
            <v>√</v>
          </cell>
          <cell r="Q357" t="str">
            <v>√</v>
          </cell>
          <cell r="R357" t="str">
            <v> </v>
          </cell>
          <cell r="S357" t="str">
            <v> </v>
          </cell>
          <cell r="T357" t="str">
            <v>×</v>
          </cell>
          <cell r="U357" t="str">
            <v>×</v>
          </cell>
          <cell r="V357" t="str">
            <v>×</v>
          </cell>
        </row>
        <row r="358">
          <cell r="B358" t="str">
            <v>思想政治教育学</v>
          </cell>
          <cell r="C358" t="str">
            <v>政治学类</v>
          </cell>
          <cell r="D358" t="str">
            <v>思想政治教育学原理（第二版）</v>
          </cell>
          <cell r="E358" t="str">
            <v> </v>
          </cell>
          <cell r="F358" t="str">
            <v>978-7-04-050096-7</v>
          </cell>
          <cell r="G358" t="str">
            <v>郑永廷、刘书林、沈壮海</v>
          </cell>
          <cell r="H358" t="str">
            <v>高等教育出版社</v>
          </cell>
          <cell r="I358">
            <v>2018.9</v>
          </cell>
          <cell r="J358">
            <v>2</v>
          </cell>
          <cell r="K358">
            <v>46.9</v>
          </cell>
          <cell r="L358" t="str">
            <v>马工程重点教材</v>
          </cell>
          <cell r="M358" t="str">
            <v>×</v>
          </cell>
          <cell r="N358" t="str">
            <v>√</v>
          </cell>
          <cell r="O358" t="str">
            <v>√</v>
          </cell>
          <cell r="P358" t="str">
            <v>√</v>
          </cell>
          <cell r="Q358" t="str">
            <v>√</v>
          </cell>
          <cell r="R358" t="str">
            <v> </v>
          </cell>
          <cell r="S358" t="str">
            <v> </v>
          </cell>
          <cell r="T358" t="str">
            <v>×</v>
          </cell>
          <cell r="U358" t="str">
            <v>×</v>
          </cell>
          <cell r="V358" t="str">
            <v>×</v>
          </cell>
        </row>
        <row r="359">
          <cell r="B359" t="str">
            <v>思想政治教育学原理</v>
          </cell>
          <cell r="C359" t="str">
            <v>政治学类</v>
          </cell>
          <cell r="D359" t="str">
            <v>思想政治教育学原理（第二版）</v>
          </cell>
          <cell r="E359" t="str">
            <v> </v>
          </cell>
          <cell r="F359" t="str">
            <v>978-7-04-050096-7</v>
          </cell>
          <cell r="G359" t="str">
            <v>郑永廷、刘书林、沈壮海</v>
          </cell>
          <cell r="H359" t="str">
            <v>高等教育出版社</v>
          </cell>
          <cell r="I359">
            <v>2018.9</v>
          </cell>
          <cell r="J359">
            <v>2</v>
          </cell>
          <cell r="K359">
            <v>46.9</v>
          </cell>
          <cell r="L359" t="str">
            <v>马工程重点教材</v>
          </cell>
          <cell r="M359" t="str">
            <v>×</v>
          </cell>
          <cell r="N359" t="str">
            <v>√</v>
          </cell>
          <cell r="O359" t="str">
            <v>√</v>
          </cell>
          <cell r="P359" t="str">
            <v>√</v>
          </cell>
          <cell r="Q359" t="str">
            <v>√</v>
          </cell>
          <cell r="R359" t="str">
            <v> </v>
          </cell>
          <cell r="S359" t="str">
            <v> </v>
          </cell>
          <cell r="T359" t="str">
            <v>×</v>
          </cell>
          <cell r="U359" t="str">
            <v>×</v>
          </cell>
          <cell r="V359" t="str">
            <v>×</v>
          </cell>
        </row>
        <row r="360">
          <cell r="B360" t="str">
            <v>思想政治教育原理</v>
          </cell>
          <cell r="C360" t="str">
            <v>政治学类</v>
          </cell>
          <cell r="D360" t="str">
            <v>思想政治教育学原理（第二版）</v>
          </cell>
          <cell r="E360" t="str">
            <v> </v>
          </cell>
          <cell r="F360" t="str">
            <v>978-7-04-050096-7</v>
          </cell>
          <cell r="G360" t="str">
            <v>郑永廷、刘书林、沈壮海</v>
          </cell>
          <cell r="H360" t="str">
            <v>高等教育出版社</v>
          </cell>
          <cell r="I360">
            <v>2018.9</v>
          </cell>
          <cell r="J360">
            <v>2</v>
          </cell>
          <cell r="K360">
            <v>46.9</v>
          </cell>
          <cell r="L360" t="str">
            <v>马工程重点教材</v>
          </cell>
          <cell r="M360" t="str">
            <v>×</v>
          </cell>
          <cell r="N360" t="str">
            <v>√</v>
          </cell>
          <cell r="O360" t="str">
            <v>√</v>
          </cell>
          <cell r="P360" t="str">
            <v>√</v>
          </cell>
          <cell r="Q360" t="str">
            <v>√</v>
          </cell>
          <cell r="R360" t="str">
            <v> </v>
          </cell>
          <cell r="S360" t="str">
            <v> </v>
          </cell>
          <cell r="T360" t="str">
            <v>×</v>
          </cell>
          <cell r="U360" t="str">
            <v>×</v>
          </cell>
          <cell r="V360" t="str">
            <v>×</v>
          </cell>
        </row>
        <row r="361">
          <cell r="B361" t="str">
            <v>思想政治教育原理与方法</v>
          </cell>
          <cell r="C361" t="str">
            <v>政治学类</v>
          </cell>
          <cell r="D361" t="str">
            <v>思想政治教育学原理（第二版）</v>
          </cell>
          <cell r="E361" t="str">
            <v> </v>
          </cell>
          <cell r="F361" t="str">
            <v>978-7-04-050096-7</v>
          </cell>
          <cell r="G361" t="str">
            <v>郑永廷、刘书林、沈壮海</v>
          </cell>
          <cell r="H361" t="str">
            <v>高等教育出版社</v>
          </cell>
          <cell r="I361">
            <v>2018.9</v>
          </cell>
          <cell r="J361">
            <v>2</v>
          </cell>
          <cell r="K361">
            <v>46.9</v>
          </cell>
          <cell r="L361" t="str">
            <v>马工程重点教材</v>
          </cell>
          <cell r="M361" t="str">
            <v>×</v>
          </cell>
          <cell r="N361" t="str">
            <v>√</v>
          </cell>
          <cell r="O361" t="str">
            <v>√</v>
          </cell>
          <cell r="P361" t="str">
            <v>√</v>
          </cell>
          <cell r="Q361" t="str">
            <v>√</v>
          </cell>
          <cell r="R361" t="str">
            <v> </v>
          </cell>
          <cell r="S361" t="str">
            <v> </v>
          </cell>
          <cell r="T361" t="str">
            <v>×</v>
          </cell>
          <cell r="U361" t="str">
            <v>×</v>
          </cell>
          <cell r="V361" t="str">
            <v>×</v>
          </cell>
        </row>
        <row r="362">
          <cell r="B362" t="str">
            <v>思想政治教育原理与方法论</v>
          </cell>
          <cell r="C362" t="str">
            <v>政治学类</v>
          </cell>
          <cell r="D362" t="str">
            <v>思想政治教育学原理（第二版）</v>
          </cell>
          <cell r="E362" t="str">
            <v> </v>
          </cell>
          <cell r="F362" t="str">
            <v>978-7-04-050096-7</v>
          </cell>
          <cell r="G362" t="str">
            <v>郑永廷、刘书林、沈壮海</v>
          </cell>
          <cell r="H362" t="str">
            <v>高等教育出版社</v>
          </cell>
          <cell r="I362">
            <v>2018.9</v>
          </cell>
          <cell r="J362">
            <v>2</v>
          </cell>
          <cell r="K362">
            <v>46.9</v>
          </cell>
          <cell r="L362" t="str">
            <v>马工程重点教材</v>
          </cell>
          <cell r="M362" t="str">
            <v>×</v>
          </cell>
          <cell r="N362" t="str">
            <v>√</v>
          </cell>
          <cell r="O362" t="str">
            <v>√</v>
          </cell>
          <cell r="P362" t="str">
            <v>√</v>
          </cell>
          <cell r="Q362" t="str">
            <v>√</v>
          </cell>
          <cell r="R362" t="str">
            <v> </v>
          </cell>
          <cell r="S362" t="str">
            <v> </v>
          </cell>
          <cell r="T362" t="str">
            <v>×</v>
          </cell>
          <cell r="U362" t="str">
            <v>×</v>
          </cell>
          <cell r="V362" t="str">
            <v>×</v>
          </cell>
        </row>
        <row r="363">
          <cell r="B363" t="str">
            <v>思政教育学原理</v>
          </cell>
          <cell r="C363" t="str">
            <v>政治学类</v>
          </cell>
          <cell r="D363" t="str">
            <v>思想政治教育学原理（第二版）</v>
          </cell>
          <cell r="E363" t="str">
            <v> </v>
          </cell>
          <cell r="F363" t="str">
            <v>978-7-04-050096-7</v>
          </cell>
          <cell r="G363" t="str">
            <v>郑永廷、刘书林、沈壮海</v>
          </cell>
          <cell r="H363" t="str">
            <v>高等教育出版社</v>
          </cell>
          <cell r="I363">
            <v>2018.9</v>
          </cell>
          <cell r="J363">
            <v>2</v>
          </cell>
          <cell r="K363">
            <v>46.9</v>
          </cell>
          <cell r="L363" t="str">
            <v>马工程重点教材</v>
          </cell>
          <cell r="M363" t="str">
            <v>×</v>
          </cell>
          <cell r="N363" t="str">
            <v>√</v>
          </cell>
          <cell r="O363" t="str">
            <v>√</v>
          </cell>
          <cell r="P363" t="str">
            <v>√</v>
          </cell>
          <cell r="Q363" t="str">
            <v>√</v>
          </cell>
          <cell r="R363" t="str">
            <v> </v>
          </cell>
          <cell r="S363" t="str">
            <v> </v>
          </cell>
          <cell r="T363" t="str">
            <v>×</v>
          </cell>
          <cell r="U363" t="str">
            <v>×</v>
          </cell>
          <cell r="V363" t="str">
            <v>×</v>
          </cell>
        </row>
        <row r="364">
          <cell r="B364" t="str">
            <v>世界古代史</v>
          </cell>
          <cell r="C364" t="str">
            <v>历史学类</v>
          </cell>
          <cell r="D364" t="str">
            <v>世界古代史（第二版）</v>
          </cell>
          <cell r="E364" t="str">
            <v> </v>
          </cell>
          <cell r="F364" t="str">
            <v>978-7-04-050111-7（上）978-7-04-050112-4（下）</v>
          </cell>
          <cell r="G364" t="str">
            <v>朱寰、杨共乐、晏绍祥</v>
          </cell>
          <cell r="H364" t="str">
            <v>高等教育出版社</v>
          </cell>
          <cell r="I364">
            <v>2018.8</v>
          </cell>
          <cell r="J364">
            <v>2</v>
          </cell>
          <cell r="K364" t="str">
            <v>38.2              37.8</v>
          </cell>
          <cell r="L364" t="str">
            <v>马工程重点教材</v>
          </cell>
          <cell r="M364" t="str">
            <v>×</v>
          </cell>
          <cell r="N364" t="str">
            <v>√</v>
          </cell>
          <cell r="O364" t="str">
            <v>√</v>
          </cell>
          <cell r="P364" t="str">
            <v>√</v>
          </cell>
          <cell r="Q364" t="str">
            <v>√</v>
          </cell>
          <cell r="R364" t="str">
            <v> </v>
          </cell>
          <cell r="S364" t="str">
            <v> </v>
          </cell>
          <cell r="T364" t="str">
            <v>×</v>
          </cell>
          <cell r="U364" t="str">
            <v>×</v>
          </cell>
          <cell r="V364" t="str">
            <v>×</v>
          </cell>
        </row>
        <row r="365">
          <cell r="B365" t="str">
            <v>世界古代史专题</v>
          </cell>
          <cell r="C365" t="str">
            <v>历史学类</v>
          </cell>
          <cell r="D365" t="str">
            <v>世界古代史（第二版）</v>
          </cell>
          <cell r="E365" t="str">
            <v> </v>
          </cell>
          <cell r="F365" t="str">
            <v>978-7-04-050111-7（上）978-7-04-050112-4（下）</v>
          </cell>
          <cell r="G365" t="str">
            <v>朱寰、杨共乐、晏绍祥</v>
          </cell>
          <cell r="H365" t="str">
            <v>高等教育出版社</v>
          </cell>
          <cell r="I365">
            <v>2018.8</v>
          </cell>
          <cell r="J365">
            <v>2</v>
          </cell>
          <cell r="K365" t="str">
            <v>38.2              37.8</v>
          </cell>
          <cell r="L365" t="str">
            <v>马工程重点教材</v>
          </cell>
          <cell r="M365" t="str">
            <v>×</v>
          </cell>
          <cell r="N365" t="str">
            <v>√</v>
          </cell>
          <cell r="O365" t="str">
            <v>√</v>
          </cell>
          <cell r="P365" t="str">
            <v>√</v>
          </cell>
          <cell r="Q365" t="str">
            <v>√</v>
          </cell>
          <cell r="R365" t="str">
            <v> </v>
          </cell>
          <cell r="S365" t="str">
            <v> </v>
          </cell>
          <cell r="T365" t="str">
            <v>×</v>
          </cell>
          <cell r="U365" t="str">
            <v>×</v>
          </cell>
          <cell r="V365" t="str">
            <v>×</v>
          </cell>
        </row>
        <row r="366">
          <cell r="B366" t="str">
            <v>世界古代史通论</v>
          </cell>
          <cell r="C366" t="str">
            <v>历史学类</v>
          </cell>
          <cell r="D366" t="str">
            <v>世界古代史（第二版）</v>
          </cell>
          <cell r="E366" t="str">
            <v> </v>
          </cell>
          <cell r="F366" t="str">
            <v>978-7-04-050111-7（上）978-7-04-050112-4（下）</v>
          </cell>
          <cell r="G366" t="str">
            <v>朱寰、杨共乐、晏绍祥</v>
          </cell>
          <cell r="H366" t="str">
            <v>高等教育出版社</v>
          </cell>
          <cell r="I366">
            <v>2018.8</v>
          </cell>
          <cell r="J366">
            <v>2</v>
          </cell>
          <cell r="K366" t="str">
            <v>38.2              37.8</v>
          </cell>
          <cell r="L366" t="str">
            <v>马工程重点教材</v>
          </cell>
          <cell r="M366" t="str">
            <v>×</v>
          </cell>
          <cell r="N366" t="str">
            <v>√</v>
          </cell>
          <cell r="O366" t="str">
            <v>√</v>
          </cell>
          <cell r="P366" t="str">
            <v>√</v>
          </cell>
          <cell r="Q366" t="str">
            <v>√</v>
          </cell>
          <cell r="R366" t="str">
            <v> </v>
          </cell>
          <cell r="S366" t="str">
            <v> </v>
          </cell>
          <cell r="T366" t="str">
            <v>×</v>
          </cell>
          <cell r="U366" t="str">
            <v>×</v>
          </cell>
          <cell r="V366" t="str">
            <v>×</v>
          </cell>
        </row>
        <row r="367">
          <cell r="B367" t="str">
            <v>世界古代中世纪史</v>
          </cell>
          <cell r="C367" t="str">
            <v>历史学类</v>
          </cell>
          <cell r="D367" t="str">
            <v>世界古代史（第二版）</v>
          </cell>
          <cell r="E367" t="str">
            <v> </v>
          </cell>
          <cell r="F367" t="str">
            <v>978-7-04-050111-7（上）978-7-04-050112-4（下）</v>
          </cell>
          <cell r="G367" t="str">
            <v>朱寰、杨共乐、晏绍祥</v>
          </cell>
          <cell r="H367" t="str">
            <v>高等教育出版社</v>
          </cell>
          <cell r="I367">
            <v>2018.8</v>
          </cell>
          <cell r="J367">
            <v>2</v>
          </cell>
          <cell r="K367" t="str">
            <v>38.2              37.8</v>
          </cell>
          <cell r="L367" t="str">
            <v>马工程重点教材</v>
          </cell>
          <cell r="M367" t="str">
            <v>×</v>
          </cell>
          <cell r="N367" t="str">
            <v>√</v>
          </cell>
          <cell r="O367" t="str">
            <v>√</v>
          </cell>
          <cell r="P367" t="str">
            <v>√</v>
          </cell>
          <cell r="Q367" t="str">
            <v>√</v>
          </cell>
          <cell r="R367" t="str">
            <v> </v>
          </cell>
          <cell r="S367" t="str">
            <v> </v>
          </cell>
          <cell r="T367" t="str">
            <v>×</v>
          </cell>
          <cell r="U367" t="str">
            <v>×</v>
          </cell>
          <cell r="V367" t="str">
            <v>×</v>
          </cell>
        </row>
        <row r="368">
          <cell r="B368" t="str">
            <v>世界上古及中世纪史</v>
          </cell>
          <cell r="C368" t="str">
            <v>历史学类</v>
          </cell>
          <cell r="D368" t="str">
            <v>世界古代史（第二版）</v>
          </cell>
          <cell r="E368" t="str">
            <v> </v>
          </cell>
          <cell r="F368" t="str">
            <v>978-7-04-050111-7（上）978-7-04-050112-4（下）</v>
          </cell>
          <cell r="G368" t="str">
            <v>朱寰、杨共乐、晏绍祥</v>
          </cell>
          <cell r="H368" t="str">
            <v>高等教育出版社</v>
          </cell>
          <cell r="I368">
            <v>2018.8</v>
          </cell>
          <cell r="J368">
            <v>2</v>
          </cell>
          <cell r="K368" t="str">
            <v>38.2              37.8</v>
          </cell>
          <cell r="L368" t="str">
            <v>马工程重点教材</v>
          </cell>
          <cell r="M368" t="str">
            <v>×</v>
          </cell>
          <cell r="N368" t="str">
            <v>√</v>
          </cell>
          <cell r="O368" t="str">
            <v>√</v>
          </cell>
          <cell r="P368" t="str">
            <v>√</v>
          </cell>
          <cell r="Q368" t="str">
            <v>√</v>
          </cell>
          <cell r="R368" t="str">
            <v> </v>
          </cell>
          <cell r="S368" t="str">
            <v> </v>
          </cell>
          <cell r="T368" t="str">
            <v>×</v>
          </cell>
          <cell r="U368" t="str">
            <v>×</v>
          </cell>
          <cell r="V368" t="str">
            <v>×</v>
          </cell>
        </row>
        <row r="369">
          <cell r="B369" t="str">
            <v>世界上古史</v>
          </cell>
          <cell r="C369" t="str">
            <v>历史学类</v>
          </cell>
          <cell r="D369" t="str">
            <v>世界古代史（第二版）</v>
          </cell>
          <cell r="E369" t="str">
            <v> </v>
          </cell>
          <cell r="F369" t="str">
            <v>978-7-04-050111-7（上）978-7-04-050112-4（下）</v>
          </cell>
          <cell r="G369" t="str">
            <v>朱寰、杨共乐、晏绍祥</v>
          </cell>
          <cell r="H369" t="str">
            <v>高等教育出版社</v>
          </cell>
          <cell r="I369">
            <v>2018.8</v>
          </cell>
          <cell r="J369">
            <v>2</v>
          </cell>
          <cell r="K369" t="str">
            <v>38.2              37.8</v>
          </cell>
          <cell r="L369" t="str">
            <v>马工程重点教材</v>
          </cell>
          <cell r="M369" t="str">
            <v>×</v>
          </cell>
          <cell r="N369" t="str">
            <v>√</v>
          </cell>
          <cell r="O369" t="str">
            <v>√</v>
          </cell>
          <cell r="P369" t="str">
            <v>√</v>
          </cell>
          <cell r="Q369" t="str">
            <v>√</v>
          </cell>
          <cell r="R369" t="str">
            <v> </v>
          </cell>
          <cell r="S369" t="str">
            <v> </v>
          </cell>
          <cell r="T369" t="str">
            <v>×</v>
          </cell>
          <cell r="U369" t="str">
            <v>×</v>
          </cell>
          <cell r="V369" t="str">
            <v>×</v>
          </cell>
        </row>
        <row r="370">
          <cell r="B370" t="str">
            <v>世界上古中古史</v>
          </cell>
          <cell r="C370" t="str">
            <v>历史学类</v>
          </cell>
          <cell r="D370" t="str">
            <v>世界古代史（第二版）</v>
          </cell>
          <cell r="E370" t="str">
            <v> </v>
          </cell>
          <cell r="F370" t="str">
            <v>978-7-04-050111-7（上）978-7-04-050112-4（下）</v>
          </cell>
          <cell r="G370" t="str">
            <v>朱寰、杨共乐、晏绍祥</v>
          </cell>
          <cell r="H370" t="str">
            <v>高等教育出版社</v>
          </cell>
          <cell r="I370">
            <v>2018.8</v>
          </cell>
          <cell r="J370">
            <v>2</v>
          </cell>
          <cell r="K370" t="str">
            <v>38.2              37.8</v>
          </cell>
          <cell r="L370" t="str">
            <v>马工程重点教材</v>
          </cell>
          <cell r="M370" t="str">
            <v>×</v>
          </cell>
          <cell r="N370" t="str">
            <v>√</v>
          </cell>
          <cell r="O370" t="str">
            <v>√</v>
          </cell>
          <cell r="P370" t="str">
            <v>√</v>
          </cell>
          <cell r="Q370" t="str">
            <v>√</v>
          </cell>
          <cell r="R370" t="str">
            <v> </v>
          </cell>
          <cell r="S370" t="str">
            <v> </v>
          </cell>
          <cell r="T370" t="str">
            <v>×</v>
          </cell>
          <cell r="U370" t="str">
            <v>×</v>
          </cell>
          <cell r="V370" t="str">
            <v>×</v>
          </cell>
        </row>
        <row r="371">
          <cell r="B371" t="str">
            <v>世界上古中世纪史</v>
          </cell>
          <cell r="C371" t="str">
            <v>历史学类</v>
          </cell>
          <cell r="D371" t="str">
            <v>世界古代史（第二版）</v>
          </cell>
          <cell r="E371" t="str">
            <v> </v>
          </cell>
          <cell r="F371" t="str">
            <v>978-7-04-050111-7（上）978-7-04-050112-4（下）</v>
          </cell>
          <cell r="G371" t="str">
            <v>朱寰、杨共乐、晏绍祥</v>
          </cell>
          <cell r="H371" t="str">
            <v>高等教育出版社</v>
          </cell>
          <cell r="I371">
            <v>2018.8</v>
          </cell>
          <cell r="J371">
            <v>2</v>
          </cell>
          <cell r="K371" t="str">
            <v>38.2              37.8</v>
          </cell>
          <cell r="L371" t="str">
            <v>马工程重点教材</v>
          </cell>
          <cell r="M371" t="str">
            <v>×</v>
          </cell>
          <cell r="N371" t="str">
            <v>√</v>
          </cell>
          <cell r="O371" t="str">
            <v>√</v>
          </cell>
          <cell r="P371" t="str">
            <v>√</v>
          </cell>
          <cell r="Q371" t="str">
            <v>√</v>
          </cell>
          <cell r="R371" t="str">
            <v> </v>
          </cell>
          <cell r="S371" t="str">
            <v> </v>
          </cell>
          <cell r="T371" t="str">
            <v>×</v>
          </cell>
          <cell r="U371" t="str">
            <v>×</v>
          </cell>
          <cell r="V371" t="str">
            <v>×</v>
          </cell>
        </row>
        <row r="372">
          <cell r="B372" t="str">
            <v>世界通史·古代</v>
          </cell>
          <cell r="C372" t="str">
            <v>历史学类</v>
          </cell>
          <cell r="D372" t="str">
            <v>世界古代史（第二版）</v>
          </cell>
          <cell r="E372" t="str">
            <v> </v>
          </cell>
          <cell r="F372" t="str">
            <v>978-7-04-050111-7（上）978-7-04-050112-4（下）</v>
          </cell>
          <cell r="G372" t="str">
            <v>朱寰、杨共乐、晏绍祥</v>
          </cell>
          <cell r="H372" t="str">
            <v>高等教育出版社</v>
          </cell>
          <cell r="I372">
            <v>2018.8</v>
          </cell>
          <cell r="J372">
            <v>2</v>
          </cell>
          <cell r="K372" t="str">
            <v>38.2              37.8</v>
          </cell>
          <cell r="L372" t="str">
            <v>马工程重点教材</v>
          </cell>
          <cell r="M372" t="str">
            <v>×</v>
          </cell>
          <cell r="N372" t="str">
            <v>√</v>
          </cell>
          <cell r="O372" t="str">
            <v>√</v>
          </cell>
          <cell r="P372" t="str">
            <v>√</v>
          </cell>
          <cell r="Q372" t="str">
            <v>√</v>
          </cell>
          <cell r="R372" t="str">
            <v> </v>
          </cell>
          <cell r="S372" t="str">
            <v> </v>
          </cell>
          <cell r="T372" t="str">
            <v>×</v>
          </cell>
          <cell r="U372" t="str">
            <v>×</v>
          </cell>
          <cell r="V372" t="str">
            <v>×</v>
          </cell>
        </row>
        <row r="373">
          <cell r="B373" t="str">
            <v>世界通史·世界古代史</v>
          </cell>
          <cell r="C373" t="str">
            <v>历史学类</v>
          </cell>
          <cell r="D373" t="str">
            <v>世界古代史（第二版）</v>
          </cell>
          <cell r="E373" t="str">
            <v> </v>
          </cell>
          <cell r="F373" t="str">
            <v>978-7-04-050111-7（上）978-7-04-050112-4（下）</v>
          </cell>
          <cell r="G373" t="str">
            <v>朱寰、杨共乐、晏绍祥</v>
          </cell>
          <cell r="H373" t="str">
            <v>高等教育出版社</v>
          </cell>
          <cell r="I373">
            <v>2018.8</v>
          </cell>
          <cell r="J373">
            <v>2</v>
          </cell>
          <cell r="K373" t="str">
            <v>38.2              37.8</v>
          </cell>
          <cell r="L373" t="str">
            <v>马工程重点教材</v>
          </cell>
          <cell r="M373" t="str">
            <v>×</v>
          </cell>
          <cell r="N373" t="str">
            <v>√</v>
          </cell>
          <cell r="O373" t="str">
            <v>√</v>
          </cell>
          <cell r="P373" t="str">
            <v>√</v>
          </cell>
          <cell r="Q373" t="str">
            <v>√</v>
          </cell>
          <cell r="R373" t="str">
            <v> </v>
          </cell>
          <cell r="S373" t="str">
            <v> </v>
          </cell>
          <cell r="T373" t="str">
            <v>×</v>
          </cell>
          <cell r="U373" t="str">
            <v>×</v>
          </cell>
          <cell r="V373" t="str">
            <v>×</v>
          </cell>
        </row>
        <row r="374">
          <cell r="B374" t="str">
            <v>世界中古史</v>
          </cell>
          <cell r="C374" t="str">
            <v>历史学类</v>
          </cell>
          <cell r="D374" t="str">
            <v>世界古代史（第二版）</v>
          </cell>
          <cell r="E374" t="str">
            <v> </v>
          </cell>
          <cell r="F374" t="str">
            <v>978-7-04-050111-7（上）978-7-04-050112-4（下）</v>
          </cell>
          <cell r="G374" t="str">
            <v>朱寰、杨共乐、晏绍祥</v>
          </cell>
          <cell r="H374" t="str">
            <v>高等教育出版社</v>
          </cell>
          <cell r="I374">
            <v>2018.8</v>
          </cell>
          <cell r="J374">
            <v>2</v>
          </cell>
          <cell r="K374" t="str">
            <v>38.2              37.8</v>
          </cell>
          <cell r="L374" t="str">
            <v>马工程重点教材</v>
          </cell>
          <cell r="M374" t="str">
            <v>×</v>
          </cell>
          <cell r="N374" t="str">
            <v>√</v>
          </cell>
          <cell r="O374" t="str">
            <v>√</v>
          </cell>
          <cell r="P374" t="str">
            <v>√</v>
          </cell>
          <cell r="Q374" t="str">
            <v>√</v>
          </cell>
          <cell r="R374" t="str">
            <v> </v>
          </cell>
          <cell r="S374" t="str">
            <v> </v>
          </cell>
          <cell r="T374" t="str">
            <v>×</v>
          </cell>
          <cell r="U374" t="str">
            <v>×</v>
          </cell>
          <cell r="V374" t="str">
            <v>×</v>
          </cell>
        </row>
        <row r="375">
          <cell r="B375" t="str">
            <v>世界中古史概论</v>
          </cell>
          <cell r="C375" t="str">
            <v>历史学类</v>
          </cell>
          <cell r="D375" t="str">
            <v>世界古代史（第二版）</v>
          </cell>
          <cell r="E375" t="str">
            <v> </v>
          </cell>
          <cell r="F375" t="str">
            <v>978-7-04-050111-7（上）978-7-04-050112-4（下）</v>
          </cell>
          <cell r="G375" t="str">
            <v>朱寰、杨共乐、晏绍祥</v>
          </cell>
          <cell r="H375" t="str">
            <v>高等教育出版社</v>
          </cell>
          <cell r="I375">
            <v>2018.8</v>
          </cell>
          <cell r="J375">
            <v>2</v>
          </cell>
          <cell r="K375" t="str">
            <v>38.2              37.8</v>
          </cell>
          <cell r="L375" t="str">
            <v>马工程重点教材</v>
          </cell>
          <cell r="M375" t="str">
            <v>×</v>
          </cell>
          <cell r="N375" t="str">
            <v>√</v>
          </cell>
          <cell r="O375" t="str">
            <v>√</v>
          </cell>
          <cell r="P375" t="str">
            <v>√</v>
          </cell>
          <cell r="Q375" t="str">
            <v>√</v>
          </cell>
          <cell r="R375" t="str">
            <v> </v>
          </cell>
          <cell r="S375" t="str">
            <v> </v>
          </cell>
          <cell r="T375" t="str">
            <v>×</v>
          </cell>
          <cell r="U375" t="str">
            <v>×</v>
          </cell>
          <cell r="V375" t="str">
            <v>×</v>
          </cell>
        </row>
        <row r="376">
          <cell r="B376" t="str">
            <v>世界中世纪史</v>
          </cell>
          <cell r="C376" t="str">
            <v>历史学类</v>
          </cell>
          <cell r="D376" t="str">
            <v>世界古代史（第二版）</v>
          </cell>
          <cell r="E376" t="str">
            <v> </v>
          </cell>
          <cell r="F376" t="str">
            <v>978-7-04-050111-7（上）978-7-04-050112-4（下）</v>
          </cell>
          <cell r="G376" t="str">
            <v>朱寰、杨共乐、晏绍祥</v>
          </cell>
          <cell r="H376" t="str">
            <v>高等教育出版社</v>
          </cell>
          <cell r="I376">
            <v>2018.8</v>
          </cell>
          <cell r="J376">
            <v>2</v>
          </cell>
          <cell r="K376" t="str">
            <v>38.2              37.8</v>
          </cell>
          <cell r="L376" t="str">
            <v>马工程重点教材</v>
          </cell>
          <cell r="M376" t="str">
            <v>×</v>
          </cell>
          <cell r="N376" t="str">
            <v>√</v>
          </cell>
          <cell r="O376" t="str">
            <v>√</v>
          </cell>
          <cell r="P376" t="str">
            <v>√</v>
          </cell>
          <cell r="Q376" t="str">
            <v>√</v>
          </cell>
          <cell r="R376" t="str">
            <v> </v>
          </cell>
          <cell r="S376" t="str">
            <v> </v>
          </cell>
          <cell r="T376" t="str">
            <v>×</v>
          </cell>
          <cell r="U376" t="str">
            <v>×</v>
          </cell>
          <cell r="V376" t="str">
            <v>×</v>
          </cell>
        </row>
        <row r="377">
          <cell r="B377" t="str">
            <v>古代文学</v>
          </cell>
          <cell r="C377" t="str">
            <v>文学类</v>
          </cell>
          <cell r="D377" t="str">
            <v>中国古代文学史（第二版）</v>
          </cell>
          <cell r="E377" t="str">
            <v> </v>
          </cell>
          <cell r="F377" t="str">
            <v>978-7-04-050108-7（上）978-7-04-050109-4（中）978-7-04-050117-9（下）</v>
          </cell>
          <cell r="G377" t="str">
            <v>袁世硕、陈文新</v>
          </cell>
          <cell r="H377" t="str">
            <v>高等教育出版社</v>
          </cell>
          <cell r="I377">
            <v>2018.8</v>
          </cell>
          <cell r="J377">
            <v>2</v>
          </cell>
          <cell r="K377" t="str">
            <v>43.3    54.4    43.9</v>
          </cell>
          <cell r="L377" t="str">
            <v>马工程重点教材</v>
          </cell>
          <cell r="M377" t="str">
            <v>×</v>
          </cell>
          <cell r="N377" t="str">
            <v>√</v>
          </cell>
          <cell r="O377" t="str">
            <v>√</v>
          </cell>
          <cell r="P377" t="str">
            <v>√</v>
          </cell>
          <cell r="Q377" t="str">
            <v>√</v>
          </cell>
          <cell r="R377" t="str">
            <v> </v>
          </cell>
          <cell r="S377" t="str">
            <v> </v>
          </cell>
          <cell r="T377" t="str">
            <v>×</v>
          </cell>
          <cell r="U377" t="str">
            <v>×</v>
          </cell>
          <cell r="V377" t="str">
            <v>×</v>
          </cell>
        </row>
        <row r="378">
          <cell r="B378" t="str">
            <v>古代文学史</v>
          </cell>
          <cell r="C378" t="str">
            <v>文学类</v>
          </cell>
          <cell r="D378" t="str">
            <v>中国古代文学史（第二版）</v>
          </cell>
          <cell r="E378" t="str">
            <v> </v>
          </cell>
          <cell r="F378" t="str">
            <v>978-7-04-050108-7（上）978-7-04-050109-4（中）978-7-04-050117-9（下）</v>
          </cell>
          <cell r="G378" t="str">
            <v>袁世硕、陈文新</v>
          </cell>
          <cell r="H378" t="str">
            <v>高等教育出版社</v>
          </cell>
          <cell r="I378">
            <v>2018.8</v>
          </cell>
          <cell r="J378">
            <v>2</v>
          </cell>
          <cell r="K378" t="str">
            <v>43.3    54.4    43.9</v>
          </cell>
          <cell r="L378" t="str">
            <v>马工程重点教材</v>
          </cell>
          <cell r="M378" t="str">
            <v>×</v>
          </cell>
          <cell r="N378" t="str">
            <v>√</v>
          </cell>
          <cell r="O378" t="str">
            <v>√</v>
          </cell>
          <cell r="P378" t="str">
            <v>√</v>
          </cell>
          <cell r="Q378" t="str">
            <v>√</v>
          </cell>
          <cell r="R378" t="str">
            <v> </v>
          </cell>
          <cell r="S378" t="str">
            <v> </v>
          </cell>
          <cell r="T378" t="str">
            <v>×</v>
          </cell>
          <cell r="U378" t="str">
            <v>×</v>
          </cell>
          <cell r="V378" t="str">
            <v>×</v>
          </cell>
        </row>
        <row r="379">
          <cell r="B379" t="str">
            <v>中国古代文学</v>
          </cell>
          <cell r="C379" t="str">
            <v>文学类</v>
          </cell>
          <cell r="D379" t="str">
            <v>中国古代文学史（第二版）</v>
          </cell>
          <cell r="E379" t="str">
            <v> </v>
          </cell>
          <cell r="F379" t="str">
            <v>978-7-04-050108-7（上）978-7-04-050109-4（中）978-7-04-050117-9（下）</v>
          </cell>
          <cell r="G379" t="str">
            <v>袁世硕、陈文新</v>
          </cell>
          <cell r="H379" t="str">
            <v>高等教育出版社</v>
          </cell>
          <cell r="I379">
            <v>2018.8</v>
          </cell>
          <cell r="J379">
            <v>2</v>
          </cell>
          <cell r="K379" t="str">
            <v>43.3    54.4    43.9</v>
          </cell>
          <cell r="L379" t="str">
            <v>马工程重点教材</v>
          </cell>
          <cell r="M379" t="str">
            <v>×</v>
          </cell>
          <cell r="N379" t="str">
            <v>√</v>
          </cell>
          <cell r="O379" t="str">
            <v>√</v>
          </cell>
          <cell r="P379" t="str">
            <v>√</v>
          </cell>
          <cell r="Q379" t="str">
            <v>√</v>
          </cell>
          <cell r="R379" t="str">
            <v> </v>
          </cell>
          <cell r="S379" t="str">
            <v> </v>
          </cell>
          <cell r="T379" t="str">
            <v>×</v>
          </cell>
          <cell r="U379" t="str">
            <v>×</v>
          </cell>
          <cell r="V379" t="str">
            <v>×</v>
          </cell>
        </row>
        <row r="380">
          <cell r="B380" t="str">
            <v>中国古代文学史</v>
          </cell>
          <cell r="C380" t="str">
            <v>文学类</v>
          </cell>
          <cell r="D380" t="str">
            <v>中国古代文学史（第二版）</v>
          </cell>
          <cell r="E380" t="str">
            <v> </v>
          </cell>
          <cell r="F380" t="str">
            <v>978-7-04-050108-7（上）978-7-04-050109-4（中）978-7-04-050117-9（下）</v>
          </cell>
          <cell r="G380" t="str">
            <v>袁世硕、陈文新</v>
          </cell>
          <cell r="H380" t="str">
            <v>高等教育出版社</v>
          </cell>
          <cell r="I380">
            <v>2018.8</v>
          </cell>
          <cell r="J380">
            <v>2</v>
          </cell>
          <cell r="K380" t="str">
            <v>43.3    54.4    43.9</v>
          </cell>
          <cell r="L380" t="str">
            <v>马工程重点教材</v>
          </cell>
          <cell r="M380" t="str">
            <v>×</v>
          </cell>
          <cell r="N380" t="str">
            <v>√</v>
          </cell>
          <cell r="O380" t="str">
            <v>√</v>
          </cell>
          <cell r="P380" t="str">
            <v>√</v>
          </cell>
          <cell r="Q380" t="str">
            <v>√</v>
          </cell>
          <cell r="R380" t="str">
            <v> </v>
          </cell>
          <cell r="S380" t="str">
            <v> </v>
          </cell>
          <cell r="T380" t="str">
            <v>×</v>
          </cell>
          <cell r="U380" t="str">
            <v>×</v>
          </cell>
          <cell r="V380" t="str">
            <v>×</v>
          </cell>
        </row>
        <row r="381">
          <cell r="B381" t="str">
            <v>中国古代文学史及作品选</v>
          </cell>
          <cell r="C381" t="str">
            <v>文学类</v>
          </cell>
          <cell r="D381" t="str">
            <v>中国古代文学史（第二版）</v>
          </cell>
          <cell r="E381" t="str">
            <v> </v>
          </cell>
          <cell r="F381" t="str">
            <v>978-7-04-050108-7（上）978-7-04-050109-4（中）978-7-04-050117-9（下）</v>
          </cell>
          <cell r="G381" t="str">
            <v>袁世硕、陈文新</v>
          </cell>
          <cell r="H381" t="str">
            <v>高等教育出版社</v>
          </cell>
          <cell r="I381">
            <v>2018.8</v>
          </cell>
          <cell r="J381">
            <v>2</v>
          </cell>
          <cell r="K381" t="str">
            <v>43.3    54.4    43.9</v>
          </cell>
          <cell r="L381" t="str">
            <v>马工程重点教材</v>
          </cell>
          <cell r="M381" t="str">
            <v>×</v>
          </cell>
          <cell r="N381" t="str">
            <v>√</v>
          </cell>
          <cell r="O381" t="str">
            <v>√</v>
          </cell>
          <cell r="P381" t="str">
            <v>√</v>
          </cell>
          <cell r="Q381" t="str">
            <v>√</v>
          </cell>
          <cell r="R381" t="str">
            <v> </v>
          </cell>
          <cell r="S381" t="str">
            <v> </v>
          </cell>
          <cell r="T381" t="str">
            <v>×</v>
          </cell>
          <cell r="U381" t="str">
            <v>×</v>
          </cell>
          <cell r="V381" t="str">
            <v>×</v>
          </cell>
        </row>
        <row r="382">
          <cell r="B382" t="str">
            <v>古代文论</v>
          </cell>
          <cell r="C382" t="str">
            <v>文学类</v>
          </cell>
          <cell r="D382" t="str">
            <v>中国文学理论批评史（第二版）</v>
          </cell>
          <cell r="E382" t="str">
            <v> </v>
          </cell>
          <cell r="F382" t="str">
            <v>978-7-04-050110-0</v>
          </cell>
          <cell r="G382" t="str">
            <v>黄霖、李春青、李建中</v>
          </cell>
          <cell r="H382" t="str">
            <v>高等教育出版社</v>
          </cell>
          <cell r="I382">
            <v>2018.8</v>
          </cell>
          <cell r="J382">
            <v>2</v>
          </cell>
          <cell r="K382">
            <v>42.7</v>
          </cell>
          <cell r="L382" t="str">
            <v>马工程重点教材</v>
          </cell>
          <cell r="M382" t="str">
            <v>×</v>
          </cell>
          <cell r="N382" t="str">
            <v>√</v>
          </cell>
          <cell r="O382" t="str">
            <v>√</v>
          </cell>
          <cell r="P382" t="str">
            <v>√</v>
          </cell>
          <cell r="Q382" t="str">
            <v>√</v>
          </cell>
          <cell r="R382" t="str">
            <v> </v>
          </cell>
          <cell r="S382" t="str">
            <v> </v>
          </cell>
          <cell r="T382" t="str">
            <v>×</v>
          </cell>
          <cell r="U382" t="str">
            <v>×</v>
          </cell>
          <cell r="V382" t="str">
            <v>×</v>
          </cell>
        </row>
        <row r="383">
          <cell r="B383" t="str">
            <v>中国文学批评史</v>
          </cell>
          <cell r="C383" t="str">
            <v>文学类</v>
          </cell>
          <cell r="D383" t="str">
            <v>中国文学理论批评史（第二版）</v>
          </cell>
          <cell r="E383" t="str">
            <v> </v>
          </cell>
          <cell r="F383" t="str">
            <v>978-7-04-050110-0</v>
          </cell>
          <cell r="G383" t="str">
            <v>黄霖、李春青、李建中</v>
          </cell>
          <cell r="H383" t="str">
            <v>高等教育出版社</v>
          </cell>
          <cell r="I383">
            <v>2018.8</v>
          </cell>
          <cell r="J383">
            <v>2</v>
          </cell>
          <cell r="K383">
            <v>42.7</v>
          </cell>
          <cell r="L383" t="str">
            <v>马工程重点教材</v>
          </cell>
          <cell r="M383" t="str">
            <v>×</v>
          </cell>
          <cell r="N383" t="str">
            <v>√</v>
          </cell>
          <cell r="O383" t="str">
            <v>√</v>
          </cell>
          <cell r="P383" t="str">
            <v>√</v>
          </cell>
          <cell r="Q383" t="str">
            <v>√</v>
          </cell>
          <cell r="R383" t="str">
            <v> </v>
          </cell>
          <cell r="S383" t="str">
            <v> </v>
          </cell>
          <cell r="T383" t="str">
            <v>×</v>
          </cell>
          <cell r="U383" t="str">
            <v>×</v>
          </cell>
          <cell r="V383" t="str">
            <v>×</v>
          </cell>
        </row>
        <row r="384">
          <cell r="B384" t="str">
            <v>古代文论与批评史</v>
          </cell>
          <cell r="C384" t="str">
            <v>文学类</v>
          </cell>
          <cell r="D384" t="str">
            <v>中国文学理论批评史（第二版）</v>
          </cell>
          <cell r="E384" t="str">
            <v> </v>
          </cell>
          <cell r="F384" t="str">
            <v>978-7-04-050110-0</v>
          </cell>
          <cell r="G384" t="str">
            <v>黄霖、李春青、李建中</v>
          </cell>
          <cell r="H384" t="str">
            <v>高等教育出版社</v>
          </cell>
          <cell r="I384">
            <v>2018.8</v>
          </cell>
          <cell r="J384">
            <v>2</v>
          </cell>
          <cell r="K384">
            <v>42.7</v>
          </cell>
          <cell r="L384" t="str">
            <v>马工程重点教材</v>
          </cell>
          <cell r="M384" t="str">
            <v>×</v>
          </cell>
          <cell r="N384" t="str">
            <v>√</v>
          </cell>
          <cell r="O384" t="str">
            <v>√</v>
          </cell>
          <cell r="P384" t="str">
            <v>√</v>
          </cell>
          <cell r="Q384" t="str">
            <v>√</v>
          </cell>
          <cell r="R384" t="str">
            <v> </v>
          </cell>
          <cell r="S384" t="str">
            <v> </v>
          </cell>
          <cell r="T384" t="str">
            <v>×</v>
          </cell>
          <cell r="U384" t="str">
            <v>×</v>
          </cell>
          <cell r="V384" t="str">
            <v>×</v>
          </cell>
        </row>
        <row r="385">
          <cell r="B385" t="str">
            <v>古代文学批评史</v>
          </cell>
          <cell r="C385" t="str">
            <v>文学类</v>
          </cell>
          <cell r="D385" t="str">
            <v>中国文学理论批评史（第二版）</v>
          </cell>
          <cell r="E385" t="str">
            <v> </v>
          </cell>
          <cell r="F385" t="str">
            <v>978-7-04-050110-0</v>
          </cell>
          <cell r="G385" t="str">
            <v>黄霖、李春青、李建中</v>
          </cell>
          <cell r="H385" t="str">
            <v>高等教育出版社</v>
          </cell>
          <cell r="I385">
            <v>2018.8</v>
          </cell>
          <cell r="J385">
            <v>2</v>
          </cell>
          <cell r="K385">
            <v>42.7</v>
          </cell>
          <cell r="L385" t="str">
            <v>马工程重点教材</v>
          </cell>
          <cell r="M385" t="str">
            <v>×</v>
          </cell>
          <cell r="N385" t="str">
            <v>√</v>
          </cell>
          <cell r="O385" t="str">
            <v>√</v>
          </cell>
          <cell r="P385" t="str">
            <v>√</v>
          </cell>
          <cell r="Q385" t="str">
            <v>√</v>
          </cell>
          <cell r="R385" t="str">
            <v> </v>
          </cell>
          <cell r="S385" t="str">
            <v> </v>
          </cell>
          <cell r="T385" t="str">
            <v>×</v>
          </cell>
          <cell r="U385" t="str">
            <v>×</v>
          </cell>
          <cell r="V385" t="str">
            <v>×</v>
          </cell>
        </row>
        <row r="386">
          <cell r="B386" t="str">
            <v>中国古代文学批评史</v>
          </cell>
          <cell r="C386" t="str">
            <v>文学类</v>
          </cell>
          <cell r="D386" t="str">
            <v>中国文学理论批评史（第二版）</v>
          </cell>
          <cell r="E386" t="str">
            <v> </v>
          </cell>
          <cell r="F386" t="str">
            <v>978-7-04-050110-0</v>
          </cell>
          <cell r="G386" t="str">
            <v>黄霖、李春青、李建中</v>
          </cell>
          <cell r="H386" t="str">
            <v>高等教育出版社</v>
          </cell>
          <cell r="I386">
            <v>2018.8</v>
          </cell>
          <cell r="J386">
            <v>2</v>
          </cell>
          <cell r="K386">
            <v>42.7</v>
          </cell>
          <cell r="L386" t="str">
            <v>马工程重点教材</v>
          </cell>
          <cell r="M386" t="str">
            <v>×</v>
          </cell>
          <cell r="N386" t="str">
            <v>√</v>
          </cell>
          <cell r="O386" t="str">
            <v>√</v>
          </cell>
          <cell r="P386" t="str">
            <v>√</v>
          </cell>
          <cell r="Q386" t="str">
            <v>√</v>
          </cell>
          <cell r="R386" t="str">
            <v> </v>
          </cell>
          <cell r="S386" t="str">
            <v> </v>
          </cell>
          <cell r="T386" t="str">
            <v>×</v>
          </cell>
          <cell r="U386" t="str">
            <v>×</v>
          </cell>
          <cell r="V386" t="str">
            <v>×</v>
          </cell>
        </row>
        <row r="387">
          <cell r="B387" t="str">
            <v>中国古代文论</v>
          </cell>
          <cell r="C387" t="str">
            <v>文学类</v>
          </cell>
          <cell r="D387" t="str">
            <v>中国文学理论批评史（第二版）</v>
          </cell>
          <cell r="E387" t="str">
            <v> </v>
          </cell>
          <cell r="F387" t="str">
            <v>978-7-04-050110-0</v>
          </cell>
          <cell r="G387" t="str">
            <v>黄霖、李春青、李建中</v>
          </cell>
          <cell r="H387" t="str">
            <v>高等教育出版社</v>
          </cell>
          <cell r="I387">
            <v>2018.8</v>
          </cell>
          <cell r="J387">
            <v>2</v>
          </cell>
          <cell r="K387">
            <v>42.7</v>
          </cell>
          <cell r="L387" t="str">
            <v>马工程重点教材</v>
          </cell>
          <cell r="M387" t="str">
            <v>×</v>
          </cell>
          <cell r="N387" t="str">
            <v>√</v>
          </cell>
          <cell r="O387" t="str">
            <v>√</v>
          </cell>
          <cell r="P387" t="str">
            <v>√</v>
          </cell>
          <cell r="Q387" t="str">
            <v>√</v>
          </cell>
          <cell r="R387" t="str">
            <v> </v>
          </cell>
          <cell r="S387" t="str">
            <v> </v>
          </cell>
          <cell r="T387" t="str">
            <v>×</v>
          </cell>
          <cell r="U387" t="str">
            <v>×</v>
          </cell>
          <cell r="V387" t="str">
            <v>×</v>
          </cell>
        </row>
        <row r="388">
          <cell r="B388" t="str">
            <v>中国古代文论史</v>
          </cell>
          <cell r="C388" t="str">
            <v>文学类</v>
          </cell>
          <cell r="D388" t="str">
            <v>中国文学理论批评史（第二版）</v>
          </cell>
          <cell r="E388" t="str">
            <v> </v>
          </cell>
          <cell r="F388" t="str">
            <v>978-7-04-050110-0</v>
          </cell>
          <cell r="G388" t="str">
            <v>黄霖、李春青、李建中</v>
          </cell>
          <cell r="H388" t="str">
            <v>高等教育出版社</v>
          </cell>
          <cell r="I388">
            <v>2018.8</v>
          </cell>
          <cell r="J388">
            <v>2</v>
          </cell>
          <cell r="K388">
            <v>42.7</v>
          </cell>
          <cell r="L388" t="str">
            <v>马工程重点教材</v>
          </cell>
          <cell r="M388" t="str">
            <v>×</v>
          </cell>
          <cell r="N388" t="str">
            <v>√</v>
          </cell>
          <cell r="O388" t="str">
            <v>√</v>
          </cell>
          <cell r="P388" t="str">
            <v>√</v>
          </cell>
          <cell r="Q388" t="str">
            <v>√</v>
          </cell>
          <cell r="R388" t="str">
            <v> </v>
          </cell>
          <cell r="S388" t="str">
            <v> </v>
          </cell>
          <cell r="T388" t="str">
            <v>×</v>
          </cell>
          <cell r="U388" t="str">
            <v>×</v>
          </cell>
          <cell r="V388" t="str">
            <v>×</v>
          </cell>
        </row>
        <row r="389">
          <cell r="B389" t="str">
            <v>中国文学理论批评</v>
          </cell>
          <cell r="C389" t="str">
            <v>文学类</v>
          </cell>
          <cell r="D389" t="str">
            <v>中国文学理论批评史（第二版）</v>
          </cell>
          <cell r="E389" t="str">
            <v> </v>
          </cell>
          <cell r="F389" t="str">
            <v>978-7-04-050110-0</v>
          </cell>
          <cell r="G389" t="str">
            <v>黄霖、李春青、李建中</v>
          </cell>
          <cell r="H389" t="str">
            <v>高等教育出版社</v>
          </cell>
          <cell r="I389">
            <v>2018.8</v>
          </cell>
          <cell r="J389">
            <v>2</v>
          </cell>
          <cell r="K389">
            <v>42.7</v>
          </cell>
          <cell r="L389" t="str">
            <v>马工程重点教材</v>
          </cell>
          <cell r="M389" t="str">
            <v>×</v>
          </cell>
          <cell r="N389" t="str">
            <v>√</v>
          </cell>
          <cell r="O389" t="str">
            <v>√</v>
          </cell>
          <cell r="P389" t="str">
            <v>√</v>
          </cell>
          <cell r="Q389" t="str">
            <v>√</v>
          </cell>
          <cell r="R389" t="str">
            <v> </v>
          </cell>
          <cell r="S389" t="str">
            <v> </v>
          </cell>
          <cell r="T389" t="str">
            <v>×</v>
          </cell>
          <cell r="U389" t="str">
            <v>×</v>
          </cell>
          <cell r="V389" t="str">
            <v>×</v>
          </cell>
        </row>
        <row r="390">
          <cell r="B390" t="str">
            <v>中国文学理论批评史</v>
          </cell>
          <cell r="C390" t="str">
            <v>文学类</v>
          </cell>
          <cell r="D390" t="str">
            <v>中国文学理论批评史（第二版）</v>
          </cell>
          <cell r="E390" t="str">
            <v> </v>
          </cell>
          <cell r="F390" t="str">
            <v>978-7-04-050110-0</v>
          </cell>
          <cell r="G390" t="str">
            <v>黄霖、李春青、李建中</v>
          </cell>
          <cell r="H390" t="str">
            <v>高等教育出版社</v>
          </cell>
          <cell r="I390">
            <v>2018.8</v>
          </cell>
          <cell r="J390">
            <v>2</v>
          </cell>
          <cell r="K390">
            <v>42.7</v>
          </cell>
          <cell r="L390" t="str">
            <v>马工程重点教材</v>
          </cell>
          <cell r="M390" t="str">
            <v>×</v>
          </cell>
          <cell r="N390" t="str">
            <v>√</v>
          </cell>
          <cell r="O390" t="str">
            <v>√</v>
          </cell>
          <cell r="P390" t="str">
            <v>√</v>
          </cell>
          <cell r="Q390" t="str">
            <v>√</v>
          </cell>
          <cell r="R390" t="str">
            <v> </v>
          </cell>
          <cell r="S390" t="str">
            <v> </v>
          </cell>
          <cell r="T390" t="str">
            <v>×</v>
          </cell>
          <cell r="U390" t="str">
            <v>×</v>
          </cell>
          <cell r="V390" t="str">
            <v>×</v>
          </cell>
        </row>
        <row r="391">
          <cell r="B391" t="str">
            <v>中国文论</v>
          </cell>
          <cell r="C391" t="str">
            <v>文学类</v>
          </cell>
          <cell r="D391" t="str">
            <v>中国文学理论批评史（第二版）</v>
          </cell>
          <cell r="E391" t="str">
            <v> </v>
          </cell>
          <cell r="F391" t="str">
            <v>978-7-04-050110-0</v>
          </cell>
          <cell r="G391" t="str">
            <v>黄霖、李春青、李建中</v>
          </cell>
          <cell r="H391" t="str">
            <v>高等教育出版社</v>
          </cell>
          <cell r="I391">
            <v>2018.8</v>
          </cell>
          <cell r="J391">
            <v>2</v>
          </cell>
          <cell r="K391">
            <v>42.7</v>
          </cell>
          <cell r="L391" t="str">
            <v>马工程重点教材</v>
          </cell>
          <cell r="M391" t="str">
            <v>×</v>
          </cell>
          <cell r="N391" t="str">
            <v>√</v>
          </cell>
          <cell r="O391" t="str">
            <v>√</v>
          </cell>
          <cell r="P391" t="str">
            <v>√</v>
          </cell>
          <cell r="Q391" t="str">
            <v>√</v>
          </cell>
          <cell r="R391" t="str">
            <v> </v>
          </cell>
          <cell r="S391" t="str">
            <v> </v>
          </cell>
          <cell r="T391" t="str">
            <v>×</v>
          </cell>
          <cell r="U391" t="str">
            <v>×</v>
          </cell>
          <cell r="V391" t="str">
            <v>×</v>
          </cell>
        </row>
        <row r="392">
          <cell r="B392" t="str">
            <v>国际组织</v>
          </cell>
          <cell r="C392" t="str">
            <v>政治学类</v>
          </cell>
          <cell r="D392" t="str">
            <v>国际组织 （第二版）</v>
          </cell>
          <cell r="E392" t="str">
            <v> </v>
          </cell>
          <cell r="F392" t="str">
            <v>978-7-04-050097-4</v>
          </cell>
          <cell r="G392" t="str">
            <v>郑启荣、张贵洪、严双伍</v>
          </cell>
          <cell r="H392" t="str">
            <v>高等教育出版社</v>
          </cell>
          <cell r="I392">
            <v>2018.8</v>
          </cell>
          <cell r="J392">
            <v>2</v>
          </cell>
          <cell r="K392">
            <v>38.8</v>
          </cell>
          <cell r="L392" t="str">
            <v>马工程重点教材</v>
          </cell>
          <cell r="M392" t="str">
            <v>×</v>
          </cell>
          <cell r="N392" t="str">
            <v>√</v>
          </cell>
          <cell r="O392" t="str">
            <v>√</v>
          </cell>
          <cell r="P392" t="str">
            <v>√</v>
          </cell>
          <cell r="Q392" t="str">
            <v>√</v>
          </cell>
          <cell r="R392" t="str">
            <v> </v>
          </cell>
          <cell r="S392" t="str">
            <v> </v>
          </cell>
          <cell r="T392" t="str">
            <v>×</v>
          </cell>
          <cell r="U392" t="str">
            <v>×</v>
          </cell>
          <cell r="V392" t="str">
            <v>×</v>
          </cell>
        </row>
        <row r="393">
          <cell r="B393" t="str">
            <v>国际组织学</v>
          </cell>
          <cell r="C393" t="str">
            <v>政治学类</v>
          </cell>
          <cell r="D393" t="str">
            <v>国际组织 （第二版）</v>
          </cell>
          <cell r="E393" t="str">
            <v> </v>
          </cell>
          <cell r="F393" t="str">
            <v>978-7-04-050097-4</v>
          </cell>
          <cell r="G393" t="str">
            <v>郑启荣、张贵洪、严双伍</v>
          </cell>
          <cell r="H393" t="str">
            <v>高等教育出版社</v>
          </cell>
          <cell r="I393">
            <v>2018.8</v>
          </cell>
          <cell r="J393">
            <v>2</v>
          </cell>
          <cell r="K393">
            <v>38.8</v>
          </cell>
          <cell r="L393" t="str">
            <v>马工程重点教材</v>
          </cell>
          <cell r="M393" t="str">
            <v>×</v>
          </cell>
          <cell r="N393" t="str">
            <v>√</v>
          </cell>
          <cell r="O393" t="str">
            <v>√</v>
          </cell>
          <cell r="P393" t="str">
            <v>√</v>
          </cell>
          <cell r="Q393" t="str">
            <v>√</v>
          </cell>
          <cell r="R393" t="str">
            <v> </v>
          </cell>
          <cell r="S393" t="str">
            <v> </v>
          </cell>
          <cell r="T393" t="str">
            <v>×</v>
          </cell>
          <cell r="U393" t="str">
            <v>×</v>
          </cell>
          <cell r="V393" t="str">
            <v>×</v>
          </cell>
        </row>
        <row r="394">
          <cell r="B394" t="str">
            <v>国际组织学概论</v>
          </cell>
          <cell r="C394" t="str">
            <v>政治学类</v>
          </cell>
          <cell r="D394" t="str">
            <v>国际组织 （第二版）</v>
          </cell>
          <cell r="E394" t="str">
            <v> </v>
          </cell>
          <cell r="F394" t="str">
            <v>978-7-04-050097-4</v>
          </cell>
          <cell r="G394" t="str">
            <v>郑启荣、张贵洪、严双伍</v>
          </cell>
          <cell r="H394" t="str">
            <v>高等教育出版社</v>
          </cell>
          <cell r="I394">
            <v>2018.8</v>
          </cell>
          <cell r="J394">
            <v>2</v>
          </cell>
          <cell r="K394">
            <v>38.8</v>
          </cell>
          <cell r="L394" t="str">
            <v>马工程重点教材</v>
          </cell>
          <cell r="M394" t="str">
            <v>×</v>
          </cell>
          <cell r="N394" t="str">
            <v>√</v>
          </cell>
          <cell r="O394" t="str">
            <v>√</v>
          </cell>
          <cell r="P394" t="str">
            <v>√</v>
          </cell>
          <cell r="Q394" t="str">
            <v>√</v>
          </cell>
          <cell r="R394" t="str">
            <v> </v>
          </cell>
          <cell r="S394" t="str">
            <v> </v>
          </cell>
          <cell r="T394" t="str">
            <v>×</v>
          </cell>
          <cell r="U394" t="str">
            <v>×</v>
          </cell>
          <cell r="V394" t="str">
            <v>×</v>
          </cell>
        </row>
        <row r="395">
          <cell r="B395" t="str">
            <v>国际组织研究</v>
          </cell>
          <cell r="C395" t="str">
            <v>政治学类</v>
          </cell>
          <cell r="D395" t="str">
            <v>国际组织 （第二版）</v>
          </cell>
          <cell r="E395" t="str">
            <v> </v>
          </cell>
          <cell r="F395" t="str">
            <v>978-7-04-050097-4</v>
          </cell>
          <cell r="G395" t="str">
            <v>郑启荣、张贵洪、严双伍</v>
          </cell>
          <cell r="H395" t="str">
            <v>高等教育出版社</v>
          </cell>
          <cell r="I395">
            <v>2018.8</v>
          </cell>
          <cell r="J395">
            <v>2</v>
          </cell>
          <cell r="K395">
            <v>38.8</v>
          </cell>
          <cell r="L395" t="str">
            <v>马工程重点教材</v>
          </cell>
          <cell r="M395" t="str">
            <v>×</v>
          </cell>
          <cell r="N395" t="str">
            <v>√</v>
          </cell>
          <cell r="O395" t="str">
            <v>√</v>
          </cell>
          <cell r="P395" t="str">
            <v>√</v>
          </cell>
          <cell r="Q395" t="str">
            <v>√</v>
          </cell>
          <cell r="R395" t="str">
            <v> </v>
          </cell>
          <cell r="S395" t="str">
            <v> </v>
          </cell>
          <cell r="T395" t="str">
            <v>×</v>
          </cell>
          <cell r="U395" t="str">
            <v>×</v>
          </cell>
          <cell r="V395" t="str">
            <v>×</v>
          </cell>
        </row>
        <row r="396">
          <cell r="B396" t="str">
            <v>逻辑</v>
          </cell>
          <cell r="C396" t="str">
            <v>哲学类</v>
          </cell>
          <cell r="D396" t="str">
            <v>逻辑学（第二版）</v>
          </cell>
          <cell r="E396" t="str">
            <v> </v>
          </cell>
          <cell r="F396" t="str">
            <v>978-7-04-050089-9</v>
          </cell>
          <cell r="G396" t="str">
            <v>何向东、张建军、任晓明</v>
          </cell>
          <cell r="H396" t="str">
            <v>高等教育出版社</v>
          </cell>
          <cell r="I396">
            <v>2018.8</v>
          </cell>
          <cell r="J396">
            <v>2</v>
          </cell>
          <cell r="K396">
            <v>45.1</v>
          </cell>
          <cell r="L396" t="str">
            <v>马工程重点教材</v>
          </cell>
          <cell r="M396" t="str">
            <v>×</v>
          </cell>
          <cell r="N396" t="str">
            <v>√</v>
          </cell>
          <cell r="O396" t="str">
            <v>√</v>
          </cell>
          <cell r="P396" t="str">
            <v>√</v>
          </cell>
          <cell r="Q396" t="str">
            <v>√</v>
          </cell>
          <cell r="R396" t="str">
            <v> </v>
          </cell>
          <cell r="S396" t="str">
            <v> </v>
          </cell>
          <cell r="T396" t="str">
            <v>×</v>
          </cell>
          <cell r="U396" t="str">
            <v>×</v>
          </cell>
          <cell r="V396" t="str">
            <v>×</v>
          </cell>
        </row>
        <row r="397">
          <cell r="B397" t="str">
            <v>逻辑导论</v>
          </cell>
          <cell r="C397" t="str">
            <v>哲学类</v>
          </cell>
          <cell r="D397" t="str">
            <v>逻辑学（第二版）</v>
          </cell>
          <cell r="E397" t="str">
            <v> </v>
          </cell>
          <cell r="F397" t="str">
            <v>978-7-04-050089-9</v>
          </cell>
          <cell r="G397" t="str">
            <v>何向东、张建军、任晓明</v>
          </cell>
          <cell r="H397" t="str">
            <v>高等教育出版社</v>
          </cell>
          <cell r="I397">
            <v>2018.8</v>
          </cell>
          <cell r="J397">
            <v>2</v>
          </cell>
          <cell r="K397">
            <v>45.1</v>
          </cell>
          <cell r="L397" t="str">
            <v>马工程重点教材</v>
          </cell>
          <cell r="M397" t="str">
            <v>×</v>
          </cell>
          <cell r="N397" t="str">
            <v>√</v>
          </cell>
          <cell r="O397" t="str">
            <v>√</v>
          </cell>
          <cell r="P397" t="str">
            <v>√</v>
          </cell>
          <cell r="Q397" t="str">
            <v>√</v>
          </cell>
          <cell r="R397" t="str">
            <v> </v>
          </cell>
          <cell r="S397" t="str">
            <v> </v>
          </cell>
          <cell r="T397" t="str">
            <v>×</v>
          </cell>
          <cell r="U397" t="str">
            <v>×</v>
          </cell>
          <cell r="V397" t="str">
            <v>×</v>
          </cell>
        </row>
        <row r="398">
          <cell r="B398" t="str">
            <v>逻辑的思想和方法</v>
          </cell>
          <cell r="C398" t="str">
            <v>哲学类</v>
          </cell>
          <cell r="D398" t="str">
            <v>逻辑学（第二版）</v>
          </cell>
          <cell r="E398" t="str">
            <v> </v>
          </cell>
          <cell r="F398" t="str">
            <v>978-7-04-050089-9</v>
          </cell>
          <cell r="G398" t="str">
            <v>何向东、张建军、任晓明</v>
          </cell>
          <cell r="H398" t="str">
            <v>高等教育出版社</v>
          </cell>
          <cell r="I398">
            <v>2018.8</v>
          </cell>
          <cell r="J398">
            <v>2</v>
          </cell>
          <cell r="K398">
            <v>45.1</v>
          </cell>
          <cell r="L398" t="str">
            <v>马工程重点教材</v>
          </cell>
          <cell r="M398" t="str">
            <v>×</v>
          </cell>
          <cell r="N398" t="str">
            <v>√</v>
          </cell>
          <cell r="O398" t="str">
            <v>√</v>
          </cell>
          <cell r="P398" t="str">
            <v>√</v>
          </cell>
          <cell r="Q398" t="str">
            <v>√</v>
          </cell>
          <cell r="R398" t="str">
            <v> </v>
          </cell>
          <cell r="S398" t="str">
            <v> </v>
          </cell>
          <cell r="T398" t="str">
            <v>×</v>
          </cell>
          <cell r="U398" t="str">
            <v>×</v>
          </cell>
          <cell r="V398" t="str">
            <v>×</v>
          </cell>
        </row>
        <row r="399">
          <cell r="B399" t="str">
            <v>逻辑方法论</v>
          </cell>
          <cell r="C399" t="str">
            <v>哲学类</v>
          </cell>
          <cell r="D399" t="str">
            <v>逻辑学（第二版）</v>
          </cell>
          <cell r="E399" t="str">
            <v> </v>
          </cell>
          <cell r="F399" t="str">
            <v>978-7-04-050089-9</v>
          </cell>
          <cell r="G399" t="str">
            <v>何向东、张建军、任晓明</v>
          </cell>
          <cell r="H399" t="str">
            <v>高等教育出版社</v>
          </cell>
          <cell r="I399">
            <v>2018.8</v>
          </cell>
          <cell r="J399">
            <v>2</v>
          </cell>
          <cell r="K399">
            <v>45.1</v>
          </cell>
          <cell r="L399" t="str">
            <v>马工程重点教材</v>
          </cell>
          <cell r="M399" t="str">
            <v>×</v>
          </cell>
          <cell r="N399" t="str">
            <v>√</v>
          </cell>
          <cell r="O399" t="str">
            <v>√</v>
          </cell>
          <cell r="P399" t="str">
            <v>√</v>
          </cell>
          <cell r="Q399" t="str">
            <v>√</v>
          </cell>
          <cell r="R399" t="str">
            <v> </v>
          </cell>
          <cell r="S399" t="str">
            <v> </v>
          </cell>
          <cell r="T399" t="str">
            <v>×</v>
          </cell>
          <cell r="U399" t="str">
            <v>×</v>
          </cell>
          <cell r="V399" t="str">
            <v>×</v>
          </cell>
        </row>
        <row r="400">
          <cell r="B400" t="str">
            <v>逻辑基本原理与实务</v>
          </cell>
          <cell r="C400" t="str">
            <v>哲学类</v>
          </cell>
          <cell r="D400" t="str">
            <v>逻辑学（第二版）</v>
          </cell>
          <cell r="E400" t="str">
            <v> </v>
          </cell>
          <cell r="F400" t="str">
            <v>978-7-04-050089-9</v>
          </cell>
          <cell r="G400" t="str">
            <v>何向东、张建军、任晓明</v>
          </cell>
          <cell r="H400" t="str">
            <v>高等教育出版社</v>
          </cell>
          <cell r="I400">
            <v>2018.8</v>
          </cell>
          <cell r="J400">
            <v>2</v>
          </cell>
          <cell r="K400">
            <v>45.1</v>
          </cell>
          <cell r="L400" t="str">
            <v>马工程重点教材</v>
          </cell>
          <cell r="M400" t="str">
            <v>×</v>
          </cell>
          <cell r="N400" t="str">
            <v>√</v>
          </cell>
          <cell r="O400" t="str">
            <v>√</v>
          </cell>
          <cell r="P400" t="str">
            <v>√</v>
          </cell>
          <cell r="Q400" t="str">
            <v>√</v>
          </cell>
          <cell r="R400" t="str">
            <v> </v>
          </cell>
          <cell r="S400" t="str">
            <v> </v>
          </cell>
          <cell r="T400" t="str">
            <v>×</v>
          </cell>
          <cell r="U400" t="str">
            <v>×</v>
          </cell>
          <cell r="V400" t="str">
            <v>×</v>
          </cell>
        </row>
        <row r="401">
          <cell r="B401" t="str">
            <v>逻辑基础</v>
          </cell>
          <cell r="C401" t="str">
            <v>哲学类</v>
          </cell>
          <cell r="D401" t="str">
            <v>逻辑学（第二版）</v>
          </cell>
          <cell r="E401" t="str">
            <v> </v>
          </cell>
          <cell r="F401" t="str">
            <v>978-7-04-050089-9</v>
          </cell>
          <cell r="G401" t="str">
            <v>何向东、张建军、任晓明</v>
          </cell>
          <cell r="H401" t="str">
            <v>高等教育出版社</v>
          </cell>
          <cell r="I401">
            <v>2018.8</v>
          </cell>
          <cell r="J401">
            <v>2</v>
          </cell>
          <cell r="K401">
            <v>45.1</v>
          </cell>
          <cell r="L401" t="str">
            <v>马工程重点教材</v>
          </cell>
          <cell r="M401" t="str">
            <v>×</v>
          </cell>
          <cell r="N401" t="str">
            <v>√</v>
          </cell>
          <cell r="O401" t="str">
            <v>√</v>
          </cell>
          <cell r="P401" t="str">
            <v>√</v>
          </cell>
          <cell r="Q401" t="str">
            <v>√</v>
          </cell>
          <cell r="R401" t="str">
            <v> </v>
          </cell>
          <cell r="S401" t="str">
            <v> </v>
          </cell>
          <cell r="T401" t="str">
            <v>×</v>
          </cell>
          <cell r="U401" t="str">
            <v>×</v>
          </cell>
          <cell r="V401" t="str">
            <v>×</v>
          </cell>
        </row>
        <row r="402">
          <cell r="B402" t="str">
            <v>逻辑基础与应用</v>
          </cell>
          <cell r="C402" t="str">
            <v>哲学类</v>
          </cell>
          <cell r="D402" t="str">
            <v>逻辑学（第二版）</v>
          </cell>
          <cell r="E402" t="str">
            <v> </v>
          </cell>
          <cell r="F402" t="str">
            <v>978-7-04-050089-9</v>
          </cell>
          <cell r="G402" t="str">
            <v>何向东、张建军、任晓明</v>
          </cell>
          <cell r="H402" t="str">
            <v>高等教育出版社</v>
          </cell>
          <cell r="I402">
            <v>2018.8</v>
          </cell>
          <cell r="J402">
            <v>2</v>
          </cell>
          <cell r="K402">
            <v>45.1</v>
          </cell>
          <cell r="L402" t="str">
            <v>马工程重点教材</v>
          </cell>
          <cell r="M402" t="str">
            <v>×</v>
          </cell>
          <cell r="N402" t="str">
            <v>√</v>
          </cell>
          <cell r="O402" t="str">
            <v>√</v>
          </cell>
          <cell r="P402" t="str">
            <v>√</v>
          </cell>
          <cell r="Q402" t="str">
            <v>√</v>
          </cell>
          <cell r="R402" t="str">
            <v> </v>
          </cell>
          <cell r="S402" t="str">
            <v> </v>
          </cell>
          <cell r="T402" t="str">
            <v>×</v>
          </cell>
          <cell r="U402" t="str">
            <v>×</v>
          </cell>
          <cell r="V402" t="str">
            <v>×</v>
          </cell>
        </row>
        <row r="403">
          <cell r="B403" t="str">
            <v>逻辑理论与科学方法</v>
          </cell>
          <cell r="C403" t="str">
            <v>哲学类</v>
          </cell>
          <cell r="D403" t="str">
            <v>逻辑学（第二版）</v>
          </cell>
          <cell r="E403" t="str">
            <v> </v>
          </cell>
          <cell r="F403" t="str">
            <v>978-7-04-050089-9</v>
          </cell>
          <cell r="G403" t="str">
            <v>何向东、张建军、任晓明</v>
          </cell>
          <cell r="H403" t="str">
            <v>高等教育出版社</v>
          </cell>
          <cell r="I403">
            <v>2018.8</v>
          </cell>
          <cell r="J403">
            <v>2</v>
          </cell>
          <cell r="K403">
            <v>45.1</v>
          </cell>
          <cell r="L403" t="str">
            <v>马工程重点教材</v>
          </cell>
          <cell r="M403" t="str">
            <v>×</v>
          </cell>
          <cell r="N403" t="str">
            <v>√</v>
          </cell>
          <cell r="O403" t="str">
            <v>√</v>
          </cell>
          <cell r="P403" t="str">
            <v>√</v>
          </cell>
          <cell r="Q403" t="str">
            <v>√</v>
          </cell>
          <cell r="R403" t="str">
            <v> </v>
          </cell>
          <cell r="S403" t="str">
            <v> </v>
          </cell>
          <cell r="T403" t="str">
            <v>×</v>
          </cell>
          <cell r="U403" t="str">
            <v>×</v>
          </cell>
          <cell r="V403" t="str">
            <v>×</v>
          </cell>
        </row>
        <row r="404">
          <cell r="B404" t="str">
            <v>逻辑入门</v>
          </cell>
          <cell r="C404" t="str">
            <v>哲学类</v>
          </cell>
          <cell r="D404" t="str">
            <v>逻辑学（第二版）</v>
          </cell>
          <cell r="E404" t="str">
            <v> </v>
          </cell>
          <cell r="F404" t="str">
            <v>978-7-04-050089-9</v>
          </cell>
          <cell r="G404" t="str">
            <v>何向东、张建军、任晓明</v>
          </cell>
          <cell r="H404" t="str">
            <v>高等教育出版社</v>
          </cell>
          <cell r="I404">
            <v>2018.8</v>
          </cell>
          <cell r="J404">
            <v>2</v>
          </cell>
          <cell r="K404">
            <v>45.1</v>
          </cell>
          <cell r="L404" t="str">
            <v>马工程重点教材</v>
          </cell>
          <cell r="M404" t="str">
            <v>×</v>
          </cell>
          <cell r="N404" t="str">
            <v>√</v>
          </cell>
          <cell r="O404" t="str">
            <v>√</v>
          </cell>
          <cell r="P404" t="str">
            <v>√</v>
          </cell>
          <cell r="Q404" t="str">
            <v>√</v>
          </cell>
          <cell r="R404" t="str">
            <v> </v>
          </cell>
          <cell r="S404" t="str">
            <v> </v>
          </cell>
          <cell r="T404" t="str">
            <v>×</v>
          </cell>
          <cell r="U404" t="str">
            <v>×</v>
          </cell>
          <cell r="V404" t="str">
            <v>×</v>
          </cell>
        </row>
        <row r="405">
          <cell r="B405" t="str">
            <v>逻辑思维</v>
          </cell>
          <cell r="C405" t="str">
            <v>哲学类</v>
          </cell>
          <cell r="D405" t="str">
            <v>逻辑学（第二版）</v>
          </cell>
          <cell r="E405" t="str">
            <v> </v>
          </cell>
          <cell r="F405" t="str">
            <v>978-7-04-050089-9</v>
          </cell>
          <cell r="G405" t="str">
            <v>何向东、张建军、任晓明</v>
          </cell>
          <cell r="H405" t="str">
            <v>高等教育出版社</v>
          </cell>
          <cell r="I405">
            <v>2018.8</v>
          </cell>
          <cell r="J405">
            <v>2</v>
          </cell>
          <cell r="K405">
            <v>45.1</v>
          </cell>
          <cell r="L405" t="str">
            <v>马工程重点教材</v>
          </cell>
          <cell r="M405" t="str">
            <v>×</v>
          </cell>
          <cell r="N405" t="str">
            <v>√</v>
          </cell>
          <cell r="O405" t="str">
            <v>√</v>
          </cell>
          <cell r="P405" t="str">
            <v>√</v>
          </cell>
          <cell r="Q405" t="str">
            <v>√</v>
          </cell>
          <cell r="R405" t="str">
            <v> </v>
          </cell>
          <cell r="S405" t="str">
            <v> </v>
          </cell>
          <cell r="T405" t="str">
            <v>×</v>
          </cell>
          <cell r="U405" t="str">
            <v>×</v>
          </cell>
          <cell r="V405" t="str">
            <v>×</v>
          </cell>
        </row>
        <row r="406">
          <cell r="B406" t="str">
            <v>逻辑思维训练</v>
          </cell>
          <cell r="C406" t="str">
            <v>哲学类</v>
          </cell>
          <cell r="D406" t="str">
            <v>逻辑学（第二版）</v>
          </cell>
          <cell r="E406" t="str">
            <v> </v>
          </cell>
          <cell r="F406" t="str">
            <v>978-7-04-050089-9</v>
          </cell>
          <cell r="G406" t="str">
            <v>何向东、张建军、任晓明</v>
          </cell>
          <cell r="H406" t="str">
            <v>高等教育出版社</v>
          </cell>
          <cell r="I406">
            <v>2018.8</v>
          </cell>
          <cell r="J406">
            <v>2</v>
          </cell>
          <cell r="K406">
            <v>45.1</v>
          </cell>
          <cell r="L406" t="str">
            <v>马工程重点教材</v>
          </cell>
          <cell r="M406" t="str">
            <v>×</v>
          </cell>
          <cell r="N406" t="str">
            <v>√</v>
          </cell>
          <cell r="O406" t="str">
            <v>√</v>
          </cell>
          <cell r="P406" t="str">
            <v>√</v>
          </cell>
          <cell r="Q406" t="str">
            <v>√</v>
          </cell>
          <cell r="R406" t="str">
            <v> </v>
          </cell>
          <cell r="S406" t="str">
            <v> </v>
          </cell>
          <cell r="T406" t="str">
            <v>×</v>
          </cell>
          <cell r="U406" t="str">
            <v>×</v>
          </cell>
          <cell r="V406" t="str">
            <v>×</v>
          </cell>
        </row>
        <row r="407">
          <cell r="B407" t="str">
            <v>逻辑思维与方法</v>
          </cell>
          <cell r="C407" t="str">
            <v>哲学类</v>
          </cell>
          <cell r="D407" t="str">
            <v>逻辑学（第二版）</v>
          </cell>
          <cell r="E407" t="str">
            <v> </v>
          </cell>
          <cell r="F407" t="str">
            <v>978-7-04-050089-9</v>
          </cell>
          <cell r="G407" t="str">
            <v>何向东、张建军、任晓明</v>
          </cell>
          <cell r="H407" t="str">
            <v>高等教育出版社</v>
          </cell>
          <cell r="I407">
            <v>2018.8</v>
          </cell>
          <cell r="J407">
            <v>2</v>
          </cell>
          <cell r="K407">
            <v>45.1</v>
          </cell>
          <cell r="L407" t="str">
            <v>马工程重点教材</v>
          </cell>
          <cell r="M407" t="str">
            <v>×</v>
          </cell>
          <cell r="N407" t="str">
            <v>√</v>
          </cell>
          <cell r="O407" t="str">
            <v>√</v>
          </cell>
          <cell r="P407" t="str">
            <v>√</v>
          </cell>
          <cell r="Q407" t="str">
            <v>√</v>
          </cell>
          <cell r="R407" t="str">
            <v> </v>
          </cell>
          <cell r="S407" t="str">
            <v> </v>
          </cell>
          <cell r="T407" t="str">
            <v>×</v>
          </cell>
          <cell r="U407" t="str">
            <v>×</v>
          </cell>
          <cell r="V407" t="str">
            <v>×</v>
          </cell>
        </row>
        <row r="408">
          <cell r="B408" t="str">
            <v>逻辑思想与方法</v>
          </cell>
          <cell r="C408" t="str">
            <v>哲学类</v>
          </cell>
          <cell r="D408" t="str">
            <v>逻辑学（第二版）</v>
          </cell>
          <cell r="E408" t="str">
            <v> </v>
          </cell>
          <cell r="F408" t="str">
            <v>978-7-04-050089-9</v>
          </cell>
          <cell r="G408" t="str">
            <v>何向东、张建军、任晓明</v>
          </cell>
          <cell r="H408" t="str">
            <v>高等教育出版社</v>
          </cell>
          <cell r="I408">
            <v>2018.8</v>
          </cell>
          <cell r="J408">
            <v>2</v>
          </cell>
          <cell r="K408">
            <v>45.1</v>
          </cell>
          <cell r="L408" t="str">
            <v>马工程重点教材</v>
          </cell>
          <cell r="M408" t="str">
            <v>×</v>
          </cell>
          <cell r="N408" t="str">
            <v>√</v>
          </cell>
          <cell r="O408" t="str">
            <v>√</v>
          </cell>
          <cell r="P408" t="str">
            <v>√</v>
          </cell>
          <cell r="Q408" t="str">
            <v>√</v>
          </cell>
          <cell r="R408" t="str">
            <v> </v>
          </cell>
          <cell r="S408" t="str">
            <v> </v>
          </cell>
          <cell r="T408" t="str">
            <v>×</v>
          </cell>
          <cell r="U408" t="str">
            <v>×</v>
          </cell>
          <cell r="V408" t="str">
            <v>×</v>
          </cell>
        </row>
        <row r="409">
          <cell r="B409" t="str">
            <v>逻辑推理</v>
          </cell>
          <cell r="C409" t="str">
            <v>哲学类</v>
          </cell>
          <cell r="D409" t="str">
            <v>逻辑学（第二版）</v>
          </cell>
          <cell r="E409" t="str">
            <v> </v>
          </cell>
          <cell r="F409" t="str">
            <v>978-7-04-050089-9</v>
          </cell>
          <cell r="G409" t="str">
            <v>何向东、张建军、任晓明</v>
          </cell>
          <cell r="H409" t="str">
            <v>高等教育出版社</v>
          </cell>
          <cell r="I409">
            <v>2018.8</v>
          </cell>
          <cell r="J409">
            <v>2</v>
          </cell>
          <cell r="K409">
            <v>45.1</v>
          </cell>
          <cell r="L409" t="str">
            <v>马工程重点教材</v>
          </cell>
          <cell r="M409" t="str">
            <v>×</v>
          </cell>
          <cell r="N409" t="str">
            <v>√</v>
          </cell>
          <cell r="O409" t="str">
            <v>√</v>
          </cell>
          <cell r="P409" t="str">
            <v>√</v>
          </cell>
          <cell r="Q409" t="str">
            <v>√</v>
          </cell>
          <cell r="R409" t="str">
            <v> </v>
          </cell>
          <cell r="S409" t="str">
            <v> </v>
          </cell>
          <cell r="T409" t="str">
            <v>×</v>
          </cell>
          <cell r="U409" t="str">
            <v>×</v>
          </cell>
          <cell r="V409" t="str">
            <v>×</v>
          </cell>
        </row>
        <row r="410">
          <cell r="B410" t="str">
            <v>逻辑推理训练</v>
          </cell>
          <cell r="C410" t="str">
            <v>哲学类</v>
          </cell>
          <cell r="D410" t="str">
            <v>逻辑学（第二版）</v>
          </cell>
          <cell r="E410" t="str">
            <v> </v>
          </cell>
          <cell r="F410" t="str">
            <v>978-7-04-050089-9</v>
          </cell>
          <cell r="G410" t="str">
            <v>何向东、张建军、任晓明</v>
          </cell>
          <cell r="H410" t="str">
            <v>高等教育出版社</v>
          </cell>
          <cell r="I410">
            <v>2018.8</v>
          </cell>
          <cell r="J410">
            <v>2</v>
          </cell>
          <cell r="K410">
            <v>45.1</v>
          </cell>
          <cell r="L410" t="str">
            <v>马工程重点教材</v>
          </cell>
          <cell r="M410" t="str">
            <v>×</v>
          </cell>
          <cell r="N410" t="str">
            <v>√</v>
          </cell>
          <cell r="O410" t="str">
            <v>√</v>
          </cell>
          <cell r="P410" t="str">
            <v>√</v>
          </cell>
          <cell r="Q410" t="str">
            <v>√</v>
          </cell>
          <cell r="R410" t="str">
            <v> </v>
          </cell>
          <cell r="S410" t="str">
            <v> </v>
          </cell>
          <cell r="T410" t="str">
            <v>×</v>
          </cell>
          <cell r="U410" t="str">
            <v>×</v>
          </cell>
          <cell r="V410" t="str">
            <v>×</v>
          </cell>
        </row>
        <row r="411">
          <cell r="B411" t="str">
            <v>逻辑学</v>
          </cell>
          <cell r="C411" t="str">
            <v>哲学类</v>
          </cell>
          <cell r="D411" t="str">
            <v>逻辑学（第二版）</v>
          </cell>
          <cell r="E411" t="str">
            <v> </v>
          </cell>
          <cell r="F411" t="str">
            <v>978-7-04-050089-9</v>
          </cell>
          <cell r="G411" t="str">
            <v>何向东、张建军、任晓明</v>
          </cell>
          <cell r="H411" t="str">
            <v>高等教育出版社</v>
          </cell>
          <cell r="I411">
            <v>2018.8</v>
          </cell>
          <cell r="J411">
            <v>2</v>
          </cell>
          <cell r="K411">
            <v>45.1</v>
          </cell>
          <cell r="L411" t="str">
            <v>马工程重点教材</v>
          </cell>
          <cell r="M411" t="str">
            <v>×</v>
          </cell>
          <cell r="N411" t="str">
            <v>√</v>
          </cell>
          <cell r="O411" t="str">
            <v>√</v>
          </cell>
          <cell r="P411" t="str">
            <v>√</v>
          </cell>
          <cell r="Q411" t="str">
            <v>√</v>
          </cell>
          <cell r="R411" t="str">
            <v> </v>
          </cell>
          <cell r="S411" t="str">
            <v> </v>
          </cell>
          <cell r="T411" t="str">
            <v>×</v>
          </cell>
          <cell r="U411" t="str">
            <v>×</v>
          </cell>
          <cell r="V411" t="str">
            <v>×</v>
          </cell>
        </row>
        <row r="412">
          <cell r="B412" t="str">
            <v>逻辑学导论</v>
          </cell>
          <cell r="C412" t="str">
            <v>哲学类</v>
          </cell>
          <cell r="D412" t="str">
            <v>逻辑学（第二版）</v>
          </cell>
          <cell r="E412" t="str">
            <v> </v>
          </cell>
          <cell r="F412" t="str">
            <v>978-7-04-050089-9</v>
          </cell>
          <cell r="G412" t="str">
            <v>何向东、张建军、任晓明</v>
          </cell>
          <cell r="H412" t="str">
            <v>高等教育出版社</v>
          </cell>
          <cell r="I412">
            <v>2018.8</v>
          </cell>
          <cell r="J412">
            <v>2</v>
          </cell>
          <cell r="K412">
            <v>45.1</v>
          </cell>
          <cell r="L412" t="str">
            <v>马工程重点教材</v>
          </cell>
          <cell r="M412" t="str">
            <v>×</v>
          </cell>
          <cell r="N412" t="str">
            <v>√</v>
          </cell>
          <cell r="O412" t="str">
            <v>√</v>
          </cell>
          <cell r="P412" t="str">
            <v>√</v>
          </cell>
          <cell r="Q412" t="str">
            <v>√</v>
          </cell>
          <cell r="R412" t="str">
            <v> </v>
          </cell>
          <cell r="S412" t="str">
            <v> </v>
          </cell>
          <cell r="T412" t="str">
            <v>×</v>
          </cell>
          <cell r="U412" t="str">
            <v>×</v>
          </cell>
          <cell r="V412" t="str">
            <v>×</v>
          </cell>
        </row>
        <row r="413">
          <cell r="B413" t="str">
            <v>逻辑学导引</v>
          </cell>
          <cell r="C413" t="str">
            <v>哲学类</v>
          </cell>
          <cell r="D413" t="str">
            <v>逻辑学（第二版）</v>
          </cell>
          <cell r="E413" t="str">
            <v> </v>
          </cell>
          <cell r="F413" t="str">
            <v>978-7-04-050089-9</v>
          </cell>
          <cell r="G413" t="str">
            <v>何向东、张建军、任晓明</v>
          </cell>
          <cell r="H413" t="str">
            <v>高等教育出版社</v>
          </cell>
          <cell r="I413">
            <v>2018.8</v>
          </cell>
          <cell r="J413">
            <v>2</v>
          </cell>
          <cell r="K413">
            <v>45.1</v>
          </cell>
          <cell r="L413" t="str">
            <v>马工程重点教材</v>
          </cell>
          <cell r="M413" t="str">
            <v>×</v>
          </cell>
          <cell r="N413" t="str">
            <v>√</v>
          </cell>
          <cell r="O413" t="str">
            <v>√</v>
          </cell>
          <cell r="P413" t="str">
            <v>√</v>
          </cell>
          <cell r="Q413" t="str">
            <v>√</v>
          </cell>
          <cell r="R413" t="str">
            <v> </v>
          </cell>
          <cell r="S413" t="str">
            <v> </v>
          </cell>
          <cell r="T413" t="str">
            <v>×</v>
          </cell>
          <cell r="U413" t="str">
            <v>×</v>
          </cell>
          <cell r="V413" t="str">
            <v>×</v>
          </cell>
        </row>
        <row r="414">
          <cell r="B414" t="str">
            <v>逻辑学概论</v>
          </cell>
          <cell r="C414" t="str">
            <v>哲学类</v>
          </cell>
          <cell r="D414" t="str">
            <v>逻辑学（第二版）</v>
          </cell>
          <cell r="E414" t="str">
            <v> </v>
          </cell>
          <cell r="F414" t="str">
            <v>978-7-04-050089-9</v>
          </cell>
          <cell r="G414" t="str">
            <v>何向东、张建军、任晓明</v>
          </cell>
          <cell r="H414" t="str">
            <v>高等教育出版社</v>
          </cell>
          <cell r="I414">
            <v>2018.8</v>
          </cell>
          <cell r="J414">
            <v>2</v>
          </cell>
          <cell r="K414">
            <v>45.1</v>
          </cell>
          <cell r="L414" t="str">
            <v>马工程重点教材</v>
          </cell>
          <cell r="M414" t="str">
            <v>×</v>
          </cell>
          <cell r="N414" t="str">
            <v>√</v>
          </cell>
          <cell r="O414" t="str">
            <v>√</v>
          </cell>
          <cell r="P414" t="str">
            <v>√</v>
          </cell>
          <cell r="Q414" t="str">
            <v>√</v>
          </cell>
          <cell r="R414" t="str">
            <v> </v>
          </cell>
          <cell r="S414" t="str">
            <v> </v>
          </cell>
          <cell r="T414" t="str">
            <v>×</v>
          </cell>
          <cell r="U414" t="str">
            <v>×</v>
          </cell>
          <cell r="V414" t="str">
            <v>×</v>
          </cell>
        </row>
        <row r="415">
          <cell r="B415" t="str">
            <v>逻辑学基础</v>
          </cell>
          <cell r="C415" t="str">
            <v>哲学类</v>
          </cell>
          <cell r="D415" t="str">
            <v>逻辑学（第二版）</v>
          </cell>
          <cell r="E415" t="str">
            <v> </v>
          </cell>
          <cell r="F415" t="str">
            <v>978-7-04-050089-9</v>
          </cell>
          <cell r="G415" t="str">
            <v>何向东、张建军、任晓明</v>
          </cell>
          <cell r="H415" t="str">
            <v>高等教育出版社</v>
          </cell>
          <cell r="I415">
            <v>2018.8</v>
          </cell>
          <cell r="J415">
            <v>2</v>
          </cell>
          <cell r="K415">
            <v>45.1</v>
          </cell>
          <cell r="L415" t="str">
            <v>马工程重点教材</v>
          </cell>
          <cell r="M415" t="str">
            <v>×</v>
          </cell>
          <cell r="N415" t="str">
            <v>√</v>
          </cell>
          <cell r="O415" t="str">
            <v>√</v>
          </cell>
          <cell r="P415" t="str">
            <v>√</v>
          </cell>
          <cell r="Q415" t="str">
            <v>√</v>
          </cell>
          <cell r="R415" t="str">
            <v> </v>
          </cell>
          <cell r="S415" t="str">
            <v> </v>
          </cell>
          <cell r="T415" t="str">
            <v>×</v>
          </cell>
          <cell r="U415" t="str">
            <v>×</v>
          </cell>
          <cell r="V415" t="str">
            <v>×</v>
          </cell>
        </row>
        <row r="416">
          <cell r="B416" t="str">
            <v>逻辑学基础与应用</v>
          </cell>
          <cell r="C416" t="str">
            <v>哲学类</v>
          </cell>
          <cell r="D416" t="str">
            <v>逻辑学（第二版）</v>
          </cell>
          <cell r="E416" t="str">
            <v> </v>
          </cell>
          <cell r="F416" t="str">
            <v>978-7-04-050089-9</v>
          </cell>
          <cell r="G416" t="str">
            <v>何向东、张建军、任晓明</v>
          </cell>
          <cell r="H416" t="str">
            <v>高等教育出版社</v>
          </cell>
          <cell r="I416">
            <v>2018.8</v>
          </cell>
          <cell r="J416">
            <v>2</v>
          </cell>
          <cell r="K416">
            <v>45.1</v>
          </cell>
          <cell r="L416" t="str">
            <v>马工程重点教材</v>
          </cell>
          <cell r="M416" t="str">
            <v>×</v>
          </cell>
          <cell r="N416" t="str">
            <v>√</v>
          </cell>
          <cell r="O416" t="str">
            <v>√</v>
          </cell>
          <cell r="P416" t="str">
            <v>√</v>
          </cell>
          <cell r="Q416" t="str">
            <v>√</v>
          </cell>
          <cell r="R416" t="str">
            <v> </v>
          </cell>
          <cell r="S416" t="str">
            <v> </v>
          </cell>
          <cell r="T416" t="str">
            <v>×</v>
          </cell>
          <cell r="U416" t="str">
            <v>×</v>
          </cell>
          <cell r="V416" t="str">
            <v>×</v>
          </cell>
        </row>
        <row r="417">
          <cell r="B417" t="str">
            <v>逻辑学基础知识专题</v>
          </cell>
          <cell r="C417" t="str">
            <v>哲学类</v>
          </cell>
          <cell r="D417" t="str">
            <v>逻辑学（第二版）</v>
          </cell>
          <cell r="E417" t="str">
            <v> </v>
          </cell>
          <cell r="F417" t="str">
            <v>978-7-04-050089-9</v>
          </cell>
          <cell r="G417" t="str">
            <v>何向东、张建军、任晓明</v>
          </cell>
          <cell r="H417" t="str">
            <v>高等教育出版社</v>
          </cell>
          <cell r="I417">
            <v>2018.8</v>
          </cell>
          <cell r="J417">
            <v>2</v>
          </cell>
          <cell r="K417">
            <v>45.1</v>
          </cell>
          <cell r="L417" t="str">
            <v>马工程重点教材</v>
          </cell>
          <cell r="M417" t="str">
            <v>×</v>
          </cell>
          <cell r="N417" t="str">
            <v>√</v>
          </cell>
          <cell r="O417" t="str">
            <v>√</v>
          </cell>
          <cell r="P417" t="str">
            <v>√</v>
          </cell>
          <cell r="Q417" t="str">
            <v>√</v>
          </cell>
          <cell r="R417" t="str">
            <v> </v>
          </cell>
          <cell r="S417" t="str">
            <v> </v>
          </cell>
          <cell r="T417" t="str">
            <v>×</v>
          </cell>
          <cell r="U417" t="str">
            <v>×</v>
          </cell>
          <cell r="V417" t="str">
            <v>×</v>
          </cell>
        </row>
        <row r="418">
          <cell r="B418" t="str">
            <v>逻辑学与逻辑思维</v>
          </cell>
          <cell r="C418" t="str">
            <v>哲学类</v>
          </cell>
          <cell r="D418" t="str">
            <v>逻辑学（第二版）</v>
          </cell>
          <cell r="E418" t="str">
            <v> </v>
          </cell>
          <cell r="F418" t="str">
            <v>978-7-04-050089-9</v>
          </cell>
          <cell r="G418" t="str">
            <v>何向东、张建军、任晓明</v>
          </cell>
          <cell r="H418" t="str">
            <v>高等教育出版社</v>
          </cell>
          <cell r="I418">
            <v>2018.8</v>
          </cell>
          <cell r="J418">
            <v>2</v>
          </cell>
          <cell r="K418">
            <v>45.1</v>
          </cell>
          <cell r="L418" t="str">
            <v>马工程重点教材</v>
          </cell>
          <cell r="M418" t="str">
            <v>×</v>
          </cell>
          <cell r="N418" t="str">
            <v>√</v>
          </cell>
          <cell r="O418" t="str">
            <v>√</v>
          </cell>
          <cell r="P418" t="str">
            <v>√</v>
          </cell>
          <cell r="Q418" t="str">
            <v>√</v>
          </cell>
          <cell r="R418" t="str">
            <v> </v>
          </cell>
          <cell r="S418" t="str">
            <v> </v>
          </cell>
          <cell r="T418" t="str">
            <v>×</v>
          </cell>
          <cell r="U418" t="str">
            <v>×</v>
          </cell>
          <cell r="V418" t="str">
            <v>×</v>
          </cell>
        </row>
        <row r="419">
          <cell r="B419" t="str">
            <v>逻辑学与思维训练</v>
          </cell>
          <cell r="C419" t="str">
            <v>哲学类</v>
          </cell>
          <cell r="D419" t="str">
            <v>逻辑学（第二版）</v>
          </cell>
          <cell r="E419" t="str">
            <v> </v>
          </cell>
          <cell r="F419" t="str">
            <v>978-7-04-050089-9</v>
          </cell>
          <cell r="G419" t="str">
            <v>何向东、张建军、任晓明</v>
          </cell>
          <cell r="H419" t="str">
            <v>高等教育出版社</v>
          </cell>
          <cell r="I419">
            <v>2018.8</v>
          </cell>
          <cell r="J419">
            <v>2</v>
          </cell>
          <cell r="K419">
            <v>45.1</v>
          </cell>
          <cell r="L419" t="str">
            <v>马工程重点教材</v>
          </cell>
          <cell r="M419" t="str">
            <v>×</v>
          </cell>
          <cell r="N419" t="str">
            <v>√</v>
          </cell>
          <cell r="O419" t="str">
            <v>√</v>
          </cell>
          <cell r="P419" t="str">
            <v>√</v>
          </cell>
          <cell r="Q419" t="str">
            <v>√</v>
          </cell>
          <cell r="R419" t="str">
            <v> </v>
          </cell>
          <cell r="S419" t="str">
            <v> </v>
          </cell>
          <cell r="T419" t="str">
            <v>×</v>
          </cell>
          <cell r="U419" t="str">
            <v>×</v>
          </cell>
          <cell r="V419" t="str">
            <v>×</v>
          </cell>
        </row>
        <row r="420">
          <cell r="B420" t="str">
            <v>逻辑学原理</v>
          </cell>
          <cell r="C420" t="str">
            <v>哲学类</v>
          </cell>
          <cell r="D420" t="str">
            <v>逻辑学（第二版）</v>
          </cell>
          <cell r="E420" t="str">
            <v> </v>
          </cell>
          <cell r="F420" t="str">
            <v>978-7-04-050089-9</v>
          </cell>
          <cell r="G420" t="str">
            <v>何向东、张建军、任晓明</v>
          </cell>
          <cell r="H420" t="str">
            <v>高等教育出版社</v>
          </cell>
          <cell r="I420">
            <v>2018.8</v>
          </cell>
          <cell r="J420">
            <v>2</v>
          </cell>
          <cell r="K420">
            <v>45.1</v>
          </cell>
          <cell r="L420" t="str">
            <v>马工程重点教材</v>
          </cell>
          <cell r="M420" t="str">
            <v>×</v>
          </cell>
          <cell r="N420" t="str">
            <v>√</v>
          </cell>
          <cell r="O420" t="str">
            <v>√</v>
          </cell>
          <cell r="P420" t="str">
            <v>√</v>
          </cell>
          <cell r="Q420" t="str">
            <v>√</v>
          </cell>
          <cell r="R420" t="str">
            <v> </v>
          </cell>
          <cell r="S420" t="str">
            <v> </v>
          </cell>
          <cell r="T420" t="str">
            <v>×</v>
          </cell>
          <cell r="U420" t="str">
            <v>×</v>
          </cell>
          <cell r="V420" t="str">
            <v>×</v>
          </cell>
        </row>
        <row r="421">
          <cell r="B421" t="str">
            <v>逻辑与辩论</v>
          </cell>
          <cell r="C421" t="str">
            <v>哲学类</v>
          </cell>
          <cell r="D421" t="str">
            <v>逻辑学（第二版）</v>
          </cell>
          <cell r="E421" t="str">
            <v> </v>
          </cell>
          <cell r="F421" t="str">
            <v>978-7-04-050089-9</v>
          </cell>
          <cell r="G421" t="str">
            <v>何向东、张建军、任晓明</v>
          </cell>
          <cell r="H421" t="str">
            <v>高等教育出版社</v>
          </cell>
          <cell r="I421">
            <v>2018.8</v>
          </cell>
          <cell r="J421">
            <v>2</v>
          </cell>
          <cell r="K421">
            <v>45.1</v>
          </cell>
          <cell r="L421" t="str">
            <v>马工程重点教材</v>
          </cell>
          <cell r="M421" t="str">
            <v>×</v>
          </cell>
          <cell r="N421" t="str">
            <v>√</v>
          </cell>
          <cell r="O421" t="str">
            <v>√</v>
          </cell>
          <cell r="P421" t="str">
            <v>√</v>
          </cell>
          <cell r="Q421" t="str">
            <v>√</v>
          </cell>
          <cell r="R421" t="str">
            <v> </v>
          </cell>
          <cell r="S421" t="str">
            <v> </v>
          </cell>
          <cell r="T421" t="str">
            <v>×</v>
          </cell>
          <cell r="U421" t="str">
            <v>×</v>
          </cell>
          <cell r="V421" t="str">
            <v>×</v>
          </cell>
        </row>
        <row r="422">
          <cell r="B422" t="str">
            <v>逻辑与表达</v>
          </cell>
          <cell r="C422" t="str">
            <v>哲学类</v>
          </cell>
          <cell r="D422" t="str">
            <v>逻辑学（第二版）</v>
          </cell>
          <cell r="E422" t="str">
            <v> </v>
          </cell>
          <cell r="F422" t="str">
            <v>978-7-04-050089-9</v>
          </cell>
          <cell r="G422" t="str">
            <v>何向东、张建军、任晓明</v>
          </cell>
          <cell r="H422" t="str">
            <v>高等教育出版社</v>
          </cell>
          <cell r="I422">
            <v>2018.8</v>
          </cell>
          <cell r="J422">
            <v>2</v>
          </cell>
          <cell r="K422">
            <v>45.1</v>
          </cell>
          <cell r="L422" t="str">
            <v>马工程重点教材</v>
          </cell>
          <cell r="M422" t="str">
            <v>×</v>
          </cell>
          <cell r="N422" t="str">
            <v>√</v>
          </cell>
          <cell r="O422" t="str">
            <v>√</v>
          </cell>
          <cell r="P422" t="str">
            <v>√</v>
          </cell>
          <cell r="Q422" t="str">
            <v>√</v>
          </cell>
          <cell r="R422" t="str">
            <v> </v>
          </cell>
          <cell r="S422" t="str">
            <v> </v>
          </cell>
          <cell r="T422" t="str">
            <v>×</v>
          </cell>
          <cell r="U422" t="str">
            <v>×</v>
          </cell>
          <cell r="V422" t="str">
            <v>×</v>
          </cell>
        </row>
        <row r="423">
          <cell r="B423" t="str">
            <v>逻辑与科学</v>
          </cell>
          <cell r="C423" t="str">
            <v>哲学类</v>
          </cell>
          <cell r="D423" t="str">
            <v>逻辑学（第二版）</v>
          </cell>
          <cell r="E423" t="str">
            <v> </v>
          </cell>
          <cell r="F423" t="str">
            <v>978-7-04-050089-9</v>
          </cell>
          <cell r="G423" t="str">
            <v>何向东、张建军、任晓明</v>
          </cell>
          <cell r="H423" t="str">
            <v>高等教育出版社</v>
          </cell>
          <cell r="I423">
            <v>2018.8</v>
          </cell>
          <cell r="J423">
            <v>2</v>
          </cell>
          <cell r="K423">
            <v>45.1</v>
          </cell>
          <cell r="L423" t="str">
            <v>马工程重点教材</v>
          </cell>
          <cell r="M423" t="str">
            <v>×</v>
          </cell>
          <cell r="N423" t="str">
            <v>√</v>
          </cell>
          <cell r="O423" t="str">
            <v>√</v>
          </cell>
          <cell r="P423" t="str">
            <v>√</v>
          </cell>
          <cell r="Q423" t="str">
            <v>√</v>
          </cell>
          <cell r="R423" t="str">
            <v> </v>
          </cell>
          <cell r="S423" t="str">
            <v> </v>
          </cell>
          <cell r="T423" t="str">
            <v>×</v>
          </cell>
          <cell r="U423" t="str">
            <v>×</v>
          </cell>
          <cell r="V423" t="str">
            <v>×</v>
          </cell>
        </row>
        <row r="424">
          <cell r="B424" t="str">
            <v>逻辑与论辩</v>
          </cell>
          <cell r="C424" t="str">
            <v>哲学类</v>
          </cell>
          <cell r="D424" t="str">
            <v>逻辑学（第二版）</v>
          </cell>
          <cell r="E424" t="str">
            <v> </v>
          </cell>
          <cell r="F424" t="str">
            <v>978-7-04-050089-9</v>
          </cell>
          <cell r="G424" t="str">
            <v>何向东、张建军、任晓明</v>
          </cell>
          <cell r="H424" t="str">
            <v>高等教育出版社</v>
          </cell>
          <cell r="I424">
            <v>2018.8</v>
          </cell>
          <cell r="J424">
            <v>2</v>
          </cell>
          <cell r="K424">
            <v>45.1</v>
          </cell>
          <cell r="L424" t="str">
            <v>马工程重点教材</v>
          </cell>
          <cell r="M424" t="str">
            <v>×</v>
          </cell>
          <cell r="N424" t="str">
            <v>√</v>
          </cell>
          <cell r="O424" t="str">
            <v>√</v>
          </cell>
          <cell r="P424" t="str">
            <v>√</v>
          </cell>
          <cell r="Q424" t="str">
            <v>√</v>
          </cell>
          <cell r="R424" t="str">
            <v> </v>
          </cell>
          <cell r="S424" t="str">
            <v> </v>
          </cell>
          <cell r="T424" t="str">
            <v>×</v>
          </cell>
          <cell r="U424" t="str">
            <v>×</v>
          </cell>
          <cell r="V424" t="str">
            <v>×</v>
          </cell>
        </row>
        <row r="425">
          <cell r="B425" t="str">
            <v>逻辑与推理</v>
          </cell>
          <cell r="C425" t="str">
            <v>哲学类</v>
          </cell>
          <cell r="D425" t="str">
            <v>逻辑学（第二版）</v>
          </cell>
          <cell r="E425" t="str">
            <v> </v>
          </cell>
          <cell r="F425" t="str">
            <v>978-7-04-050089-9</v>
          </cell>
          <cell r="G425" t="str">
            <v>何向东、张建军、任晓明</v>
          </cell>
          <cell r="H425" t="str">
            <v>高等教育出版社</v>
          </cell>
          <cell r="I425">
            <v>2018.8</v>
          </cell>
          <cell r="J425">
            <v>2</v>
          </cell>
          <cell r="K425">
            <v>45.1</v>
          </cell>
          <cell r="L425" t="str">
            <v>马工程重点教材</v>
          </cell>
          <cell r="M425" t="str">
            <v>×</v>
          </cell>
          <cell r="N425" t="str">
            <v>√</v>
          </cell>
          <cell r="O425" t="str">
            <v>√</v>
          </cell>
          <cell r="P425" t="str">
            <v>√</v>
          </cell>
          <cell r="Q425" t="str">
            <v>√</v>
          </cell>
          <cell r="R425" t="str">
            <v> </v>
          </cell>
          <cell r="S425" t="str">
            <v> </v>
          </cell>
          <cell r="T425" t="str">
            <v>×</v>
          </cell>
          <cell r="U425" t="str">
            <v>×</v>
          </cell>
          <cell r="V425" t="str">
            <v>×</v>
          </cell>
        </row>
        <row r="426">
          <cell r="B426" t="str">
            <v>近似推理</v>
          </cell>
          <cell r="C426" t="str">
            <v>哲学类</v>
          </cell>
          <cell r="D426" t="str">
            <v>逻辑学（第二版）</v>
          </cell>
          <cell r="E426" t="str">
            <v> </v>
          </cell>
          <cell r="F426" t="str">
            <v>978-7-04-050089-9</v>
          </cell>
          <cell r="G426" t="str">
            <v>何向东、张建军、任晓明</v>
          </cell>
          <cell r="H426" t="str">
            <v>高等教育出版社</v>
          </cell>
          <cell r="I426">
            <v>2018.8</v>
          </cell>
          <cell r="J426">
            <v>2</v>
          </cell>
          <cell r="K426">
            <v>45.1</v>
          </cell>
          <cell r="L426" t="str">
            <v>马工程重点教材</v>
          </cell>
          <cell r="M426" t="str">
            <v>×</v>
          </cell>
          <cell r="N426" t="str">
            <v>√</v>
          </cell>
          <cell r="O426" t="str">
            <v>√</v>
          </cell>
          <cell r="P426" t="str">
            <v>√</v>
          </cell>
          <cell r="Q426" t="str">
            <v>√</v>
          </cell>
          <cell r="R426" t="str">
            <v> </v>
          </cell>
          <cell r="S426" t="str">
            <v> </v>
          </cell>
          <cell r="T426" t="str">
            <v>×</v>
          </cell>
          <cell r="U426" t="str">
            <v>×</v>
          </cell>
          <cell r="V426" t="str">
            <v>×</v>
          </cell>
        </row>
        <row r="427">
          <cell r="B427" t="str">
            <v>简明逻辑学</v>
          </cell>
          <cell r="C427" t="str">
            <v>哲学类</v>
          </cell>
          <cell r="D427" t="str">
            <v>逻辑学（第二版）</v>
          </cell>
          <cell r="E427" t="str">
            <v> </v>
          </cell>
          <cell r="F427" t="str">
            <v>978-7-04-050089-9</v>
          </cell>
          <cell r="G427" t="str">
            <v>何向东、张建军、任晓明</v>
          </cell>
          <cell r="H427" t="str">
            <v>高等教育出版社</v>
          </cell>
          <cell r="I427">
            <v>2018.8</v>
          </cell>
          <cell r="J427">
            <v>2</v>
          </cell>
          <cell r="K427">
            <v>45.1</v>
          </cell>
          <cell r="L427" t="str">
            <v>马工程重点教材</v>
          </cell>
          <cell r="M427" t="str">
            <v>×</v>
          </cell>
          <cell r="N427" t="str">
            <v>√</v>
          </cell>
          <cell r="O427" t="str">
            <v>√</v>
          </cell>
          <cell r="P427" t="str">
            <v>√</v>
          </cell>
          <cell r="Q427" t="str">
            <v>√</v>
          </cell>
          <cell r="R427" t="str">
            <v> </v>
          </cell>
          <cell r="S427" t="str">
            <v> </v>
          </cell>
          <cell r="T427" t="str">
            <v>×</v>
          </cell>
          <cell r="U427" t="str">
            <v>×</v>
          </cell>
          <cell r="V427" t="str">
            <v>×</v>
          </cell>
        </row>
        <row r="428">
          <cell r="B428" t="str">
            <v>普通逻辑学</v>
          </cell>
          <cell r="C428" t="str">
            <v>哲学类</v>
          </cell>
          <cell r="D428" t="str">
            <v>逻辑学（第二版）</v>
          </cell>
          <cell r="E428" t="str">
            <v> </v>
          </cell>
          <cell r="F428" t="str">
            <v>978-7-04-050089-9</v>
          </cell>
          <cell r="G428" t="str">
            <v>何向东、张建军、任晓明</v>
          </cell>
          <cell r="H428" t="str">
            <v>高等教育出版社</v>
          </cell>
          <cell r="I428">
            <v>2018.8</v>
          </cell>
          <cell r="J428">
            <v>2</v>
          </cell>
          <cell r="K428">
            <v>45.1</v>
          </cell>
          <cell r="L428" t="str">
            <v>马工程重点教材</v>
          </cell>
          <cell r="M428" t="str">
            <v>×</v>
          </cell>
          <cell r="N428" t="str">
            <v>√</v>
          </cell>
          <cell r="O428" t="str">
            <v>√</v>
          </cell>
          <cell r="P428" t="str">
            <v>√</v>
          </cell>
          <cell r="Q428" t="str">
            <v>√</v>
          </cell>
          <cell r="R428" t="str">
            <v> </v>
          </cell>
          <cell r="S428" t="str">
            <v> </v>
          </cell>
          <cell r="T428" t="str">
            <v>×</v>
          </cell>
          <cell r="U428" t="str">
            <v>×</v>
          </cell>
          <cell r="V428" t="str">
            <v>×</v>
          </cell>
        </row>
        <row r="429">
          <cell r="B429" t="str">
            <v>古代戏曲史研究</v>
          </cell>
          <cell r="C429" t="str">
            <v>艺术学类</v>
          </cell>
          <cell r="D429" t="str">
            <v>中国戏曲史（第二版）</v>
          </cell>
          <cell r="E429" t="str">
            <v> </v>
          </cell>
          <cell r="F429" t="str">
            <v>978-7-04-050600-6</v>
          </cell>
          <cell r="G429" t="str">
            <v>郑传寅、俞为民、朱恒夫</v>
          </cell>
          <cell r="H429" t="str">
            <v>高等教育出版社</v>
          </cell>
          <cell r="I429">
            <v>2018.11</v>
          </cell>
          <cell r="J429">
            <v>2</v>
          </cell>
          <cell r="K429">
            <v>57</v>
          </cell>
          <cell r="L429" t="str">
            <v>马工程重点教材</v>
          </cell>
          <cell r="M429" t="str">
            <v>×</v>
          </cell>
          <cell r="N429" t="str">
            <v>√</v>
          </cell>
          <cell r="O429" t="str">
            <v>√</v>
          </cell>
          <cell r="P429" t="str">
            <v>√</v>
          </cell>
          <cell r="Q429" t="str">
            <v>√</v>
          </cell>
          <cell r="R429" t="str">
            <v> </v>
          </cell>
          <cell r="S429" t="str">
            <v> </v>
          </cell>
          <cell r="T429" t="str">
            <v>×</v>
          </cell>
          <cell r="U429" t="str">
            <v>×</v>
          </cell>
          <cell r="V429" t="str">
            <v>×</v>
          </cell>
        </row>
        <row r="430">
          <cell r="B430" t="str">
            <v>剧戏曲史</v>
          </cell>
          <cell r="C430" t="str">
            <v>艺术学类</v>
          </cell>
          <cell r="D430" t="str">
            <v>中国戏曲史（第二版）</v>
          </cell>
          <cell r="E430" t="str">
            <v> </v>
          </cell>
          <cell r="F430" t="str">
            <v>978-7-04-050600-6</v>
          </cell>
          <cell r="G430" t="str">
            <v>郑传寅、俞为民、朱恒夫</v>
          </cell>
          <cell r="H430" t="str">
            <v>高等教育出版社</v>
          </cell>
          <cell r="I430">
            <v>2018.11</v>
          </cell>
          <cell r="J430">
            <v>2</v>
          </cell>
          <cell r="K430">
            <v>57</v>
          </cell>
          <cell r="L430" t="str">
            <v>马工程重点教材</v>
          </cell>
          <cell r="M430" t="str">
            <v>×</v>
          </cell>
          <cell r="N430" t="str">
            <v>√</v>
          </cell>
          <cell r="O430" t="str">
            <v>√</v>
          </cell>
          <cell r="P430" t="str">
            <v>√</v>
          </cell>
          <cell r="Q430" t="str">
            <v>√</v>
          </cell>
          <cell r="R430" t="str">
            <v> </v>
          </cell>
          <cell r="S430" t="str">
            <v> </v>
          </cell>
          <cell r="T430" t="str">
            <v>×</v>
          </cell>
          <cell r="U430" t="str">
            <v>×</v>
          </cell>
          <cell r="V430" t="str">
            <v>×</v>
          </cell>
        </row>
        <row r="431">
          <cell r="B431" t="str">
            <v>艺术史（戏剧）</v>
          </cell>
          <cell r="C431" t="str">
            <v>艺术学类</v>
          </cell>
          <cell r="D431" t="str">
            <v>中国戏曲史（第二版）</v>
          </cell>
          <cell r="E431" t="str">
            <v> </v>
          </cell>
          <cell r="F431" t="str">
            <v>978-7-04-050600-6</v>
          </cell>
          <cell r="G431" t="str">
            <v>郑传寅、俞为民、朱恒夫</v>
          </cell>
          <cell r="H431" t="str">
            <v>高等教育出版社</v>
          </cell>
          <cell r="I431">
            <v>2018.11</v>
          </cell>
          <cell r="J431">
            <v>2</v>
          </cell>
          <cell r="K431">
            <v>57</v>
          </cell>
          <cell r="L431" t="str">
            <v>马工程重点教材</v>
          </cell>
          <cell r="M431" t="str">
            <v>×</v>
          </cell>
          <cell r="N431" t="str">
            <v>√</v>
          </cell>
          <cell r="O431" t="str">
            <v>√</v>
          </cell>
          <cell r="P431" t="str">
            <v>√</v>
          </cell>
          <cell r="Q431" t="str">
            <v>√</v>
          </cell>
          <cell r="R431" t="str">
            <v> </v>
          </cell>
          <cell r="S431" t="str">
            <v> </v>
          </cell>
          <cell r="T431" t="str">
            <v>×</v>
          </cell>
          <cell r="U431" t="str">
            <v>×</v>
          </cell>
          <cell r="V431" t="str">
            <v>×</v>
          </cell>
        </row>
        <row r="432">
          <cell r="B432" t="str">
            <v>中国戏剧简史</v>
          </cell>
          <cell r="C432" t="str">
            <v>艺术学类</v>
          </cell>
          <cell r="D432" t="str">
            <v>中国戏曲史（第二版）</v>
          </cell>
          <cell r="E432" t="str">
            <v> </v>
          </cell>
          <cell r="F432" t="str">
            <v>978-7-04-050600-6</v>
          </cell>
          <cell r="G432" t="str">
            <v>郑传寅、俞为民、朱恒夫</v>
          </cell>
          <cell r="H432" t="str">
            <v>高等教育出版社</v>
          </cell>
          <cell r="I432">
            <v>2018.11</v>
          </cell>
          <cell r="J432">
            <v>2</v>
          </cell>
          <cell r="K432">
            <v>57</v>
          </cell>
          <cell r="L432" t="str">
            <v>马工程重点教材</v>
          </cell>
          <cell r="M432" t="str">
            <v>×</v>
          </cell>
          <cell r="N432" t="str">
            <v>√</v>
          </cell>
          <cell r="O432" t="str">
            <v>√</v>
          </cell>
          <cell r="P432" t="str">
            <v>√</v>
          </cell>
          <cell r="Q432" t="str">
            <v>√</v>
          </cell>
          <cell r="R432" t="str">
            <v> </v>
          </cell>
          <cell r="S432" t="str">
            <v> </v>
          </cell>
          <cell r="T432" t="str">
            <v>×</v>
          </cell>
          <cell r="U432" t="str">
            <v>×</v>
          </cell>
          <cell r="V432" t="str">
            <v>×</v>
          </cell>
        </row>
        <row r="433">
          <cell r="B433" t="str">
            <v>中国戏剧史</v>
          </cell>
          <cell r="C433" t="str">
            <v>艺术学类</v>
          </cell>
          <cell r="D433" t="str">
            <v>中国戏曲史（第二版）</v>
          </cell>
          <cell r="E433" t="str">
            <v> </v>
          </cell>
          <cell r="F433" t="str">
            <v>978-7-04-050600-6</v>
          </cell>
          <cell r="G433" t="str">
            <v>郑传寅、俞为民、朱恒夫</v>
          </cell>
          <cell r="H433" t="str">
            <v>高等教育出版社</v>
          </cell>
          <cell r="I433">
            <v>2018.11</v>
          </cell>
          <cell r="J433">
            <v>2</v>
          </cell>
          <cell r="K433">
            <v>57</v>
          </cell>
          <cell r="L433" t="str">
            <v>马工程重点教材</v>
          </cell>
          <cell r="M433" t="str">
            <v>×</v>
          </cell>
          <cell r="N433" t="str">
            <v>√</v>
          </cell>
          <cell r="O433" t="str">
            <v>√</v>
          </cell>
          <cell r="P433" t="str">
            <v>√</v>
          </cell>
          <cell r="Q433" t="str">
            <v>√</v>
          </cell>
          <cell r="R433" t="str">
            <v> </v>
          </cell>
          <cell r="S433" t="str">
            <v> </v>
          </cell>
          <cell r="T433" t="str">
            <v>×</v>
          </cell>
          <cell r="U433" t="str">
            <v>×</v>
          </cell>
          <cell r="V433" t="str">
            <v>×</v>
          </cell>
        </row>
        <row r="434">
          <cell r="B434" t="str">
            <v>中国戏曲史</v>
          </cell>
          <cell r="C434" t="str">
            <v>艺术学类</v>
          </cell>
          <cell r="D434" t="str">
            <v>中国戏曲史（第二版）</v>
          </cell>
          <cell r="E434" t="str">
            <v> </v>
          </cell>
          <cell r="F434" t="str">
            <v>978-7-04-050600-6</v>
          </cell>
          <cell r="G434" t="str">
            <v>郑传寅、俞为民、朱恒夫</v>
          </cell>
          <cell r="H434" t="str">
            <v>高等教育出版社</v>
          </cell>
          <cell r="I434">
            <v>2018.11</v>
          </cell>
          <cell r="J434">
            <v>2</v>
          </cell>
          <cell r="K434">
            <v>57</v>
          </cell>
          <cell r="L434" t="str">
            <v>马工程重点教材</v>
          </cell>
          <cell r="M434" t="str">
            <v>×</v>
          </cell>
          <cell r="N434" t="str">
            <v>√</v>
          </cell>
          <cell r="O434" t="str">
            <v>√</v>
          </cell>
          <cell r="P434" t="str">
            <v>√</v>
          </cell>
          <cell r="Q434" t="str">
            <v>√</v>
          </cell>
          <cell r="R434" t="str">
            <v> </v>
          </cell>
          <cell r="S434" t="str">
            <v> </v>
          </cell>
          <cell r="T434" t="str">
            <v>×</v>
          </cell>
          <cell r="U434" t="str">
            <v>×</v>
          </cell>
          <cell r="V434" t="str">
            <v>×</v>
          </cell>
        </row>
        <row r="435">
          <cell r="B435" t="str">
            <v>中国戏曲史研究</v>
          </cell>
          <cell r="C435" t="str">
            <v>艺术学类</v>
          </cell>
          <cell r="D435" t="str">
            <v>中国戏曲史（第二版）</v>
          </cell>
          <cell r="E435" t="str">
            <v> </v>
          </cell>
          <cell r="F435" t="str">
            <v>978-7-04-050600-6</v>
          </cell>
          <cell r="G435" t="str">
            <v>郑传寅、俞为民、朱恒夫</v>
          </cell>
          <cell r="H435" t="str">
            <v>高等教育出版社</v>
          </cell>
          <cell r="I435">
            <v>2018.11</v>
          </cell>
          <cell r="J435">
            <v>2</v>
          </cell>
          <cell r="K435">
            <v>57</v>
          </cell>
          <cell r="L435" t="str">
            <v>马工程重点教材</v>
          </cell>
          <cell r="M435" t="str">
            <v>×</v>
          </cell>
          <cell r="N435" t="str">
            <v>√</v>
          </cell>
          <cell r="O435" t="str">
            <v>√</v>
          </cell>
          <cell r="P435" t="str">
            <v>√</v>
          </cell>
          <cell r="Q435" t="str">
            <v>√</v>
          </cell>
          <cell r="R435" t="str">
            <v> </v>
          </cell>
          <cell r="S435" t="str">
            <v> </v>
          </cell>
          <cell r="T435" t="str">
            <v>×</v>
          </cell>
          <cell r="U435" t="str">
            <v>×</v>
          </cell>
          <cell r="V435" t="str">
            <v>×</v>
          </cell>
        </row>
        <row r="436">
          <cell r="B436" t="str">
            <v>中外戏剧简史</v>
          </cell>
          <cell r="C436" t="str">
            <v>艺术学类</v>
          </cell>
          <cell r="D436" t="str">
            <v>中国戏曲史（第二版）</v>
          </cell>
          <cell r="E436" t="str">
            <v> </v>
          </cell>
          <cell r="F436" t="str">
            <v>978-7-04-050600-6</v>
          </cell>
          <cell r="G436" t="str">
            <v>郑传寅、俞为民、朱恒夫</v>
          </cell>
          <cell r="H436" t="str">
            <v>高等教育出版社</v>
          </cell>
          <cell r="I436">
            <v>2018.11</v>
          </cell>
          <cell r="J436">
            <v>2</v>
          </cell>
          <cell r="K436">
            <v>57</v>
          </cell>
          <cell r="L436" t="str">
            <v>马工程重点教材</v>
          </cell>
          <cell r="M436" t="str">
            <v>×</v>
          </cell>
          <cell r="N436" t="str">
            <v>√</v>
          </cell>
          <cell r="O436" t="str">
            <v>√</v>
          </cell>
          <cell r="P436" t="str">
            <v>√</v>
          </cell>
          <cell r="Q436" t="str">
            <v>√</v>
          </cell>
          <cell r="R436" t="str">
            <v> </v>
          </cell>
          <cell r="S436" t="str">
            <v> </v>
          </cell>
          <cell r="T436" t="str">
            <v>×</v>
          </cell>
          <cell r="U436" t="str">
            <v>×</v>
          </cell>
          <cell r="V436" t="str">
            <v>×</v>
          </cell>
        </row>
        <row r="437">
          <cell r="B437" t="str">
            <v>中外戏剧史</v>
          </cell>
          <cell r="C437" t="str">
            <v>艺术学类</v>
          </cell>
          <cell r="D437" t="str">
            <v>中国戏曲史（第二版）</v>
          </cell>
          <cell r="E437" t="str">
            <v> </v>
          </cell>
          <cell r="F437" t="str">
            <v>978-7-04-050600-6</v>
          </cell>
          <cell r="G437" t="str">
            <v>郑传寅、俞为民、朱恒夫</v>
          </cell>
          <cell r="H437" t="str">
            <v>高等教育出版社</v>
          </cell>
          <cell r="I437">
            <v>2018.11</v>
          </cell>
          <cell r="J437">
            <v>2</v>
          </cell>
          <cell r="K437">
            <v>57</v>
          </cell>
          <cell r="L437" t="str">
            <v>马工程重点教材</v>
          </cell>
          <cell r="M437" t="str">
            <v>×</v>
          </cell>
          <cell r="N437" t="str">
            <v>√</v>
          </cell>
          <cell r="O437" t="str">
            <v>√</v>
          </cell>
          <cell r="P437" t="str">
            <v>√</v>
          </cell>
          <cell r="Q437" t="str">
            <v>√</v>
          </cell>
          <cell r="R437" t="str">
            <v> </v>
          </cell>
          <cell r="S437" t="str">
            <v> </v>
          </cell>
          <cell r="T437" t="str">
            <v>×</v>
          </cell>
          <cell r="U437" t="str">
            <v>×</v>
          </cell>
          <cell r="V437" t="str">
            <v>×</v>
          </cell>
        </row>
        <row r="438">
          <cell r="B438" t="str">
            <v>中外戏剧史论</v>
          </cell>
          <cell r="C438" t="str">
            <v>艺术学类</v>
          </cell>
          <cell r="D438" t="str">
            <v>中国戏曲史（第二版）</v>
          </cell>
          <cell r="E438" t="str">
            <v> </v>
          </cell>
          <cell r="F438" t="str">
            <v>978-7-04-050600-6</v>
          </cell>
          <cell r="G438" t="str">
            <v>郑传寅、俞为民、朱恒夫</v>
          </cell>
          <cell r="H438" t="str">
            <v>高等教育出版社</v>
          </cell>
          <cell r="I438">
            <v>2018.11</v>
          </cell>
          <cell r="J438">
            <v>2</v>
          </cell>
          <cell r="K438">
            <v>57</v>
          </cell>
          <cell r="L438" t="str">
            <v>马工程重点教材</v>
          </cell>
          <cell r="M438" t="str">
            <v>×</v>
          </cell>
          <cell r="N438" t="str">
            <v>√</v>
          </cell>
          <cell r="O438" t="str">
            <v>√</v>
          </cell>
          <cell r="P438" t="str">
            <v>√</v>
          </cell>
          <cell r="Q438" t="str">
            <v>√</v>
          </cell>
          <cell r="R438" t="str">
            <v> </v>
          </cell>
          <cell r="S438" t="str">
            <v> </v>
          </cell>
          <cell r="T438" t="str">
            <v>×</v>
          </cell>
          <cell r="U438" t="str">
            <v>×</v>
          </cell>
          <cell r="V438" t="str">
            <v>×</v>
          </cell>
        </row>
        <row r="439">
          <cell r="B439" t="str">
            <v>中外戏剧史与名作赏析</v>
          </cell>
          <cell r="C439" t="str">
            <v>艺术学类</v>
          </cell>
          <cell r="D439" t="str">
            <v>中国戏曲史（第二版）</v>
          </cell>
          <cell r="E439" t="str">
            <v> </v>
          </cell>
          <cell r="F439" t="str">
            <v>978-7-04-050600-6</v>
          </cell>
          <cell r="G439" t="str">
            <v>郑传寅、俞为民、朱恒夫</v>
          </cell>
          <cell r="H439" t="str">
            <v>高等教育出版社</v>
          </cell>
          <cell r="I439">
            <v>2018.11</v>
          </cell>
          <cell r="J439">
            <v>2</v>
          </cell>
          <cell r="K439">
            <v>57</v>
          </cell>
          <cell r="L439" t="str">
            <v>马工程重点教材</v>
          </cell>
          <cell r="M439" t="str">
            <v>×</v>
          </cell>
          <cell r="N439" t="str">
            <v>√</v>
          </cell>
          <cell r="O439" t="str">
            <v>√</v>
          </cell>
          <cell r="P439" t="str">
            <v>√</v>
          </cell>
          <cell r="Q439" t="str">
            <v>√</v>
          </cell>
          <cell r="R439" t="str">
            <v> </v>
          </cell>
          <cell r="S439" t="str">
            <v> </v>
          </cell>
          <cell r="T439" t="str">
            <v>×</v>
          </cell>
          <cell r="U439" t="str">
            <v>×</v>
          </cell>
          <cell r="V439" t="str">
            <v>×</v>
          </cell>
        </row>
        <row r="440">
          <cell r="B440" t="str">
            <v>中外戏剧戏曲史</v>
          </cell>
          <cell r="C440" t="str">
            <v>艺术学类</v>
          </cell>
          <cell r="D440" t="str">
            <v>中国戏曲史（第二版）</v>
          </cell>
          <cell r="E440" t="str">
            <v> </v>
          </cell>
          <cell r="F440" t="str">
            <v>978-7-04-050600-6</v>
          </cell>
          <cell r="G440" t="str">
            <v>郑传寅、俞为民、朱恒夫</v>
          </cell>
          <cell r="H440" t="str">
            <v>高等教育出版社</v>
          </cell>
          <cell r="I440">
            <v>2018.11</v>
          </cell>
          <cell r="J440">
            <v>2</v>
          </cell>
          <cell r="K440">
            <v>57</v>
          </cell>
          <cell r="L440" t="str">
            <v>马工程重点教材</v>
          </cell>
          <cell r="M440" t="str">
            <v>×</v>
          </cell>
          <cell r="N440" t="str">
            <v>√</v>
          </cell>
          <cell r="O440" t="str">
            <v>√</v>
          </cell>
          <cell r="P440" t="str">
            <v>√</v>
          </cell>
          <cell r="Q440" t="str">
            <v>√</v>
          </cell>
          <cell r="R440" t="str">
            <v> </v>
          </cell>
          <cell r="S440" t="str">
            <v> </v>
          </cell>
          <cell r="T440" t="str">
            <v>×</v>
          </cell>
          <cell r="U440" t="str">
            <v>×</v>
          </cell>
          <cell r="V440" t="str">
            <v>×</v>
          </cell>
        </row>
        <row r="441">
          <cell r="B441" t="str">
            <v>影视戏剧简史</v>
          </cell>
          <cell r="C441" t="str">
            <v>艺术学类</v>
          </cell>
          <cell r="D441" t="str">
            <v>中国戏曲史（第二版）</v>
          </cell>
          <cell r="E441" t="str">
            <v> </v>
          </cell>
          <cell r="F441" t="str">
            <v>978-7-04-050600-6</v>
          </cell>
          <cell r="G441" t="str">
            <v>郑传寅、俞为民、朱恒夫</v>
          </cell>
          <cell r="H441" t="str">
            <v>高等教育出版社</v>
          </cell>
          <cell r="I441">
            <v>2018.11</v>
          </cell>
          <cell r="J441">
            <v>2</v>
          </cell>
          <cell r="K441">
            <v>57</v>
          </cell>
          <cell r="L441" t="str">
            <v>马工程重点教材</v>
          </cell>
          <cell r="M441" t="str">
            <v>×</v>
          </cell>
          <cell r="N441" t="str">
            <v>√</v>
          </cell>
          <cell r="O441" t="str">
            <v>√</v>
          </cell>
          <cell r="P441" t="str">
            <v>√</v>
          </cell>
          <cell r="Q441" t="str">
            <v>√</v>
          </cell>
          <cell r="R441" t="str">
            <v> </v>
          </cell>
          <cell r="S441" t="str">
            <v> </v>
          </cell>
          <cell r="T441" t="str">
            <v>×</v>
          </cell>
          <cell r="U441" t="str">
            <v>×</v>
          </cell>
          <cell r="V441" t="str">
            <v>×</v>
          </cell>
        </row>
        <row r="442">
          <cell r="B442" t="str">
            <v>元明清戏剧研究</v>
          </cell>
          <cell r="C442" t="str">
            <v>艺术学类</v>
          </cell>
          <cell r="D442" t="str">
            <v>中国戏曲史（第二版）</v>
          </cell>
          <cell r="E442" t="str">
            <v> </v>
          </cell>
          <cell r="F442" t="str">
            <v>978-7-04-050600-6</v>
          </cell>
          <cell r="G442" t="str">
            <v>郑传寅、俞为民、朱恒夫</v>
          </cell>
          <cell r="H442" t="str">
            <v>高等教育出版社</v>
          </cell>
          <cell r="I442">
            <v>2018.11</v>
          </cell>
          <cell r="J442">
            <v>2</v>
          </cell>
          <cell r="K442">
            <v>57</v>
          </cell>
          <cell r="L442" t="str">
            <v>马工程重点教材</v>
          </cell>
          <cell r="M442" t="str">
            <v>×</v>
          </cell>
          <cell r="N442" t="str">
            <v>√</v>
          </cell>
          <cell r="O442" t="str">
            <v>√</v>
          </cell>
          <cell r="P442" t="str">
            <v>√</v>
          </cell>
          <cell r="Q442" t="str">
            <v>√</v>
          </cell>
          <cell r="R442" t="str">
            <v> </v>
          </cell>
          <cell r="S442" t="str">
            <v> </v>
          </cell>
          <cell r="T442" t="str">
            <v>×</v>
          </cell>
          <cell r="U442" t="str">
            <v>×</v>
          </cell>
          <cell r="V442" t="str">
            <v>×</v>
          </cell>
        </row>
        <row r="443">
          <cell r="B443" t="str">
            <v>中国古代戏剧史专题</v>
          </cell>
          <cell r="C443" t="str">
            <v>艺术学类</v>
          </cell>
          <cell r="D443" t="str">
            <v>中国戏曲史（第二版）</v>
          </cell>
          <cell r="E443" t="str">
            <v> </v>
          </cell>
          <cell r="F443" t="str">
            <v>978-7-04-050600-6</v>
          </cell>
          <cell r="G443" t="str">
            <v>郑传寅、俞为民、朱恒夫</v>
          </cell>
          <cell r="H443" t="str">
            <v>高等教育出版社</v>
          </cell>
          <cell r="I443">
            <v>2018.11</v>
          </cell>
          <cell r="J443">
            <v>2</v>
          </cell>
          <cell r="K443">
            <v>57</v>
          </cell>
          <cell r="L443" t="str">
            <v>马工程重点教材</v>
          </cell>
          <cell r="M443" t="str">
            <v>×</v>
          </cell>
          <cell r="N443" t="str">
            <v>√</v>
          </cell>
          <cell r="O443" t="str">
            <v>√</v>
          </cell>
          <cell r="P443" t="str">
            <v>√</v>
          </cell>
          <cell r="Q443" t="str">
            <v>√</v>
          </cell>
          <cell r="R443" t="str">
            <v> </v>
          </cell>
          <cell r="S443" t="str">
            <v> </v>
          </cell>
          <cell r="T443" t="str">
            <v>×</v>
          </cell>
          <cell r="U443" t="str">
            <v>×</v>
          </cell>
          <cell r="V443" t="str">
            <v>×</v>
          </cell>
        </row>
        <row r="444">
          <cell r="B444" t="str">
            <v>中国戏曲名著导读</v>
          </cell>
          <cell r="C444" t="str">
            <v>艺术学类</v>
          </cell>
          <cell r="D444" t="str">
            <v>中国戏曲史（第二版）</v>
          </cell>
          <cell r="E444" t="str">
            <v> </v>
          </cell>
          <cell r="F444" t="str">
            <v>978-7-04-050600-6</v>
          </cell>
          <cell r="G444" t="str">
            <v>郑传寅、俞为民、朱恒夫</v>
          </cell>
          <cell r="H444" t="str">
            <v>高等教育出版社</v>
          </cell>
          <cell r="I444">
            <v>2018.11</v>
          </cell>
          <cell r="J444">
            <v>2</v>
          </cell>
          <cell r="K444">
            <v>57</v>
          </cell>
          <cell r="L444" t="str">
            <v>马工程重点教材</v>
          </cell>
          <cell r="M444" t="str">
            <v>×</v>
          </cell>
          <cell r="N444" t="str">
            <v>√</v>
          </cell>
          <cell r="O444" t="str">
            <v>√</v>
          </cell>
          <cell r="P444" t="str">
            <v>√</v>
          </cell>
          <cell r="Q444" t="str">
            <v>√</v>
          </cell>
          <cell r="R444" t="str">
            <v> </v>
          </cell>
          <cell r="S444" t="str">
            <v> </v>
          </cell>
          <cell r="T444" t="str">
            <v>×</v>
          </cell>
          <cell r="U444" t="str">
            <v>×</v>
          </cell>
          <cell r="V444" t="str">
            <v>×</v>
          </cell>
        </row>
        <row r="445">
          <cell r="B445" t="str">
            <v>中国古代戏曲史</v>
          </cell>
          <cell r="C445" t="str">
            <v>艺术学类</v>
          </cell>
          <cell r="D445" t="str">
            <v>中国戏曲史（第二版）</v>
          </cell>
          <cell r="E445" t="str">
            <v> </v>
          </cell>
          <cell r="F445" t="str">
            <v>978-7-04-050600-6</v>
          </cell>
          <cell r="G445" t="str">
            <v>郑传寅、俞为民、朱恒夫</v>
          </cell>
          <cell r="H445" t="str">
            <v>高等教育出版社</v>
          </cell>
          <cell r="I445">
            <v>2018.11</v>
          </cell>
          <cell r="J445">
            <v>2</v>
          </cell>
          <cell r="K445">
            <v>57</v>
          </cell>
          <cell r="L445" t="str">
            <v>马工程重点教材</v>
          </cell>
          <cell r="M445" t="str">
            <v>×</v>
          </cell>
          <cell r="N445" t="str">
            <v>√</v>
          </cell>
          <cell r="O445" t="str">
            <v>√</v>
          </cell>
          <cell r="P445" t="str">
            <v>√</v>
          </cell>
          <cell r="Q445" t="str">
            <v>√</v>
          </cell>
          <cell r="R445" t="str">
            <v> </v>
          </cell>
          <cell r="S445" t="str">
            <v> </v>
          </cell>
          <cell r="T445" t="str">
            <v>×</v>
          </cell>
          <cell r="U445" t="str">
            <v>×</v>
          </cell>
          <cell r="V445" t="str">
            <v>×</v>
          </cell>
        </row>
        <row r="446">
          <cell r="B446" t="str">
            <v>中国古代戏曲史论</v>
          </cell>
          <cell r="C446" t="str">
            <v>艺术学类</v>
          </cell>
          <cell r="D446" t="str">
            <v>中国戏曲史（第二版）</v>
          </cell>
          <cell r="E446" t="str">
            <v> </v>
          </cell>
          <cell r="F446" t="str">
            <v>978-7-04-050600-6</v>
          </cell>
          <cell r="G446" t="str">
            <v>郑传寅、俞为民、朱恒夫</v>
          </cell>
          <cell r="H446" t="str">
            <v>高等教育出版社</v>
          </cell>
          <cell r="I446">
            <v>2018.11</v>
          </cell>
          <cell r="J446">
            <v>2</v>
          </cell>
          <cell r="K446">
            <v>57</v>
          </cell>
          <cell r="L446" t="str">
            <v>马工程重点教材</v>
          </cell>
          <cell r="M446" t="str">
            <v>×</v>
          </cell>
          <cell r="N446" t="str">
            <v>√</v>
          </cell>
          <cell r="O446" t="str">
            <v>√</v>
          </cell>
          <cell r="P446" t="str">
            <v>√</v>
          </cell>
          <cell r="Q446" t="str">
            <v>√</v>
          </cell>
          <cell r="R446" t="str">
            <v> </v>
          </cell>
          <cell r="S446" t="str">
            <v> </v>
          </cell>
          <cell r="T446" t="str">
            <v>×</v>
          </cell>
          <cell r="U446" t="str">
            <v>×</v>
          </cell>
          <cell r="V446" t="str">
            <v>×</v>
          </cell>
        </row>
        <row r="447">
          <cell r="B447" t="str">
            <v>戏曲理论批评史</v>
          </cell>
          <cell r="C447" t="str">
            <v>艺术学类</v>
          </cell>
          <cell r="D447" t="str">
            <v>中国戏曲史（第二版）</v>
          </cell>
          <cell r="E447" t="str">
            <v> </v>
          </cell>
          <cell r="F447" t="str">
            <v>978-7-04-050600-6</v>
          </cell>
          <cell r="G447" t="str">
            <v>郑传寅、俞为民、朱恒夫</v>
          </cell>
          <cell r="H447" t="str">
            <v>高等教育出版社</v>
          </cell>
          <cell r="I447">
            <v>2018.11</v>
          </cell>
          <cell r="J447">
            <v>2</v>
          </cell>
          <cell r="K447">
            <v>57</v>
          </cell>
          <cell r="L447" t="str">
            <v>马工程重点教材</v>
          </cell>
          <cell r="M447" t="str">
            <v>×</v>
          </cell>
          <cell r="N447" t="str">
            <v>√</v>
          </cell>
          <cell r="O447" t="str">
            <v>√</v>
          </cell>
          <cell r="P447" t="str">
            <v>√</v>
          </cell>
          <cell r="Q447" t="str">
            <v>√</v>
          </cell>
          <cell r="R447" t="str">
            <v> </v>
          </cell>
          <cell r="S447" t="str">
            <v> </v>
          </cell>
          <cell r="T447" t="str">
            <v>×</v>
          </cell>
          <cell r="U447" t="str">
            <v>×</v>
          </cell>
          <cell r="V447" t="str">
            <v>×</v>
          </cell>
        </row>
        <row r="448">
          <cell r="B448" t="str">
            <v>戏曲美学</v>
          </cell>
          <cell r="C448" t="str">
            <v>艺术学类</v>
          </cell>
          <cell r="D448" t="str">
            <v>中国戏曲史（第二版）</v>
          </cell>
          <cell r="E448" t="str">
            <v> </v>
          </cell>
          <cell r="F448" t="str">
            <v>978-7-04-050600-6</v>
          </cell>
          <cell r="G448" t="str">
            <v>郑传寅、俞为民、朱恒夫</v>
          </cell>
          <cell r="H448" t="str">
            <v>高等教育出版社</v>
          </cell>
          <cell r="I448">
            <v>2018.11</v>
          </cell>
          <cell r="J448">
            <v>2</v>
          </cell>
          <cell r="K448">
            <v>57</v>
          </cell>
          <cell r="L448" t="str">
            <v>马工程重点教材</v>
          </cell>
          <cell r="M448" t="str">
            <v>×</v>
          </cell>
          <cell r="N448" t="str">
            <v>√</v>
          </cell>
          <cell r="O448" t="str">
            <v>√</v>
          </cell>
          <cell r="P448" t="str">
            <v>√</v>
          </cell>
          <cell r="Q448" t="str">
            <v>√</v>
          </cell>
          <cell r="R448" t="str">
            <v> </v>
          </cell>
          <cell r="S448" t="str">
            <v> </v>
          </cell>
          <cell r="T448" t="str">
            <v>×</v>
          </cell>
          <cell r="U448" t="str">
            <v>×</v>
          </cell>
          <cell r="V448" t="str">
            <v>×</v>
          </cell>
        </row>
        <row r="449">
          <cell r="B449" t="str">
            <v>戏曲通论</v>
          </cell>
          <cell r="C449" t="str">
            <v>艺术学类</v>
          </cell>
          <cell r="D449" t="str">
            <v>中国戏曲史（第二版）</v>
          </cell>
          <cell r="E449" t="str">
            <v> </v>
          </cell>
          <cell r="F449" t="str">
            <v>978-7-04-050600-6</v>
          </cell>
          <cell r="G449" t="str">
            <v>郑传寅、俞为民、朱恒夫</v>
          </cell>
          <cell r="H449" t="str">
            <v>高等教育出版社</v>
          </cell>
          <cell r="I449">
            <v>2018.11</v>
          </cell>
          <cell r="J449">
            <v>2</v>
          </cell>
          <cell r="K449">
            <v>57</v>
          </cell>
          <cell r="L449" t="str">
            <v>马工程重点教材</v>
          </cell>
          <cell r="M449" t="str">
            <v>×</v>
          </cell>
          <cell r="N449" t="str">
            <v>√</v>
          </cell>
          <cell r="O449" t="str">
            <v>√</v>
          </cell>
          <cell r="P449" t="str">
            <v>√</v>
          </cell>
          <cell r="Q449" t="str">
            <v>√</v>
          </cell>
          <cell r="R449" t="str">
            <v> </v>
          </cell>
          <cell r="S449" t="str">
            <v> </v>
          </cell>
          <cell r="T449" t="str">
            <v>×</v>
          </cell>
          <cell r="U449" t="str">
            <v>×</v>
          </cell>
          <cell r="V449" t="str">
            <v>×</v>
          </cell>
        </row>
        <row r="450">
          <cell r="B450" t="str">
            <v>劳动保障法</v>
          </cell>
          <cell r="C450" t="str">
            <v>法学类</v>
          </cell>
          <cell r="D450" t="str">
            <v>劳动与社会保障法学（第二版）</v>
          </cell>
          <cell r="E450" t="str">
            <v> </v>
          </cell>
          <cell r="F450" t="str">
            <v>978-7-04-050099-8</v>
          </cell>
          <cell r="G450" t="str">
            <v>刘俊、叶静漪、林 嘉</v>
          </cell>
          <cell r="H450" t="str">
            <v>高等教育出版社</v>
          </cell>
          <cell r="I450">
            <v>2018.8</v>
          </cell>
          <cell r="J450">
            <v>2</v>
          </cell>
          <cell r="K450">
            <v>44</v>
          </cell>
          <cell r="L450" t="str">
            <v>马工程重点教材</v>
          </cell>
          <cell r="M450" t="str">
            <v>×</v>
          </cell>
          <cell r="N450" t="str">
            <v>√</v>
          </cell>
          <cell r="O450" t="str">
            <v>√</v>
          </cell>
          <cell r="P450" t="str">
            <v>√</v>
          </cell>
          <cell r="Q450" t="str">
            <v>√</v>
          </cell>
          <cell r="R450" t="str">
            <v> </v>
          </cell>
          <cell r="S450" t="str">
            <v> </v>
          </cell>
          <cell r="T450" t="str">
            <v>×</v>
          </cell>
          <cell r="U450" t="str">
            <v>×</v>
          </cell>
          <cell r="V450" t="str">
            <v>×</v>
          </cell>
        </row>
        <row r="451">
          <cell r="B451" t="str">
            <v>劳动法</v>
          </cell>
          <cell r="C451" t="str">
            <v>法学类</v>
          </cell>
          <cell r="D451" t="str">
            <v>劳动与社会保障法学（第二版）</v>
          </cell>
          <cell r="E451" t="str">
            <v> </v>
          </cell>
          <cell r="F451" t="str">
            <v>978-7-04-050099-8</v>
          </cell>
          <cell r="G451" t="str">
            <v>刘俊、叶静漪、林 嘉</v>
          </cell>
          <cell r="H451" t="str">
            <v>高等教育出版社</v>
          </cell>
          <cell r="I451">
            <v>2018.8</v>
          </cell>
          <cell r="J451">
            <v>2</v>
          </cell>
          <cell r="K451">
            <v>44</v>
          </cell>
          <cell r="L451" t="str">
            <v>马工程重点教材</v>
          </cell>
          <cell r="M451" t="str">
            <v>×</v>
          </cell>
          <cell r="N451" t="str">
            <v>√</v>
          </cell>
          <cell r="O451" t="str">
            <v>√</v>
          </cell>
          <cell r="P451" t="str">
            <v>√</v>
          </cell>
          <cell r="Q451" t="str">
            <v>√</v>
          </cell>
          <cell r="R451" t="str">
            <v> </v>
          </cell>
          <cell r="S451" t="str">
            <v> </v>
          </cell>
          <cell r="T451" t="str">
            <v>×</v>
          </cell>
          <cell r="U451" t="str">
            <v>×</v>
          </cell>
          <cell r="V451" t="str">
            <v>×</v>
          </cell>
        </row>
        <row r="452">
          <cell r="B452" t="str">
            <v>劳动法概论</v>
          </cell>
          <cell r="C452" t="str">
            <v>法学类</v>
          </cell>
          <cell r="D452" t="str">
            <v>劳动与社会保障法学（第二版）</v>
          </cell>
          <cell r="E452" t="str">
            <v> </v>
          </cell>
          <cell r="F452" t="str">
            <v>978-7-04-050099-8</v>
          </cell>
          <cell r="G452" t="str">
            <v>刘俊、叶静漪、林 嘉</v>
          </cell>
          <cell r="H452" t="str">
            <v>高等教育出版社</v>
          </cell>
          <cell r="I452">
            <v>2018.8</v>
          </cell>
          <cell r="J452">
            <v>2</v>
          </cell>
          <cell r="K452">
            <v>44</v>
          </cell>
          <cell r="L452" t="str">
            <v>马工程重点教材</v>
          </cell>
          <cell r="M452" t="str">
            <v>×</v>
          </cell>
          <cell r="N452" t="str">
            <v>√</v>
          </cell>
          <cell r="O452" t="str">
            <v>√</v>
          </cell>
          <cell r="P452" t="str">
            <v>√</v>
          </cell>
          <cell r="Q452" t="str">
            <v>√</v>
          </cell>
          <cell r="R452" t="str">
            <v> </v>
          </cell>
          <cell r="S452" t="str">
            <v> </v>
          </cell>
          <cell r="T452" t="str">
            <v>×</v>
          </cell>
          <cell r="U452" t="str">
            <v>×</v>
          </cell>
          <cell r="V452" t="str">
            <v>×</v>
          </cell>
        </row>
        <row r="453">
          <cell r="B453" t="str">
            <v>劳动法和社会保障法学</v>
          </cell>
          <cell r="C453" t="str">
            <v>法学类</v>
          </cell>
          <cell r="D453" t="str">
            <v>劳动与社会保障法学（第二版）</v>
          </cell>
          <cell r="E453" t="str">
            <v> </v>
          </cell>
          <cell r="F453" t="str">
            <v>978-7-04-050099-8</v>
          </cell>
          <cell r="G453" t="str">
            <v>刘俊、叶静漪、林 嘉</v>
          </cell>
          <cell r="H453" t="str">
            <v>高等教育出版社</v>
          </cell>
          <cell r="I453">
            <v>2018.8</v>
          </cell>
          <cell r="J453">
            <v>2</v>
          </cell>
          <cell r="K453">
            <v>44</v>
          </cell>
          <cell r="L453" t="str">
            <v>马工程重点教材</v>
          </cell>
          <cell r="M453" t="str">
            <v>×</v>
          </cell>
          <cell r="N453" t="str">
            <v>√</v>
          </cell>
          <cell r="O453" t="str">
            <v>√</v>
          </cell>
          <cell r="P453" t="str">
            <v>√</v>
          </cell>
          <cell r="Q453" t="str">
            <v>√</v>
          </cell>
          <cell r="R453" t="str">
            <v> </v>
          </cell>
          <cell r="S453" t="str">
            <v> </v>
          </cell>
          <cell r="T453" t="str">
            <v>×</v>
          </cell>
          <cell r="U453" t="str">
            <v>×</v>
          </cell>
          <cell r="V453" t="str">
            <v>×</v>
          </cell>
        </row>
        <row r="454">
          <cell r="B454" t="str">
            <v>劳动法学</v>
          </cell>
          <cell r="C454" t="str">
            <v>法学类</v>
          </cell>
          <cell r="D454" t="str">
            <v>劳动与社会保障法学（第二版）</v>
          </cell>
          <cell r="E454" t="str">
            <v> </v>
          </cell>
          <cell r="F454" t="str">
            <v>978-7-04-050099-8</v>
          </cell>
          <cell r="G454" t="str">
            <v>刘俊、叶静漪、林 嘉</v>
          </cell>
          <cell r="H454" t="str">
            <v>高等教育出版社</v>
          </cell>
          <cell r="I454">
            <v>2018.8</v>
          </cell>
          <cell r="J454">
            <v>2</v>
          </cell>
          <cell r="K454">
            <v>44</v>
          </cell>
          <cell r="L454" t="str">
            <v>马工程重点教材</v>
          </cell>
          <cell r="M454" t="str">
            <v>×</v>
          </cell>
          <cell r="N454" t="str">
            <v>√</v>
          </cell>
          <cell r="O454" t="str">
            <v>√</v>
          </cell>
          <cell r="P454" t="str">
            <v>√</v>
          </cell>
          <cell r="Q454" t="str">
            <v>√</v>
          </cell>
          <cell r="R454" t="str">
            <v> </v>
          </cell>
          <cell r="S454" t="str">
            <v> </v>
          </cell>
          <cell r="T454" t="str">
            <v>×</v>
          </cell>
          <cell r="U454" t="str">
            <v>×</v>
          </cell>
          <cell r="V454" t="str">
            <v>×</v>
          </cell>
        </row>
        <row r="455">
          <cell r="B455" t="str">
            <v>劳动和社会保障概论</v>
          </cell>
          <cell r="C455" t="str">
            <v>法学类</v>
          </cell>
          <cell r="D455" t="str">
            <v>劳动与社会保障法学（第二版）</v>
          </cell>
          <cell r="E455" t="str">
            <v> </v>
          </cell>
          <cell r="F455" t="str">
            <v>978-7-04-050099-8</v>
          </cell>
          <cell r="G455" t="str">
            <v>刘俊、叶静漪、林 嘉</v>
          </cell>
          <cell r="H455" t="str">
            <v>高等教育出版社</v>
          </cell>
          <cell r="I455">
            <v>2018.8</v>
          </cell>
          <cell r="J455">
            <v>2</v>
          </cell>
          <cell r="K455">
            <v>44</v>
          </cell>
          <cell r="L455" t="str">
            <v>马工程重点教材</v>
          </cell>
          <cell r="M455" t="str">
            <v>×</v>
          </cell>
          <cell r="N455" t="str">
            <v>√</v>
          </cell>
          <cell r="O455" t="str">
            <v>√</v>
          </cell>
          <cell r="P455" t="str">
            <v>√</v>
          </cell>
          <cell r="Q455" t="str">
            <v>√</v>
          </cell>
          <cell r="R455" t="str">
            <v> </v>
          </cell>
          <cell r="S455" t="str">
            <v> </v>
          </cell>
          <cell r="T455" t="str">
            <v>×</v>
          </cell>
          <cell r="U455" t="str">
            <v>×</v>
          </cell>
          <cell r="V455" t="str">
            <v>×</v>
          </cell>
        </row>
        <row r="456">
          <cell r="B456" t="str">
            <v>社会保障法</v>
          </cell>
          <cell r="C456" t="str">
            <v>法学类</v>
          </cell>
          <cell r="D456" t="str">
            <v>劳动与社会保障法学（第二版）</v>
          </cell>
          <cell r="E456" t="str">
            <v> </v>
          </cell>
          <cell r="F456" t="str">
            <v>978-7-04-050099-8</v>
          </cell>
          <cell r="G456" t="str">
            <v>刘俊、叶静漪、林 嘉</v>
          </cell>
          <cell r="H456" t="str">
            <v>高等教育出版社</v>
          </cell>
          <cell r="I456">
            <v>2018.8</v>
          </cell>
          <cell r="J456">
            <v>2</v>
          </cell>
          <cell r="K456">
            <v>44</v>
          </cell>
          <cell r="L456" t="str">
            <v>马工程重点教材</v>
          </cell>
          <cell r="M456" t="str">
            <v>×</v>
          </cell>
          <cell r="N456" t="str">
            <v>√</v>
          </cell>
          <cell r="O456" t="str">
            <v>√</v>
          </cell>
          <cell r="P456" t="str">
            <v>√</v>
          </cell>
          <cell r="Q456" t="str">
            <v>√</v>
          </cell>
          <cell r="R456" t="str">
            <v> </v>
          </cell>
          <cell r="S456" t="str">
            <v> </v>
          </cell>
          <cell r="T456" t="str">
            <v>×</v>
          </cell>
          <cell r="U456" t="str">
            <v>×</v>
          </cell>
          <cell r="V456" t="str">
            <v>×</v>
          </cell>
        </row>
        <row r="457">
          <cell r="B457" t="str">
            <v>社会保障法学</v>
          </cell>
          <cell r="C457" t="str">
            <v>法学类</v>
          </cell>
          <cell r="D457" t="str">
            <v>劳动与社会保障法学（第二版）</v>
          </cell>
          <cell r="E457" t="str">
            <v> </v>
          </cell>
          <cell r="F457" t="str">
            <v>978-7-04-050099-8</v>
          </cell>
          <cell r="G457" t="str">
            <v>刘俊、叶静漪、林 嘉</v>
          </cell>
          <cell r="H457" t="str">
            <v>高等教育出版社</v>
          </cell>
          <cell r="I457">
            <v>2018.8</v>
          </cell>
          <cell r="J457">
            <v>2</v>
          </cell>
          <cell r="K457">
            <v>44</v>
          </cell>
          <cell r="L457" t="str">
            <v>马工程重点教材</v>
          </cell>
          <cell r="M457" t="str">
            <v>×</v>
          </cell>
          <cell r="N457" t="str">
            <v>√</v>
          </cell>
          <cell r="O457" t="str">
            <v>√</v>
          </cell>
          <cell r="P457" t="str">
            <v>√</v>
          </cell>
          <cell r="Q457" t="str">
            <v>√</v>
          </cell>
          <cell r="R457" t="str">
            <v> </v>
          </cell>
          <cell r="S457" t="str">
            <v> </v>
          </cell>
          <cell r="T457" t="str">
            <v>×</v>
          </cell>
          <cell r="U457" t="str">
            <v>×</v>
          </cell>
          <cell r="V457" t="str">
            <v>×</v>
          </cell>
        </row>
        <row r="458">
          <cell r="B458" t="str">
            <v>劳动社会保障法制</v>
          </cell>
          <cell r="C458" t="str">
            <v>法学类</v>
          </cell>
          <cell r="D458" t="str">
            <v>劳动与社会保障法学（第二版）</v>
          </cell>
          <cell r="E458" t="str">
            <v> </v>
          </cell>
          <cell r="F458" t="str">
            <v>978-7-04-050099-8</v>
          </cell>
          <cell r="G458" t="str">
            <v>刘俊、叶静漪、林 嘉</v>
          </cell>
          <cell r="H458" t="str">
            <v>高等教育出版社</v>
          </cell>
          <cell r="I458">
            <v>2018.8</v>
          </cell>
          <cell r="J458">
            <v>2</v>
          </cell>
          <cell r="K458">
            <v>44</v>
          </cell>
          <cell r="L458" t="str">
            <v>马工程重点教材</v>
          </cell>
          <cell r="M458" t="str">
            <v>×</v>
          </cell>
          <cell r="N458" t="str">
            <v>√</v>
          </cell>
          <cell r="O458" t="str">
            <v>√</v>
          </cell>
          <cell r="P458" t="str">
            <v>√</v>
          </cell>
          <cell r="Q458" t="str">
            <v>√</v>
          </cell>
          <cell r="R458" t="str">
            <v> </v>
          </cell>
          <cell r="S458" t="str">
            <v> </v>
          </cell>
          <cell r="T458" t="str">
            <v>×</v>
          </cell>
          <cell r="U458" t="str">
            <v>×</v>
          </cell>
          <cell r="V458" t="str">
            <v>×</v>
          </cell>
        </row>
        <row r="459">
          <cell r="B459" t="str">
            <v>劳动与社会保障</v>
          </cell>
          <cell r="C459" t="str">
            <v>法学类</v>
          </cell>
          <cell r="D459" t="str">
            <v>劳动与社会保障法学（第二版）</v>
          </cell>
          <cell r="E459" t="str">
            <v> </v>
          </cell>
          <cell r="F459" t="str">
            <v>978-7-04-050099-8</v>
          </cell>
          <cell r="G459" t="str">
            <v>刘俊、叶静漪、林 嘉</v>
          </cell>
          <cell r="H459" t="str">
            <v>高等教育出版社</v>
          </cell>
          <cell r="I459">
            <v>2018.8</v>
          </cell>
          <cell r="J459">
            <v>2</v>
          </cell>
          <cell r="K459">
            <v>44</v>
          </cell>
          <cell r="L459" t="str">
            <v>马工程重点教材</v>
          </cell>
          <cell r="M459" t="str">
            <v>×</v>
          </cell>
          <cell r="N459" t="str">
            <v>√</v>
          </cell>
          <cell r="O459" t="str">
            <v>√</v>
          </cell>
          <cell r="P459" t="str">
            <v>√</v>
          </cell>
          <cell r="Q459" t="str">
            <v>√</v>
          </cell>
          <cell r="R459" t="str">
            <v> </v>
          </cell>
          <cell r="S459" t="str">
            <v> </v>
          </cell>
          <cell r="T459" t="str">
            <v>×</v>
          </cell>
          <cell r="U459" t="str">
            <v>×</v>
          </cell>
          <cell r="V459" t="str">
            <v>×</v>
          </cell>
        </row>
        <row r="460">
          <cell r="B460" t="str">
            <v>劳动与社会保障法</v>
          </cell>
          <cell r="C460" t="str">
            <v>法学类</v>
          </cell>
          <cell r="D460" t="str">
            <v>劳动与社会保障法学（第二版）</v>
          </cell>
          <cell r="E460" t="str">
            <v> </v>
          </cell>
          <cell r="F460" t="str">
            <v>978-7-04-050099-8</v>
          </cell>
          <cell r="G460" t="str">
            <v>刘俊、叶静漪、林 嘉</v>
          </cell>
          <cell r="H460" t="str">
            <v>高等教育出版社</v>
          </cell>
          <cell r="I460">
            <v>2018.8</v>
          </cell>
          <cell r="J460">
            <v>2</v>
          </cell>
          <cell r="K460">
            <v>44</v>
          </cell>
          <cell r="L460" t="str">
            <v>马工程重点教材</v>
          </cell>
          <cell r="M460" t="str">
            <v>×</v>
          </cell>
          <cell r="N460" t="str">
            <v>√</v>
          </cell>
          <cell r="O460" t="str">
            <v>√</v>
          </cell>
          <cell r="P460" t="str">
            <v>√</v>
          </cell>
          <cell r="Q460" t="str">
            <v>√</v>
          </cell>
          <cell r="R460" t="str">
            <v> </v>
          </cell>
          <cell r="S460" t="str">
            <v> </v>
          </cell>
          <cell r="T460" t="str">
            <v>×</v>
          </cell>
          <cell r="U460" t="str">
            <v>×</v>
          </cell>
          <cell r="V460" t="str">
            <v>×</v>
          </cell>
        </row>
        <row r="461">
          <cell r="B461" t="str">
            <v>社会保障法概论</v>
          </cell>
          <cell r="C461" t="str">
            <v>法学类</v>
          </cell>
          <cell r="D461" t="str">
            <v>劳动与社会保障法学（第二版）</v>
          </cell>
          <cell r="E461" t="str">
            <v> </v>
          </cell>
          <cell r="F461" t="str">
            <v>978-7-04-050099-8</v>
          </cell>
          <cell r="G461" t="str">
            <v>刘俊、叶静漪、林 嘉</v>
          </cell>
          <cell r="H461" t="str">
            <v>高等教育出版社</v>
          </cell>
          <cell r="I461">
            <v>2018.8</v>
          </cell>
          <cell r="J461">
            <v>2</v>
          </cell>
          <cell r="K461">
            <v>44</v>
          </cell>
          <cell r="L461" t="str">
            <v>马工程重点教材</v>
          </cell>
          <cell r="M461" t="str">
            <v>×</v>
          </cell>
          <cell r="N461" t="str">
            <v>√</v>
          </cell>
          <cell r="O461" t="str">
            <v>√</v>
          </cell>
          <cell r="P461" t="str">
            <v>√</v>
          </cell>
          <cell r="Q461" t="str">
            <v>√</v>
          </cell>
          <cell r="R461" t="str">
            <v> </v>
          </cell>
          <cell r="S461" t="str">
            <v> </v>
          </cell>
          <cell r="T461" t="str">
            <v>×</v>
          </cell>
          <cell r="U461" t="str">
            <v>×</v>
          </cell>
          <cell r="V461" t="str">
            <v>×</v>
          </cell>
        </row>
        <row r="462">
          <cell r="B462" t="str">
            <v>民事诉讼法学</v>
          </cell>
          <cell r="C462" t="str">
            <v>法学类</v>
          </cell>
          <cell r="D462" t="str">
            <v>民事诉讼法学（第二版）</v>
          </cell>
          <cell r="E462" t="str">
            <v> </v>
          </cell>
          <cell r="F462" t="str">
            <v>978-7-04-050119-3</v>
          </cell>
          <cell r="G462" t="str">
            <v>宋朝武、汤维健、李浩</v>
          </cell>
          <cell r="H462" t="str">
            <v>高等教育出版社</v>
          </cell>
          <cell r="I462">
            <v>2018.8</v>
          </cell>
          <cell r="J462">
            <v>2</v>
          </cell>
          <cell r="K462">
            <v>51.1</v>
          </cell>
          <cell r="L462" t="str">
            <v>马工程重点教材</v>
          </cell>
          <cell r="M462" t="str">
            <v>×</v>
          </cell>
          <cell r="N462" t="str">
            <v>√</v>
          </cell>
          <cell r="O462" t="str">
            <v>√</v>
          </cell>
          <cell r="P462" t="str">
            <v>√</v>
          </cell>
          <cell r="Q462" t="str">
            <v>√</v>
          </cell>
          <cell r="R462" t="str">
            <v> </v>
          </cell>
          <cell r="S462" t="str">
            <v> </v>
          </cell>
          <cell r="T462" t="str">
            <v>×</v>
          </cell>
          <cell r="U462" t="str">
            <v>×</v>
          </cell>
          <cell r="V462" t="str">
            <v>×</v>
          </cell>
        </row>
        <row r="463">
          <cell r="B463" t="str">
            <v>民事诉讼法</v>
          </cell>
          <cell r="C463" t="str">
            <v>法学类</v>
          </cell>
          <cell r="D463" t="str">
            <v>民事诉讼法学（第二版）</v>
          </cell>
          <cell r="E463" t="str">
            <v> </v>
          </cell>
          <cell r="F463" t="str">
            <v>978-7-04-050119-3</v>
          </cell>
          <cell r="G463" t="str">
            <v>宋朝武、汤维健、李浩</v>
          </cell>
          <cell r="H463" t="str">
            <v>高等教育出版社</v>
          </cell>
          <cell r="I463">
            <v>2018.8</v>
          </cell>
          <cell r="J463">
            <v>2</v>
          </cell>
          <cell r="K463">
            <v>51.1</v>
          </cell>
          <cell r="L463" t="str">
            <v>马工程重点教材</v>
          </cell>
          <cell r="M463" t="str">
            <v>×</v>
          </cell>
          <cell r="N463" t="str">
            <v>√</v>
          </cell>
          <cell r="O463" t="str">
            <v>√</v>
          </cell>
          <cell r="P463" t="str">
            <v>√</v>
          </cell>
          <cell r="Q463" t="str">
            <v>√</v>
          </cell>
          <cell r="R463" t="str">
            <v> </v>
          </cell>
          <cell r="S463" t="str">
            <v> </v>
          </cell>
          <cell r="T463" t="str">
            <v>×</v>
          </cell>
          <cell r="U463" t="str">
            <v>×</v>
          </cell>
          <cell r="V463" t="str">
            <v>×</v>
          </cell>
        </row>
        <row r="464">
          <cell r="B464" t="str">
            <v>民事诉讼法精解</v>
          </cell>
          <cell r="C464" t="str">
            <v>法学类</v>
          </cell>
          <cell r="D464" t="str">
            <v>民事诉讼法学（第二版）</v>
          </cell>
          <cell r="E464" t="str">
            <v> </v>
          </cell>
          <cell r="F464" t="str">
            <v>978-7-04-050119-3</v>
          </cell>
          <cell r="G464" t="str">
            <v>宋朝武、汤维健、李浩</v>
          </cell>
          <cell r="H464" t="str">
            <v>高等教育出版社</v>
          </cell>
          <cell r="I464">
            <v>2018.8</v>
          </cell>
          <cell r="J464">
            <v>2</v>
          </cell>
          <cell r="K464">
            <v>51.1</v>
          </cell>
          <cell r="L464" t="str">
            <v>马工程重点教材</v>
          </cell>
          <cell r="M464" t="str">
            <v>×</v>
          </cell>
          <cell r="N464" t="str">
            <v>√</v>
          </cell>
          <cell r="O464" t="str">
            <v>√</v>
          </cell>
          <cell r="P464" t="str">
            <v>√</v>
          </cell>
          <cell r="Q464" t="str">
            <v>√</v>
          </cell>
          <cell r="R464" t="str">
            <v> </v>
          </cell>
          <cell r="S464" t="str">
            <v> </v>
          </cell>
          <cell r="T464" t="str">
            <v>×</v>
          </cell>
          <cell r="U464" t="str">
            <v>×</v>
          </cell>
          <cell r="V464" t="str">
            <v>×</v>
          </cell>
        </row>
        <row r="465">
          <cell r="B465" t="str">
            <v>民事诉讼法学（含证据法学）</v>
          </cell>
          <cell r="C465" t="str">
            <v>法学类</v>
          </cell>
          <cell r="D465" t="str">
            <v>民事诉讼法学（第二版）</v>
          </cell>
          <cell r="E465" t="str">
            <v> </v>
          </cell>
          <cell r="F465" t="str">
            <v>978-7-04-050119-3</v>
          </cell>
          <cell r="G465" t="str">
            <v>宋朝武、汤维健、李浩</v>
          </cell>
          <cell r="H465" t="str">
            <v>高等教育出版社</v>
          </cell>
          <cell r="I465">
            <v>2018.8</v>
          </cell>
          <cell r="J465">
            <v>2</v>
          </cell>
          <cell r="K465">
            <v>51.1</v>
          </cell>
          <cell r="L465" t="str">
            <v>马工程重点教材</v>
          </cell>
          <cell r="M465" t="str">
            <v>×</v>
          </cell>
          <cell r="N465" t="str">
            <v>√</v>
          </cell>
          <cell r="O465" t="str">
            <v>√</v>
          </cell>
          <cell r="P465" t="str">
            <v>√</v>
          </cell>
          <cell r="Q465" t="str">
            <v>√</v>
          </cell>
          <cell r="R465" t="str">
            <v> </v>
          </cell>
          <cell r="S465" t="str">
            <v> </v>
          </cell>
          <cell r="T465" t="str">
            <v>×</v>
          </cell>
          <cell r="U465" t="str">
            <v>×</v>
          </cell>
          <cell r="V465" t="str">
            <v>×</v>
          </cell>
        </row>
        <row r="466">
          <cell r="B466" t="str">
            <v>民事诉讼法学概要</v>
          </cell>
          <cell r="C466" t="str">
            <v>法学类</v>
          </cell>
          <cell r="D466" t="str">
            <v>民事诉讼法学（第二版）</v>
          </cell>
          <cell r="E466" t="str">
            <v> </v>
          </cell>
          <cell r="F466" t="str">
            <v>978-7-04-050119-3</v>
          </cell>
          <cell r="G466" t="str">
            <v>宋朝武、汤维健、李浩</v>
          </cell>
          <cell r="H466" t="str">
            <v>高等教育出版社</v>
          </cell>
          <cell r="I466">
            <v>2018.8</v>
          </cell>
          <cell r="J466">
            <v>2</v>
          </cell>
          <cell r="K466">
            <v>51.1</v>
          </cell>
          <cell r="L466" t="str">
            <v>马工程重点教材</v>
          </cell>
          <cell r="M466" t="str">
            <v>×</v>
          </cell>
          <cell r="N466" t="str">
            <v>√</v>
          </cell>
          <cell r="O466" t="str">
            <v>√</v>
          </cell>
          <cell r="P466" t="str">
            <v>√</v>
          </cell>
          <cell r="Q466" t="str">
            <v>√</v>
          </cell>
          <cell r="R466" t="str">
            <v> </v>
          </cell>
          <cell r="S466" t="str">
            <v> </v>
          </cell>
          <cell r="T466" t="str">
            <v>×</v>
          </cell>
          <cell r="U466" t="str">
            <v>×</v>
          </cell>
          <cell r="V466" t="str">
            <v>×</v>
          </cell>
        </row>
        <row r="467">
          <cell r="B467" t="str">
            <v>民事诉讼法专题</v>
          </cell>
          <cell r="C467" t="str">
            <v>法学类</v>
          </cell>
          <cell r="D467" t="str">
            <v>民事诉讼法学（第二版）</v>
          </cell>
          <cell r="E467" t="str">
            <v> </v>
          </cell>
          <cell r="F467" t="str">
            <v>978-7-04-050119-3</v>
          </cell>
          <cell r="G467" t="str">
            <v>宋朝武、汤维健、李浩</v>
          </cell>
          <cell r="H467" t="str">
            <v>高等教育出版社</v>
          </cell>
          <cell r="I467">
            <v>2018.8</v>
          </cell>
          <cell r="J467">
            <v>2</v>
          </cell>
          <cell r="K467">
            <v>51.1</v>
          </cell>
          <cell r="L467" t="str">
            <v>马工程重点教材</v>
          </cell>
          <cell r="M467" t="str">
            <v>×</v>
          </cell>
          <cell r="N467" t="str">
            <v>√</v>
          </cell>
          <cell r="O467" t="str">
            <v>√</v>
          </cell>
          <cell r="P467" t="str">
            <v>√</v>
          </cell>
          <cell r="Q467" t="str">
            <v>√</v>
          </cell>
          <cell r="R467" t="str">
            <v> </v>
          </cell>
          <cell r="S467" t="str">
            <v> </v>
          </cell>
          <cell r="T467" t="str">
            <v>×</v>
          </cell>
          <cell r="U467" t="str">
            <v>×</v>
          </cell>
          <cell r="V467" t="str">
            <v>×</v>
          </cell>
        </row>
        <row r="468">
          <cell r="B468" t="str">
            <v>民事程序法 </v>
          </cell>
          <cell r="C468" t="str">
            <v>法学类</v>
          </cell>
          <cell r="D468" t="str">
            <v>民事诉讼法学（第二版）</v>
          </cell>
          <cell r="E468" t="str">
            <v> </v>
          </cell>
          <cell r="F468" t="str">
            <v>978-7-04-050119-3</v>
          </cell>
          <cell r="G468" t="str">
            <v>宋朝武、汤维健、李浩</v>
          </cell>
          <cell r="H468" t="str">
            <v>高等教育出版社</v>
          </cell>
          <cell r="I468">
            <v>2018.8</v>
          </cell>
          <cell r="J468">
            <v>2</v>
          </cell>
          <cell r="K468">
            <v>51.1</v>
          </cell>
          <cell r="L468" t="str">
            <v>马工程重点教材</v>
          </cell>
          <cell r="M468" t="str">
            <v>×</v>
          </cell>
          <cell r="N468" t="str">
            <v>√</v>
          </cell>
          <cell r="O468" t="str">
            <v>√</v>
          </cell>
          <cell r="P468" t="str">
            <v>√</v>
          </cell>
          <cell r="Q468" t="str">
            <v>√</v>
          </cell>
          <cell r="R468" t="str">
            <v> </v>
          </cell>
          <cell r="S468" t="str">
            <v> </v>
          </cell>
          <cell r="T468" t="str">
            <v>×</v>
          </cell>
          <cell r="U468" t="str">
            <v>×</v>
          </cell>
          <cell r="V468" t="str">
            <v>×</v>
          </cell>
        </row>
        <row r="469">
          <cell r="B469" t="str">
            <v>中国法制史</v>
          </cell>
          <cell r="C469" t="str">
            <v>法学类</v>
          </cell>
          <cell r="D469" t="str">
            <v>中国法制史（第二版）</v>
          </cell>
          <cell r="E469" t="str">
            <v> </v>
          </cell>
          <cell r="F469" t="str">
            <v>978-7-04-050101-8</v>
          </cell>
          <cell r="G469" t="str">
            <v>朱勇、王立民、赵晓耕 </v>
          </cell>
          <cell r="H469" t="str">
            <v>高等教育出版社</v>
          </cell>
          <cell r="I469">
            <v>2019.1</v>
          </cell>
          <cell r="J469">
            <v>2</v>
          </cell>
          <cell r="K469">
            <v>48.5</v>
          </cell>
          <cell r="L469" t="str">
            <v>马工程重点教材</v>
          </cell>
          <cell r="M469" t="str">
            <v>×</v>
          </cell>
          <cell r="N469" t="str">
            <v>√</v>
          </cell>
          <cell r="O469" t="str">
            <v>√</v>
          </cell>
          <cell r="P469" t="str">
            <v>√</v>
          </cell>
          <cell r="Q469" t="str">
            <v>√</v>
          </cell>
          <cell r="R469" t="str">
            <v> </v>
          </cell>
          <cell r="S469" t="str">
            <v> </v>
          </cell>
          <cell r="T469" t="str">
            <v>×</v>
          </cell>
          <cell r="U469" t="str">
            <v>×</v>
          </cell>
          <cell r="V469" t="str">
            <v>×</v>
          </cell>
        </row>
        <row r="470">
          <cell r="B470" t="str">
            <v>法制史</v>
          </cell>
          <cell r="C470" t="str">
            <v>法学类</v>
          </cell>
          <cell r="D470" t="str">
            <v>中国法制史（第二版）</v>
          </cell>
          <cell r="E470" t="str">
            <v> </v>
          </cell>
          <cell r="F470" t="str">
            <v>978-7-04-050101-8</v>
          </cell>
          <cell r="G470" t="str">
            <v>朱勇、王立民、赵晓耕 </v>
          </cell>
          <cell r="H470" t="str">
            <v>高等教育出版社</v>
          </cell>
          <cell r="I470">
            <v>2019.1</v>
          </cell>
          <cell r="J470">
            <v>2</v>
          </cell>
          <cell r="K470">
            <v>48.5</v>
          </cell>
          <cell r="L470" t="str">
            <v>马工程重点教材</v>
          </cell>
          <cell r="M470" t="str">
            <v>×</v>
          </cell>
          <cell r="N470" t="str">
            <v>√</v>
          </cell>
          <cell r="O470" t="str">
            <v>√</v>
          </cell>
          <cell r="P470" t="str">
            <v>√</v>
          </cell>
          <cell r="Q470" t="str">
            <v>√</v>
          </cell>
          <cell r="R470" t="str">
            <v> </v>
          </cell>
          <cell r="S470" t="str">
            <v> </v>
          </cell>
          <cell r="T470" t="str">
            <v>×</v>
          </cell>
          <cell r="U470" t="str">
            <v>×</v>
          </cell>
          <cell r="V470" t="str">
            <v>×</v>
          </cell>
        </row>
        <row r="471">
          <cell r="B471" t="str">
            <v>中国法制史(含新中国法制史)</v>
          </cell>
          <cell r="C471" t="str">
            <v>法学类</v>
          </cell>
          <cell r="D471" t="str">
            <v>中国法制史（第二版）</v>
          </cell>
          <cell r="E471" t="str">
            <v> </v>
          </cell>
          <cell r="F471" t="str">
            <v>978-7-04-050101-8</v>
          </cell>
          <cell r="G471" t="str">
            <v>朱勇、王立民、赵晓耕 </v>
          </cell>
          <cell r="H471" t="str">
            <v>高等教育出版社</v>
          </cell>
          <cell r="I471">
            <v>2019.1</v>
          </cell>
          <cell r="J471">
            <v>2</v>
          </cell>
          <cell r="K471">
            <v>48.5</v>
          </cell>
          <cell r="L471" t="str">
            <v>马工程重点教材</v>
          </cell>
          <cell r="M471" t="str">
            <v>×</v>
          </cell>
          <cell r="N471" t="str">
            <v>√</v>
          </cell>
          <cell r="O471" t="str">
            <v>√</v>
          </cell>
          <cell r="P471" t="str">
            <v>√</v>
          </cell>
          <cell r="Q471" t="str">
            <v>√</v>
          </cell>
          <cell r="R471" t="str">
            <v> </v>
          </cell>
          <cell r="S471" t="str">
            <v> </v>
          </cell>
          <cell r="T471" t="str">
            <v>×</v>
          </cell>
          <cell r="U471" t="str">
            <v>×</v>
          </cell>
          <cell r="V471" t="str">
            <v>×</v>
          </cell>
        </row>
        <row r="472">
          <cell r="B472" t="str">
            <v>行政法学</v>
          </cell>
          <cell r="C472" t="str">
            <v>法学类</v>
          </cell>
          <cell r="D472" t="str">
            <v>行政法与行政诉讼法学（第二版）</v>
          </cell>
          <cell r="E472" t="str">
            <v> </v>
          </cell>
          <cell r="F472" t="str">
            <v>978-7-04-050118-6</v>
          </cell>
          <cell r="G472" t="str">
            <v>应松年、姜明安、马怀德</v>
          </cell>
          <cell r="H472" t="str">
            <v>高等教育出版社</v>
          </cell>
          <cell r="I472">
            <v>2018.8</v>
          </cell>
          <cell r="J472">
            <v>2</v>
          </cell>
          <cell r="K472">
            <v>57.2</v>
          </cell>
          <cell r="L472" t="str">
            <v>马工程重点教材</v>
          </cell>
          <cell r="M472" t="str">
            <v>×</v>
          </cell>
          <cell r="N472" t="str">
            <v>√</v>
          </cell>
          <cell r="O472" t="str">
            <v>√</v>
          </cell>
          <cell r="P472" t="str">
            <v>√</v>
          </cell>
          <cell r="Q472" t="str">
            <v>√</v>
          </cell>
          <cell r="R472" t="str">
            <v> </v>
          </cell>
          <cell r="S472" t="str">
            <v> </v>
          </cell>
          <cell r="T472" t="str">
            <v>×</v>
          </cell>
          <cell r="U472" t="str">
            <v>×</v>
          </cell>
          <cell r="V472" t="str">
            <v>×</v>
          </cell>
        </row>
        <row r="473">
          <cell r="B473" t="str">
            <v>行政法与行政诉讼法学</v>
          </cell>
          <cell r="C473" t="str">
            <v>法学类</v>
          </cell>
          <cell r="D473" t="str">
            <v>行政法与行政诉讼法学（第二版）</v>
          </cell>
          <cell r="E473" t="str">
            <v> </v>
          </cell>
          <cell r="F473" t="str">
            <v>978-7-04-050118-6</v>
          </cell>
          <cell r="G473" t="str">
            <v>应松年、姜明安、马怀德</v>
          </cell>
          <cell r="H473" t="str">
            <v>高等教育出版社</v>
          </cell>
          <cell r="I473">
            <v>2018.8</v>
          </cell>
          <cell r="J473">
            <v>2</v>
          </cell>
          <cell r="K473">
            <v>57.2</v>
          </cell>
          <cell r="L473" t="str">
            <v>马工程重点教材</v>
          </cell>
          <cell r="M473" t="str">
            <v>×</v>
          </cell>
          <cell r="N473" t="str">
            <v>√</v>
          </cell>
          <cell r="O473" t="str">
            <v>√</v>
          </cell>
          <cell r="P473" t="str">
            <v>√</v>
          </cell>
          <cell r="Q473" t="str">
            <v>√</v>
          </cell>
          <cell r="R473" t="str">
            <v> </v>
          </cell>
          <cell r="S473" t="str">
            <v> </v>
          </cell>
          <cell r="T473" t="str">
            <v>×</v>
          </cell>
          <cell r="U473" t="str">
            <v>×</v>
          </cell>
          <cell r="V473" t="str">
            <v>×</v>
          </cell>
        </row>
        <row r="474">
          <cell r="B474" t="str">
            <v>行政诉讼法学</v>
          </cell>
          <cell r="C474" t="str">
            <v>法学类</v>
          </cell>
          <cell r="D474" t="str">
            <v>行政法与行政诉讼法学（第二版）</v>
          </cell>
          <cell r="E474" t="str">
            <v> </v>
          </cell>
          <cell r="F474" t="str">
            <v>978-7-04-050118-6</v>
          </cell>
          <cell r="G474" t="str">
            <v>应松年、姜明安、马怀德</v>
          </cell>
          <cell r="H474" t="str">
            <v>高等教育出版社</v>
          </cell>
          <cell r="I474">
            <v>2018.8</v>
          </cell>
          <cell r="J474">
            <v>2</v>
          </cell>
          <cell r="K474">
            <v>57.2</v>
          </cell>
          <cell r="L474" t="str">
            <v>马工程重点教材</v>
          </cell>
          <cell r="M474" t="str">
            <v>×</v>
          </cell>
          <cell r="N474" t="str">
            <v>√</v>
          </cell>
          <cell r="O474" t="str">
            <v>√</v>
          </cell>
          <cell r="P474" t="str">
            <v>√</v>
          </cell>
          <cell r="Q474" t="str">
            <v>√</v>
          </cell>
          <cell r="R474" t="str">
            <v> </v>
          </cell>
          <cell r="S474" t="str">
            <v> </v>
          </cell>
          <cell r="T474" t="str">
            <v>×</v>
          </cell>
          <cell r="U474" t="str">
            <v>×</v>
          </cell>
          <cell r="V474" t="str">
            <v>×</v>
          </cell>
        </row>
        <row r="475">
          <cell r="B475" t="str">
            <v>中国行政法</v>
          </cell>
          <cell r="C475" t="str">
            <v>法学类</v>
          </cell>
          <cell r="D475" t="str">
            <v>行政法与行政诉讼法学（第二版）</v>
          </cell>
          <cell r="E475" t="str">
            <v> </v>
          </cell>
          <cell r="F475" t="str">
            <v>978-7-04-050118-6</v>
          </cell>
          <cell r="G475" t="str">
            <v>应松年、姜明安、马怀德</v>
          </cell>
          <cell r="H475" t="str">
            <v>高等教育出版社</v>
          </cell>
          <cell r="I475">
            <v>2018.8</v>
          </cell>
          <cell r="J475">
            <v>2</v>
          </cell>
          <cell r="K475">
            <v>57.2</v>
          </cell>
          <cell r="L475" t="str">
            <v>马工程重点教材</v>
          </cell>
          <cell r="M475" t="str">
            <v>×</v>
          </cell>
          <cell r="N475" t="str">
            <v>√</v>
          </cell>
          <cell r="O475" t="str">
            <v>√</v>
          </cell>
          <cell r="P475" t="str">
            <v>√</v>
          </cell>
          <cell r="Q475" t="str">
            <v>√</v>
          </cell>
          <cell r="R475" t="str">
            <v> </v>
          </cell>
          <cell r="S475" t="str">
            <v> </v>
          </cell>
          <cell r="T475" t="str">
            <v>×</v>
          </cell>
          <cell r="U475" t="str">
            <v>×</v>
          </cell>
          <cell r="V475" t="str">
            <v>×</v>
          </cell>
        </row>
        <row r="476">
          <cell r="B476" t="str">
            <v>中国行政诉讼法</v>
          </cell>
          <cell r="C476" t="str">
            <v>法学类</v>
          </cell>
          <cell r="D476" t="str">
            <v>行政法与行政诉讼法学（第二版）</v>
          </cell>
          <cell r="E476" t="str">
            <v> </v>
          </cell>
          <cell r="F476" t="str">
            <v>978-7-04-050118-6</v>
          </cell>
          <cell r="G476" t="str">
            <v>应松年、姜明安、马怀德</v>
          </cell>
          <cell r="H476" t="str">
            <v>高等教育出版社</v>
          </cell>
          <cell r="I476">
            <v>2018.8</v>
          </cell>
          <cell r="J476">
            <v>2</v>
          </cell>
          <cell r="K476">
            <v>57.2</v>
          </cell>
          <cell r="L476" t="str">
            <v>马工程重点教材</v>
          </cell>
          <cell r="M476" t="str">
            <v>×</v>
          </cell>
          <cell r="N476" t="str">
            <v>√</v>
          </cell>
          <cell r="O476" t="str">
            <v>√</v>
          </cell>
          <cell r="P476" t="str">
            <v>√</v>
          </cell>
          <cell r="Q476" t="str">
            <v>√</v>
          </cell>
          <cell r="R476" t="str">
            <v> </v>
          </cell>
          <cell r="S476" t="str">
            <v> </v>
          </cell>
          <cell r="T476" t="str">
            <v>×</v>
          </cell>
          <cell r="U476" t="str">
            <v>×</v>
          </cell>
          <cell r="V476" t="str">
            <v>×</v>
          </cell>
        </row>
        <row r="477">
          <cell r="B477" t="str">
            <v>媒体编辑与媒体应用</v>
          </cell>
          <cell r="C477" t="str">
            <v>新闻学类</v>
          </cell>
          <cell r="D477" t="str">
            <v>新闻编辑</v>
          </cell>
          <cell r="E477" t="str">
            <v> </v>
          </cell>
          <cell r="F477" t="str">
            <v>978-7-04-046895-3</v>
          </cell>
          <cell r="G477" t="str">
            <v>蔡雯、许正林、甘险峰</v>
          </cell>
          <cell r="H477" t="str">
            <v>高等教育出版社</v>
          </cell>
          <cell r="I477">
            <v>2017</v>
          </cell>
          <cell r="J477">
            <v>1</v>
          </cell>
          <cell r="K477">
            <v>40.8</v>
          </cell>
          <cell r="L477" t="str">
            <v>马工程重点教材</v>
          </cell>
          <cell r="M477" t="str">
            <v>×</v>
          </cell>
          <cell r="N477" t="str">
            <v>√</v>
          </cell>
          <cell r="O477" t="str">
            <v>√</v>
          </cell>
          <cell r="P477" t="str">
            <v>√</v>
          </cell>
          <cell r="Q477" t="str">
            <v>√</v>
          </cell>
          <cell r="R477" t="str">
            <v> </v>
          </cell>
          <cell r="S477" t="str">
            <v> </v>
          </cell>
          <cell r="T477" t="str">
            <v>×</v>
          </cell>
          <cell r="U477" t="str">
            <v>×</v>
          </cell>
          <cell r="V477" t="str">
            <v>×</v>
          </cell>
        </row>
        <row r="478">
          <cell r="B478" t="str">
            <v>媒体编辑实务</v>
          </cell>
          <cell r="C478" t="str">
            <v>新闻学类</v>
          </cell>
          <cell r="D478" t="str">
            <v>新闻编辑</v>
          </cell>
          <cell r="E478" t="str">
            <v> </v>
          </cell>
          <cell r="F478" t="str">
            <v>978-7-04-046895-3</v>
          </cell>
          <cell r="G478" t="str">
            <v>蔡雯、许正林、甘险峰</v>
          </cell>
          <cell r="H478" t="str">
            <v>高等教育出版社</v>
          </cell>
          <cell r="I478">
            <v>2017</v>
          </cell>
          <cell r="J478">
            <v>1</v>
          </cell>
          <cell r="K478">
            <v>40.8</v>
          </cell>
          <cell r="L478" t="str">
            <v>马工程重点教材</v>
          </cell>
          <cell r="M478" t="str">
            <v>×</v>
          </cell>
          <cell r="N478" t="str">
            <v>√</v>
          </cell>
          <cell r="O478" t="str">
            <v>√</v>
          </cell>
          <cell r="P478" t="str">
            <v>√</v>
          </cell>
          <cell r="Q478" t="str">
            <v>√</v>
          </cell>
          <cell r="R478" t="str">
            <v> </v>
          </cell>
          <cell r="S478" t="str">
            <v> </v>
          </cell>
          <cell r="T478" t="str">
            <v>×</v>
          </cell>
          <cell r="U478" t="str">
            <v>×</v>
          </cell>
          <cell r="V478" t="str">
            <v>×</v>
          </cell>
        </row>
        <row r="479">
          <cell r="B479" t="str">
            <v>媒体策划与数字编辑</v>
          </cell>
          <cell r="C479" t="str">
            <v>新闻学类</v>
          </cell>
          <cell r="D479" t="str">
            <v>新闻编辑</v>
          </cell>
          <cell r="E479" t="str">
            <v> </v>
          </cell>
          <cell r="F479" t="str">
            <v>978-7-04-046895-3</v>
          </cell>
          <cell r="G479" t="str">
            <v>蔡雯、许正林、甘险峰</v>
          </cell>
          <cell r="H479" t="str">
            <v>高等教育出版社</v>
          </cell>
          <cell r="I479">
            <v>2017</v>
          </cell>
          <cell r="J479">
            <v>1</v>
          </cell>
          <cell r="K479">
            <v>40.8</v>
          </cell>
          <cell r="L479" t="str">
            <v>马工程重点教材</v>
          </cell>
          <cell r="M479" t="str">
            <v>×</v>
          </cell>
          <cell r="N479" t="str">
            <v>√</v>
          </cell>
          <cell r="O479" t="str">
            <v>√</v>
          </cell>
          <cell r="P479" t="str">
            <v>√</v>
          </cell>
          <cell r="Q479" t="str">
            <v>√</v>
          </cell>
          <cell r="R479" t="str">
            <v> </v>
          </cell>
          <cell r="S479" t="str">
            <v> </v>
          </cell>
          <cell r="T479" t="str">
            <v>×</v>
          </cell>
          <cell r="U479" t="str">
            <v>×</v>
          </cell>
          <cell r="V479" t="str">
            <v>×</v>
          </cell>
        </row>
        <row r="480">
          <cell r="B480" t="str">
            <v>全媒体编辑</v>
          </cell>
          <cell r="C480" t="str">
            <v>新闻学类</v>
          </cell>
          <cell r="D480" t="str">
            <v>新闻编辑</v>
          </cell>
          <cell r="E480" t="str">
            <v> </v>
          </cell>
          <cell r="F480" t="str">
            <v>978-7-04-046895-3</v>
          </cell>
          <cell r="G480" t="str">
            <v>蔡雯、许正林、甘险峰</v>
          </cell>
          <cell r="H480" t="str">
            <v>高等教育出版社</v>
          </cell>
          <cell r="I480">
            <v>2017</v>
          </cell>
          <cell r="J480">
            <v>1</v>
          </cell>
          <cell r="K480">
            <v>40.8</v>
          </cell>
          <cell r="L480" t="str">
            <v>马工程重点教材</v>
          </cell>
          <cell r="M480" t="str">
            <v>×</v>
          </cell>
          <cell r="N480" t="str">
            <v>√</v>
          </cell>
          <cell r="O480" t="str">
            <v>√</v>
          </cell>
          <cell r="P480" t="str">
            <v>√</v>
          </cell>
          <cell r="Q480" t="str">
            <v>√</v>
          </cell>
          <cell r="R480" t="str">
            <v> </v>
          </cell>
          <cell r="S480" t="str">
            <v> </v>
          </cell>
          <cell r="T480" t="str">
            <v>×</v>
          </cell>
          <cell r="U480" t="str">
            <v>×</v>
          </cell>
          <cell r="V480" t="str">
            <v>×</v>
          </cell>
        </row>
        <row r="481">
          <cell r="B481" t="str">
            <v>新闻业务</v>
          </cell>
          <cell r="C481" t="str">
            <v>新闻学类</v>
          </cell>
          <cell r="D481" t="str">
            <v>新闻编辑</v>
          </cell>
          <cell r="E481" t="str">
            <v> </v>
          </cell>
          <cell r="F481" t="str">
            <v>978-7-04-046895-3</v>
          </cell>
          <cell r="G481" t="str">
            <v>蔡雯、许正林、甘险峰</v>
          </cell>
          <cell r="H481" t="str">
            <v>高等教育出版社</v>
          </cell>
          <cell r="I481">
            <v>2017</v>
          </cell>
          <cell r="J481">
            <v>1</v>
          </cell>
          <cell r="K481">
            <v>40.8</v>
          </cell>
          <cell r="L481" t="str">
            <v>马工程重点教材</v>
          </cell>
          <cell r="M481" t="str">
            <v>×</v>
          </cell>
          <cell r="N481" t="str">
            <v>√</v>
          </cell>
          <cell r="O481" t="str">
            <v>√</v>
          </cell>
          <cell r="P481" t="str">
            <v>√</v>
          </cell>
          <cell r="Q481" t="str">
            <v>√</v>
          </cell>
          <cell r="R481" t="str">
            <v> </v>
          </cell>
          <cell r="S481" t="str">
            <v> </v>
          </cell>
          <cell r="T481" t="str">
            <v>×</v>
          </cell>
          <cell r="U481" t="str">
            <v>×</v>
          </cell>
          <cell r="V481" t="str">
            <v>×</v>
          </cell>
        </row>
        <row r="482">
          <cell r="B482" t="str">
            <v>新闻业务基础</v>
          </cell>
          <cell r="C482" t="str">
            <v>新闻学类</v>
          </cell>
          <cell r="D482" t="str">
            <v>新闻编辑</v>
          </cell>
          <cell r="E482" t="str">
            <v> </v>
          </cell>
          <cell r="F482" t="str">
            <v>978-7-04-046895-3</v>
          </cell>
          <cell r="G482" t="str">
            <v>蔡雯、许正林、甘险峰</v>
          </cell>
          <cell r="H482" t="str">
            <v>高等教育出版社</v>
          </cell>
          <cell r="I482">
            <v>2017</v>
          </cell>
          <cell r="J482">
            <v>1</v>
          </cell>
          <cell r="K482">
            <v>40.8</v>
          </cell>
          <cell r="L482" t="str">
            <v>马工程重点教材</v>
          </cell>
          <cell r="M482" t="str">
            <v>×</v>
          </cell>
          <cell r="N482" t="str">
            <v>√</v>
          </cell>
          <cell r="O482" t="str">
            <v>√</v>
          </cell>
          <cell r="P482" t="str">
            <v>√</v>
          </cell>
          <cell r="Q482" t="str">
            <v>√</v>
          </cell>
          <cell r="R482" t="str">
            <v> </v>
          </cell>
          <cell r="S482" t="str">
            <v> </v>
          </cell>
          <cell r="T482" t="str">
            <v>×</v>
          </cell>
          <cell r="U482" t="str">
            <v>×</v>
          </cell>
          <cell r="V482" t="str">
            <v>×</v>
          </cell>
        </row>
        <row r="483">
          <cell r="B483" t="str">
            <v>新闻业务实践</v>
          </cell>
          <cell r="C483" t="str">
            <v>新闻学类</v>
          </cell>
          <cell r="D483" t="str">
            <v>新闻编辑</v>
          </cell>
          <cell r="E483" t="str">
            <v> </v>
          </cell>
          <cell r="F483" t="str">
            <v>978-7-04-046895-3</v>
          </cell>
          <cell r="G483" t="str">
            <v>蔡雯、许正林、甘险峰</v>
          </cell>
          <cell r="H483" t="str">
            <v>高等教育出版社</v>
          </cell>
          <cell r="I483">
            <v>2017</v>
          </cell>
          <cell r="J483">
            <v>1</v>
          </cell>
          <cell r="K483">
            <v>40.8</v>
          </cell>
          <cell r="L483" t="str">
            <v>马工程重点教材</v>
          </cell>
          <cell r="M483" t="str">
            <v>×</v>
          </cell>
          <cell r="N483" t="str">
            <v>√</v>
          </cell>
          <cell r="O483" t="str">
            <v>√</v>
          </cell>
          <cell r="P483" t="str">
            <v>√</v>
          </cell>
          <cell r="Q483" t="str">
            <v>√</v>
          </cell>
          <cell r="R483" t="str">
            <v> </v>
          </cell>
          <cell r="S483" t="str">
            <v> </v>
          </cell>
          <cell r="T483" t="str">
            <v>×</v>
          </cell>
          <cell r="U483" t="str">
            <v>×</v>
          </cell>
          <cell r="V483" t="str">
            <v>×</v>
          </cell>
        </row>
        <row r="484">
          <cell r="B484" t="str">
            <v>新闻业务综合实践</v>
          </cell>
          <cell r="C484" t="str">
            <v>新闻学类</v>
          </cell>
          <cell r="D484" t="str">
            <v>新闻编辑</v>
          </cell>
          <cell r="E484" t="str">
            <v> </v>
          </cell>
          <cell r="F484" t="str">
            <v>978-7-04-046895-3</v>
          </cell>
          <cell r="G484" t="str">
            <v>蔡雯、许正林、甘险峰</v>
          </cell>
          <cell r="H484" t="str">
            <v>高等教育出版社</v>
          </cell>
          <cell r="I484">
            <v>2017</v>
          </cell>
          <cell r="J484">
            <v>1</v>
          </cell>
          <cell r="K484">
            <v>40.8</v>
          </cell>
          <cell r="L484" t="str">
            <v>马工程重点教材</v>
          </cell>
          <cell r="M484" t="str">
            <v>×</v>
          </cell>
          <cell r="N484" t="str">
            <v>√</v>
          </cell>
          <cell r="O484" t="str">
            <v>√</v>
          </cell>
          <cell r="P484" t="str">
            <v>√</v>
          </cell>
          <cell r="Q484" t="str">
            <v>√</v>
          </cell>
          <cell r="R484" t="str">
            <v> </v>
          </cell>
          <cell r="S484" t="str">
            <v> </v>
          </cell>
          <cell r="T484" t="str">
            <v>×</v>
          </cell>
          <cell r="U484" t="str">
            <v>×</v>
          </cell>
          <cell r="V484" t="str">
            <v>×</v>
          </cell>
        </row>
        <row r="485">
          <cell r="B485" t="str">
            <v>新闻编辑</v>
          </cell>
          <cell r="C485" t="str">
            <v>新闻学类</v>
          </cell>
          <cell r="D485" t="str">
            <v>新闻编辑</v>
          </cell>
          <cell r="E485" t="str">
            <v> </v>
          </cell>
          <cell r="F485" t="str">
            <v>978-7-04-046895-3</v>
          </cell>
          <cell r="G485" t="str">
            <v>蔡雯、许正林、甘险峰</v>
          </cell>
          <cell r="H485" t="str">
            <v>高等教育出版社</v>
          </cell>
          <cell r="I485">
            <v>2017</v>
          </cell>
          <cell r="J485">
            <v>1</v>
          </cell>
          <cell r="K485">
            <v>40.8</v>
          </cell>
          <cell r="L485" t="str">
            <v>马工程重点教材</v>
          </cell>
          <cell r="M485" t="str">
            <v>×</v>
          </cell>
          <cell r="N485" t="str">
            <v>√</v>
          </cell>
          <cell r="O485" t="str">
            <v>√</v>
          </cell>
          <cell r="P485" t="str">
            <v>√</v>
          </cell>
          <cell r="Q485" t="str">
            <v>√</v>
          </cell>
          <cell r="R485" t="str">
            <v> </v>
          </cell>
          <cell r="S485" t="str">
            <v> </v>
          </cell>
          <cell r="T485" t="str">
            <v>×</v>
          </cell>
          <cell r="U485" t="str">
            <v>×</v>
          </cell>
          <cell r="V485" t="str">
            <v>×</v>
          </cell>
        </row>
        <row r="486">
          <cell r="B486" t="str">
            <v>新闻编辑基础</v>
          </cell>
          <cell r="C486" t="str">
            <v>新闻学类</v>
          </cell>
          <cell r="D486" t="str">
            <v>新闻编辑</v>
          </cell>
          <cell r="E486" t="str">
            <v> </v>
          </cell>
          <cell r="F486" t="str">
            <v>978-7-04-046895-3</v>
          </cell>
          <cell r="G486" t="str">
            <v>蔡雯、许正林、甘险峰</v>
          </cell>
          <cell r="H486" t="str">
            <v>高等教育出版社</v>
          </cell>
          <cell r="I486">
            <v>2017</v>
          </cell>
          <cell r="J486">
            <v>1</v>
          </cell>
          <cell r="K486">
            <v>40.8</v>
          </cell>
          <cell r="L486" t="str">
            <v>马工程重点教材</v>
          </cell>
          <cell r="M486" t="str">
            <v>×</v>
          </cell>
          <cell r="N486" t="str">
            <v>√</v>
          </cell>
          <cell r="O486" t="str">
            <v>√</v>
          </cell>
          <cell r="P486" t="str">
            <v>√</v>
          </cell>
          <cell r="Q486" t="str">
            <v>√</v>
          </cell>
          <cell r="R486" t="str">
            <v> </v>
          </cell>
          <cell r="S486" t="str">
            <v> </v>
          </cell>
          <cell r="T486" t="str">
            <v>×</v>
          </cell>
          <cell r="U486" t="str">
            <v>×</v>
          </cell>
          <cell r="V486" t="str">
            <v>×</v>
          </cell>
        </row>
        <row r="487">
          <cell r="B487" t="str">
            <v>新闻编辑理论与实务</v>
          </cell>
          <cell r="C487" t="str">
            <v>新闻学类</v>
          </cell>
          <cell r="D487" t="str">
            <v>新闻编辑</v>
          </cell>
          <cell r="E487" t="str">
            <v> </v>
          </cell>
          <cell r="F487" t="str">
            <v>978-7-04-046895-3</v>
          </cell>
          <cell r="G487" t="str">
            <v>蔡雯、许正林、甘险峰</v>
          </cell>
          <cell r="H487" t="str">
            <v>高等教育出版社</v>
          </cell>
          <cell r="I487">
            <v>2017</v>
          </cell>
          <cell r="J487">
            <v>1</v>
          </cell>
          <cell r="K487">
            <v>40.8</v>
          </cell>
          <cell r="L487" t="str">
            <v>马工程重点教材</v>
          </cell>
          <cell r="M487" t="str">
            <v>×</v>
          </cell>
          <cell r="N487" t="str">
            <v>√</v>
          </cell>
          <cell r="O487" t="str">
            <v>√</v>
          </cell>
          <cell r="P487" t="str">
            <v>√</v>
          </cell>
          <cell r="Q487" t="str">
            <v>√</v>
          </cell>
          <cell r="R487" t="str">
            <v> </v>
          </cell>
          <cell r="S487" t="str">
            <v> </v>
          </cell>
          <cell r="T487" t="str">
            <v>×</v>
          </cell>
          <cell r="U487" t="str">
            <v>×</v>
          </cell>
          <cell r="V487" t="str">
            <v>×</v>
          </cell>
        </row>
        <row r="488">
          <cell r="B488" t="str">
            <v>新闻编辑实践</v>
          </cell>
          <cell r="C488" t="str">
            <v>新闻学类</v>
          </cell>
          <cell r="D488" t="str">
            <v>新闻编辑</v>
          </cell>
          <cell r="E488" t="str">
            <v> </v>
          </cell>
          <cell r="F488" t="str">
            <v>978-7-04-046895-3</v>
          </cell>
          <cell r="G488" t="str">
            <v>蔡雯、许正林、甘险峰</v>
          </cell>
          <cell r="H488" t="str">
            <v>高等教育出版社</v>
          </cell>
          <cell r="I488">
            <v>2017</v>
          </cell>
          <cell r="J488">
            <v>1</v>
          </cell>
          <cell r="K488">
            <v>40.8</v>
          </cell>
          <cell r="L488" t="str">
            <v>马工程重点教材</v>
          </cell>
          <cell r="M488" t="str">
            <v>×</v>
          </cell>
          <cell r="N488" t="str">
            <v>√</v>
          </cell>
          <cell r="O488" t="str">
            <v>√</v>
          </cell>
          <cell r="P488" t="str">
            <v>√</v>
          </cell>
          <cell r="Q488" t="str">
            <v>√</v>
          </cell>
          <cell r="R488" t="str">
            <v> </v>
          </cell>
          <cell r="S488" t="str">
            <v> </v>
          </cell>
          <cell r="T488" t="str">
            <v>×</v>
          </cell>
          <cell r="U488" t="str">
            <v>×</v>
          </cell>
          <cell r="V488" t="str">
            <v>×</v>
          </cell>
        </row>
        <row r="489">
          <cell r="B489" t="str">
            <v>新闻编辑实务</v>
          </cell>
          <cell r="C489" t="str">
            <v>新闻学类</v>
          </cell>
          <cell r="D489" t="str">
            <v>新闻编辑</v>
          </cell>
          <cell r="E489" t="str">
            <v> </v>
          </cell>
          <cell r="F489" t="str">
            <v>978-7-04-046895-3</v>
          </cell>
          <cell r="G489" t="str">
            <v>蔡雯、许正林、甘险峰</v>
          </cell>
          <cell r="H489" t="str">
            <v>高等教育出版社</v>
          </cell>
          <cell r="I489">
            <v>2017</v>
          </cell>
          <cell r="J489">
            <v>1</v>
          </cell>
          <cell r="K489">
            <v>40.8</v>
          </cell>
          <cell r="L489" t="str">
            <v>马工程重点教材</v>
          </cell>
          <cell r="M489" t="str">
            <v>×</v>
          </cell>
          <cell r="N489" t="str">
            <v>√</v>
          </cell>
          <cell r="O489" t="str">
            <v>√</v>
          </cell>
          <cell r="P489" t="str">
            <v>√</v>
          </cell>
          <cell r="Q489" t="str">
            <v>√</v>
          </cell>
          <cell r="R489" t="str">
            <v> </v>
          </cell>
          <cell r="S489" t="str">
            <v> </v>
          </cell>
          <cell r="T489" t="str">
            <v>×</v>
          </cell>
          <cell r="U489" t="str">
            <v>×</v>
          </cell>
          <cell r="V489" t="str">
            <v>×</v>
          </cell>
        </row>
        <row r="490">
          <cell r="B490" t="str">
            <v>新闻编辑实验</v>
          </cell>
          <cell r="C490" t="str">
            <v>新闻学类</v>
          </cell>
          <cell r="D490" t="str">
            <v>新闻编辑</v>
          </cell>
          <cell r="E490" t="str">
            <v> </v>
          </cell>
          <cell r="F490" t="str">
            <v>978-7-04-046895-3</v>
          </cell>
          <cell r="G490" t="str">
            <v>蔡雯、许正林、甘险峰</v>
          </cell>
          <cell r="H490" t="str">
            <v>高等教育出版社</v>
          </cell>
          <cell r="I490">
            <v>2017</v>
          </cell>
          <cell r="J490">
            <v>1</v>
          </cell>
          <cell r="K490">
            <v>40.8</v>
          </cell>
          <cell r="L490" t="str">
            <v>马工程重点教材</v>
          </cell>
          <cell r="M490" t="str">
            <v>×</v>
          </cell>
          <cell r="N490" t="str">
            <v>√</v>
          </cell>
          <cell r="O490" t="str">
            <v>√</v>
          </cell>
          <cell r="P490" t="str">
            <v>√</v>
          </cell>
          <cell r="Q490" t="str">
            <v>√</v>
          </cell>
          <cell r="R490" t="str">
            <v> </v>
          </cell>
          <cell r="S490" t="str">
            <v> </v>
          </cell>
          <cell r="T490" t="str">
            <v>×</v>
          </cell>
          <cell r="U490" t="str">
            <v>×</v>
          </cell>
          <cell r="V490" t="str">
            <v>×</v>
          </cell>
        </row>
        <row r="491">
          <cell r="B491" t="str">
            <v>新闻编辑学</v>
          </cell>
          <cell r="C491" t="str">
            <v>新闻学类</v>
          </cell>
          <cell r="D491" t="str">
            <v>新闻编辑</v>
          </cell>
          <cell r="E491" t="str">
            <v> </v>
          </cell>
          <cell r="F491" t="str">
            <v>978-7-04-046895-3</v>
          </cell>
          <cell r="G491" t="str">
            <v>蔡雯、许正林、甘险峰</v>
          </cell>
          <cell r="H491" t="str">
            <v>高等教育出版社</v>
          </cell>
          <cell r="I491">
            <v>2017</v>
          </cell>
          <cell r="J491">
            <v>1</v>
          </cell>
          <cell r="K491">
            <v>40.8</v>
          </cell>
          <cell r="L491" t="str">
            <v>马工程重点教材</v>
          </cell>
          <cell r="M491" t="str">
            <v>×</v>
          </cell>
          <cell r="N491" t="str">
            <v>√</v>
          </cell>
          <cell r="O491" t="str">
            <v>√</v>
          </cell>
          <cell r="P491" t="str">
            <v>√</v>
          </cell>
          <cell r="Q491" t="str">
            <v>√</v>
          </cell>
          <cell r="R491" t="str">
            <v> </v>
          </cell>
          <cell r="S491" t="str">
            <v> </v>
          </cell>
          <cell r="T491" t="str">
            <v>×</v>
          </cell>
          <cell r="U491" t="str">
            <v>×</v>
          </cell>
          <cell r="V491" t="str">
            <v>×</v>
          </cell>
        </row>
        <row r="492">
          <cell r="B492" t="str">
            <v>新闻编辑学实训</v>
          </cell>
          <cell r="C492" t="str">
            <v>新闻学类</v>
          </cell>
          <cell r="D492" t="str">
            <v>新闻编辑</v>
          </cell>
          <cell r="E492" t="str">
            <v> </v>
          </cell>
          <cell r="F492" t="str">
            <v>978-7-04-046895-3</v>
          </cell>
          <cell r="G492" t="str">
            <v>蔡雯、许正林、甘险峰</v>
          </cell>
          <cell r="H492" t="str">
            <v>高等教育出版社</v>
          </cell>
          <cell r="I492">
            <v>2017</v>
          </cell>
          <cell r="J492">
            <v>1</v>
          </cell>
          <cell r="K492">
            <v>40.8</v>
          </cell>
          <cell r="L492" t="str">
            <v>马工程重点教材</v>
          </cell>
          <cell r="M492" t="str">
            <v>×</v>
          </cell>
          <cell r="N492" t="str">
            <v>√</v>
          </cell>
          <cell r="O492" t="str">
            <v>√</v>
          </cell>
          <cell r="P492" t="str">
            <v>√</v>
          </cell>
          <cell r="Q492" t="str">
            <v>√</v>
          </cell>
          <cell r="R492" t="str">
            <v> </v>
          </cell>
          <cell r="S492" t="str">
            <v> </v>
          </cell>
          <cell r="T492" t="str">
            <v>×</v>
          </cell>
          <cell r="U492" t="str">
            <v>×</v>
          </cell>
          <cell r="V492" t="str">
            <v>×</v>
          </cell>
        </row>
        <row r="493">
          <cell r="B493" t="str">
            <v>新闻编辑学实验</v>
          </cell>
          <cell r="C493" t="str">
            <v>新闻学类</v>
          </cell>
          <cell r="D493" t="str">
            <v>新闻编辑</v>
          </cell>
          <cell r="E493" t="str">
            <v> </v>
          </cell>
          <cell r="F493" t="str">
            <v>978-7-04-046895-3</v>
          </cell>
          <cell r="G493" t="str">
            <v>蔡雯、许正林、甘险峰</v>
          </cell>
          <cell r="H493" t="str">
            <v>高等教育出版社</v>
          </cell>
          <cell r="I493">
            <v>2017</v>
          </cell>
          <cell r="J493">
            <v>1</v>
          </cell>
          <cell r="K493">
            <v>40.8</v>
          </cell>
          <cell r="L493" t="str">
            <v>马工程重点教材</v>
          </cell>
          <cell r="M493" t="str">
            <v>×</v>
          </cell>
          <cell r="N493" t="str">
            <v>√</v>
          </cell>
          <cell r="O493" t="str">
            <v>√</v>
          </cell>
          <cell r="P493" t="str">
            <v>√</v>
          </cell>
          <cell r="Q493" t="str">
            <v>√</v>
          </cell>
          <cell r="R493" t="str">
            <v> </v>
          </cell>
          <cell r="S493" t="str">
            <v> </v>
          </cell>
          <cell r="T493" t="str">
            <v>×</v>
          </cell>
          <cell r="U493" t="str">
            <v>×</v>
          </cell>
          <cell r="V493" t="str">
            <v>×</v>
          </cell>
        </row>
        <row r="494">
          <cell r="B494" t="str">
            <v>新闻编辑与排版</v>
          </cell>
          <cell r="C494" t="str">
            <v>新闻学类</v>
          </cell>
          <cell r="D494" t="str">
            <v>新闻编辑</v>
          </cell>
          <cell r="E494" t="str">
            <v> </v>
          </cell>
          <cell r="F494" t="str">
            <v>978-7-04-046895-3</v>
          </cell>
          <cell r="G494" t="str">
            <v>蔡雯、许正林、甘险峰</v>
          </cell>
          <cell r="H494" t="str">
            <v>高等教育出版社</v>
          </cell>
          <cell r="I494">
            <v>2017</v>
          </cell>
          <cell r="J494">
            <v>1</v>
          </cell>
          <cell r="K494">
            <v>40.8</v>
          </cell>
          <cell r="L494" t="str">
            <v>马工程重点教材</v>
          </cell>
          <cell r="M494" t="str">
            <v>×</v>
          </cell>
          <cell r="N494" t="str">
            <v>√</v>
          </cell>
          <cell r="O494" t="str">
            <v>√</v>
          </cell>
          <cell r="P494" t="str">
            <v>√</v>
          </cell>
          <cell r="Q494" t="str">
            <v>√</v>
          </cell>
          <cell r="R494" t="str">
            <v> </v>
          </cell>
          <cell r="S494" t="str">
            <v> </v>
          </cell>
          <cell r="T494" t="str">
            <v>×</v>
          </cell>
          <cell r="U494" t="str">
            <v>×</v>
          </cell>
          <cell r="V494" t="str">
            <v>×</v>
          </cell>
        </row>
        <row r="495">
          <cell r="B495" t="str">
            <v>新闻编辑与评论</v>
          </cell>
          <cell r="C495" t="str">
            <v>新闻学类</v>
          </cell>
          <cell r="D495" t="str">
            <v>新闻编辑</v>
          </cell>
          <cell r="E495" t="str">
            <v> </v>
          </cell>
          <cell r="F495" t="str">
            <v>978-7-04-046895-3</v>
          </cell>
          <cell r="G495" t="str">
            <v>蔡雯、许正林、甘险峰</v>
          </cell>
          <cell r="H495" t="str">
            <v>高等教育出版社</v>
          </cell>
          <cell r="I495">
            <v>2017</v>
          </cell>
          <cell r="J495">
            <v>1</v>
          </cell>
          <cell r="K495">
            <v>40.8</v>
          </cell>
          <cell r="L495" t="str">
            <v>马工程重点教材</v>
          </cell>
          <cell r="M495" t="str">
            <v>×</v>
          </cell>
          <cell r="N495" t="str">
            <v>√</v>
          </cell>
          <cell r="O495" t="str">
            <v>√</v>
          </cell>
          <cell r="P495" t="str">
            <v>√</v>
          </cell>
          <cell r="Q495" t="str">
            <v>√</v>
          </cell>
          <cell r="R495" t="str">
            <v> </v>
          </cell>
          <cell r="S495" t="str">
            <v> </v>
          </cell>
          <cell r="T495" t="str">
            <v>×</v>
          </cell>
          <cell r="U495" t="str">
            <v>×</v>
          </cell>
          <cell r="V495" t="str">
            <v>×</v>
          </cell>
        </row>
        <row r="496">
          <cell r="B496" t="str">
            <v>新闻编辑与商业评论</v>
          </cell>
          <cell r="C496" t="str">
            <v>新闻学类</v>
          </cell>
          <cell r="D496" t="str">
            <v>新闻编辑</v>
          </cell>
          <cell r="E496" t="str">
            <v> </v>
          </cell>
          <cell r="F496" t="str">
            <v>978-7-04-046895-3</v>
          </cell>
          <cell r="G496" t="str">
            <v>蔡雯、许正林、甘险峰</v>
          </cell>
          <cell r="H496" t="str">
            <v>高等教育出版社</v>
          </cell>
          <cell r="I496">
            <v>2017</v>
          </cell>
          <cell r="J496">
            <v>1</v>
          </cell>
          <cell r="K496">
            <v>40.8</v>
          </cell>
          <cell r="L496" t="str">
            <v>马工程重点教材</v>
          </cell>
          <cell r="M496" t="str">
            <v>×</v>
          </cell>
          <cell r="N496" t="str">
            <v>√</v>
          </cell>
          <cell r="O496" t="str">
            <v>√</v>
          </cell>
          <cell r="P496" t="str">
            <v>√</v>
          </cell>
          <cell r="Q496" t="str">
            <v>√</v>
          </cell>
          <cell r="R496" t="str">
            <v> </v>
          </cell>
          <cell r="S496" t="str">
            <v> </v>
          </cell>
          <cell r="T496" t="str">
            <v>×</v>
          </cell>
          <cell r="U496" t="str">
            <v>×</v>
          </cell>
          <cell r="V496" t="str">
            <v>×</v>
          </cell>
        </row>
        <row r="497">
          <cell r="B497" t="str">
            <v>新闻编评</v>
          </cell>
          <cell r="C497" t="str">
            <v>新闻学类</v>
          </cell>
          <cell r="D497" t="str">
            <v>新闻编辑</v>
          </cell>
          <cell r="E497" t="str">
            <v> </v>
          </cell>
          <cell r="F497" t="str">
            <v>978-7-04-046895-3</v>
          </cell>
          <cell r="G497" t="str">
            <v>蔡雯、许正林、甘险峰</v>
          </cell>
          <cell r="H497" t="str">
            <v>高等教育出版社</v>
          </cell>
          <cell r="I497">
            <v>2017</v>
          </cell>
          <cell r="J497">
            <v>1</v>
          </cell>
          <cell r="K497">
            <v>40.8</v>
          </cell>
          <cell r="L497" t="str">
            <v>马工程重点教材</v>
          </cell>
          <cell r="M497" t="str">
            <v>×</v>
          </cell>
          <cell r="N497" t="str">
            <v>√</v>
          </cell>
          <cell r="O497" t="str">
            <v>√</v>
          </cell>
          <cell r="P497" t="str">
            <v>√</v>
          </cell>
          <cell r="Q497" t="str">
            <v>√</v>
          </cell>
          <cell r="R497" t="str">
            <v> </v>
          </cell>
          <cell r="S497" t="str">
            <v> </v>
          </cell>
          <cell r="T497" t="str">
            <v>×</v>
          </cell>
          <cell r="U497" t="str">
            <v>×</v>
          </cell>
          <cell r="V497" t="str">
            <v>×</v>
          </cell>
        </row>
        <row r="498">
          <cell r="B498" t="str">
            <v>政府学</v>
          </cell>
          <cell r="C498" t="str">
            <v>政治学类</v>
          </cell>
          <cell r="D498" t="str">
            <v>地方政府与政治（第二版）</v>
          </cell>
          <cell r="E498" t="str">
            <v> </v>
          </cell>
          <cell r="F498" t="str">
            <v>978-7-04-050095-0</v>
          </cell>
          <cell r="G498" t="str">
            <v>徐 勇、沈荣华、潘小娟</v>
          </cell>
          <cell r="H498" t="str">
            <v>高等教育出版社</v>
          </cell>
          <cell r="I498">
            <v>2018.8</v>
          </cell>
          <cell r="J498">
            <v>2</v>
          </cell>
          <cell r="K498">
            <v>43.5</v>
          </cell>
          <cell r="L498" t="str">
            <v>马工程重点教材</v>
          </cell>
          <cell r="M498" t="str">
            <v>×</v>
          </cell>
          <cell r="N498" t="str">
            <v>√</v>
          </cell>
          <cell r="O498" t="str">
            <v>√</v>
          </cell>
          <cell r="P498" t="str">
            <v>√</v>
          </cell>
          <cell r="Q498" t="str">
            <v>√</v>
          </cell>
          <cell r="R498" t="str">
            <v> </v>
          </cell>
          <cell r="S498" t="str">
            <v> </v>
          </cell>
          <cell r="T498" t="str">
            <v>×</v>
          </cell>
          <cell r="U498" t="str">
            <v>×</v>
          </cell>
          <cell r="V498" t="str">
            <v>×</v>
          </cell>
        </row>
        <row r="499">
          <cell r="B499" t="str">
            <v>中国地方政府</v>
          </cell>
          <cell r="C499" t="str">
            <v>政治学类</v>
          </cell>
          <cell r="D499" t="str">
            <v>地方政府与政治（第二版）</v>
          </cell>
          <cell r="E499" t="str">
            <v> </v>
          </cell>
          <cell r="F499" t="str">
            <v>978-7-04-050095-0</v>
          </cell>
          <cell r="G499" t="str">
            <v>徐 勇、沈荣华、潘小娟</v>
          </cell>
          <cell r="H499" t="str">
            <v>高等教育出版社</v>
          </cell>
          <cell r="I499">
            <v>2018.8</v>
          </cell>
          <cell r="J499">
            <v>2</v>
          </cell>
          <cell r="K499">
            <v>43.5</v>
          </cell>
          <cell r="L499" t="str">
            <v>马工程重点教材</v>
          </cell>
          <cell r="M499" t="str">
            <v>×</v>
          </cell>
          <cell r="N499" t="str">
            <v>√</v>
          </cell>
          <cell r="O499" t="str">
            <v>√</v>
          </cell>
          <cell r="P499" t="str">
            <v>√</v>
          </cell>
          <cell r="Q499" t="str">
            <v>√</v>
          </cell>
          <cell r="R499" t="str">
            <v> </v>
          </cell>
          <cell r="S499" t="str">
            <v> </v>
          </cell>
          <cell r="T499" t="str">
            <v>×</v>
          </cell>
          <cell r="U499" t="str">
            <v>×</v>
          </cell>
          <cell r="V499" t="str">
            <v>×</v>
          </cell>
        </row>
        <row r="500">
          <cell r="B500" t="str">
            <v>中国地方政府与政治</v>
          </cell>
          <cell r="C500" t="str">
            <v>政治学类</v>
          </cell>
          <cell r="D500" t="str">
            <v>地方政府与政治（第二版）</v>
          </cell>
          <cell r="E500" t="str">
            <v> </v>
          </cell>
          <cell r="F500" t="str">
            <v>978-7-04-050095-0</v>
          </cell>
          <cell r="G500" t="str">
            <v>徐 勇、沈荣华、潘小娟</v>
          </cell>
          <cell r="H500" t="str">
            <v>高等教育出版社</v>
          </cell>
          <cell r="I500">
            <v>2018.8</v>
          </cell>
          <cell r="J500">
            <v>2</v>
          </cell>
          <cell r="K500">
            <v>43.5</v>
          </cell>
          <cell r="L500" t="str">
            <v>马工程重点教材</v>
          </cell>
          <cell r="M500" t="str">
            <v>×</v>
          </cell>
          <cell r="N500" t="str">
            <v>√</v>
          </cell>
          <cell r="O500" t="str">
            <v>√</v>
          </cell>
          <cell r="P500" t="str">
            <v>√</v>
          </cell>
          <cell r="Q500" t="str">
            <v>√</v>
          </cell>
          <cell r="R500" t="str">
            <v> </v>
          </cell>
          <cell r="S500" t="str">
            <v> </v>
          </cell>
          <cell r="T500" t="str">
            <v>×</v>
          </cell>
          <cell r="U500" t="str">
            <v>×</v>
          </cell>
          <cell r="V500" t="str">
            <v>×</v>
          </cell>
        </row>
        <row r="501">
          <cell r="B501" t="str">
            <v>中国地方政治管理</v>
          </cell>
          <cell r="C501" t="str">
            <v>政治学类</v>
          </cell>
          <cell r="D501" t="str">
            <v>地方政府与政治（第二版）</v>
          </cell>
          <cell r="E501" t="str">
            <v> </v>
          </cell>
          <cell r="F501" t="str">
            <v>978-7-04-050095-0</v>
          </cell>
          <cell r="G501" t="str">
            <v>徐 勇、沈荣华、潘小娟</v>
          </cell>
          <cell r="H501" t="str">
            <v>高等教育出版社</v>
          </cell>
          <cell r="I501">
            <v>2018.8</v>
          </cell>
          <cell r="J501">
            <v>2</v>
          </cell>
          <cell r="K501">
            <v>43.5</v>
          </cell>
          <cell r="L501" t="str">
            <v>马工程重点教材</v>
          </cell>
          <cell r="M501" t="str">
            <v>×</v>
          </cell>
          <cell r="N501" t="str">
            <v>√</v>
          </cell>
          <cell r="O501" t="str">
            <v>√</v>
          </cell>
          <cell r="P501" t="str">
            <v>√</v>
          </cell>
          <cell r="Q501" t="str">
            <v>√</v>
          </cell>
          <cell r="R501" t="str">
            <v> </v>
          </cell>
          <cell r="S501" t="str">
            <v> </v>
          </cell>
          <cell r="T501" t="str">
            <v>×</v>
          </cell>
          <cell r="U501" t="str">
            <v>×</v>
          </cell>
          <cell r="V501" t="str">
            <v>×</v>
          </cell>
        </row>
        <row r="502">
          <cell r="B502" t="str">
            <v>中国政府与政治</v>
          </cell>
          <cell r="C502" t="str">
            <v>政治学类</v>
          </cell>
          <cell r="D502" t="str">
            <v>地方政府与政治（第二版）</v>
          </cell>
          <cell r="E502" t="str">
            <v> </v>
          </cell>
          <cell r="F502" t="str">
            <v>978-7-04-050095-0</v>
          </cell>
          <cell r="G502" t="str">
            <v>徐 勇、沈荣华、潘小娟</v>
          </cell>
          <cell r="H502" t="str">
            <v>高等教育出版社</v>
          </cell>
          <cell r="I502">
            <v>2018.8</v>
          </cell>
          <cell r="J502">
            <v>2</v>
          </cell>
          <cell r="K502">
            <v>43.5</v>
          </cell>
          <cell r="L502" t="str">
            <v>马工程重点教材</v>
          </cell>
          <cell r="M502" t="str">
            <v>×</v>
          </cell>
          <cell r="N502" t="str">
            <v>√</v>
          </cell>
          <cell r="O502" t="str">
            <v>√</v>
          </cell>
          <cell r="P502" t="str">
            <v>√</v>
          </cell>
          <cell r="Q502" t="str">
            <v>√</v>
          </cell>
          <cell r="R502" t="str">
            <v> </v>
          </cell>
          <cell r="S502" t="str">
            <v> </v>
          </cell>
          <cell r="T502" t="str">
            <v>×</v>
          </cell>
          <cell r="U502" t="str">
            <v>×</v>
          </cell>
          <cell r="V502" t="str">
            <v>×</v>
          </cell>
        </row>
        <row r="503">
          <cell r="B503" t="str">
            <v>中央政府与地方政府</v>
          </cell>
          <cell r="C503" t="str">
            <v>政治学类</v>
          </cell>
          <cell r="D503" t="str">
            <v>地方政府与政治（第二版）</v>
          </cell>
          <cell r="E503" t="str">
            <v> </v>
          </cell>
          <cell r="F503" t="str">
            <v>978-7-04-050095-0</v>
          </cell>
          <cell r="G503" t="str">
            <v>徐 勇、沈荣华、潘小娟</v>
          </cell>
          <cell r="H503" t="str">
            <v>高等教育出版社</v>
          </cell>
          <cell r="I503">
            <v>2018.8</v>
          </cell>
          <cell r="J503">
            <v>2</v>
          </cell>
          <cell r="K503">
            <v>43.5</v>
          </cell>
          <cell r="L503" t="str">
            <v>马工程重点教材</v>
          </cell>
          <cell r="M503" t="str">
            <v>×</v>
          </cell>
          <cell r="N503" t="str">
            <v>√</v>
          </cell>
          <cell r="O503" t="str">
            <v>√</v>
          </cell>
          <cell r="P503" t="str">
            <v>√</v>
          </cell>
          <cell r="Q503" t="str">
            <v>√</v>
          </cell>
          <cell r="R503" t="str">
            <v> </v>
          </cell>
          <cell r="S503" t="str">
            <v> </v>
          </cell>
          <cell r="T503" t="str">
            <v>×</v>
          </cell>
          <cell r="U503" t="str">
            <v>×</v>
          </cell>
          <cell r="V503" t="str">
            <v>×</v>
          </cell>
        </row>
        <row r="504">
          <cell r="B504" t="str">
            <v>城市与区域经济</v>
          </cell>
          <cell r="C504" t="str">
            <v>经济类</v>
          </cell>
          <cell r="D504" t="str">
            <v>区域经济学</v>
          </cell>
          <cell r="E504" t="str">
            <v> </v>
          </cell>
          <cell r="F504" t="str">
            <v>978-7-04-048189-1</v>
          </cell>
          <cell r="G504" t="str">
            <v>安虎森、孙久文、吴殿廷</v>
          </cell>
          <cell r="H504" t="str">
            <v>高等教育出版社</v>
          </cell>
          <cell r="I504">
            <v>2018</v>
          </cell>
          <cell r="J504">
            <v>1</v>
          </cell>
          <cell r="K504">
            <v>45</v>
          </cell>
          <cell r="L504" t="str">
            <v>马工程重点教材</v>
          </cell>
          <cell r="M504" t="str">
            <v>×</v>
          </cell>
          <cell r="N504" t="str">
            <v>√</v>
          </cell>
          <cell r="O504" t="str">
            <v>√</v>
          </cell>
          <cell r="P504" t="str">
            <v>√</v>
          </cell>
          <cell r="Q504" t="str">
            <v>√</v>
          </cell>
          <cell r="R504" t="str">
            <v> </v>
          </cell>
          <cell r="S504" t="str">
            <v> </v>
          </cell>
          <cell r="T504" t="str">
            <v>×</v>
          </cell>
          <cell r="U504" t="str">
            <v>×</v>
          </cell>
          <cell r="V504" t="str">
            <v>×</v>
          </cell>
        </row>
        <row r="505">
          <cell r="B505" t="str">
            <v>区域经济学</v>
          </cell>
          <cell r="C505" t="str">
            <v>经济类</v>
          </cell>
          <cell r="D505" t="str">
            <v>区域经济学</v>
          </cell>
          <cell r="E505" t="str">
            <v> </v>
          </cell>
          <cell r="F505" t="str">
            <v>978-7-04-048189-1</v>
          </cell>
          <cell r="G505" t="str">
            <v>安虎森、孙久文、吴殿廷</v>
          </cell>
          <cell r="H505" t="str">
            <v>高等教育出版社</v>
          </cell>
          <cell r="I505">
            <v>2018</v>
          </cell>
          <cell r="J505">
            <v>1</v>
          </cell>
          <cell r="K505">
            <v>45</v>
          </cell>
          <cell r="L505" t="str">
            <v>马工程重点教材</v>
          </cell>
          <cell r="M505" t="str">
            <v>×</v>
          </cell>
          <cell r="N505" t="str">
            <v>√</v>
          </cell>
          <cell r="O505" t="str">
            <v>√</v>
          </cell>
          <cell r="P505" t="str">
            <v>√</v>
          </cell>
          <cell r="Q505" t="str">
            <v>√</v>
          </cell>
          <cell r="R505" t="str">
            <v> </v>
          </cell>
          <cell r="S505" t="str">
            <v> </v>
          </cell>
          <cell r="T505" t="str">
            <v>×</v>
          </cell>
          <cell r="U505" t="str">
            <v>×</v>
          </cell>
          <cell r="V505" t="str">
            <v>×</v>
          </cell>
        </row>
        <row r="506">
          <cell r="B506" t="str">
            <v>城市和区域经济学</v>
          </cell>
          <cell r="C506" t="str">
            <v>经济类</v>
          </cell>
          <cell r="D506" t="str">
            <v>区域经济学</v>
          </cell>
          <cell r="E506" t="str">
            <v> </v>
          </cell>
          <cell r="F506" t="str">
            <v>978-7-04-048189-1</v>
          </cell>
          <cell r="G506" t="str">
            <v>安虎森、孙久文、吴殿廷</v>
          </cell>
          <cell r="H506" t="str">
            <v>高等教育出版社</v>
          </cell>
          <cell r="I506">
            <v>2018</v>
          </cell>
          <cell r="J506">
            <v>1</v>
          </cell>
          <cell r="K506">
            <v>45</v>
          </cell>
          <cell r="L506" t="str">
            <v>马工程重点教材</v>
          </cell>
          <cell r="M506" t="str">
            <v>×</v>
          </cell>
          <cell r="N506" t="str">
            <v>√</v>
          </cell>
          <cell r="O506" t="str">
            <v>√</v>
          </cell>
          <cell r="P506" t="str">
            <v>√</v>
          </cell>
          <cell r="Q506" t="str">
            <v>√</v>
          </cell>
          <cell r="R506" t="str">
            <v> </v>
          </cell>
          <cell r="S506" t="str">
            <v> </v>
          </cell>
          <cell r="T506" t="str">
            <v>×</v>
          </cell>
          <cell r="U506" t="str">
            <v>×</v>
          </cell>
          <cell r="V506" t="str">
            <v>×</v>
          </cell>
        </row>
        <row r="507">
          <cell r="B507" t="str">
            <v>城市与区域经济学</v>
          </cell>
          <cell r="C507" t="str">
            <v>经济类</v>
          </cell>
          <cell r="D507" t="str">
            <v>区域经济学</v>
          </cell>
          <cell r="E507" t="str">
            <v> </v>
          </cell>
          <cell r="F507" t="str">
            <v>978-7-04-048189-1</v>
          </cell>
          <cell r="G507" t="str">
            <v>安虎森、孙久文、吴殿廷</v>
          </cell>
          <cell r="H507" t="str">
            <v>高等教育出版社</v>
          </cell>
          <cell r="I507">
            <v>2018</v>
          </cell>
          <cell r="J507">
            <v>1</v>
          </cell>
          <cell r="K507">
            <v>45</v>
          </cell>
          <cell r="L507" t="str">
            <v>马工程重点教材</v>
          </cell>
          <cell r="M507" t="str">
            <v>×</v>
          </cell>
          <cell r="N507" t="str">
            <v>√</v>
          </cell>
          <cell r="O507" t="str">
            <v>√</v>
          </cell>
          <cell r="P507" t="str">
            <v>√</v>
          </cell>
          <cell r="Q507" t="str">
            <v>√</v>
          </cell>
          <cell r="R507" t="str">
            <v> </v>
          </cell>
          <cell r="S507" t="str">
            <v> </v>
          </cell>
          <cell r="T507" t="str">
            <v>×</v>
          </cell>
          <cell r="U507" t="str">
            <v>×</v>
          </cell>
          <cell r="V507" t="str">
            <v>×</v>
          </cell>
        </row>
        <row r="508">
          <cell r="B508" t="str">
            <v>中国区域经济</v>
          </cell>
          <cell r="C508" t="str">
            <v>经济类</v>
          </cell>
          <cell r="D508" t="str">
            <v>区域经济学</v>
          </cell>
          <cell r="E508" t="str">
            <v> </v>
          </cell>
          <cell r="F508" t="str">
            <v>978-7-04-048189-1</v>
          </cell>
          <cell r="G508" t="str">
            <v>安虎森、孙久文、吴殿廷</v>
          </cell>
          <cell r="H508" t="str">
            <v>高等教育出版社</v>
          </cell>
          <cell r="I508">
            <v>2018</v>
          </cell>
          <cell r="J508">
            <v>1</v>
          </cell>
          <cell r="K508">
            <v>45</v>
          </cell>
          <cell r="L508" t="str">
            <v>马工程重点教材</v>
          </cell>
          <cell r="M508" t="str">
            <v>×</v>
          </cell>
          <cell r="N508" t="str">
            <v>√</v>
          </cell>
          <cell r="O508" t="str">
            <v>√</v>
          </cell>
          <cell r="P508" t="str">
            <v>√</v>
          </cell>
          <cell r="Q508" t="str">
            <v>√</v>
          </cell>
          <cell r="R508" t="str">
            <v> </v>
          </cell>
          <cell r="S508" t="str">
            <v> </v>
          </cell>
          <cell r="T508" t="str">
            <v>×</v>
          </cell>
          <cell r="U508" t="str">
            <v>×</v>
          </cell>
          <cell r="V508" t="str">
            <v>×</v>
          </cell>
        </row>
        <row r="509">
          <cell r="B509" t="str">
            <v>广告学</v>
          </cell>
          <cell r="C509" t="str">
            <v>新闻学类</v>
          </cell>
          <cell r="D509" t="str">
            <v>广告学概论</v>
          </cell>
          <cell r="E509" t="str">
            <v> </v>
          </cell>
          <cell r="F509" t="str">
            <v>978-7-04-047993-5</v>
          </cell>
          <cell r="G509" t="str">
            <v>丁俊杰、陈培爱、金定海</v>
          </cell>
          <cell r="H509" t="str">
            <v>高等教育出版社</v>
          </cell>
          <cell r="I509">
            <v>2018</v>
          </cell>
          <cell r="J509">
            <v>1</v>
          </cell>
          <cell r="K509">
            <v>39</v>
          </cell>
          <cell r="L509" t="str">
            <v>马工程重点教材</v>
          </cell>
          <cell r="M509" t="str">
            <v>×</v>
          </cell>
          <cell r="N509" t="str">
            <v>√</v>
          </cell>
          <cell r="O509" t="str">
            <v>√</v>
          </cell>
          <cell r="P509" t="str">
            <v>√</v>
          </cell>
          <cell r="Q509" t="str">
            <v>√</v>
          </cell>
          <cell r="R509" t="str">
            <v> </v>
          </cell>
          <cell r="S509" t="str">
            <v> </v>
          </cell>
          <cell r="T509" t="str">
            <v>×</v>
          </cell>
          <cell r="U509" t="str">
            <v>×</v>
          </cell>
          <cell r="V509" t="str">
            <v>×</v>
          </cell>
        </row>
        <row r="510">
          <cell r="B510" t="str">
            <v>广告学概论</v>
          </cell>
          <cell r="C510" t="str">
            <v>新闻学类</v>
          </cell>
          <cell r="D510" t="str">
            <v>广告学概论</v>
          </cell>
          <cell r="E510" t="str">
            <v> </v>
          </cell>
          <cell r="F510" t="str">
            <v>978-7-04-047993-5</v>
          </cell>
          <cell r="G510" t="str">
            <v>丁俊杰、陈培爱、金定海</v>
          </cell>
          <cell r="H510" t="str">
            <v>高等教育出版社</v>
          </cell>
          <cell r="I510">
            <v>2018</v>
          </cell>
          <cell r="J510">
            <v>1</v>
          </cell>
          <cell r="K510">
            <v>39</v>
          </cell>
          <cell r="L510" t="str">
            <v>马工程重点教材</v>
          </cell>
          <cell r="M510" t="str">
            <v>×</v>
          </cell>
          <cell r="N510" t="str">
            <v>√</v>
          </cell>
          <cell r="O510" t="str">
            <v>√</v>
          </cell>
          <cell r="P510" t="str">
            <v>√</v>
          </cell>
          <cell r="Q510" t="str">
            <v>√</v>
          </cell>
          <cell r="R510" t="str">
            <v> </v>
          </cell>
          <cell r="S510" t="str">
            <v> </v>
          </cell>
          <cell r="T510" t="str">
            <v>×</v>
          </cell>
          <cell r="U510" t="str">
            <v>×</v>
          </cell>
          <cell r="V510" t="str">
            <v>×</v>
          </cell>
        </row>
        <row r="511">
          <cell r="B511" t="str">
            <v>广告</v>
          </cell>
          <cell r="C511" t="str">
            <v>新闻学类</v>
          </cell>
          <cell r="D511" t="str">
            <v>广告学概论</v>
          </cell>
          <cell r="E511" t="str">
            <v> </v>
          </cell>
          <cell r="F511" t="str">
            <v>978-7-04-047993-5</v>
          </cell>
          <cell r="G511" t="str">
            <v>丁俊杰、陈培爱、金定海</v>
          </cell>
          <cell r="H511" t="str">
            <v>高等教育出版社</v>
          </cell>
          <cell r="I511">
            <v>2018</v>
          </cell>
          <cell r="J511">
            <v>1</v>
          </cell>
          <cell r="K511">
            <v>39</v>
          </cell>
          <cell r="L511" t="str">
            <v>马工程重点教材</v>
          </cell>
          <cell r="M511" t="str">
            <v>×</v>
          </cell>
          <cell r="N511" t="str">
            <v>√</v>
          </cell>
          <cell r="O511" t="str">
            <v>√</v>
          </cell>
          <cell r="P511" t="str">
            <v>√</v>
          </cell>
          <cell r="Q511" t="str">
            <v>√</v>
          </cell>
          <cell r="R511" t="str">
            <v> </v>
          </cell>
          <cell r="S511" t="str">
            <v> </v>
          </cell>
          <cell r="T511" t="str">
            <v>×</v>
          </cell>
          <cell r="U511" t="str">
            <v>×</v>
          </cell>
          <cell r="V511" t="str">
            <v>×</v>
          </cell>
        </row>
        <row r="512">
          <cell r="B512" t="str">
            <v>广告理论</v>
          </cell>
          <cell r="C512" t="str">
            <v>新闻学类</v>
          </cell>
          <cell r="D512" t="str">
            <v>广告学概论</v>
          </cell>
          <cell r="E512" t="str">
            <v> </v>
          </cell>
          <cell r="F512" t="str">
            <v>978-7-04-047993-5</v>
          </cell>
          <cell r="G512" t="str">
            <v>丁俊杰、陈培爱、金定海</v>
          </cell>
          <cell r="H512" t="str">
            <v>高等教育出版社</v>
          </cell>
          <cell r="I512">
            <v>2018</v>
          </cell>
          <cell r="J512">
            <v>1</v>
          </cell>
          <cell r="K512">
            <v>39</v>
          </cell>
          <cell r="L512" t="str">
            <v>马工程重点教材</v>
          </cell>
          <cell r="M512" t="str">
            <v>×</v>
          </cell>
          <cell r="N512" t="str">
            <v>√</v>
          </cell>
          <cell r="O512" t="str">
            <v>√</v>
          </cell>
          <cell r="P512" t="str">
            <v>√</v>
          </cell>
          <cell r="Q512" t="str">
            <v>√</v>
          </cell>
          <cell r="R512" t="str">
            <v> </v>
          </cell>
          <cell r="S512" t="str">
            <v> </v>
          </cell>
          <cell r="T512" t="str">
            <v>×</v>
          </cell>
          <cell r="U512" t="str">
            <v>×</v>
          </cell>
          <cell r="V512" t="str">
            <v>×</v>
          </cell>
        </row>
        <row r="513">
          <cell r="B513" t="str">
            <v>广告理论和实务</v>
          </cell>
          <cell r="C513" t="str">
            <v>新闻学类</v>
          </cell>
          <cell r="D513" t="str">
            <v>广告学概论</v>
          </cell>
          <cell r="E513" t="str">
            <v> </v>
          </cell>
          <cell r="F513" t="str">
            <v>978-7-04-047993-5</v>
          </cell>
          <cell r="G513" t="str">
            <v>丁俊杰、陈培爱、金定海</v>
          </cell>
          <cell r="H513" t="str">
            <v>高等教育出版社</v>
          </cell>
          <cell r="I513">
            <v>2018</v>
          </cell>
          <cell r="J513">
            <v>1</v>
          </cell>
          <cell r="K513">
            <v>39</v>
          </cell>
          <cell r="L513" t="str">
            <v>马工程重点教材</v>
          </cell>
          <cell r="M513" t="str">
            <v>×</v>
          </cell>
          <cell r="N513" t="str">
            <v>√</v>
          </cell>
          <cell r="O513" t="str">
            <v>√</v>
          </cell>
          <cell r="P513" t="str">
            <v>√</v>
          </cell>
          <cell r="Q513" t="str">
            <v>√</v>
          </cell>
          <cell r="R513" t="str">
            <v> </v>
          </cell>
          <cell r="S513" t="str">
            <v> </v>
          </cell>
          <cell r="T513" t="str">
            <v>×</v>
          </cell>
          <cell r="U513" t="str">
            <v>×</v>
          </cell>
          <cell r="V513" t="str">
            <v>×</v>
          </cell>
        </row>
        <row r="514">
          <cell r="B514" t="str">
            <v>广告理论与策划</v>
          </cell>
          <cell r="C514" t="str">
            <v>新闻学类</v>
          </cell>
          <cell r="D514" t="str">
            <v>广告学概论</v>
          </cell>
          <cell r="E514" t="str">
            <v> </v>
          </cell>
          <cell r="F514" t="str">
            <v>978-7-04-047993-5</v>
          </cell>
          <cell r="G514" t="str">
            <v>丁俊杰、陈培爱、金定海</v>
          </cell>
          <cell r="H514" t="str">
            <v>高等教育出版社</v>
          </cell>
          <cell r="I514">
            <v>2018</v>
          </cell>
          <cell r="J514">
            <v>1</v>
          </cell>
          <cell r="K514">
            <v>39</v>
          </cell>
          <cell r="L514" t="str">
            <v>马工程重点教材</v>
          </cell>
          <cell r="M514" t="str">
            <v>×</v>
          </cell>
          <cell r="N514" t="str">
            <v>√</v>
          </cell>
          <cell r="O514" t="str">
            <v>√</v>
          </cell>
          <cell r="P514" t="str">
            <v>√</v>
          </cell>
          <cell r="Q514" t="str">
            <v>√</v>
          </cell>
          <cell r="R514" t="str">
            <v> </v>
          </cell>
          <cell r="S514" t="str">
            <v> </v>
          </cell>
          <cell r="T514" t="str">
            <v>×</v>
          </cell>
          <cell r="U514" t="str">
            <v>×</v>
          </cell>
          <cell r="V514" t="str">
            <v>×</v>
          </cell>
        </row>
        <row r="515">
          <cell r="B515" t="str">
            <v>广告理论与策划实务</v>
          </cell>
          <cell r="C515" t="str">
            <v>新闻学类</v>
          </cell>
          <cell r="D515" t="str">
            <v>广告学概论</v>
          </cell>
          <cell r="E515" t="str">
            <v> </v>
          </cell>
          <cell r="F515" t="str">
            <v>978-7-04-047993-5</v>
          </cell>
          <cell r="G515" t="str">
            <v>丁俊杰、陈培爱、金定海</v>
          </cell>
          <cell r="H515" t="str">
            <v>高等教育出版社</v>
          </cell>
          <cell r="I515">
            <v>2018</v>
          </cell>
          <cell r="J515">
            <v>1</v>
          </cell>
          <cell r="K515">
            <v>39</v>
          </cell>
          <cell r="L515" t="str">
            <v>马工程重点教材</v>
          </cell>
          <cell r="M515" t="str">
            <v>×</v>
          </cell>
          <cell r="N515" t="str">
            <v>√</v>
          </cell>
          <cell r="O515" t="str">
            <v>√</v>
          </cell>
          <cell r="P515" t="str">
            <v>√</v>
          </cell>
          <cell r="Q515" t="str">
            <v>√</v>
          </cell>
          <cell r="R515" t="str">
            <v> </v>
          </cell>
          <cell r="S515" t="str">
            <v> </v>
          </cell>
          <cell r="T515" t="str">
            <v>×</v>
          </cell>
          <cell r="U515" t="str">
            <v>×</v>
          </cell>
          <cell r="V515" t="str">
            <v>×</v>
          </cell>
        </row>
        <row r="516">
          <cell r="B516" t="str">
            <v>广告理论与创意</v>
          </cell>
          <cell r="C516" t="str">
            <v>新闻学类</v>
          </cell>
          <cell r="D516" t="str">
            <v>广告学概论</v>
          </cell>
          <cell r="E516" t="str">
            <v> </v>
          </cell>
          <cell r="F516" t="str">
            <v>978-7-04-047993-5</v>
          </cell>
          <cell r="G516" t="str">
            <v>丁俊杰、陈培爱、金定海</v>
          </cell>
          <cell r="H516" t="str">
            <v>高等教育出版社</v>
          </cell>
          <cell r="I516">
            <v>2018</v>
          </cell>
          <cell r="J516">
            <v>1</v>
          </cell>
          <cell r="K516">
            <v>39</v>
          </cell>
          <cell r="L516" t="str">
            <v>马工程重点教材</v>
          </cell>
          <cell r="M516" t="str">
            <v>×</v>
          </cell>
          <cell r="N516" t="str">
            <v>√</v>
          </cell>
          <cell r="O516" t="str">
            <v>√</v>
          </cell>
          <cell r="P516" t="str">
            <v>√</v>
          </cell>
          <cell r="Q516" t="str">
            <v>√</v>
          </cell>
          <cell r="R516" t="str">
            <v> </v>
          </cell>
          <cell r="S516" t="str">
            <v> </v>
          </cell>
          <cell r="T516" t="str">
            <v>×</v>
          </cell>
          <cell r="U516" t="str">
            <v>×</v>
          </cell>
          <cell r="V516" t="str">
            <v>×</v>
          </cell>
        </row>
        <row r="517">
          <cell r="B517" t="str">
            <v>广告理论与广告赏析</v>
          </cell>
          <cell r="C517" t="str">
            <v>新闻学类</v>
          </cell>
          <cell r="D517" t="str">
            <v>广告学概论</v>
          </cell>
          <cell r="E517" t="str">
            <v> </v>
          </cell>
          <cell r="F517" t="str">
            <v>978-7-04-047993-5</v>
          </cell>
          <cell r="G517" t="str">
            <v>丁俊杰、陈培爱、金定海</v>
          </cell>
          <cell r="H517" t="str">
            <v>高等教育出版社</v>
          </cell>
          <cell r="I517">
            <v>2018</v>
          </cell>
          <cell r="J517">
            <v>1</v>
          </cell>
          <cell r="K517">
            <v>39</v>
          </cell>
          <cell r="L517" t="str">
            <v>马工程重点教材</v>
          </cell>
          <cell r="M517" t="str">
            <v>×</v>
          </cell>
          <cell r="N517" t="str">
            <v>√</v>
          </cell>
          <cell r="O517" t="str">
            <v>√</v>
          </cell>
          <cell r="P517" t="str">
            <v>√</v>
          </cell>
          <cell r="Q517" t="str">
            <v>√</v>
          </cell>
          <cell r="R517" t="str">
            <v> </v>
          </cell>
          <cell r="S517" t="str">
            <v> </v>
          </cell>
          <cell r="T517" t="str">
            <v>×</v>
          </cell>
          <cell r="U517" t="str">
            <v>×</v>
          </cell>
          <cell r="V517" t="str">
            <v>×</v>
          </cell>
        </row>
        <row r="518">
          <cell r="B518" t="str">
            <v>广告理论与实践</v>
          </cell>
          <cell r="C518" t="str">
            <v>新闻学类</v>
          </cell>
          <cell r="D518" t="str">
            <v>广告学概论</v>
          </cell>
          <cell r="E518" t="str">
            <v> </v>
          </cell>
          <cell r="F518" t="str">
            <v>978-7-04-047993-5</v>
          </cell>
          <cell r="G518" t="str">
            <v>丁俊杰、陈培爱、金定海</v>
          </cell>
          <cell r="H518" t="str">
            <v>高等教育出版社</v>
          </cell>
          <cell r="I518">
            <v>2018</v>
          </cell>
          <cell r="J518">
            <v>1</v>
          </cell>
          <cell r="K518">
            <v>39</v>
          </cell>
          <cell r="L518" t="str">
            <v>马工程重点教材</v>
          </cell>
          <cell r="M518" t="str">
            <v>×</v>
          </cell>
          <cell r="N518" t="str">
            <v>√</v>
          </cell>
          <cell r="O518" t="str">
            <v>√</v>
          </cell>
          <cell r="P518" t="str">
            <v>√</v>
          </cell>
          <cell r="Q518" t="str">
            <v>√</v>
          </cell>
          <cell r="R518" t="str">
            <v> </v>
          </cell>
          <cell r="S518" t="str">
            <v> </v>
          </cell>
          <cell r="T518" t="str">
            <v>×</v>
          </cell>
          <cell r="U518" t="str">
            <v>×</v>
          </cell>
          <cell r="V518" t="str">
            <v>×</v>
          </cell>
        </row>
        <row r="519">
          <cell r="B519" t="str">
            <v>广告理论与实务</v>
          </cell>
          <cell r="C519" t="str">
            <v>新闻学类</v>
          </cell>
          <cell r="D519" t="str">
            <v>广告学概论</v>
          </cell>
          <cell r="E519" t="str">
            <v> </v>
          </cell>
          <cell r="F519" t="str">
            <v>978-7-04-047993-5</v>
          </cell>
          <cell r="G519" t="str">
            <v>丁俊杰、陈培爱、金定海</v>
          </cell>
          <cell r="H519" t="str">
            <v>高等教育出版社</v>
          </cell>
          <cell r="I519">
            <v>2018</v>
          </cell>
          <cell r="J519">
            <v>1</v>
          </cell>
          <cell r="K519">
            <v>39</v>
          </cell>
          <cell r="L519" t="str">
            <v>马工程重点教材</v>
          </cell>
          <cell r="M519" t="str">
            <v>×</v>
          </cell>
          <cell r="N519" t="str">
            <v>√</v>
          </cell>
          <cell r="O519" t="str">
            <v>√</v>
          </cell>
          <cell r="P519" t="str">
            <v>√</v>
          </cell>
          <cell r="Q519" t="str">
            <v>√</v>
          </cell>
          <cell r="R519" t="str">
            <v> </v>
          </cell>
          <cell r="S519" t="str">
            <v> </v>
          </cell>
          <cell r="T519" t="str">
            <v>×</v>
          </cell>
          <cell r="U519" t="str">
            <v>×</v>
          </cell>
          <cell r="V519" t="str">
            <v>×</v>
          </cell>
        </row>
        <row r="520">
          <cell r="B520" t="str">
            <v>广告通论</v>
          </cell>
          <cell r="C520" t="str">
            <v>新闻学类</v>
          </cell>
          <cell r="D520" t="str">
            <v>广告学概论</v>
          </cell>
          <cell r="E520" t="str">
            <v> </v>
          </cell>
          <cell r="F520" t="str">
            <v>978-7-04-047993-5</v>
          </cell>
          <cell r="G520" t="str">
            <v>丁俊杰、陈培爱、金定海</v>
          </cell>
          <cell r="H520" t="str">
            <v>高等教育出版社</v>
          </cell>
          <cell r="I520">
            <v>2018</v>
          </cell>
          <cell r="J520">
            <v>1</v>
          </cell>
          <cell r="K520">
            <v>39</v>
          </cell>
          <cell r="L520" t="str">
            <v>马工程重点教材</v>
          </cell>
          <cell r="M520" t="str">
            <v>×</v>
          </cell>
          <cell r="N520" t="str">
            <v>√</v>
          </cell>
          <cell r="O520" t="str">
            <v>√</v>
          </cell>
          <cell r="P520" t="str">
            <v>√</v>
          </cell>
          <cell r="Q520" t="str">
            <v>√</v>
          </cell>
          <cell r="R520" t="str">
            <v> </v>
          </cell>
          <cell r="S520" t="str">
            <v> </v>
          </cell>
          <cell r="T520" t="str">
            <v>×</v>
          </cell>
          <cell r="U520" t="str">
            <v>×</v>
          </cell>
          <cell r="V520" t="str">
            <v>×</v>
          </cell>
        </row>
        <row r="521">
          <cell r="B521" t="str">
            <v>广告通识</v>
          </cell>
          <cell r="C521" t="str">
            <v>新闻学类</v>
          </cell>
          <cell r="D521" t="str">
            <v>广告学概论</v>
          </cell>
          <cell r="E521" t="str">
            <v> </v>
          </cell>
          <cell r="F521" t="str">
            <v>978-7-04-047993-5</v>
          </cell>
          <cell r="G521" t="str">
            <v>丁俊杰、陈培爱、金定海</v>
          </cell>
          <cell r="H521" t="str">
            <v>高等教育出版社</v>
          </cell>
          <cell r="I521">
            <v>2018</v>
          </cell>
          <cell r="J521">
            <v>1</v>
          </cell>
          <cell r="K521">
            <v>39</v>
          </cell>
          <cell r="L521" t="str">
            <v>马工程重点教材</v>
          </cell>
          <cell r="M521" t="str">
            <v>×</v>
          </cell>
          <cell r="N521" t="str">
            <v>√</v>
          </cell>
          <cell r="O521" t="str">
            <v>√</v>
          </cell>
          <cell r="P521" t="str">
            <v>√</v>
          </cell>
          <cell r="Q521" t="str">
            <v>√</v>
          </cell>
          <cell r="R521" t="str">
            <v> </v>
          </cell>
          <cell r="S521" t="str">
            <v> </v>
          </cell>
          <cell r="T521" t="str">
            <v>×</v>
          </cell>
          <cell r="U521" t="str">
            <v>×</v>
          </cell>
          <cell r="V521" t="str">
            <v>×</v>
          </cell>
        </row>
        <row r="522">
          <cell r="B522" t="str">
            <v>广告学导论</v>
          </cell>
          <cell r="C522" t="str">
            <v>新闻学类</v>
          </cell>
          <cell r="D522" t="str">
            <v>广告学概论</v>
          </cell>
          <cell r="E522" t="str">
            <v> </v>
          </cell>
          <cell r="F522" t="str">
            <v>978-7-04-047993-5</v>
          </cell>
          <cell r="G522" t="str">
            <v>丁俊杰、陈培爱、金定海</v>
          </cell>
          <cell r="H522" t="str">
            <v>高等教育出版社</v>
          </cell>
          <cell r="I522">
            <v>2018</v>
          </cell>
          <cell r="J522">
            <v>1</v>
          </cell>
          <cell r="K522">
            <v>39</v>
          </cell>
          <cell r="L522" t="str">
            <v>马工程重点教材</v>
          </cell>
          <cell r="M522" t="str">
            <v>×</v>
          </cell>
          <cell r="N522" t="str">
            <v>√</v>
          </cell>
          <cell r="O522" t="str">
            <v>√</v>
          </cell>
          <cell r="P522" t="str">
            <v>√</v>
          </cell>
          <cell r="Q522" t="str">
            <v>√</v>
          </cell>
          <cell r="R522" t="str">
            <v> </v>
          </cell>
          <cell r="S522" t="str">
            <v> </v>
          </cell>
          <cell r="T522" t="str">
            <v>×</v>
          </cell>
          <cell r="U522" t="str">
            <v>×</v>
          </cell>
          <cell r="V522" t="str">
            <v>×</v>
          </cell>
        </row>
        <row r="523">
          <cell r="B523" t="str">
            <v>广告学基础</v>
          </cell>
          <cell r="C523" t="str">
            <v>新闻学类</v>
          </cell>
          <cell r="D523" t="str">
            <v>广告学概论</v>
          </cell>
          <cell r="E523" t="str">
            <v> </v>
          </cell>
          <cell r="F523" t="str">
            <v>978-7-04-047993-5</v>
          </cell>
          <cell r="G523" t="str">
            <v>丁俊杰、陈培爱、金定海</v>
          </cell>
          <cell r="H523" t="str">
            <v>高等教育出版社</v>
          </cell>
          <cell r="I523">
            <v>2018</v>
          </cell>
          <cell r="J523">
            <v>1</v>
          </cell>
          <cell r="K523">
            <v>39</v>
          </cell>
          <cell r="L523" t="str">
            <v>马工程重点教材</v>
          </cell>
          <cell r="M523" t="str">
            <v>×</v>
          </cell>
          <cell r="N523" t="str">
            <v>√</v>
          </cell>
          <cell r="O523" t="str">
            <v>√</v>
          </cell>
          <cell r="P523" t="str">
            <v>√</v>
          </cell>
          <cell r="Q523" t="str">
            <v>√</v>
          </cell>
          <cell r="R523" t="str">
            <v> </v>
          </cell>
          <cell r="S523" t="str">
            <v> </v>
          </cell>
          <cell r="T523" t="str">
            <v>×</v>
          </cell>
          <cell r="U523" t="str">
            <v>×</v>
          </cell>
          <cell r="V523" t="str">
            <v>×</v>
          </cell>
        </row>
        <row r="524">
          <cell r="B524" t="str">
            <v>广告学基础知识及广告佳作欣赏</v>
          </cell>
          <cell r="C524" t="str">
            <v>新闻学类</v>
          </cell>
          <cell r="D524" t="str">
            <v>广告学概论</v>
          </cell>
          <cell r="E524" t="str">
            <v> </v>
          </cell>
          <cell r="F524" t="str">
            <v>978-7-04-047993-5</v>
          </cell>
          <cell r="G524" t="str">
            <v>丁俊杰、陈培爱、金定海</v>
          </cell>
          <cell r="H524" t="str">
            <v>高等教育出版社</v>
          </cell>
          <cell r="I524">
            <v>2018</v>
          </cell>
          <cell r="J524">
            <v>1</v>
          </cell>
          <cell r="K524">
            <v>39</v>
          </cell>
          <cell r="L524" t="str">
            <v>马工程重点教材</v>
          </cell>
          <cell r="M524" t="str">
            <v>×</v>
          </cell>
          <cell r="N524" t="str">
            <v>√</v>
          </cell>
          <cell r="O524" t="str">
            <v>√</v>
          </cell>
          <cell r="P524" t="str">
            <v>√</v>
          </cell>
          <cell r="Q524" t="str">
            <v>√</v>
          </cell>
          <cell r="R524" t="str">
            <v> </v>
          </cell>
          <cell r="S524" t="str">
            <v> </v>
          </cell>
          <cell r="T524" t="str">
            <v>×</v>
          </cell>
          <cell r="U524" t="str">
            <v>×</v>
          </cell>
          <cell r="V524" t="str">
            <v>×</v>
          </cell>
        </row>
        <row r="525">
          <cell r="B525" t="str">
            <v>广告学及包装设计</v>
          </cell>
          <cell r="C525" t="str">
            <v>新闻学类</v>
          </cell>
          <cell r="D525" t="str">
            <v>广告学概论</v>
          </cell>
          <cell r="E525" t="str">
            <v> </v>
          </cell>
          <cell r="F525" t="str">
            <v>978-7-04-047993-5</v>
          </cell>
          <cell r="G525" t="str">
            <v>丁俊杰、陈培爱、金定海</v>
          </cell>
          <cell r="H525" t="str">
            <v>高等教育出版社</v>
          </cell>
          <cell r="I525">
            <v>2018</v>
          </cell>
          <cell r="J525">
            <v>1</v>
          </cell>
          <cell r="K525">
            <v>39</v>
          </cell>
          <cell r="L525" t="str">
            <v>马工程重点教材</v>
          </cell>
          <cell r="M525" t="str">
            <v>×</v>
          </cell>
          <cell r="N525" t="str">
            <v>√</v>
          </cell>
          <cell r="O525" t="str">
            <v>√</v>
          </cell>
          <cell r="P525" t="str">
            <v>√</v>
          </cell>
          <cell r="Q525" t="str">
            <v>√</v>
          </cell>
          <cell r="R525" t="str">
            <v> </v>
          </cell>
          <cell r="S525" t="str">
            <v> </v>
          </cell>
          <cell r="T525" t="str">
            <v>×</v>
          </cell>
          <cell r="U525" t="str">
            <v>×</v>
          </cell>
          <cell r="V525" t="str">
            <v>×</v>
          </cell>
        </row>
        <row r="526">
          <cell r="B526" t="str">
            <v>广告学科导论</v>
          </cell>
          <cell r="C526" t="str">
            <v>新闻学类</v>
          </cell>
          <cell r="D526" t="str">
            <v>广告学概论</v>
          </cell>
          <cell r="E526" t="str">
            <v> </v>
          </cell>
          <cell r="F526" t="str">
            <v>978-7-04-047993-5</v>
          </cell>
          <cell r="G526" t="str">
            <v>丁俊杰、陈培爱、金定海</v>
          </cell>
          <cell r="H526" t="str">
            <v>高等教育出版社</v>
          </cell>
          <cell r="I526">
            <v>2018</v>
          </cell>
          <cell r="J526">
            <v>1</v>
          </cell>
          <cell r="K526">
            <v>39</v>
          </cell>
          <cell r="L526" t="str">
            <v>马工程重点教材</v>
          </cell>
          <cell r="M526" t="str">
            <v>×</v>
          </cell>
          <cell r="N526" t="str">
            <v>√</v>
          </cell>
          <cell r="O526" t="str">
            <v>√</v>
          </cell>
          <cell r="P526" t="str">
            <v>√</v>
          </cell>
          <cell r="Q526" t="str">
            <v>√</v>
          </cell>
          <cell r="R526" t="str">
            <v> </v>
          </cell>
          <cell r="S526" t="str">
            <v> </v>
          </cell>
          <cell r="T526" t="str">
            <v>×</v>
          </cell>
          <cell r="U526" t="str">
            <v>×</v>
          </cell>
          <cell r="V526" t="str">
            <v>×</v>
          </cell>
        </row>
        <row r="527">
          <cell r="B527" t="str">
            <v>广告学理论与实务</v>
          </cell>
          <cell r="C527" t="str">
            <v>新闻学类</v>
          </cell>
          <cell r="D527" t="str">
            <v>广告学概论</v>
          </cell>
          <cell r="E527" t="str">
            <v> </v>
          </cell>
          <cell r="F527" t="str">
            <v>978-7-04-047993-5</v>
          </cell>
          <cell r="G527" t="str">
            <v>丁俊杰、陈培爱、金定海</v>
          </cell>
          <cell r="H527" t="str">
            <v>高等教育出版社</v>
          </cell>
          <cell r="I527">
            <v>2018</v>
          </cell>
          <cell r="J527">
            <v>1</v>
          </cell>
          <cell r="K527">
            <v>39</v>
          </cell>
          <cell r="L527" t="str">
            <v>马工程重点教材</v>
          </cell>
          <cell r="M527" t="str">
            <v>×</v>
          </cell>
          <cell r="N527" t="str">
            <v>√</v>
          </cell>
          <cell r="O527" t="str">
            <v>√</v>
          </cell>
          <cell r="P527" t="str">
            <v>√</v>
          </cell>
          <cell r="Q527" t="str">
            <v>√</v>
          </cell>
          <cell r="R527" t="str">
            <v> </v>
          </cell>
          <cell r="S527" t="str">
            <v> </v>
          </cell>
          <cell r="T527" t="str">
            <v>×</v>
          </cell>
          <cell r="U527" t="str">
            <v>×</v>
          </cell>
          <cell r="V527" t="str">
            <v>×</v>
          </cell>
        </row>
        <row r="528">
          <cell r="B528" t="str">
            <v>广告学入门</v>
          </cell>
          <cell r="C528" t="str">
            <v>新闻学类</v>
          </cell>
          <cell r="D528" t="str">
            <v>广告学概论</v>
          </cell>
          <cell r="E528" t="str">
            <v> </v>
          </cell>
          <cell r="F528" t="str">
            <v>978-7-04-047993-5</v>
          </cell>
          <cell r="G528" t="str">
            <v>丁俊杰、陈培爱、金定海</v>
          </cell>
          <cell r="H528" t="str">
            <v>高等教育出版社</v>
          </cell>
          <cell r="I528">
            <v>2018</v>
          </cell>
          <cell r="J528">
            <v>1</v>
          </cell>
          <cell r="K528">
            <v>39</v>
          </cell>
          <cell r="L528" t="str">
            <v>马工程重点教材</v>
          </cell>
          <cell r="M528" t="str">
            <v>×</v>
          </cell>
          <cell r="N528" t="str">
            <v>√</v>
          </cell>
          <cell r="O528" t="str">
            <v>√</v>
          </cell>
          <cell r="P528" t="str">
            <v>√</v>
          </cell>
          <cell r="Q528" t="str">
            <v>√</v>
          </cell>
          <cell r="R528" t="str">
            <v> </v>
          </cell>
          <cell r="S528" t="str">
            <v> </v>
          </cell>
          <cell r="T528" t="str">
            <v>×</v>
          </cell>
          <cell r="U528" t="str">
            <v>×</v>
          </cell>
          <cell r="V528" t="str">
            <v>×</v>
          </cell>
        </row>
        <row r="529">
          <cell r="B529" t="str">
            <v>广告学入门与作品赏析</v>
          </cell>
          <cell r="C529" t="str">
            <v>新闻学类</v>
          </cell>
          <cell r="D529" t="str">
            <v>广告学概论</v>
          </cell>
          <cell r="E529" t="str">
            <v> </v>
          </cell>
          <cell r="F529" t="str">
            <v>978-7-04-047993-5</v>
          </cell>
          <cell r="G529" t="str">
            <v>丁俊杰、陈培爱、金定海</v>
          </cell>
          <cell r="H529" t="str">
            <v>高等教育出版社</v>
          </cell>
          <cell r="I529">
            <v>2018</v>
          </cell>
          <cell r="J529">
            <v>1</v>
          </cell>
          <cell r="K529">
            <v>39</v>
          </cell>
          <cell r="L529" t="str">
            <v>马工程重点教材</v>
          </cell>
          <cell r="M529" t="str">
            <v>×</v>
          </cell>
          <cell r="N529" t="str">
            <v>√</v>
          </cell>
          <cell r="O529" t="str">
            <v>√</v>
          </cell>
          <cell r="P529" t="str">
            <v>√</v>
          </cell>
          <cell r="Q529" t="str">
            <v>√</v>
          </cell>
          <cell r="R529" t="str">
            <v> </v>
          </cell>
          <cell r="S529" t="str">
            <v> </v>
          </cell>
          <cell r="T529" t="str">
            <v>×</v>
          </cell>
          <cell r="U529" t="str">
            <v>×</v>
          </cell>
          <cell r="V529" t="str">
            <v>×</v>
          </cell>
        </row>
        <row r="530">
          <cell r="B530" t="str">
            <v>广告学通论</v>
          </cell>
          <cell r="C530" t="str">
            <v>新闻学类</v>
          </cell>
          <cell r="D530" t="str">
            <v>广告学概论</v>
          </cell>
          <cell r="E530" t="str">
            <v> </v>
          </cell>
          <cell r="F530" t="str">
            <v>978-7-04-047993-5</v>
          </cell>
          <cell r="G530" t="str">
            <v>丁俊杰、陈培爱、金定海</v>
          </cell>
          <cell r="H530" t="str">
            <v>高等教育出版社</v>
          </cell>
          <cell r="I530">
            <v>2018</v>
          </cell>
          <cell r="J530">
            <v>1</v>
          </cell>
          <cell r="K530">
            <v>39</v>
          </cell>
          <cell r="L530" t="str">
            <v>马工程重点教材</v>
          </cell>
          <cell r="M530" t="str">
            <v>×</v>
          </cell>
          <cell r="N530" t="str">
            <v>√</v>
          </cell>
          <cell r="O530" t="str">
            <v>√</v>
          </cell>
          <cell r="P530" t="str">
            <v>√</v>
          </cell>
          <cell r="Q530" t="str">
            <v>√</v>
          </cell>
          <cell r="R530" t="str">
            <v> </v>
          </cell>
          <cell r="S530" t="str">
            <v> </v>
          </cell>
          <cell r="T530" t="str">
            <v>×</v>
          </cell>
          <cell r="U530" t="str">
            <v>×</v>
          </cell>
          <cell r="V530" t="str">
            <v>×</v>
          </cell>
        </row>
        <row r="531">
          <cell r="B531" t="str">
            <v>广告学与广告策划</v>
          </cell>
          <cell r="C531" t="str">
            <v>新闻学类</v>
          </cell>
          <cell r="D531" t="str">
            <v>广告学概论</v>
          </cell>
          <cell r="E531" t="str">
            <v> </v>
          </cell>
          <cell r="F531" t="str">
            <v>978-7-04-047993-5</v>
          </cell>
          <cell r="G531" t="str">
            <v>丁俊杰、陈培爱、金定海</v>
          </cell>
          <cell r="H531" t="str">
            <v>高等教育出版社</v>
          </cell>
          <cell r="I531">
            <v>2018</v>
          </cell>
          <cell r="J531">
            <v>1</v>
          </cell>
          <cell r="K531">
            <v>39</v>
          </cell>
          <cell r="L531" t="str">
            <v>马工程重点教材</v>
          </cell>
          <cell r="M531" t="str">
            <v>×</v>
          </cell>
          <cell r="N531" t="str">
            <v>√</v>
          </cell>
          <cell r="O531" t="str">
            <v>√</v>
          </cell>
          <cell r="P531" t="str">
            <v>√</v>
          </cell>
          <cell r="Q531" t="str">
            <v>√</v>
          </cell>
          <cell r="R531" t="str">
            <v> </v>
          </cell>
          <cell r="S531" t="str">
            <v> </v>
          </cell>
          <cell r="T531" t="str">
            <v>×</v>
          </cell>
          <cell r="U531" t="str">
            <v>×</v>
          </cell>
          <cell r="V531" t="str">
            <v>×</v>
          </cell>
        </row>
        <row r="532">
          <cell r="B532" t="str">
            <v>广告学与广告创意</v>
          </cell>
          <cell r="C532" t="str">
            <v>新闻学类</v>
          </cell>
          <cell r="D532" t="str">
            <v>广告学概论</v>
          </cell>
          <cell r="E532" t="str">
            <v> </v>
          </cell>
          <cell r="F532" t="str">
            <v>978-7-04-047993-5</v>
          </cell>
          <cell r="G532" t="str">
            <v>丁俊杰、陈培爱、金定海</v>
          </cell>
          <cell r="H532" t="str">
            <v>高等教育出版社</v>
          </cell>
          <cell r="I532">
            <v>2018</v>
          </cell>
          <cell r="J532">
            <v>1</v>
          </cell>
          <cell r="K532">
            <v>39</v>
          </cell>
          <cell r="L532" t="str">
            <v>马工程重点教材</v>
          </cell>
          <cell r="M532" t="str">
            <v>×</v>
          </cell>
          <cell r="N532" t="str">
            <v>√</v>
          </cell>
          <cell r="O532" t="str">
            <v>√</v>
          </cell>
          <cell r="P532" t="str">
            <v>√</v>
          </cell>
          <cell r="Q532" t="str">
            <v>√</v>
          </cell>
          <cell r="R532" t="str">
            <v> </v>
          </cell>
          <cell r="S532" t="str">
            <v> </v>
          </cell>
          <cell r="T532" t="str">
            <v>×</v>
          </cell>
          <cell r="U532" t="str">
            <v>×</v>
          </cell>
          <cell r="V532" t="str">
            <v>×</v>
          </cell>
        </row>
        <row r="533">
          <cell r="B533" t="str">
            <v>广告学与广告实务</v>
          </cell>
          <cell r="C533" t="str">
            <v>新闻学类</v>
          </cell>
          <cell r="D533" t="str">
            <v>广告学概论</v>
          </cell>
          <cell r="E533" t="str">
            <v> </v>
          </cell>
          <cell r="F533" t="str">
            <v>978-7-04-047993-5</v>
          </cell>
          <cell r="G533" t="str">
            <v>丁俊杰、陈培爱、金定海</v>
          </cell>
          <cell r="H533" t="str">
            <v>高等教育出版社</v>
          </cell>
          <cell r="I533">
            <v>2018</v>
          </cell>
          <cell r="J533">
            <v>1</v>
          </cell>
          <cell r="K533">
            <v>39</v>
          </cell>
          <cell r="L533" t="str">
            <v>马工程重点教材</v>
          </cell>
          <cell r="M533" t="str">
            <v>×</v>
          </cell>
          <cell r="N533" t="str">
            <v>√</v>
          </cell>
          <cell r="O533" t="str">
            <v>√</v>
          </cell>
          <cell r="P533" t="str">
            <v>√</v>
          </cell>
          <cell r="Q533" t="str">
            <v>√</v>
          </cell>
          <cell r="R533" t="str">
            <v> </v>
          </cell>
          <cell r="S533" t="str">
            <v> </v>
          </cell>
          <cell r="T533" t="str">
            <v>×</v>
          </cell>
          <cell r="U533" t="str">
            <v>×</v>
          </cell>
          <cell r="V533" t="str">
            <v>×</v>
          </cell>
        </row>
        <row r="534">
          <cell r="B534" t="str">
            <v>广告学原理</v>
          </cell>
          <cell r="C534" t="str">
            <v>新闻学类</v>
          </cell>
          <cell r="D534" t="str">
            <v>广告学概论</v>
          </cell>
          <cell r="E534" t="str">
            <v> </v>
          </cell>
          <cell r="F534" t="str">
            <v>978-7-04-047993-5</v>
          </cell>
          <cell r="G534" t="str">
            <v>丁俊杰、陈培爱、金定海</v>
          </cell>
          <cell r="H534" t="str">
            <v>高等教育出版社</v>
          </cell>
          <cell r="I534">
            <v>2018</v>
          </cell>
          <cell r="J534">
            <v>1</v>
          </cell>
          <cell r="K534">
            <v>39</v>
          </cell>
          <cell r="L534" t="str">
            <v>马工程重点教材</v>
          </cell>
          <cell r="M534" t="str">
            <v>×</v>
          </cell>
          <cell r="N534" t="str">
            <v>√</v>
          </cell>
          <cell r="O534" t="str">
            <v>√</v>
          </cell>
          <cell r="P534" t="str">
            <v>√</v>
          </cell>
          <cell r="Q534" t="str">
            <v>√</v>
          </cell>
          <cell r="R534" t="str">
            <v> </v>
          </cell>
          <cell r="S534" t="str">
            <v> </v>
          </cell>
          <cell r="T534" t="str">
            <v>×</v>
          </cell>
          <cell r="U534" t="str">
            <v>×</v>
          </cell>
          <cell r="V534" t="str">
            <v>×</v>
          </cell>
        </row>
        <row r="535">
          <cell r="B535" t="str">
            <v>广告学原理及实务</v>
          </cell>
          <cell r="C535" t="str">
            <v>新闻学类</v>
          </cell>
          <cell r="D535" t="str">
            <v>广告学概论</v>
          </cell>
          <cell r="E535" t="str">
            <v> </v>
          </cell>
          <cell r="F535" t="str">
            <v>978-7-04-047993-5</v>
          </cell>
          <cell r="G535" t="str">
            <v>丁俊杰、陈培爱、金定海</v>
          </cell>
          <cell r="H535" t="str">
            <v>高等教育出版社</v>
          </cell>
          <cell r="I535">
            <v>2018</v>
          </cell>
          <cell r="J535">
            <v>1</v>
          </cell>
          <cell r="K535">
            <v>39</v>
          </cell>
          <cell r="L535" t="str">
            <v>马工程重点教材</v>
          </cell>
          <cell r="M535" t="str">
            <v>×</v>
          </cell>
          <cell r="N535" t="str">
            <v>√</v>
          </cell>
          <cell r="O535" t="str">
            <v>√</v>
          </cell>
          <cell r="P535" t="str">
            <v>√</v>
          </cell>
          <cell r="Q535" t="str">
            <v>√</v>
          </cell>
          <cell r="R535" t="str">
            <v> </v>
          </cell>
          <cell r="S535" t="str">
            <v> </v>
          </cell>
          <cell r="T535" t="str">
            <v>×</v>
          </cell>
          <cell r="U535" t="str">
            <v>×</v>
          </cell>
          <cell r="V535" t="str">
            <v>×</v>
          </cell>
        </row>
        <row r="536">
          <cell r="B536" t="str">
            <v>广告学原理与广告策划</v>
          </cell>
          <cell r="C536" t="str">
            <v>新闻学类</v>
          </cell>
          <cell r="D536" t="str">
            <v>广告学概论</v>
          </cell>
          <cell r="E536" t="str">
            <v> </v>
          </cell>
          <cell r="F536" t="str">
            <v>978-7-04-047993-5</v>
          </cell>
          <cell r="G536" t="str">
            <v>丁俊杰、陈培爱、金定海</v>
          </cell>
          <cell r="H536" t="str">
            <v>高等教育出版社</v>
          </cell>
          <cell r="I536">
            <v>2018</v>
          </cell>
          <cell r="J536">
            <v>1</v>
          </cell>
          <cell r="K536">
            <v>39</v>
          </cell>
          <cell r="L536" t="str">
            <v>马工程重点教材</v>
          </cell>
          <cell r="M536" t="str">
            <v>×</v>
          </cell>
          <cell r="N536" t="str">
            <v>√</v>
          </cell>
          <cell r="O536" t="str">
            <v>√</v>
          </cell>
          <cell r="P536" t="str">
            <v>√</v>
          </cell>
          <cell r="Q536" t="str">
            <v>√</v>
          </cell>
          <cell r="R536" t="str">
            <v> </v>
          </cell>
          <cell r="S536" t="str">
            <v> </v>
          </cell>
          <cell r="T536" t="str">
            <v>×</v>
          </cell>
          <cell r="U536" t="str">
            <v>×</v>
          </cell>
          <cell r="V536" t="str">
            <v>×</v>
          </cell>
        </row>
        <row r="537">
          <cell r="B537" t="str">
            <v>广告学原理与实务</v>
          </cell>
          <cell r="C537" t="str">
            <v>新闻学类</v>
          </cell>
          <cell r="D537" t="str">
            <v>广告学概论</v>
          </cell>
          <cell r="E537" t="str">
            <v> </v>
          </cell>
          <cell r="F537" t="str">
            <v>978-7-04-047993-5</v>
          </cell>
          <cell r="G537" t="str">
            <v>丁俊杰、陈培爱、金定海</v>
          </cell>
          <cell r="H537" t="str">
            <v>高等教育出版社</v>
          </cell>
          <cell r="I537">
            <v>2018</v>
          </cell>
          <cell r="J537">
            <v>1</v>
          </cell>
          <cell r="K537">
            <v>39</v>
          </cell>
          <cell r="L537" t="str">
            <v>马工程重点教材</v>
          </cell>
          <cell r="M537" t="str">
            <v>×</v>
          </cell>
          <cell r="N537" t="str">
            <v>√</v>
          </cell>
          <cell r="O537" t="str">
            <v>√</v>
          </cell>
          <cell r="P537" t="str">
            <v>√</v>
          </cell>
          <cell r="Q537" t="str">
            <v>√</v>
          </cell>
          <cell r="R537" t="str">
            <v> </v>
          </cell>
          <cell r="S537" t="str">
            <v> </v>
          </cell>
          <cell r="T537" t="str">
            <v>×</v>
          </cell>
          <cell r="U537" t="str">
            <v>×</v>
          </cell>
          <cell r="V537" t="str">
            <v>×</v>
          </cell>
        </row>
        <row r="538">
          <cell r="B538" t="str">
            <v>广告学专业导论</v>
          </cell>
          <cell r="C538" t="str">
            <v>新闻学类</v>
          </cell>
          <cell r="D538" t="str">
            <v>广告学概论</v>
          </cell>
          <cell r="E538" t="str">
            <v> </v>
          </cell>
          <cell r="F538" t="str">
            <v>978-7-04-047993-5</v>
          </cell>
          <cell r="G538" t="str">
            <v>丁俊杰、陈培爱、金定海</v>
          </cell>
          <cell r="H538" t="str">
            <v>高等教育出版社</v>
          </cell>
          <cell r="I538">
            <v>2018</v>
          </cell>
          <cell r="J538">
            <v>1</v>
          </cell>
          <cell r="K538">
            <v>39</v>
          </cell>
          <cell r="L538" t="str">
            <v>马工程重点教材</v>
          </cell>
          <cell r="M538" t="str">
            <v>×</v>
          </cell>
          <cell r="N538" t="str">
            <v>√</v>
          </cell>
          <cell r="O538" t="str">
            <v>√</v>
          </cell>
          <cell r="P538" t="str">
            <v>√</v>
          </cell>
          <cell r="Q538" t="str">
            <v>√</v>
          </cell>
          <cell r="R538" t="str">
            <v> </v>
          </cell>
          <cell r="S538" t="str">
            <v> </v>
          </cell>
          <cell r="T538" t="str">
            <v>×</v>
          </cell>
          <cell r="U538" t="str">
            <v>×</v>
          </cell>
          <cell r="V538" t="str">
            <v>×</v>
          </cell>
        </row>
        <row r="539">
          <cell r="B539" t="str">
            <v>广告原理</v>
          </cell>
          <cell r="C539" t="str">
            <v>新闻学类</v>
          </cell>
          <cell r="D539" t="str">
            <v>广告学概论</v>
          </cell>
          <cell r="E539" t="str">
            <v> </v>
          </cell>
          <cell r="F539" t="str">
            <v>978-7-04-047993-5</v>
          </cell>
          <cell r="G539" t="str">
            <v>丁俊杰、陈培爱、金定海</v>
          </cell>
          <cell r="H539" t="str">
            <v>高等教育出版社</v>
          </cell>
          <cell r="I539">
            <v>2018</v>
          </cell>
          <cell r="J539">
            <v>1</v>
          </cell>
          <cell r="K539">
            <v>39</v>
          </cell>
          <cell r="L539" t="str">
            <v>马工程重点教材</v>
          </cell>
          <cell r="M539" t="str">
            <v>×</v>
          </cell>
          <cell r="N539" t="str">
            <v>√</v>
          </cell>
          <cell r="O539" t="str">
            <v>√</v>
          </cell>
          <cell r="P539" t="str">
            <v>√</v>
          </cell>
          <cell r="Q539" t="str">
            <v>√</v>
          </cell>
          <cell r="R539" t="str">
            <v> </v>
          </cell>
          <cell r="S539" t="str">
            <v> </v>
          </cell>
          <cell r="T539" t="str">
            <v>×</v>
          </cell>
          <cell r="U539" t="str">
            <v>×</v>
          </cell>
          <cell r="V539" t="str">
            <v>×</v>
          </cell>
        </row>
        <row r="540">
          <cell r="B540" t="str">
            <v>广告原理与策划</v>
          </cell>
          <cell r="C540" t="str">
            <v>新闻学类</v>
          </cell>
          <cell r="D540" t="str">
            <v>广告学概论</v>
          </cell>
          <cell r="E540" t="str">
            <v> </v>
          </cell>
          <cell r="F540" t="str">
            <v>978-7-04-047993-5</v>
          </cell>
          <cell r="G540" t="str">
            <v>丁俊杰、陈培爱、金定海</v>
          </cell>
          <cell r="H540" t="str">
            <v>高等教育出版社</v>
          </cell>
          <cell r="I540">
            <v>2018</v>
          </cell>
          <cell r="J540">
            <v>1</v>
          </cell>
          <cell r="K540">
            <v>39</v>
          </cell>
          <cell r="L540" t="str">
            <v>马工程重点教材</v>
          </cell>
          <cell r="M540" t="str">
            <v>×</v>
          </cell>
          <cell r="N540" t="str">
            <v>√</v>
          </cell>
          <cell r="O540" t="str">
            <v>√</v>
          </cell>
          <cell r="P540" t="str">
            <v>√</v>
          </cell>
          <cell r="Q540" t="str">
            <v>√</v>
          </cell>
          <cell r="R540" t="str">
            <v> </v>
          </cell>
          <cell r="S540" t="str">
            <v> </v>
          </cell>
          <cell r="T540" t="str">
            <v>×</v>
          </cell>
          <cell r="U540" t="str">
            <v>×</v>
          </cell>
          <cell r="V540" t="str">
            <v>×</v>
          </cell>
        </row>
        <row r="541">
          <cell r="B541" t="str">
            <v>广告原理与广告策划</v>
          </cell>
          <cell r="C541" t="str">
            <v>新闻学类</v>
          </cell>
          <cell r="D541" t="str">
            <v>广告学概论</v>
          </cell>
          <cell r="E541" t="str">
            <v> </v>
          </cell>
          <cell r="F541" t="str">
            <v>978-7-04-047993-5</v>
          </cell>
          <cell r="G541" t="str">
            <v>丁俊杰、陈培爱、金定海</v>
          </cell>
          <cell r="H541" t="str">
            <v>高等教育出版社</v>
          </cell>
          <cell r="I541">
            <v>2018</v>
          </cell>
          <cell r="J541">
            <v>1</v>
          </cell>
          <cell r="K541">
            <v>39</v>
          </cell>
          <cell r="L541" t="str">
            <v>马工程重点教材</v>
          </cell>
          <cell r="M541" t="str">
            <v>×</v>
          </cell>
          <cell r="N541" t="str">
            <v>√</v>
          </cell>
          <cell r="O541" t="str">
            <v>√</v>
          </cell>
          <cell r="P541" t="str">
            <v>√</v>
          </cell>
          <cell r="Q541" t="str">
            <v>√</v>
          </cell>
          <cell r="R541" t="str">
            <v> </v>
          </cell>
          <cell r="S541" t="str">
            <v> </v>
          </cell>
          <cell r="T541" t="str">
            <v>×</v>
          </cell>
          <cell r="U541" t="str">
            <v>×</v>
          </cell>
          <cell r="V541" t="str">
            <v>×</v>
          </cell>
        </row>
        <row r="542">
          <cell r="B542" t="str">
            <v>广告原理与实务</v>
          </cell>
          <cell r="C542" t="str">
            <v>新闻学类</v>
          </cell>
          <cell r="D542" t="str">
            <v>广告学概论</v>
          </cell>
          <cell r="E542" t="str">
            <v> </v>
          </cell>
          <cell r="F542" t="str">
            <v>978-7-04-047993-5</v>
          </cell>
          <cell r="G542" t="str">
            <v>丁俊杰、陈培爱、金定海</v>
          </cell>
          <cell r="H542" t="str">
            <v>高等教育出版社</v>
          </cell>
          <cell r="I542">
            <v>2018</v>
          </cell>
          <cell r="J542">
            <v>1</v>
          </cell>
          <cell r="K542">
            <v>39</v>
          </cell>
          <cell r="L542" t="str">
            <v>马工程重点教材</v>
          </cell>
          <cell r="M542" t="str">
            <v>×</v>
          </cell>
          <cell r="N542" t="str">
            <v>√</v>
          </cell>
          <cell r="O542" t="str">
            <v>√</v>
          </cell>
          <cell r="P542" t="str">
            <v>√</v>
          </cell>
          <cell r="Q542" t="str">
            <v>√</v>
          </cell>
          <cell r="R542" t="str">
            <v> </v>
          </cell>
          <cell r="S542" t="str">
            <v> </v>
          </cell>
          <cell r="T542" t="str">
            <v>×</v>
          </cell>
          <cell r="U542" t="str">
            <v>×</v>
          </cell>
          <cell r="V542" t="str">
            <v>×</v>
          </cell>
        </row>
        <row r="543">
          <cell r="B543" t="str">
            <v>广告专业导论</v>
          </cell>
          <cell r="C543" t="str">
            <v>新闻学类</v>
          </cell>
          <cell r="D543" t="str">
            <v>广告学概论</v>
          </cell>
          <cell r="E543" t="str">
            <v> </v>
          </cell>
          <cell r="F543" t="str">
            <v>978-7-04-047993-5</v>
          </cell>
          <cell r="G543" t="str">
            <v>丁俊杰、陈培爱、金定海</v>
          </cell>
          <cell r="H543" t="str">
            <v>高等教育出版社</v>
          </cell>
          <cell r="I543">
            <v>2018</v>
          </cell>
          <cell r="J543">
            <v>1</v>
          </cell>
          <cell r="K543">
            <v>39</v>
          </cell>
          <cell r="L543" t="str">
            <v>马工程重点教材</v>
          </cell>
          <cell r="M543" t="str">
            <v>×</v>
          </cell>
          <cell r="N543" t="str">
            <v>√</v>
          </cell>
          <cell r="O543" t="str">
            <v>√</v>
          </cell>
          <cell r="P543" t="str">
            <v>√</v>
          </cell>
          <cell r="Q543" t="str">
            <v>√</v>
          </cell>
          <cell r="R543" t="str">
            <v> </v>
          </cell>
          <cell r="S543" t="str">
            <v> </v>
          </cell>
          <cell r="T543" t="str">
            <v>×</v>
          </cell>
          <cell r="U543" t="str">
            <v>×</v>
          </cell>
          <cell r="V543" t="str">
            <v>×</v>
          </cell>
        </row>
        <row r="544">
          <cell r="B544" t="str">
            <v>文化广告学</v>
          </cell>
          <cell r="C544" t="str">
            <v>新闻学类</v>
          </cell>
          <cell r="D544" t="str">
            <v>广告学概论</v>
          </cell>
          <cell r="E544" t="str">
            <v> </v>
          </cell>
          <cell r="F544" t="str">
            <v>978-7-04-047993-5</v>
          </cell>
          <cell r="G544" t="str">
            <v>丁俊杰、陈培爱、金定海</v>
          </cell>
          <cell r="H544" t="str">
            <v>高等教育出版社</v>
          </cell>
          <cell r="I544">
            <v>2018</v>
          </cell>
          <cell r="J544">
            <v>1</v>
          </cell>
          <cell r="K544">
            <v>39</v>
          </cell>
          <cell r="L544" t="str">
            <v>马工程重点教材</v>
          </cell>
          <cell r="M544" t="str">
            <v>×</v>
          </cell>
          <cell r="N544" t="str">
            <v>√</v>
          </cell>
          <cell r="O544" t="str">
            <v>√</v>
          </cell>
          <cell r="P544" t="str">
            <v>√</v>
          </cell>
          <cell r="Q544" t="str">
            <v>√</v>
          </cell>
          <cell r="R544" t="str">
            <v> </v>
          </cell>
          <cell r="S544" t="str">
            <v> </v>
          </cell>
          <cell r="T544" t="str">
            <v>×</v>
          </cell>
          <cell r="U544" t="str">
            <v>×</v>
          </cell>
          <cell r="V544" t="str">
            <v>×</v>
          </cell>
        </row>
        <row r="545">
          <cell r="B545" t="str">
            <v>现代广告</v>
          </cell>
          <cell r="C545" t="str">
            <v>新闻学类</v>
          </cell>
          <cell r="D545" t="str">
            <v>广告学概论</v>
          </cell>
          <cell r="E545" t="str">
            <v> </v>
          </cell>
          <cell r="F545" t="str">
            <v>978-7-04-047993-5</v>
          </cell>
          <cell r="G545" t="str">
            <v>丁俊杰、陈培爱、金定海</v>
          </cell>
          <cell r="H545" t="str">
            <v>高等教育出版社</v>
          </cell>
          <cell r="I545">
            <v>2018</v>
          </cell>
          <cell r="J545">
            <v>1</v>
          </cell>
          <cell r="K545">
            <v>39</v>
          </cell>
          <cell r="L545" t="str">
            <v>马工程重点教材</v>
          </cell>
          <cell r="M545" t="str">
            <v>×</v>
          </cell>
          <cell r="N545" t="str">
            <v>√</v>
          </cell>
          <cell r="O545" t="str">
            <v>√</v>
          </cell>
          <cell r="P545" t="str">
            <v>√</v>
          </cell>
          <cell r="Q545" t="str">
            <v>√</v>
          </cell>
          <cell r="R545" t="str">
            <v> </v>
          </cell>
          <cell r="S545" t="str">
            <v> </v>
          </cell>
          <cell r="T545" t="str">
            <v>×</v>
          </cell>
          <cell r="U545" t="str">
            <v>×</v>
          </cell>
          <cell r="V545" t="str">
            <v>×</v>
          </cell>
        </row>
        <row r="546">
          <cell r="B546" t="str">
            <v>现代广告导论</v>
          </cell>
          <cell r="C546" t="str">
            <v>新闻学类</v>
          </cell>
          <cell r="D546" t="str">
            <v>广告学概论</v>
          </cell>
          <cell r="E546" t="str">
            <v> </v>
          </cell>
          <cell r="F546" t="str">
            <v>978-7-04-047993-5</v>
          </cell>
          <cell r="G546" t="str">
            <v>丁俊杰、陈培爱、金定海</v>
          </cell>
          <cell r="H546" t="str">
            <v>高等教育出版社</v>
          </cell>
          <cell r="I546">
            <v>2018</v>
          </cell>
          <cell r="J546">
            <v>1</v>
          </cell>
          <cell r="K546">
            <v>39</v>
          </cell>
          <cell r="L546" t="str">
            <v>马工程重点教材</v>
          </cell>
          <cell r="M546" t="str">
            <v>×</v>
          </cell>
          <cell r="N546" t="str">
            <v>√</v>
          </cell>
          <cell r="O546" t="str">
            <v>√</v>
          </cell>
          <cell r="P546" t="str">
            <v>√</v>
          </cell>
          <cell r="Q546" t="str">
            <v>√</v>
          </cell>
          <cell r="R546" t="str">
            <v> </v>
          </cell>
          <cell r="S546" t="str">
            <v> </v>
          </cell>
          <cell r="T546" t="str">
            <v>×</v>
          </cell>
          <cell r="U546" t="str">
            <v>×</v>
          </cell>
          <cell r="V546" t="str">
            <v>×</v>
          </cell>
        </row>
        <row r="547">
          <cell r="B547" t="str">
            <v>现代广告理论与实践</v>
          </cell>
          <cell r="C547" t="str">
            <v>新闻学类</v>
          </cell>
          <cell r="D547" t="str">
            <v>广告学概论</v>
          </cell>
          <cell r="E547" t="str">
            <v> </v>
          </cell>
          <cell r="F547" t="str">
            <v>978-7-04-047993-5</v>
          </cell>
          <cell r="G547" t="str">
            <v>丁俊杰、陈培爱、金定海</v>
          </cell>
          <cell r="H547" t="str">
            <v>高等教育出版社</v>
          </cell>
          <cell r="I547">
            <v>2018</v>
          </cell>
          <cell r="J547">
            <v>1</v>
          </cell>
          <cell r="K547">
            <v>39</v>
          </cell>
          <cell r="L547" t="str">
            <v>马工程重点教材</v>
          </cell>
          <cell r="M547" t="str">
            <v>×</v>
          </cell>
          <cell r="N547" t="str">
            <v>√</v>
          </cell>
          <cell r="O547" t="str">
            <v>√</v>
          </cell>
          <cell r="P547" t="str">
            <v>√</v>
          </cell>
          <cell r="Q547" t="str">
            <v>√</v>
          </cell>
          <cell r="R547" t="str">
            <v> </v>
          </cell>
          <cell r="S547" t="str">
            <v> </v>
          </cell>
          <cell r="T547" t="str">
            <v>×</v>
          </cell>
          <cell r="U547" t="str">
            <v>×</v>
          </cell>
          <cell r="V547" t="str">
            <v>×</v>
          </cell>
        </row>
        <row r="548">
          <cell r="B548" t="str">
            <v>现代广告理论与实务</v>
          </cell>
          <cell r="C548" t="str">
            <v>新闻学类</v>
          </cell>
          <cell r="D548" t="str">
            <v>广告学概论</v>
          </cell>
          <cell r="E548" t="str">
            <v> </v>
          </cell>
          <cell r="F548" t="str">
            <v>978-7-04-047993-5</v>
          </cell>
          <cell r="G548" t="str">
            <v>丁俊杰、陈培爱、金定海</v>
          </cell>
          <cell r="H548" t="str">
            <v>高等教育出版社</v>
          </cell>
          <cell r="I548">
            <v>2018</v>
          </cell>
          <cell r="J548">
            <v>1</v>
          </cell>
          <cell r="K548">
            <v>39</v>
          </cell>
          <cell r="L548" t="str">
            <v>马工程重点教材</v>
          </cell>
          <cell r="M548" t="str">
            <v>×</v>
          </cell>
          <cell r="N548" t="str">
            <v>√</v>
          </cell>
          <cell r="O548" t="str">
            <v>√</v>
          </cell>
          <cell r="P548" t="str">
            <v>√</v>
          </cell>
          <cell r="Q548" t="str">
            <v>√</v>
          </cell>
          <cell r="R548" t="str">
            <v> </v>
          </cell>
          <cell r="S548" t="str">
            <v> </v>
          </cell>
          <cell r="T548" t="str">
            <v>×</v>
          </cell>
          <cell r="U548" t="str">
            <v>×</v>
          </cell>
          <cell r="V548" t="str">
            <v>×</v>
          </cell>
        </row>
        <row r="549">
          <cell r="B549" t="str">
            <v>现代广告通论</v>
          </cell>
          <cell r="C549" t="str">
            <v>新闻学类</v>
          </cell>
          <cell r="D549" t="str">
            <v>广告学概论</v>
          </cell>
          <cell r="E549" t="str">
            <v> </v>
          </cell>
          <cell r="F549" t="str">
            <v>978-7-04-047993-5</v>
          </cell>
          <cell r="G549" t="str">
            <v>丁俊杰、陈培爱、金定海</v>
          </cell>
          <cell r="H549" t="str">
            <v>高等教育出版社</v>
          </cell>
          <cell r="I549">
            <v>2018</v>
          </cell>
          <cell r="J549">
            <v>1</v>
          </cell>
          <cell r="K549">
            <v>39</v>
          </cell>
          <cell r="L549" t="str">
            <v>马工程重点教材</v>
          </cell>
          <cell r="M549" t="str">
            <v>×</v>
          </cell>
          <cell r="N549" t="str">
            <v>√</v>
          </cell>
          <cell r="O549" t="str">
            <v>√</v>
          </cell>
          <cell r="P549" t="str">
            <v>√</v>
          </cell>
          <cell r="Q549" t="str">
            <v>√</v>
          </cell>
          <cell r="R549" t="str">
            <v> </v>
          </cell>
          <cell r="S549" t="str">
            <v> </v>
          </cell>
          <cell r="T549" t="str">
            <v>×</v>
          </cell>
          <cell r="U549" t="str">
            <v>×</v>
          </cell>
          <cell r="V549" t="str">
            <v>×</v>
          </cell>
        </row>
        <row r="550">
          <cell r="B550" t="str">
            <v>现代广告学</v>
          </cell>
          <cell r="C550" t="str">
            <v>新闻学类</v>
          </cell>
          <cell r="D550" t="str">
            <v>广告学概论</v>
          </cell>
          <cell r="E550" t="str">
            <v> </v>
          </cell>
          <cell r="F550" t="str">
            <v>978-7-04-047993-5</v>
          </cell>
          <cell r="G550" t="str">
            <v>丁俊杰、陈培爱、金定海</v>
          </cell>
          <cell r="H550" t="str">
            <v>高等教育出版社</v>
          </cell>
          <cell r="I550">
            <v>2018</v>
          </cell>
          <cell r="J550">
            <v>1</v>
          </cell>
          <cell r="K550">
            <v>39</v>
          </cell>
          <cell r="L550" t="str">
            <v>马工程重点教材</v>
          </cell>
          <cell r="M550" t="str">
            <v>×</v>
          </cell>
          <cell r="N550" t="str">
            <v>√</v>
          </cell>
          <cell r="O550" t="str">
            <v>√</v>
          </cell>
          <cell r="P550" t="str">
            <v>√</v>
          </cell>
          <cell r="Q550" t="str">
            <v>√</v>
          </cell>
          <cell r="R550" t="str">
            <v> </v>
          </cell>
          <cell r="S550" t="str">
            <v> </v>
          </cell>
          <cell r="T550" t="str">
            <v>×</v>
          </cell>
          <cell r="U550" t="str">
            <v>×</v>
          </cell>
          <cell r="V550" t="str">
            <v>×</v>
          </cell>
        </row>
        <row r="551">
          <cell r="B551" t="str">
            <v>现代广告学概论</v>
          </cell>
          <cell r="C551" t="str">
            <v>新闻学类</v>
          </cell>
          <cell r="D551" t="str">
            <v>广告学概论</v>
          </cell>
          <cell r="E551" t="str">
            <v> </v>
          </cell>
          <cell r="F551" t="str">
            <v>978-7-04-047993-5</v>
          </cell>
          <cell r="G551" t="str">
            <v>丁俊杰、陈培爱、金定海</v>
          </cell>
          <cell r="H551" t="str">
            <v>高等教育出版社</v>
          </cell>
          <cell r="I551">
            <v>2018</v>
          </cell>
          <cell r="J551">
            <v>1</v>
          </cell>
          <cell r="K551">
            <v>39</v>
          </cell>
          <cell r="L551" t="str">
            <v>马工程重点教材</v>
          </cell>
          <cell r="M551" t="str">
            <v>×</v>
          </cell>
          <cell r="N551" t="str">
            <v>√</v>
          </cell>
          <cell r="O551" t="str">
            <v>√</v>
          </cell>
          <cell r="P551" t="str">
            <v>√</v>
          </cell>
          <cell r="Q551" t="str">
            <v>√</v>
          </cell>
          <cell r="R551" t="str">
            <v> </v>
          </cell>
          <cell r="S551" t="str">
            <v> </v>
          </cell>
          <cell r="T551" t="str">
            <v>×</v>
          </cell>
          <cell r="U551" t="str">
            <v>×</v>
          </cell>
          <cell r="V551" t="str">
            <v>×</v>
          </cell>
        </row>
        <row r="552">
          <cell r="B552" t="str">
            <v>商法学</v>
          </cell>
          <cell r="C552" t="str">
            <v>法学类</v>
          </cell>
          <cell r="D552" t="str">
            <v>商法学</v>
          </cell>
          <cell r="E552" t="str">
            <v> </v>
          </cell>
          <cell r="F552" t="str">
            <v>978-7-04-050075-2</v>
          </cell>
          <cell r="G552" t="str">
            <v>范健、赵旭东、叶林</v>
          </cell>
          <cell r="H552" t="str">
            <v>高等教育出版社</v>
          </cell>
          <cell r="I552">
            <v>2019.1</v>
          </cell>
          <cell r="J552">
            <v>1</v>
          </cell>
          <cell r="K552">
            <v>49.5</v>
          </cell>
          <cell r="L552" t="str">
            <v>马工程重点教材</v>
          </cell>
          <cell r="M552" t="str">
            <v>×</v>
          </cell>
          <cell r="N552" t="str">
            <v>√</v>
          </cell>
          <cell r="O552" t="str">
            <v>√</v>
          </cell>
          <cell r="P552" t="str">
            <v>√</v>
          </cell>
          <cell r="Q552" t="str">
            <v>√</v>
          </cell>
          <cell r="R552" t="str">
            <v> </v>
          </cell>
          <cell r="S552" t="str">
            <v> </v>
          </cell>
          <cell r="T552" t="str">
            <v>×</v>
          </cell>
          <cell r="U552" t="str">
            <v>×</v>
          </cell>
          <cell r="V552" t="str">
            <v>×</v>
          </cell>
        </row>
        <row r="553">
          <cell r="B553" t="str">
            <v>公司法</v>
          </cell>
          <cell r="C553" t="str">
            <v>法学类</v>
          </cell>
          <cell r="D553" t="str">
            <v>商法学</v>
          </cell>
          <cell r="E553" t="str">
            <v> </v>
          </cell>
          <cell r="F553" t="str">
            <v>978-7-04-050075-2</v>
          </cell>
          <cell r="G553" t="str">
            <v>范健、赵旭东、叶林</v>
          </cell>
          <cell r="H553" t="str">
            <v>高等教育出版社</v>
          </cell>
          <cell r="I553">
            <v>2019.1</v>
          </cell>
          <cell r="J553">
            <v>1</v>
          </cell>
          <cell r="K553">
            <v>49.5</v>
          </cell>
          <cell r="L553" t="str">
            <v>马工程重点教材</v>
          </cell>
          <cell r="M553" t="str">
            <v>×</v>
          </cell>
          <cell r="N553" t="str">
            <v>√</v>
          </cell>
          <cell r="O553" t="str">
            <v>√</v>
          </cell>
          <cell r="P553" t="str">
            <v>√</v>
          </cell>
          <cell r="Q553" t="str">
            <v>√</v>
          </cell>
          <cell r="R553" t="str">
            <v> </v>
          </cell>
          <cell r="S553" t="str">
            <v> </v>
          </cell>
          <cell r="T553" t="str">
            <v>×</v>
          </cell>
          <cell r="U553" t="str">
            <v>×</v>
          </cell>
          <cell r="V553" t="str">
            <v>×</v>
          </cell>
        </row>
        <row r="554">
          <cell r="B554" t="str">
            <v>保险法</v>
          </cell>
          <cell r="C554" t="str">
            <v>法学类</v>
          </cell>
          <cell r="D554" t="str">
            <v>商法学</v>
          </cell>
          <cell r="E554" t="str">
            <v> </v>
          </cell>
          <cell r="F554" t="str">
            <v>978-7-04-050075-2</v>
          </cell>
          <cell r="G554" t="str">
            <v>范健、赵旭东、叶林</v>
          </cell>
          <cell r="H554" t="str">
            <v>高等教育出版社</v>
          </cell>
          <cell r="I554">
            <v>2019.1</v>
          </cell>
          <cell r="J554">
            <v>1</v>
          </cell>
          <cell r="K554">
            <v>49.5</v>
          </cell>
          <cell r="L554" t="str">
            <v>马工程重点教材</v>
          </cell>
          <cell r="M554" t="str">
            <v>×</v>
          </cell>
          <cell r="N554" t="str">
            <v>√</v>
          </cell>
          <cell r="O554" t="str">
            <v>√</v>
          </cell>
          <cell r="P554" t="str">
            <v>√</v>
          </cell>
          <cell r="Q554" t="str">
            <v>√</v>
          </cell>
          <cell r="R554" t="str">
            <v> </v>
          </cell>
          <cell r="S554" t="str">
            <v> </v>
          </cell>
          <cell r="T554" t="str">
            <v>×</v>
          </cell>
          <cell r="U554" t="str">
            <v>×</v>
          </cell>
          <cell r="V554" t="str">
            <v>×</v>
          </cell>
        </row>
        <row r="555">
          <cell r="B555" t="str">
            <v>证券法</v>
          </cell>
          <cell r="C555" t="str">
            <v>法学类</v>
          </cell>
          <cell r="D555" t="str">
            <v>商法学</v>
          </cell>
          <cell r="E555" t="str">
            <v> </v>
          </cell>
          <cell r="F555" t="str">
            <v>978-7-04-050075-2</v>
          </cell>
          <cell r="G555" t="str">
            <v>范健、赵旭东、叶林</v>
          </cell>
          <cell r="H555" t="str">
            <v>高等教育出版社</v>
          </cell>
          <cell r="I555">
            <v>2019.1</v>
          </cell>
          <cell r="J555">
            <v>1</v>
          </cell>
          <cell r="K555">
            <v>49.5</v>
          </cell>
          <cell r="L555" t="str">
            <v>马工程重点教材</v>
          </cell>
          <cell r="M555" t="str">
            <v>×</v>
          </cell>
          <cell r="N555" t="str">
            <v>√</v>
          </cell>
          <cell r="O555" t="str">
            <v>√</v>
          </cell>
          <cell r="P555" t="str">
            <v>√</v>
          </cell>
          <cell r="Q555" t="str">
            <v>√</v>
          </cell>
          <cell r="R555" t="str">
            <v> </v>
          </cell>
          <cell r="S555" t="str">
            <v> </v>
          </cell>
          <cell r="T555" t="str">
            <v>×</v>
          </cell>
          <cell r="U555" t="str">
            <v>×</v>
          </cell>
          <cell r="V555" t="str">
            <v>×</v>
          </cell>
        </row>
        <row r="556">
          <cell r="B556" t="str">
            <v>金融法</v>
          </cell>
          <cell r="C556" t="str">
            <v>法学类</v>
          </cell>
          <cell r="D556" t="str">
            <v>商法学</v>
          </cell>
          <cell r="E556" t="str">
            <v> </v>
          </cell>
          <cell r="F556" t="str">
            <v>978-7-04-050075-2</v>
          </cell>
          <cell r="G556" t="str">
            <v>范健、赵旭东、叶林</v>
          </cell>
          <cell r="H556" t="str">
            <v>高等教育出版社</v>
          </cell>
          <cell r="I556">
            <v>2019.1</v>
          </cell>
          <cell r="J556">
            <v>1</v>
          </cell>
          <cell r="K556">
            <v>49.5</v>
          </cell>
          <cell r="L556" t="str">
            <v>马工程重点教材</v>
          </cell>
          <cell r="M556" t="str">
            <v>×</v>
          </cell>
          <cell r="N556" t="str">
            <v>√</v>
          </cell>
          <cell r="O556" t="str">
            <v>√</v>
          </cell>
          <cell r="P556" t="str">
            <v>√</v>
          </cell>
          <cell r="Q556" t="str">
            <v>√</v>
          </cell>
          <cell r="R556" t="str">
            <v> </v>
          </cell>
          <cell r="S556" t="str">
            <v> </v>
          </cell>
          <cell r="T556" t="str">
            <v>×</v>
          </cell>
          <cell r="U556" t="str">
            <v>×</v>
          </cell>
          <cell r="V556" t="str">
            <v>×</v>
          </cell>
        </row>
        <row r="557">
          <cell r="B557" t="str">
            <v>破产法</v>
          </cell>
          <cell r="C557" t="str">
            <v>法学类</v>
          </cell>
          <cell r="D557" t="str">
            <v>商法学</v>
          </cell>
          <cell r="E557" t="str">
            <v> </v>
          </cell>
          <cell r="F557" t="str">
            <v>978-7-04-050075-2</v>
          </cell>
          <cell r="G557" t="str">
            <v>范健、赵旭东、叶林</v>
          </cell>
          <cell r="H557" t="str">
            <v>高等教育出版社</v>
          </cell>
          <cell r="I557">
            <v>2019.1</v>
          </cell>
          <cell r="J557">
            <v>1</v>
          </cell>
          <cell r="K557">
            <v>49.5</v>
          </cell>
          <cell r="L557" t="str">
            <v>马工程重点教材</v>
          </cell>
          <cell r="M557" t="str">
            <v>×</v>
          </cell>
          <cell r="N557" t="str">
            <v>√</v>
          </cell>
          <cell r="O557" t="str">
            <v>√</v>
          </cell>
          <cell r="P557" t="str">
            <v>√</v>
          </cell>
          <cell r="Q557" t="str">
            <v>√</v>
          </cell>
          <cell r="R557" t="str">
            <v> </v>
          </cell>
          <cell r="S557" t="str">
            <v> </v>
          </cell>
          <cell r="T557" t="str">
            <v>×</v>
          </cell>
          <cell r="U557" t="str">
            <v>×</v>
          </cell>
          <cell r="V557" t="str">
            <v>×</v>
          </cell>
        </row>
        <row r="558">
          <cell r="B558" t="str">
            <v>中国史学史</v>
          </cell>
          <cell r="C558" t="str">
            <v>历史学类</v>
          </cell>
          <cell r="D558" t="str">
            <v>中国史学史</v>
          </cell>
          <cell r="E558" t="str">
            <v> </v>
          </cell>
          <cell r="F558" t="str">
            <v>978-7-04-050883-3</v>
          </cell>
          <cell r="G558" t="str">
            <v>瞿林东</v>
          </cell>
          <cell r="H558" t="str">
            <v>高等教育出版社</v>
          </cell>
          <cell r="I558">
            <v>2019.1</v>
          </cell>
          <cell r="J558">
            <v>1</v>
          </cell>
          <cell r="K558">
            <v>57</v>
          </cell>
          <cell r="L558" t="str">
            <v>马工程重点教材</v>
          </cell>
          <cell r="M558" t="str">
            <v>×</v>
          </cell>
          <cell r="N558" t="str">
            <v>√</v>
          </cell>
          <cell r="O558" t="str">
            <v>√</v>
          </cell>
          <cell r="P558" t="str">
            <v>√</v>
          </cell>
          <cell r="Q558" t="str">
            <v>√</v>
          </cell>
          <cell r="R558" t="str">
            <v> </v>
          </cell>
          <cell r="S558" t="str">
            <v> </v>
          </cell>
          <cell r="T558" t="str">
            <v>×</v>
          </cell>
          <cell r="U558" t="str">
            <v>×</v>
          </cell>
          <cell r="V558" t="str">
            <v>×</v>
          </cell>
        </row>
        <row r="559">
          <cell r="B559" t="str">
            <v>二十世纪中国史学</v>
          </cell>
          <cell r="C559" t="str">
            <v>历史学类</v>
          </cell>
          <cell r="D559" t="str">
            <v>中国史学史</v>
          </cell>
          <cell r="E559" t="str">
            <v> </v>
          </cell>
          <cell r="F559" t="str">
            <v>978-7-04-050883-3</v>
          </cell>
          <cell r="G559" t="str">
            <v>瞿林东</v>
          </cell>
          <cell r="H559" t="str">
            <v>高等教育出版社</v>
          </cell>
          <cell r="I559">
            <v>2019.1</v>
          </cell>
          <cell r="J559">
            <v>1</v>
          </cell>
          <cell r="K559">
            <v>57</v>
          </cell>
          <cell r="L559" t="str">
            <v>马工程重点教材</v>
          </cell>
          <cell r="M559" t="str">
            <v>×</v>
          </cell>
          <cell r="N559" t="str">
            <v>√</v>
          </cell>
          <cell r="O559" t="str">
            <v>√</v>
          </cell>
          <cell r="P559" t="str">
            <v>√</v>
          </cell>
          <cell r="Q559" t="str">
            <v>√</v>
          </cell>
          <cell r="R559" t="str">
            <v> </v>
          </cell>
          <cell r="S559" t="str">
            <v> </v>
          </cell>
          <cell r="T559" t="str">
            <v>×</v>
          </cell>
          <cell r="U559" t="str">
            <v>×</v>
          </cell>
          <cell r="V559" t="str">
            <v>×</v>
          </cell>
        </row>
        <row r="560">
          <cell r="B560" t="str">
            <v>史学史</v>
          </cell>
          <cell r="C560" t="str">
            <v>历史学类</v>
          </cell>
          <cell r="D560" t="str">
            <v>中国史学史</v>
          </cell>
          <cell r="E560" t="str">
            <v> </v>
          </cell>
          <cell r="F560" t="str">
            <v>978-7-04-050883-3</v>
          </cell>
          <cell r="G560" t="str">
            <v>瞿林东</v>
          </cell>
          <cell r="H560" t="str">
            <v>高等教育出版社</v>
          </cell>
          <cell r="I560">
            <v>2019.1</v>
          </cell>
          <cell r="J560">
            <v>1</v>
          </cell>
          <cell r="K560">
            <v>57</v>
          </cell>
          <cell r="L560" t="str">
            <v>马工程重点教材</v>
          </cell>
          <cell r="M560" t="str">
            <v>×</v>
          </cell>
          <cell r="N560" t="str">
            <v>√</v>
          </cell>
          <cell r="O560" t="str">
            <v>√</v>
          </cell>
          <cell r="P560" t="str">
            <v>√</v>
          </cell>
          <cell r="Q560" t="str">
            <v>√</v>
          </cell>
          <cell r="R560" t="str">
            <v> </v>
          </cell>
          <cell r="S560" t="str">
            <v> </v>
          </cell>
          <cell r="T560" t="str">
            <v>×</v>
          </cell>
          <cell r="U560" t="str">
            <v>×</v>
          </cell>
          <cell r="V560" t="str">
            <v>×</v>
          </cell>
        </row>
        <row r="561">
          <cell r="B561" t="str">
            <v>中国史学简史</v>
          </cell>
          <cell r="C561" t="str">
            <v>历史学类</v>
          </cell>
          <cell r="D561" t="str">
            <v>中国史学史</v>
          </cell>
          <cell r="E561" t="str">
            <v> </v>
          </cell>
          <cell r="F561" t="str">
            <v>978-7-04-050883-3</v>
          </cell>
          <cell r="G561" t="str">
            <v>瞿林东</v>
          </cell>
          <cell r="H561" t="str">
            <v>高等教育出版社</v>
          </cell>
          <cell r="I561">
            <v>2019.1</v>
          </cell>
          <cell r="J561">
            <v>1</v>
          </cell>
          <cell r="K561">
            <v>57</v>
          </cell>
          <cell r="L561" t="str">
            <v>马工程重点教材</v>
          </cell>
          <cell r="M561" t="str">
            <v>×</v>
          </cell>
          <cell r="N561" t="str">
            <v>√</v>
          </cell>
          <cell r="O561" t="str">
            <v>√</v>
          </cell>
          <cell r="P561" t="str">
            <v>√</v>
          </cell>
          <cell r="Q561" t="str">
            <v>√</v>
          </cell>
          <cell r="R561" t="str">
            <v> </v>
          </cell>
          <cell r="S561" t="str">
            <v> </v>
          </cell>
          <cell r="T561" t="str">
            <v>×</v>
          </cell>
          <cell r="U561" t="str">
            <v>×</v>
          </cell>
          <cell r="V561" t="str">
            <v>×</v>
          </cell>
        </row>
        <row r="562">
          <cell r="B562" t="str">
            <v>中国史学史（含史源学）</v>
          </cell>
          <cell r="C562" t="str">
            <v>历史学类</v>
          </cell>
          <cell r="D562" t="str">
            <v>中国史学史</v>
          </cell>
          <cell r="E562" t="str">
            <v> </v>
          </cell>
          <cell r="F562" t="str">
            <v>978-7-04-050883-3</v>
          </cell>
          <cell r="G562" t="str">
            <v>瞿林东</v>
          </cell>
          <cell r="H562" t="str">
            <v>高等教育出版社</v>
          </cell>
          <cell r="I562">
            <v>2019.1</v>
          </cell>
          <cell r="J562">
            <v>1</v>
          </cell>
          <cell r="K562">
            <v>57</v>
          </cell>
          <cell r="L562" t="str">
            <v>马工程重点教材</v>
          </cell>
          <cell r="M562" t="str">
            <v>×</v>
          </cell>
          <cell r="N562" t="str">
            <v>√</v>
          </cell>
          <cell r="O562" t="str">
            <v>√</v>
          </cell>
          <cell r="P562" t="str">
            <v>√</v>
          </cell>
          <cell r="Q562" t="str">
            <v>√</v>
          </cell>
          <cell r="R562" t="str">
            <v> </v>
          </cell>
          <cell r="S562" t="str">
            <v> </v>
          </cell>
          <cell r="T562" t="str">
            <v>×</v>
          </cell>
          <cell r="U562" t="str">
            <v>×</v>
          </cell>
          <cell r="V562" t="str">
            <v>×</v>
          </cell>
        </row>
        <row r="563">
          <cell r="B563" t="str">
            <v>中国史学史与文选</v>
          </cell>
          <cell r="C563" t="str">
            <v>历史学类</v>
          </cell>
          <cell r="D563" t="str">
            <v>中国史学史</v>
          </cell>
          <cell r="E563" t="str">
            <v> </v>
          </cell>
          <cell r="F563" t="str">
            <v>978-7-04-050883-3</v>
          </cell>
          <cell r="G563" t="str">
            <v>瞿林东</v>
          </cell>
          <cell r="H563" t="str">
            <v>高等教育出版社</v>
          </cell>
          <cell r="I563">
            <v>2019.1</v>
          </cell>
          <cell r="J563">
            <v>1</v>
          </cell>
          <cell r="K563">
            <v>57</v>
          </cell>
          <cell r="L563" t="str">
            <v>马工程重点教材</v>
          </cell>
          <cell r="M563" t="str">
            <v>×</v>
          </cell>
          <cell r="N563" t="str">
            <v>√</v>
          </cell>
          <cell r="O563" t="str">
            <v>√</v>
          </cell>
          <cell r="P563" t="str">
            <v>√</v>
          </cell>
          <cell r="Q563" t="str">
            <v>√</v>
          </cell>
          <cell r="R563" t="str">
            <v> </v>
          </cell>
          <cell r="S563" t="str">
            <v> </v>
          </cell>
          <cell r="T563" t="str">
            <v>×</v>
          </cell>
          <cell r="U563" t="str">
            <v>×</v>
          </cell>
          <cell r="V563" t="str">
            <v>×</v>
          </cell>
        </row>
        <row r="564">
          <cell r="B564" t="str">
            <v>中国史学史专题</v>
          </cell>
          <cell r="C564" t="str">
            <v>历史学类</v>
          </cell>
          <cell r="D564" t="str">
            <v>中国史学史</v>
          </cell>
          <cell r="E564" t="str">
            <v> </v>
          </cell>
          <cell r="F564" t="str">
            <v>978-7-04-050883-3</v>
          </cell>
          <cell r="G564" t="str">
            <v>瞿林东</v>
          </cell>
          <cell r="H564" t="str">
            <v>高等教育出版社</v>
          </cell>
          <cell r="I564">
            <v>2019.1</v>
          </cell>
          <cell r="J564">
            <v>1</v>
          </cell>
          <cell r="K564">
            <v>57</v>
          </cell>
          <cell r="L564" t="str">
            <v>马工程重点教材</v>
          </cell>
          <cell r="M564" t="str">
            <v>×</v>
          </cell>
          <cell r="N564" t="str">
            <v>√</v>
          </cell>
          <cell r="O564" t="str">
            <v>√</v>
          </cell>
          <cell r="P564" t="str">
            <v>√</v>
          </cell>
          <cell r="Q564" t="str">
            <v>√</v>
          </cell>
          <cell r="R564" t="str">
            <v> </v>
          </cell>
          <cell r="S564" t="str">
            <v> </v>
          </cell>
          <cell r="T564" t="str">
            <v>×</v>
          </cell>
          <cell r="U564" t="str">
            <v>×</v>
          </cell>
          <cell r="V564" t="str">
            <v>×</v>
          </cell>
        </row>
        <row r="565">
          <cell r="B565" t="str">
            <v>中国经济史</v>
          </cell>
          <cell r="C565" t="str">
            <v>经济类</v>
          </cell>
          <cell r="D565" t="str">
            <v>中国经济史</v>
          </cell>
          <cell r="E565" t="str">
            <v> </v>
          </cell>
          <cell r="F565" t="str">
            <v>978-7-04-050130-8</v>
          </cell>
          <cell r="G565" t="str">
            <v>王玉茹、萧国亮、宁欣</v>
          </cell>
          <cell r="H565" t="str">
            <v>高等教育出版社</v>
          </cell>
          <cell r="I565">
            <v>2019.1</v>
          </cell>
          <cell r="J565">
            <v>1</v>
          </cell>
          <cell r="K565">
            <v>52</v>
          </cell>
          <cell r="L565" t="str">
            <v>马工程重点教材</v>
          </cell>
          <cell r="M565" t="str">
            <v>×</v>
          </cell>
          <cell r="N565" t="str">
            <v>√</v>
          </cell>
          <cell r="O565" t="str">
            <v>√</v>
          </cell>
          <cell r="P565" t="str">
            <v>√</v>
          </cell>
          <cell r="Q565" t="str">
            <v>√</v>
          </cell>
          <cell r="R565" t="str">
            <v> </v>
          </cell>
          <cell r="S565" t="str">
            <v> </v>
          </cell>
          <cell r="T565" t="str">
            <v>×</v>
          </cell>
          <cell r="U565" t="str">
            <v>×</v>
          </cell>
          <cell r="V565" t="str">
            <v>×</v>
          </cell>
        </row>
        <row r="566">
          <cell r="B566" t="str">
            <v>中国古代经济史</v>
          </cell>
          <cell r="C566" t="str">
            <v>经济类</v>
          </cell>
          <cell r="D566" t="str">
            <v>中国经济史</v>
          </cell>
          <cell r="E566" t="str">
            <v> </v>
          </cell>
          <cell r="F566" t="str">
            <v>978-7-04-050130-8</v>
          </cell>
          <cell r="G566" t="str">
            <v>王玉茹、萧国亮、宁欣</v>
          </cell>
          <cell r="H566" t="str">
            <v>高等教育出版社</v>
          </cell>
          <cell r="I566">
            <v>2019.1</v>
          </cell>
          <cell r="J566">
            <v>1</v>
          </cell>
          <cell r="K566">
            <v>52</v>
          </cell>
          <cell r="L566" t="str">
            <v>马工程重点教材</v>
          </cell>
          <cell r="M566" t="str">
            <v>×</v>
          </cell>
          <cell r="N566" t="str">
            <v>√</v>
          </cell>
          <cell r="O566" t="str">
            <v>√</v>
          </cell>
          <cell r="P566" t="str">
            <v>√</v>
          </cell>
          <cell r="Q566" t="str">
            <v>√</v>
          </cell>
          <cell r="R566" t="str">
            <v> </v>
          </cell>
          <cell r="S566" t="str">
            <v> </v>
          </cell>
          <cell r="T566" t="str">
            <v>×</v>
          </cell>
          <cell r="U566" t="str">
            <v>×</v>
          </cell>
          <cell r="V566" t="str">
            <v>×</v>
          </cell>
        </row>
        <row r="567">
          <cell r="B567" t="str">
            <v>中国近代经济史</v>
          </cell>
          <cell r="C567" t="str">
            <v>经济类</v>
          </cell>
          <cell r="D567" t="str">
            <v>中国经济史</v>
          </cell>
          <cell r="E567" t="str">
            <v> </v>
          </cell>
          <cell r="F567" t="str">
            <v>978-7-04-050130-8</v>
          </cell>
          <cell r="G567" t="str">
            <v>王玉茹、萧国亮、宁欣</v>
          </cell>
          <cell r="H567" t="str">
            <v>高等教育出版社</v>
          </cell>
          <cell r="I567">
            <v>2019.1</v>
          </cell>
          <cell r="J567">
            <v>1</v>
          </cell>
          <cell r="K567">
            <v>52</v>
          </cell>
          <cell r="L567" t="str">
            <v>马工程重点教材</v>
          </cell>
          <cell r="M567" t="str">
            <v>×</v>
          </cell>
          <cell r="N567" t="str">
            <v>√</v>
          </cell>
          <cell r="O567" t="str">
            <v>√</v>
          </cell>
          <cell r="P567" t="str">
            <v>√</v>
          </cell>
          <cell r="Q567" t="str">
            <v>√</v>
          </cell>
          <cell r="R567" t="str">
            <v> </v>
          </cell>
          <cell r="S567" t="str">
            <v> </v>
          </cell>
          <cell r="T567" t="str">
            <v>×</v>
          </cell>
          <cell r="U567" t="str">
            <v>×</v>
          </cell>
          <cell r="V567" t="str">
            <v>×</v>
          </cell>
        </row>
        <row r="568">
          <cell r="B568" t="str">
            <v>中国当代经济史</v>
          </cell>
          <cell r="C568" t="str">
            <v>经济类</v>
          </cell>
          <cell r="D568" t="str">
            <v>中国经济史</v>
          </cell>
          <cell r="E568" t="str">
            <v> </v>
          </cell>
          <cell r="F568" t="str">
            <v>978-7-04-050130-8</v>
          </cell>
          <cell r="G568" t="str">
            <v>王玉茹、萧国亮、宁欣</v>
          </cell>
          <cell r="H568" t="str">
            <v>高等教育出版社</v>
          </cell>
          <cell r="I568">
            <v>2019.1</v>
          </cell>
          <cell r="J568">
            <v>1</v>
          </cell>
          <cell r="K568">
            <v>52</v>
          </cell>
          <cell r="L568" t="str">
            <v>马工程重点教材</v>
          </cell>
          <cell r="M568" t="str">
            <v>×</v>
          </cell>
          <cell r="N568" t="str">
            <v>√</v>
          </cell>
          <cell r="O568" t="str">
            <v>√</v>
          </cell>
          <cell r="P568" t="str">
            <v>√</v>
          </cell>
          <cell r="Q568" t="str">
            <v>√</v>
          </cell>
          <cell r="R568" t="str">
            <v> </v>
          </cell>
          <cell r="S568" t="str">
            <v> </v>
          </cell>
          <cell r="T568" t="str">
            <v>×</v>
          </cell>
          <cell r="U568" t="str">
            <v>×</v>
          </cell>
          <cell r="V568" t="str">
            <v>×</v>
          </cell>
        </row>
        <row r="569">
          <cell r="B569" t="str">
            <v>新中国经济史</v>
          </cell>
          <cell r="C569" t="str">
            <v>经济类</v>
          </cell>
          <cell r="D569" t="str">
            <v>中国经济史</v>
          </cell>
          <cell r="E569" t="str">
            <v> </v>
          </cell>
          <cell r="F569" t="str">
            <v>978-7-04-050130-8</v>
          </cell>
          <cell r="G569" t="str">
            <v>王玉茹、萧国亮、宁欣</v>
          </cell>
          <cell r="H569" t="str">
            <v>高等教育出版社</v>
          </cell>
          <cell r="I569">
            <v>2019.1</v>
          </cell>
          <cell r="J569">
            <v>1</v>
          </cell>
          <cell r="K569">
            <v>52</v>
          </cell>
          <cell r="L569" t="str">
            <v>马工程重点教材</v>
          </cell>
          <cell r="M569" t="str">
            <v>×</v>
          </cell>
          <cell r="N569" t="str">
            <v>√</v>
          </cell>
          <cell r="O569" t="str">
            <v>√</v>
          </cell>
          <cell r="P569" t="str">
            <v>√</v>
          </cell>
          <cell r="Q569" t="str">
            <v>√</v>
          </cell>
          <cell r="R569" t="str">
            <v> </v>
          </cell>
          <cell r="S569" t="str">
            <v> </v>
          </cell>
          <cell r="T569" t="str">
            <v>×</v>
          </cell>
          <cell r="U569" t="str">
            <v>×</v>
          </cell>
          <cell r="V569" t="str">
            <v>×</v>
          </cell>
        </row>
        <row r="570">
          <cell r="B570" t="str">
            <v>当代新闻写作</v>
          </cell>
          <cell r="C570" t="str">
            <v>新闻学类</v>
          </cell>
          <cell r="D570" t="str">
            <v>新闻采访与写作</v>
          </cell>
          <cell r="E570" t="str">
            <v> </v>
          </cell>
          <cell r="F570" t="str">
            <v>978-7-04-048502-8</v>
          </cell>
          <cell r="G570" t="str">
            <v>罗以澄、丁柏铨、张征</v>
          </cell>
          <cell r="H570" t="str">
            <v>高等教育出版社</v>
          </cell>
          <cell r="I570">
            <v>2019.1</v>
          </cell>
          <cell r="J570">
            <v>1</v>
          </cell>
          <cell r="K570">
            <v>47.3</v>
          </cell>
          <cell r="L570" t="str">
            <v>马工程重点教材</v>
          </cell>
          <cell r="M570" t="str">
            <v>×</v>
          </cell>
          <cell r="N570" t="str">
            <v>√</v>
          </cell>
          <cell r="O570" t="str">
            <v>√</v>
          </cell>
          <cell r="P570" t="str">
            <v>√</v>
          </cell>
          <cell r="Q570" t="str">
            <v>√</v>
          </cell>
          <cell r="R570" t="str">
            <v> </v>
          </cell>
          <cell r="S570" t="str">
            <v> </v>
          </cell>
          <cell r="T570" t="str">
            <v>×</v>
          </cell>
          <cell r="U570" t="str">
            <v>×</v>
          </cell>
          <cell r="V570" t="str">
            <v>×</v>
          </cell>
        </row>
        <row r="571">
          <cell r="B571" t="str">
            <v>新闻采访与写作</v>
          </cell>
          <cell r="C571" t="str">
            <v>新闻学类</v>
          </cell>
          <cell r="D571" t="str">
            <v>新闻采访与写作</v>
          </cell>
          <cell r="E571" t="str">
            <v> </v>
          </cell>
          <cell r="F571" t="str">
            <v>978-7-04-048502-8</v>
          </cell>
          <cell r="G571" t="str">
            <v>罗以澄、丁柏铨、张征</v>
          </cell>
          <cell r="H571" t="str">
            <v>高等教育出版社</v>
          </cell>
          <cell r="I571">
            <v>2019.1</v>
          </cell>
          <cell r="J571">
            <v>1</v>
          </cell>
          <cell r="K571">
            <v>47.3</v>
          </cell>
          <cell r="L571" t="str">
            <v>马工程重点教材</v>
          </cell>
          <cell r="M571" t="str">
            <v>×</v>
          </cell>
          <cell r="N571" t="str">
            <v>√</v>
          </cell>
          <cell r="O571" t="str">
            <v>√</v>
          </cell>
          <cell r="P571" t="str">
            <v>√</v>
          </cell>
          <cell r="Q571" t="str">
            <v>√</v>
          </cell>
          <cell r="R571" t="str">
            <v> </v>
          </cell>
          <cell r="S571" t="str">
            <v> </v>
          </cell>
          <cell r="T571" t="str">
            <v>×</v>
          </cell>
          <cell r="U571" t="str">
            <v>×</v>
          </cell>
          <cell r="V571" t="str">
            <v>×</v>
          </cell>
        </row>
        <row r="572">
          <cell r="B572" t="str">
            <v>初级新闻采访与写作</v>
          </cell>
          <cell r="C572" t="str">
            <v>新闻学类</v>
          </cell>
          <cell r="D572" t="str">
            <v>新闻采访与写作</v>
          </cell>
          <cell r="E572" t="str">
            <v> </v>
          </cell>
          <cell r="F572" t="str">
            <v>978-7-04-048502-8</v>
          </cell>
          <cell r="G572" t="str">
            <v>罗以澄、丁柏铨、张征</v>
          </cell>
          <cell r="H572" t="str">
            <v>高等教育出版社</v>
          </cell>
          <cell r="I572">
            <v>2019.1</v>
          </cell>
          <cell r="J572">
            <v>1</v>
          </cell>
          <cell r="K572">
            <v>47.3</v>
          </cell>
          <cell r="L572" t="str">
            <v>马工程重点教材</v>
          </cell>
          <cell r="M572" t="str">
            <v>×</v>
          </cell>
          <cell r="N572" t="str">
            <v>√</v>
          </cell>
          <cell r="O572" t="str">
            <v>√</v>
          </cell>
          <cell r="P572" t="str">
            <v>√</v>
          </cell>
          <cell r="Q572" t="str">
            <v>√</v>
          </cell>
          <cell r="R572" t="str">
            <v> </v>
          </cell>
          <cell r="S572" t="str">
            <v> </v>
          </cell>
          <cell r="T572" t="str">
            <v>×</v>
          </cell>
          <cell r="U572" t="str">
            <v>×</v>
          </cell>
          <cell r="V572" t="str">
            <v>×</v>
          </cell>
        </row>
        <row r="573">
          <cell r="B573" t="str">
            <v>新闻采访写作</v>
          </cell>
          <cell r="C573" t="str">
            <v>新闻学类</v>
          </cell>
          <cell r="D573" t="str">
            <v>新闻采访与写作</v>
          </cell>
          <cell r="E573" t="str">
            <v> </v>
          </cell>
          <cell r="F573" t="str">
            <v>978-7-04-048502-8</v>
          </cell>
          <cell r="G573" t="str">
            <v>罗以澄、丁柏铨、张征</v>
          </cell>
          <cell r="H573" t="str">
            <v>高等教育出版社</v>
          </cell>
          <cell r="I573">
            <v>2019.1</v>
          </cell>
          <cell r="J573">
            <v>1</v>
          </cell>
          <cell r="K573">
            <v>47.3</v>
          </cell>
          <cell r="L573" t="str">
            <v>马工程重点教材</v>
          </cell>
          <cell r="M573" t="str">
            <v>×</v>
          </cell>
          <cell r="N573" t="str">
            <v>√</v>
          </cell>
          <cell r="O573" t="str">
            <v>√</v>
          </cell>
          <cell r="P573" t="str">
            <v>√</v>
          </cell>
          <cell r="Q573" t="str">
            <v>√</v>
          </cell>
          <cell r="R573" t="str">
            <v> </v>
          </cell>
          <cell r="S573" t="str">
            <v> </v>
          </cell>
          <cell r="T573" t="str">
            <v>×</v>
          </cell>
          <cell r="U573" t="str">
            <v>×</v>
          </cell>
          <cell r="V573" t="str">
            <v>×</v>
          </cell>
        </row>
        <row r="574">
          <cell r="B574" t="str">
            <v>当代新闻采访与写作</v>
          </cell>
          <cell r="C574" t="str">
            <v>新闻学类</v>
          </cell>
          <cell r="D574" t="str">
            <v>新闻采访与写作</v>
          </cell>
          <cell r="E574" t="str">
            <v> </v>
          </cell>
          <cell r="F574" t="str">
            <v>978-7-04-048502-8</v>
          </cell>
          <cell r="G574" t="str">
            <v>罗以澄、丁柏铨、张征</v>
          </cell>
          <cell r="H574" t="str">
            <v>高等教育出版社</v>
          </cell>
          <cell r="I574">
            <v>2019.1</v>
          </cell>
          <cell r="J574">
            <v>1</v>
          </cell>
          <cell r="K574">
            <v>47.3</v>
          </cell>
          <cell r="L574" t="str">
            <v>马工程重点教材</v>
          </cell>
          <cell r="M574" t="str">
            <v>×</v>
          </cell>
          <cell r="N574" t="str">
            <v>√</v>
          </cell>
          <cell r="O574" t="str">
            <v>√</v>
          </cell>
          <cell r="P574" t="str">
            <v>√</v>
          </cell>
          <cell r="Q574" t="str">
            <v>√</v>
          </cell>
          <cell r="R574" t="str">
            <v> </v>
          </cell>
          <cell r="S574" t="str">
            <v> </v>
          </cell>
          <cell r="T574" t="str">
            <v>×</v>
          </cell>
          <cell r="U574" t="str">
            <v>×</v>
          </cell>
          <cell r="V574" t="str">
            <v>×</v>
          </cell>
        </row>
        <row r="575">
          <cell r="B575" t="str">
            <v>高级新闻采访与写作</v>
          </cell>
          <cell r="C575" t="str">
            <v>新闻学类</v>
          </cell>
          <cell r="D575" t="str">
            <v>新闻采访与写作</v>
          </cell>
          <cell r="E575" t="str">
            <v> </v>
          </cell>
          <cell r="F575" t="str">
            <v>978-7-04-048502-8</v>
          </cell>
          <cell r="G575" t="str">
            <v>罗以澄、丁柏铨、张征</v>
          </cell>
          <cell r="H575" t="str">
            <v>高等教育出版社</v>
          </cell>
          <cell r="I575">
            <v>2019.1</v>
          </cell>
          <cell r="J575">
            <v>1</v>
          </cell>
          <cell r="K575">
            <v>47.3</v>
          </cell>
          <cell r="L575" t="str">
            <v>马工程重点教材</v>
          </cell>
          <cell r="M575" t="str">
            <v>×</v>
          </cell>
          <cell r="N575" t="str">
            <v>√</v>
          </cell>
          <cell r="O575" t="str">
            <v>√</v>
          </cell>
          <cell r="P575" t="str">
            <v>√</v>
          </cell>
          <cell r="Q575" t="str">
            <v>√</v>
          </cell>
          <cell r="R575" t="str">
            <v> </v>
          </cell>
          <cell r="S575" t="str">
            <v> </v>
          </cell>
          <cell r="T575" t="str">
            <v>×</v>
          </cell>
          <cell r="U575" t="str">
            <v>×</v>
          </cell>
          <cell r="V575" t="str">
            <v>×</v>
          </cell>
        </row>
        <row r="576">
          <cell r="B576" t="str">
            <v>高级新闻采写</v>
          </cell>
          <cell r="C576" t="str">
            <v>新闻学类</v>
          </cell>
          <cell r="D576" t="str">
            <v>新闻采访与写作</v>
          </cell>
          <cell r="E576" t="str">
            <v> </v>
          </cell>
          <cell r="F576" t="str">
            <v>978-7-04-048502-8</v>
          </cell>
          <cell r="G576" t="str">
            <v>罗以澄、丁柏铨、张征</v>
          </cell>
          <cell r="H576" t="str">
            <v>高等教育出版社</v>
          </cell>
          <cell r="I576">
            <v>2019.1</v>
          </cell>
          <cell r="J576">
            <v>1</v>
          </cell>
          <cell r="K576">
            <v>47.3</v>
          </cell>
          <cell r="L576" t="str">
            <v>马工程重点教材</v>
          </cell>
          <cell r="M576" t="str">
            <v>×</v>
          </cell>
          <cell r="N576" t="str">
            <v>√</v>
          </cell>
          <cell r="O576" t="str">
            <v>√</v>
          </cell>
          <cell r="P576" t="str">
            <v>√</v>
          </cell>
          <cell r="Q576" t="str">
            <v>√</v>
          </cell>
          <cell r="R576" t="str">
            <v> </v>
          </cell>
          <cell r="S576" t="str">
            <v> </v>
          </cell>
          <cell r="T576" t="str">
            <v>×</v>
          </cell>
          <cell r="U576" t="str">
            <v>×</v>
          </cell>
          <cell r="V576" t="str">
            <v>×</v>
          </cell>
        </row>
        <row r="577">
          <cell r="B577" t="str">
            <v>高级新闻写作</v>
          </cell>
          <cell r="C577" t="str">
            <v>新闻学类</v>
          </cell>
          <cell r="D577" t="str">
            <v>新闻采访与写作</v>
          </cell>
          <cell r="E577" t="str">
            <v> </v>
          </cell>
          <cell r="F577" t="str">
            <v>978-7-04-048502-8</v>
          </cell>
          <cell r="G577" t="str">
            <v>罗以澄、丁柏铨、张征</v>
          </cell>
          <cell r="H577" t="str">
            <v>高等教育出版社</v>
          </cell>
          <cell r="I577">
            <v>2019.1</v>
          </cell>
          <cell r="J577">
            <v>1</v>
          </cell>
          <cell r="K577">
            <v>47.3</v>
          </cell>
          <cell r="L577" t="str">
            <v>马工程重点教材</v>
          </cell>
          <cell r="M577" t="str">
            <v>×</v>
          </cell>
          <cell r="N577" t="str">
            <v>√</v>
          </cell>
          <cell r="O577" t="str">
            <v>√</v>
          </cell>
          <cell r="P577" t="str">
            <v>√</v>
          </cell>
          <cell r="Q577" t="str">
            <v>√</v>
          </cell>
          <cell r="R577" t="str">
            <v> </v>
          </cell>
          <cell r="S577" t="str">
            <v> </v>
          </cell>
          <cell r="T577" t="str">
            <v>×</v>
          </cell>
          <cell r="U577" t="str">
            <v>×</v>
          </cell>
          <cell r="V577" t="str">
            <v>×</v>
          </cell>
        </row>
        <row r="578">
          <cell r="B578" t="str">
            <v>基础新闻写作</v>
          </cell>
          <cell r="C578" t="str">
            <v>新闻学类</v>
          </cell>
          <cell r="D578" t="str">
            <v>新闻采访与写作</v>
          </cell>
          <cell r="E578" t="str">
            <v> </v>
          </cell>
          <cell r="F578" t="str">
            <v>978-7-04-048502-8</v>
          </cell>
          <cell r="G578" t="str">
            <v>罗以澄、丁柏铨、张征</v>
          </cell>
          <cell r="H578" t="str">
            <v>高等教育出版社</v>
          </cell>
          <cell r="I578">
            <v>2019.1</v>
          </cell>
          <cell r="J578">
            <v>1</v>
          </cell>
          <cell r="K578">
            <v>47.3</v>
          </cell>
          <cell r="L578" t="str">
            <v>马工程重点教材</v>
          </cell>
          <cell r="M578" t="str">
            <v>×</v>
          </cell>
          <cell r="N578" t="str">
            <v>√</v>
          </cell>
          <cell r="O578" t="str">
            <v>√</v>
          </cell>
          <cell r="P578" t="str">
            <v>√</v>
          </cell>
          <cell r="Q578" t="str">
            <v>√</v>
          </cell>
          <cell r="R578" t="str">
            <v> </v>
          </cell>
          <cell r="S578" t="str">
            <v> </v>
          </cell>
          <cell r="T578" t="str">
            <v>×</v>
          </cell>
          <cell r="U578" t="str">
            <v>×</v>
          </cell>
          <cell r="V578" t="str">
            <v>×</v>
          </cell>
        </row>
        <row r="579">
          <cell r="B579" t="str">
            <v>全媒体新闻采写</v>
          </cell>
          <cell r="C579" t="str">
            <v>新闻学类</v>
          </cell>
          <cell r="D579" t="str">
            <v>新闻采访与写作</v>
          </cell>
          <cell r="E579" t="str">
            <v> </v>
          </cell>
          <cell r="F579" t="str">
            <v>978-7-04-048502-8</v>
          </cell>
          <cell r="G579" t="str">
            <v>罗以澄、丁柏铨、张征</v>
          </cell>
          <cell r="H579" t="str">
            <v>高等教育出版社</v>
          </cell>
          <cell r="I579">
            <v>2019.1</v>
          </cell>
          <cell r="J579">
            <v>1</v>
          </cell>
          <cell r="K579">
            <v>47.3</v>
          </cell>
          <cell r="L579" t="str">
            <v>马工程重点教材</v>
          </cell>
          <cell r="M579" t="str">
            <v>×</v>
          </cell>
          <cell r="N579" t="str">
            <v>√</v>
          </cell>
          <cell r="O579" t="str">
            <v>√</v>
          </cell>
          <cell r="P579" t="str">
            <v>√</v>
          </cell>
          <cell r="Q579" t="str">
            <v>√</v>
          </cell>
          <cell r="R579" t="str">
            <v> </v>
          </cell>
          <cell r="S579" t="str">
            <v> </v>
          </cell>
          <cell r="T579" t="str">
            <v>×</v>
          </cell>
          <cell r="U579" t="str">
            <v>×</v>
          </cell>
          <cell r="V579" t="str">
            <v>×</v>
          </cell>
        </row>
        <row r="580">
          <cell r="B580" t="str">
            <v>全媒体新闻采写教程</v>
          </cell>
          <cell r="C580" t="str">
            <v>新闻学类</v>
          </cell>
          <cell r="D580" t="str">
            <v>新闻采访与写作</v>
          </cell>
          <cell r="E580" t="str">
            <v> </v>
          </cell>
          <cell r="F580" t="str">
            <v>978-7-04-048502-8</v>
          </cell>
          <cell r="G580" t="str">
            <v>罗以澄、丁柏铨、张征</v>
          </cell>
          <cell r="H580" t="str">
            <v>高等教育出版社</v>
          </cell>
          <cell r="I580">
            <v>2019.1</v>
          </cell>
          <cell r="J580">
            <v>1</v>
          </cell>
          <cell r="K580">
            <v>47.3</v>
          </cell>
          <cell r="L580" t="str">
            <v>马工程重点教材</v>
          </cell>
          <cell r="M580" t="str">
            <v>×</v>
          </cell>
          <cell r="N580" t="str">
            <v>√</v>
          </cell>
          <cell r="O580" t="str">
            <v>√</v>
          </cell>
          <cell r="P580" t="str">
            <v>√</v>
          </cell>
          <cell r="Q580" t="str">
            <v>√</v>
          </cell>
          <cell r="R580" t="str">
            <v> </v>
          </cell>
          <cell r="S580" t="str">
            <v> </v>
          </cell>
          <cell r="T580" t="str">
            <v>×</v>
          </cell>
          <cell r="U580" t="str">
            <v>×</v>
          </cell>
          <cell r="V580" t="str">
            <v>×</v>
          </cell>
        </row>
        <row r="581">
          <cell r="B581" t="str">
            <v>新闻采写实训</v>
          </cell>
          <cell r="C581" t="str">
            <v>新闻学类</v>
          </cell>
          <cell r="D581" t="str">
            <v>新闻采访与写作</v>
          </cell>
          <cell r="E581" t="str">
            <v> </v>
          </cell>
          <cell r="F581" t="str">
            <v>978-7-04-048502-8</v>
          </cell>
          <cell r="G581" t="str">
            <v>罗以澄、丁柏铨、张征</v>
          </cell>
          <cell r="H581" t="str">
            <v>高等教育出版社</v>
          </cell>
          <cell r="I581">
            <v>2019.1</v>
          </cell>
          <cell r="J581">
            <v>1</v>
          </cell>
          <cell r="K581">
            <v>47.3</v>
          </cell>
          <cell r="L581" t="str">
            <v>马工程重点教材</v>
          </cell>
          <cell r="M581" t="str">
            <v>×</v>
          </cell>
          <cell r="N581" t="str">
            <v>√</v>
          </cell>
          <cell r="O581" t="str">
            <v>√</v>
          </cell>
          <cell r="P581" t="str">
            <v>√</v>
          </cell>
          <cell r="Q581" t="str">
            <v>√</v>
          </cell>
          <cell r="R581" t="str">
            <v> </v>
          </cell>
          <cell r="S581" t="str">
            <v> </v>
          </cell>
          <cell r="T581" t="str">
            <v>×</v>
          </cell>
          <cell r="U581" t="str">
            <v>×</v>
          </cell>
          <cell r="V581" t="str">
            <v>×</v>
          </cell>
        </row>
        <row r="582">
          <cell r="B582" t="str">
            <v>实用新闻写作</v>
          </cell>
          <cell r="C582" t="str">
            <v>新闻学类</v>
          </cell>
          <cell r="D582" t="str">
            <v>新闻采访与写作</v>
          </cell>
          <cell r="E582" t="str">
            <v> </v>
          </cell>
          <cell r="F582" t="str">
            <v>978-7-04-048502-8</v>
          </cell>
          <cell r="G582" t="str">
            <v>罗以澄、丁柏铨、张征</v>
          </cell>
          <cell r="H582" t="str">
            <v>高等教育出版社</v>
          </cell>
          <cell r="I582">
            <v>2019.1</v>
          </cell>
          <cell r="J582">
            <v>1</v>
          </cell>
          <cell r="K582">
            <v>47.3</v>
          </cell>
          <cell r="L582" t="str">
            <v>马工程重点教材</v>
          </cell>
          <cell r="M582" t="str">
            <v>×</v>
          </cell>
          <cell r="N582" t="str">
            <v>√</v>
          </cell>
          <cell r="O582" t="str">
            <v>√</v>
          </cell>
          <cell r="P582" t="str">
            <v>√</v>
          </cell>
          <cell r="Q582" t="str">
            <v>√</v>
          </cell>
          <cell r="R582" t="str">
            <v> </v>
          </cell>
          <cell r="S582" t="str">
            <v> </v>
          </cell>
          <cell r="T582" t="str">
            <v>×</v>
          </cell>
          <cell r="U582" t="str">
            <v>×</v>
          </cell>
          <cell r="V582" t="str">
            <v>×</v>
          </cell>
        </row>
        <row r="583">
          <cell r="B583" t="str">
            <v>现代新闻写作</v>
          </cell>
          <cell r="C583" t="str">
            <v>新闻学类</v>
          </cell>
          <cell r="D583" t="str">
            <v>新闻采访与写作</v>
          </cell>
          <cell r="E583" t="str">
            <v> </v>
          </cell>
          <cell r="F583" t="str">
            <v>978-7-04-048502-8</v>
          </cell>
          <cell r="G583" t="str">
            <v>罗以澄、丁柏铨、张征</v>
          </cell>
          <cell r="H583" t="str">
            <v>高等教育出版社</v>
          </cell>
          <cell r="I583">
            <v>2019.1</v>
          </cell>
          <cell r="J583">
            <v>1</v>
          </cell>
          <cell r="K583">
            <v>47.3</v>
          </cell>
          <cell r="L583" t="str">
            <v>马工程重点教材</v>
          </cell>
          <cell r="M583" t="str">
            <v>×</v>
          </cell>
          <cell r="N583" t="str">
            <v>√</v>
          </cell>
          <cell r="O583" t="str">
            <v>√</v>
          </cell>
          <cell r="P583" t="str">
            <v>√</v>
          </cell>
          <cell r="Q583" t="str">
            <v>√</v>
          </cell>
          <cell r="R583" t="str">
            <v> </v>
          </cell>
          <cell r="S583" t="str">
            <v> </v>
          </cell>
          <cell r="T583" t="str">
            <v>×</v>
          </cell>
          <cell r="U583" t="str">
            <v>×</v>
          </cell>
          <cell r="V583" t="str">
            <v>×</v>
          </cell>
        </row>
        <row r="584">
          <cell r="B584" t="str">
            <v>新闻（特写）采访写作</v>
          </cell>
          <cell r="C584" t="str">
            <v>新闻学类</v>
          </cell>
          <cell r="D584" t="str">
            <v>新闻采访与写作</v>
          </cell>
          <cell r="E584" t="str">
            <v> </v>
          </cell>
          <cell r="F584" t="str">
            <v>978-7-04-048502-8</v>
          </cell>
          <cell r="G584" t="str">
            <v>罗以澄、丁柏铨、张征</v>
          </cell>
          <cell r="H584" t="str">
            <v>高等教育出版社</v>
          </cell>
          <cell r="I584">
            <v>2019.1</v>
          </cell>
          <cell r="J584">
            <v>1</v>
          </cell>
          <cell r="K584">
            <v>47.3</v>
          </cell>
          <cell r="L584" t="str">
            <v>马工程重点教材</v>
          </cell>
          <cell r="M584" t="str">
            <v>×</v>
          </cell>
          <cell r="N584" t="str">
            <v>√</v>
          </cell>
          <cell r="O584" t="str">
            <v>√</v>
          </cell>
          <cell r="P584" t="str">
            <v>√</v>
          </cell>
          <cell r="Q584" t="str">
            <v>√</v>
          </cell>
          <cell r="R584" t="str">
            <v> </v>
          </cell>
          <cell r="S584" t="str">
            <v> </v>
          </cell>
          <cell r="T584" t="str">
            <v>×</v>
          </cell>
          <cell r="U584" t="str">
            <v>×</v>
          </cell>
          <cell r="V584" t="str">
            <v>×</v>
          </cell>
        </row>
        <row r="585">
          <cell r="B585" t="str">
            <v>新闻（消息）采访写作</v>
          </cell>
          <cell r="C585" t="str">
            <v>新闻学类</v>
          </cell>
          <cell r="D585" t="str">
            <v>新闻采访与写作</v>
          </cell>
          <cell r="E585" t="str">
            <v> </v>
          </cell>
          <cell r="F585" t="str">
            <v>978-7-04-048502-8</v>
          </cell>
          <cell r="G585" t="str">
            <v>罗以澄、丁柏铨、张征</v>
          </cell>
          <cell r="H585" t="str">
            <v>高等教育出版社</v>
          </cell>
          <cell r="I585">
            <v>2019.1</v>
          </cell>
          <cell r="J585">
            <v>1</v>
          </cell>
          <cell r="K585">
            <v>47.3</v>
          </cell>
          <cell r="L585" t="str">
            <v>马工程重点教材</v>
          </cell>
          <cell r="M585" t="str">
            <v>×</v>
          </cell>
          <cell r="N585" t="str">
            <v>√</v>
          </cell>
          <cell r="O585" t="str">
            <v>√</v>
          </cell>
          <cell r="P585" t="str">
            <v>√</v>
          </cell>
          <cell r="Q585" t="str">
            <v>√</v>
          </cell>
          <cell r="R585" t="str">
            <v> </v>
          </cell>
          <cell r="S585" t="str">
            <v> </v>
          </cell>
          <cell r="T585" t="str">
            <v>×</v>
          </cell>
          <cell r="U585" t="str">
            <v>×</v>
          </cell>
          <cell r="V585" t="str">
            <v>×</v>
          </cell>
        </row>
        <row r="586">
          <cell r="B586" t="str">
            <v>新闻采访</v>
          </cell>
          <cell r="C586" t="str">
            <v>新闻学类</v>
          </cell>
          <cell r="D586" t="str">
            <v>新闻采访与写作</v>
          </cell>
          <cell r="E586" t="str">
            <v> </v>
          </cell>
          <cell r="F586" t="str">
            <v>978-7-04-048502-8</v>
          </cell>
          <cell r="G586" t="str">
            <v>罗以澄、丁柏铨、张征</v>
          </cell>
          <cell r="H586" t="str">
            <v>高等教育出版社</v>
          </cell>
          <cell r="I586">
            <v>2019.1</v>
          </cell>
          <cell r="J586">
            <v>1</v>
          </cell>
          <cell r="K586">
            <v>47.3</v>
          </cell>
          <cell r="L586" t="str">
            <v>马工程重点教材</v>
          </cell>
          <cell r="M586" t="str">
            <v>×</v>
          </cell>
          <cell r="N586" t="str">
            <v>√</v>
          </cell>
          <cell r="O586" t="str">
            <v>√</v>
          </cell>
          <cell r="P586" t="str">
            <v>√</v>
          </cell>
          <cell r="Q586" t="str">
            <v>√</v>
          </cell>
          <cell r="R586" t="str">
            <v> </v>
          </cell>
          <cell r="S586" t="str">
            <v> </v>
          </cell>
          <cell r="T586" t="str">
            <v>×</v>
          </cell>
          <cell r="U586" t="str">
            <v>×</v>
          </cell>
          <cell r="V586" t="str">
            <v>×</v>
          </cell>
        </row>
        <row r="587">
          <cell r="B587" t="str">
            <v>新闻采访报道</v>
          </cell>
          <cell r="C587" t="str">
            <v>新闻学类</v>
          </cell>
          <cell r="D587" t="str">
            <v>新闻采访与写作</v>
          </cell>
          <cell r="E587" t="str">
            <v> </v>
          </cell>
          <cell r="F587" t="str">
            <v>978-7-04-048502-8</v>
          </cell>
          <cell r="G587" t="str">
            <v>罗以澄、丁柏铨、张征</v>
          </cell>
          <cell r="H587" t="str">
            <v>高等教育出版社</v>
          </cell>
          <cell r="I587">
            <v>2019.1</v>
          </cell>
          <cell r="J587">
            <v>1</v>
          </cell>
          <cell r="K587">
            <v>47.3</v>
          </cell>
          <cell r="L587" t="str">
            <v>马工程重点教材</v>
          </cell>
          <cell r="M587" t="str">
            <v>×</v>
          </cell>
          <cell r="N587" t="str">
            <v>√</v>
          </cell>
          <cell r="O587" t="str">
            <v>√</v>
          </cell>
          <cell r="P587" t="str">
            <v>√</v>
          </cell>
          <cell r="Q587" t="str">
            <v>√</v>
          </cell>
          <cell r="R587" t="str">
            <v> </v>
          </cell>
          <cell r="S587" t="str">
            <v> </v>
          </cell>
          <cell r="T587" t="str">
            <v>×</v>
          </cell>
          <cell r="U587" t="str">
            <v>×</v>
          </cell>
          <cell r="V587" t="str">
            <v>×</v>
          </cell>
        </row>
        <row r="588">
          <cell r="B588" t="str">
            <v>新闻采访写作实务</v>
          </cell>
          <cell r="C588" t="str">
            <v>新闻学类</v>
          </cell>
          <cell r="D588" t="str">
            <v>新闻采访与写作</v>
          </cell>
          <cell r="E588" t="str">
            <v> </v>
          </cell>
          <cell r="F588" t="str">
            <v>978-7-04-048502-8</v>
          </cell>
          <cell r="G588" t="str">
            <v>罗以澄、丁柏铨、张征</v>
          </cell>
          <cell r="H588" t="str">
            <v>高等教育出版社</v>
          </cell>
          <cell r="I588">
            <v>2019.1</v>
          </cell>
          <cell r="J588">
            <v>1</v>
          </cell>
          <cell r="K588">
            <v>47.3</v>
          </cell>
          <cell r="L588" t="str">
            <v>马工程重点教材</v>
          </cell>
          <cell r="M588" t="str">
            <v>×</v>
          </cell>
          <cell r="N588" t="str">
            <v>√</v>
          </cell>
          <cell r="O588" t="str">
            <v>√</v>
          </cell>
          <cell r="P588" t="str">
            <v>√</v>
          </cell>
          <cell r="Q588" t="str">
            <v>√</v>
          </cell>
          <cell r="R588" t="str">
            <v> </v>
          </cell>
          <cell r="S588" t="str">
            <v> </v>
          </cell>
          <cell r="T588" t="str">
            <v>×</v>
          </cell>
          <cell r="U588" t="str">
            <v>×</v>
          </cell>
          <cell r="V588" t="str">
            <v>×</v>
          </cell>
        </row>
        <row r="589">
          <cell r="B589" t="str">
            <v>新闻采访学</v>
          </cell>
          <cell r="C589" t="str">
            <v>新闻学类</v>
          </cell>
          <cell r="D589" t="str">
            <v>新闻采访与写作</v>
          </cell>
          <cell r="E589" t="str">
            <v> </v>
          </cell>
          <cell r="F589" t="str">
            <v>978-7-04-048502-8</v>
          </cell>
          <cell r="G589" t="str">
            <v>罗以澄、丁柏铨、张征</v>
          </cell>
          <cell r="H589" t="str">
            <v>高等教育出版社</v>
          </cell>
          <cell r="I589">
            <v>2019.1</v>
          </cell>
          <cell r="J589">
            <v>1</v>
          </cell>
          <cell r="K589">
            <v>47.3</v>
          </cell>
          <cell r="L589" t="str">
            <v>马工程重点教材</v>
          </cell>
          <cell r="M589" t="str">
            <v>×</v>
          </cell>
          <cell r="N589" t="str">
            <v>√</v>
          </cell>
          <cell r="O589" t="str">
            <v>√</v>
          </cell>
          <cell r="P589" t="str">
            <v>√</v>
          </cell>
          <cell r="Q589" t="str">
            <v>√</v>
          </cell>
          <cell r="R589" t="str">
            <v> </v>
          </cell>
          <cell r="S589" t="str">
            <v> </v>
          </cell>
          <cell r="T589" t="str">
            <v>×</v>
          </cell>
          <cell r="U589" t="str">
            <v>×</v>
          </cell>
          <cell r="V589" t="str">
            <v>×</v>
          </cell>
        </row>
        <row r="590">
          <cell r="B590" t="str">
            <v>新闻采访与报道</v>
          </cell>
          <cell r="C590" t="str">
            <v>新闻学类</v>
          </cell>
          <cell r="D590" t="str">
            <v>新闻采访与写作</v>
          </cell>
          <cell r="E590" t="str">
            <v> </v>
          </cell>
          <cell r="F590" t="str">
            <v>978-7-04-048502-8</v>
          </cell>
          <cell r="G590" t="str">
            <v>罗以澄、丁柏铨、张征</v>
          </cell>
          <cell r="H590" t="str">
            <v>高等教育出版社</v>
          </cell>
          <cell r="I590">
            <v>2019.1</v>
          </cell>
          <cell r="J590">
            <v>1</v>
          </cell>
          <cell r="K590">
            <v>47.3</v>
          </cell>
          <cell r="L590" t="str">
            <v>马工程重点教材</v>
          </cell>
          <cell r="M590" t="str">
            <v>×</v>
          </cell>
          <cell r="N590" t="str">
            <v>√</v>
          </cell>
          <cell r="O590" t="str">
            <v>√</v>
          </cell>
          <cell r="P590" t="str">
            <v>√</v>
          </cell>
          <cell r="Q590" t="str">
            <v>√</v>
          </cell>
          <cell r="R590" t="str">
            <v> </v>
          </cell>
          <cell r="S590" t="str">
            <v> </v>
          </cell>
          <cell r="T590" t="str">
            <v>×</v>
          </cell>
          <cell r="U590" t="str">
            <v>×</v>
          </cell>
          <cell r="V590" t="str">
            <v>×</v>
          </cell>
        </row>
        <row r="591">
          <cell r="B591" t="str">
            <v>新闻采访与写作创新训练</v>
          </cell>
          <cell r="C591" t="str">
            <v>新闻学类</v>
          </cell>
          <cell r="D591" t="str">
            <v>新闻采访与写作</v>
          </cell>
          <cell r="E591" t="str">
            <v> </v>
          </cell>
          <cell r="F591" t="str">
            <v>978-7-04-048502-8</v>
          </cell>
          <cell r="G591" t="str">
            <v>罗以澄、丁柏铨、张征</v>
          </cell>
          <cell r="H591" t="str">
            <v>高等教育出版社</v>
          </cell>
          <cell r="I591">
            <v>2019.1</v>
          </cell>
          <cell r="J591">
            <v>1</v>
          </cell>
          <cell r="K591">
            <v>47.3</v>
          </cell>
          <cell r="L591" t="str">
            <v>马工程重点教材</v>
          </cell>
          <cell r="M591" t="str">
            <v>×</v>
          </cell>
          <cell r="N591" t="str">
            <v>√</v>
          </cell>
          <cell r="O591" t="str">
            <v>√</v>
          </cell>
          <cell r="P591" t="str">
            <v>√</v>
          </cell>
          <cell r="Q591" t="str">
            <v>√</v>
          </cell>
          <cell r="R591" t="str">
            <v> </v>
          </cell>
          <cell r="S591" t="str">
            <v> </v>
          </cell>
          <cell r="T591" t="str">
            <v>×</v>
          </cell>
          <cell r="U591" t="str">
            <v>×</v>
          </cell>
          <cell r="V591" t="str">
            <v>×</v>
          </cell>
        </row>
        <row r="592">
          <cell r="B592" t="str">
            <v>新闻采访与写作实践</v>
          </cell>
          <cell r="C592" t="str">
            <v>新闻学类</v>
          </cell>
          <cell r="D592" t="str">
            <v>新闻采访与写作</v>
          </cell>
          <cell r="E592" t="str">
            <v> </v>
          </cell>
          <cell r="F592" t="str">
            <v>978-7-04-048502-8</v>
          </cell>
          <cell r="G592" t="str">
            <v>罗以澄、丁柏铨、张征</v>
          </cell>
          <cell r="H592" t="str">
            <v>高等教育出版社</v>
          </cell>
          <cell r="I592">
            <v>2019.1</v>
          </cell>
          <cell r="J592">
            <v>1</v>
          </cell>
          <cell r="K592">
            <v>47.3</v>
          </cell>
          <cell r="L592" t="str">
            <v>马工程重点教材</v>
          </cell>
          <cell r="M592" t="str">
            <v>×</v>
          </cell>
          <cell r="N592" t="str">
            <v>√</v>
          </cell>
          <cell r="O592" t="str">
            <v>√</v>
          </cell>
          <cell r="P592" t="str">
            <v>√</v>
          </cell>
          <cell r="Q592" t="str">
            <v>√</v>
          </cell>
          <cell r="R592" t="str">
            <v> </v>
          </cell>
          <cell r="S592" t="str">
            <v> </v>
          </cell>
          <cell r="T592" t="str">
            <v>×</v>
          </cell>
          <cell r="U592" t="str">
            <v>×</v>
          </cell>
          <cell r="V592" t="str">
            <v>×</v>
          </cell>
        </row>
        <row r="593">
          <cell r="B593" t="str">
            <v>新闻采访与写作实训</v>
          </cell>
          <cell r="C593" t="str">
            <v>新闻学类</v>
          </cell>
          <cell r="D593" t="str">
            <v>新闻采访与写作</v>
          </cell>
          <cell r="E593" t="str">
            <v> </v>
          </cell>
          <cell r="F593" t="str">
            <v>978-7-04-048502-8</v>
          </cell>
          <cell r="G593" t="str">
            <v>罗以澄、丁柏铨、张征</v>
          </cell>
          <cell r="H593" t="str">
            <v>高等教育出版社</v>
          </cell>
          <cell r="I593">
            <v>2019.1</v>
          </cell>
          <cell r="J593">
            <v>1</v>
          </cell>
          <cell r="K593">
            <v>47.3</v>
          </cell>
          <cell r="L593" t="str">
            <v>马工程重点教材</v>
          </cell>
          <cell r="M593" t="str">
            <v>×</v>
          </cell>
          <cell r="N593" t="str">
            <v>√</v>
          </cell>
          <cell r="O593" t="str">
            <v>√</v>
          </cell>
          <cell r="P593" t="str">
            <v>√</v>
          </cell>
          <cell r="Q593" t="str">
            <v>√</v>
          </cell>
          <cell r="R593" t="str">
            <v> </v>
          </cell>
          <cell r="S593" t="str">
            <v> </v>
          </cell>
          <cell r="T593" t="str">
            <v>×</v>
          </cell>
          <cell r="U593" t="str">
            <v>×</v>
          </cell>
          <cell r="V593" t="str">
            <v>×</v>
          </cell>
        </row>
        <row r="594">
          <cell r="B594" t="str">
            <v>新闻采访与写作实验</v>
          </cell>
          <cell r="C594" t="str">
            <v>新闻学类</v>
          </cell>
          <cell r="D594" t="str">
            <v>新闻采访与写作</v>
          </cell>
          <cell r="E594" t="str">
            <v> </v>
          </cell>
          <cell r="F594" t="str">
            <v>978-7-04-048502-8</v>
          </cell>
          <cell r="G594" t="str">
            <v>罗以澄、丁柏铨、张征</v>
          </cell>
          <cell r="H594" t="str">
            <v>高等教育出版社</v>
          </cell>
          <cell r="I594">
            <v>2019.1</v>
          </cell>
          <cell r="J594">
            <v>1</v>
          </cell>
          <cell r="K594">
            <v>47.3</v>
          </cell>
          <cell r="L594" t="str">
            <v>马工程重点教材</v>
          </cell>
          <cell r="M594" t="str">
            <v>×</v>
          </cell>
          <cell r="N594" t="str">
            <v>√</v>
          </cell>
          <cell r="O594" t="str">
            <v>√</v>
          </cell>
          <cell r="P594" t="str">
            <v>√</v>
          </cell>
          <cell r="Q594" t="str">
            <v>√</v>
          </cell>
          <cell r="R594" t="str">
            <v> </v>
          </cell>
          <cell r="S594" t="str">
            <v> </v>
          </cell>
          <cell r="T594" t="str">
            <v>×</v>
          </cell>
          <cell r="U594" t="str">
            <v>×</v>
          </cell>
          <cell r="V594" t="str">
            <v>×</v>
          </cell>
        </row>
        <row r="595">
          <cell r="B595" t="str">
            <v>新闻采访与写作学</v>
          </cell>
          <cell r="C595" t="str">
            <v>新闻学类</v>
          </cell>
          <cell r="D595" t="str">
            <v>新闻采访与写作</v>
          </cell>
          <cell r="E595" t="str">
            <v> </v>
          </cell>
          <cell r="F595" t="str">
            <v>978-7-04-048502-8</v>
          </cell>
          <cell r="G595" t="str">
            <v>罗以澄、丁柏铨、张征</v>
          </cell>
          <cell r="H595" t="str">
            <v>高等教育出版社</v>
          </cell>
          <cell r="I595">
            <v>2019.1</v>
          </cell>
          <cell r="J595">
            <v>1</v>
          </cell>
          <cell r="K595">
            <v>47.3</v>
          </cell>
          <cell r="L595" t="str">
            <v>马工程重点教材</v>
          </cell>
          <cell r="M595" t="str">
            <v>×</v>
          </cell>
          <cell r="N595" t="str">
            <v>√</v>
          </cell>
          <cell r="O595" t="str">
            <v>√</v>
          </cell>
          <cell r="P595" t="str">
            <v>√</v>
          </cell>
          <cell r="Q595" t="str">
            <v>√</v>
          </cell>
          <cell r="R595" t="str">
            <v> </v>
          </cell>
          <cell r="S595" t="str">
            <v> </v>
          </cell>
          <cell r="T595" t="str">
            <v>×</v>
          </cell>
          <cell r="U595" t="str">
            <v>×</v>
          </cell>
          <cell r="V595" t="str">
            <v>×</v>
          </cell>
        </row>
        <row r="596">
          <cell r="B596" t="str">
            <v>新闻采访与写作学实训</v>
          </cell>
          <cell r="C596" t="str">
            <v>新闻学类</v>
          </cell>
          <cell r="D596" t="str">
            <v>新闻采访与写作</v>
          </cell>
          <cell r="E596" t="str">
            <v> </v>
          </cell>
          <cell r="F596" t="str">
            <v>978-7-04-048502-8</v>
          </cell>
          <cell r="G596" t="str">
            <v>罗以澄、丁柏铨、张征</v>
          </cell>
          <cell r="H596" t="str">
            <v>高等教育出版社</v>
          </cell>
          <cell r="I596">
            <v>2019.1</v>
          </cell>
          <cell r="J596">
            <v>1</v>
          </cell>
          <cell r="K596">
            <v>47.3</v>
          </cell>
          <cell r="L596" t="str">
            <v>马工程重点教材</v>
          </cell>
          <cell r="M596" t="str">
            <v>×</v>
          </cell>
          <cell r="N596" t="str">
            <v>√</v>
          </cell>
          <cell r="O596" t="str">
            <v>√</v>
          </cell>
          <cell r="P596" t="str">
            <v>√</v>
          </cell>
          <cell r="Q596" t="str">
            <v>√</v>
          </cell>
          <cell r="R596" t="str">
            <v> </v>
          </cell>
          <cell r="S596" t="str">
            <v> </v>
          </cell>
          <cell r="T596" t="str">
            <v>×</v>
          </cell>
          <cell r="U596" t="str">
            <v>×</v>
          </cell>
          <cell r="V596" t="str">
            <v>×</v>
          </cell>
        </row>
        <row r="597">
          <cell r="B597" t="str">
            <v>新闻采访与写作专题</v>
          </cell>
          <cell r="C597" t="str">
            <v>新闻学类</v>
          </cell>
          <cell r="D597" t="str">
            <v>新闻采访与写作</v>
          </cell>
          <cell r="E597" t="str">
            <v> </v>
          </cell>
          <cell r="F597" t="str">
            <v>978-7-04-048502-8</v>
          </cell>
          <cell r="G597" t="str">
            <v>罗以澄、丁柏铨、张征</v>
          </cell>
          <cell r="H597" t="str">
            <v>高等教育出版社</v>
          </cell>
          <cell r="I597">
            <v>2019.1</v>
          </cell>
          <cell r="J597">
            <v>1</v>
          </cell>
          <cell r="K597">
            <v>47.3</v>
          </cell>
          <cell r="L597" t="str">
            <v>马工程重点教材</v>
          </cell>
          <cell r="M597" t="str">
            <v>×</v>
          </cell>
          <cell r="N597" t="str">
            <v>√</v>
          </cell>
          <cell r="O597" t="str">
            <v>√</v>
          </cell>
          <cell r="P597" t="str">
            <v>√</v>
          </cell>
          <cell r="Q597" t="str">
            <v>√</v>
          </cell>
          <cell r="R597" t="str">
            <v> </v>
          </cell>
          <cell r="S597" t="str">
            <v> </v>
          </cell>
          <cell r="T597" t="str">
            <v>×</v>
          </cell>
          <cell r="U597" t="str">
            <v>×</v>
          </cell>
          <cell r="V597" t="str">
            <v>×</v>
          </cell>
        </row>
        <row r="598">
          <cell r="B598" t="str">
            <v>新闻采访与专稿写作</v>
          </cell>
          <cell r="C598" t="str">
            <v>新闻学类</v>
          </cell>
          <cell r="D598" t="str">
            <v>新闻采访与写作</v>
          </cell>
          <cell r="E598" t="str">
            <v> </v>
          </cell>
          <cell r="F598" t="str">
            <v>978-7-04-048502-8</v>
          </cell>
          <cell r="G598" t="str">
            <v>罗以澄、丁柏铨、张征</v>
          </cell>
          <cell r="H598" t="str">
            <v>高等教育出版社</v>
          </cell>
          <cell r="I598">
            <v>2019.1</v>
          </cell>
          <cell r="J598">
            <v>1</v>
          </cell>
          <cell r="K598">
            <v>47.3</v>
          </cell>
          <cell r="L598" t="str">
            <v>马工程重点教材</v>
          </cell>
          <cell r="M598" t="str">
            <v>×</v>
          </cell>
          <cell r="N598" t="str">
            <v>√</v>
          </cell>
          <cell r="O598" t="str">
            <v>√</v>
          </cell>
          <cell r="P598" t="str">
            <v>√</v>
          </cell>
          <cell r="Q598" t="str">
            <v>√</v>
          </cell>
          <cell r="R598" t="str">
            <v> </v>
          </cell>
          <cell r="S598" t="str">
            <v> </v>
          </cell>
          <cell r="T598" t="str">
            <v>×</v>
          </cell>
          <cell r="U598" t="str">
            <v>×</v>
          </cell>
          <cell r="V598" t="str">
            <v>×</v>
          </cell>
        </row>
        <row r="599">
          <cell r="B599" t="str">
            <v>新闻采访综合练习</v>
          </cell>
          <cell r="C599" t="str">
            <v>新闻学类</v>
          </cell>
          <cell r="D599" t="str">
            <v>新闻采访与写作</v>
          </cell>
          <cell r="E599" t="str">
            <v> </v>
          </cell>
          <cell r="F599" t="str">
            <v>978-7-04-048502-8</v>
          </cell>
          <cell r="G599" t="str">
            <v>罗以澄、丁柏铨、张征</v>
          </cell>
          <cell r="H599" t="str">
            <v>高等教育出版社</v>
          </cell>
          <cell r="I599">
            <v>2019.1</v>
          </cell>
          <cell r="J599">
            <v>1</v>
          </cell>
          <cell r="K599">
            <v>47.3</v>
          </cell>
          <cell r="L599" t="str">
            <v>马工程重点教材</v>
          </cell>
          <cell r="M599" t="str">
            <v>×</v>
          </cell>
          <cell r="N599" t="str">
            <v>√</v>
          </cell>
          <cell r="O599" t="str">
            <v>√</v>
          </cell>
          <cell r="P599" t="str">
            <v>√</v>
          </cell>
          <cell r="Q599" t="str">
            <v>√</v>
          </cell>
          <cell r="R599" t="str">
            <v> </v>
          </cell>
          <cell r="S599" t="str">
            <v> </v>
          </cell>
          <cell r="T599" t="str">
            <v>×</v>
          </cell>
          <cell r="U599" t="str">
            <v>×</v>
          </cell>
          <cell r="V599" t="str">
            <v>×</v>
          </cell>
        </row>
        <row r="600">
          <cell r="B600" t="str">
            <v>新闻采写基础</v>
          </cell>
          <cell r="C600" t="str">
            <v>新闻学类</v>
          </cell>
          <cell r="D600" t="str">
            <v>新闻采访与写作</v>
          </cell>
          <cell r="E600" t="str">
            <v> </v>
          </cell>
          <cell r="F600" t="str">
            <v>978-7-04-048502-8</v>
          </cell>
          <cell r="G600" t="str">
            <v>罗以澄、丁柏铨、张征</v>
          </cell>
          <cell r="H600" t="str">
            <v>高等教育出版社</v>
          </cell>
          <cell r="I600">
            <v>2019.1</v>
          </cell>
          <cell r="J600">
            <v>1</v>
          </cell>
          <cell r="K600">
            <v>47.3</v>
          </cell>
          <cell r="L600" t="str">
            <v>马工程重点教材</v>
          </cell>
          <cell r="M600" t="str">
            <v>×</v>
          </cell>
          <cell r="N600" t="str">
            <v>√</v>
          </cell>
          <cell r="O600" t="str">
            <v>√</v>
          </cell>
          <cell r="P600" t="str">
            <v>√</v>
          </cell>
          <cell r="Q600" t="str">
            <v>√</v>
          </cell>
          <cell r="R600" t="str">
            <v> </v>
          </cell>
          <cell r="S600" t="str">
            <v> </v>
          </cell>
          <cell r="T600" t="str">
            <v>×</v>
          </cell>
          <cell r="U600" t="str">
            <v>×</v>
          </cell>
          <cell r="V600" t="str">
            <v>×</v>
          </cell>
        </row>
        <row r="601">
          <cell r="B601" t="str">
            <v>新闻采写精要</v>
          </cell>
          <cell r="C601" t="str">
            <v>新闻学类</v>
          </cell>
          <cell r="D601" t="str">
            <v>新闻采访与写作</v>
          </cell>
          <cell r="E601" t="str">
            <v> </v>
          </cell>
          <cell r="F601" t="str">
            <v>978-7-04-048502-8</v>
          </cell>
          <cell r="G601" t="str">
            <v>罗以澄、丁柏铨、张征</v>
          </cell>
          <cell r="H601" t="str">
            <v>高等教育出版社</v>
          </cell>
          <cell r="I601">
            <v>2019.1</v>
          </cell>
          <cell r="J601">
            <v>1</v>
          </cell>
          <cell r="K601">
            <v>47.3</v>
          </cell>
          <cell r="L601" t="str">
            <v>马工程重点教材</v>
          </cell>
          <cell r="M601" t="str">
            <v>×</v>
          </cell>
          <cell r="N601" t="str">
            <v>√</v>
          </cell>
          <cell r="O601" t="str">
            <v>√</v>
          </cell>
          <cell r="P601" t="str">
            <v>√</v>
          </cell>
          <cell r="Q601" t="str">
            <v>√</v>
          </cell>
          <cell r="R601" t="str">
            <v> </v>
          </cell>
          <cell r="S601" t="str">
            <v> </v>
          </cell>
          <cell r="T601" t="str">
            <v>×</v>
          </cell>
          <cell r="U601" t="str">
            <v>×</v>
          </cell>
          <cell r="V601" t="str">
            <v>×</v>
          </cell>
        </row>
        <row r="602">
          <cell r="B602" t="str">
            <v>新闻采写课程实习</v>
          </cell>
          <cell r="C602" t="str">
            <v>新闻学类</v>
          </cell>
          <cell r="D602" t="str">
            <v>新闻采访与写作</v>
          </cell>
          <cell r="E602" t="str">
            <v> </v>
          </cell>
          <cell r="F602" t="str">
            <v>978-7-04-048502-8</v>
          </cell>
          <cell r="G602" t="str">
            <v>罗以澄、丁柏铨、张征</v>
          </cell>
          <cell r="H602" t="str">
            <v>高等教育出版社</v>
          </cell>
          <cell r="I602">
            <v>2019.1</v>
          </cell>
          <cell r="J602">
            <v>1</v>
          </cell>
          <cell r="K602">
            <v>47.3</v>
          </cell>
          <cell r="L602" t="str">
            <v>马工程重点教材</v>
          </cell>
          <cell r="M602" t="str">
            <v>×</v>
          </cell>
          <cell r="N602" t="str">
            <v>√</v>
          </cell>
          <cell r="O602" t="str">
            <v>√</v>
          </cell>
          <cell r="P602" t="str">
            <v>√</v>
          </cell>
          <cell r="Q602" t="str">
            <v>√</v>
          </cell>
          <cell r="R602" t="str">
            <v> </v>
          </cell>
          <cell r="S602" t="str">
            <v> </v>
          </cell>
          <cell r="T602" t="str">
            <v>×</v>
          </cell>
          <cell r="U602" t="str">
            <v>×</v>
          </cell>
          <cell r="V602" t="str">
            <v>×</v>
          </cell>
        </row>
        <row r="603">
          <cell r="B603" t="str">
            <v>新闻采写与实践</v>
          </cell>
          <cell r="C603" t="str">
            <v>新闻学类</v>
          </cell>
          <cell r="D603" t="str">
            <v>新闻采访与写作</v>
          </cell>
          <cell r="E603" t="str">
            <v> </v>
          </cell>
          <cell r="F603" t="str">
            <v>978-7-04-048502-8</v>
          </cell>
          <cell r="G603" t="str">
            <v>罗以澄、丁柏铨、张征</v>
          </cell>
          <cell r="H603" t="str">
            <v>高等教育出版社</v>
          </cell>
          <cell r="I603">
            <v>2019.1</v>
          </cell>
          <cell r="J603">
            <v>1</v>
          </cell>
          <cell r="K603">
            <v>47.3</v>
          </cell>
          <cell r="L603" t="str">
            <v>马工程重点教材</v>
          </cell>
          <cell r="M603" t="str">
            <v>×</v>
          </cell>
          <cell r="N603" t="str">
            <v>√</v>
          </cell>
          <cell r="O603" t="str">
            <v>√</v>
          </cell>
          <cell r="P603" t="str">
            <v>√</v>
          </cell>
          <cell r="Q603" t="str">
            <v>√</v>
          </cell>
          <cell r="R603" t="str">
            <v> </v>
          </cell>
          <cell r="S603" t="str">
            <v> </v>
          </cell>
          <cell r="T603" t="str">
            <v>×</v>
          </cell>
          <cell r="U603" t="str">
            <v>×</v>
          </cell>
          <cell r="V603" t="str">
            <v>×</v>
          </cell>
        </row>
        <row r="604">
          <cell r="B604" t="str">
            <v>新闻采写专题</v>
          </cell>
          <cell r="C604" t="str">
            <v>新闻学类</v>
          </cell>
          <cell r="D604" t="str">
            <v>新闻采访与写作</v>
          </cell>
          <cell r="E604" t="str">
            <v> </v>
          </cell>
          <cell r="F604" t="str">
            <v>978-7-04-048502-8</v>
          </cell>
          <cell r="G604" t="str">
            <v>罗以澄、丁柏铨、张征</v>
          </cell>
          <cell r="H604" t="str">
            <v>高等教育出版社</v>
          </cell>
          <cell r="I604">
            <v>2019.1</v>
          </cell>
          <cell r="J604">
            <v>1</v>
          </cell>
          <cell r="K604">
            <v>47.3</v>
          </cell>
          <cell r="L604" t="str">
            <v>马工程重点教材</v>
          </cell>
          <cell r="M604" t="str">
            <v>×</v>
          </cell>
          <cell r="N604" t="str">
            <v>√</v>
          </cell>
          <cell r="O604" t="str">
            <v>√</v>
          </cell>
          <cell r="P604" t="str">
            <v>√</v>
          </cell>
          <cell r="Q604" t="str">
            <v>√</v>
          </cell>
          <cell r="R604" t="str">
            <v> </v>
          </cell>
          <cell r="S604" t="str">
            <v> </v>
          </cell>
          <cell r="T604" t="str">
            <v>×</v>
          </cell>
          <cell r="U604" t="str">
            <v>×</v>
          </cell>
          <cell r="V604" t="str">
            <v>×</v>
          </cell>
        </row>
        <row r="605">
          <cell r="B605" t="str">
            <v>新闻写作</v>
          </cell>
          <cell r="C605" t="str">
            <v>新闻学类</v>
          </cell>
          <cell r="D605" t="str">
            <v>新闻采访与写作</v>
          </cell>
          <cell r="E605" t="str">
            <v> </v>
          </cell>
          <cell r="F605" t="str">
            <v>978-7-04-048502-8</v>
          </cell>
          <cell r="G605" t="str">
            <v>罗以澄、丁柏铨、张征</v>
          </cell>
          <cell r="H605" t="str">
            <v>高等教育出版社</v>
          </cell>
          <cell r="I605">
            <v>2019.1</v>
          </cell>
          <cell r="J605">
            <v>1</v>
          </cell>
          <cell r="K605">
            <v>47.3</v>
          </cell>
          <cell r="L605" t="str">
            <v>马工程重点教材</v>
          </cell>
          <cell r="M605" t="str">
            <v>×</v>
          </cell>
          <cell r="N605" t="str">
            <v>√</v>
          </cell>
          <cell r="O605" t="str">
            <v>√</v>
          </cell>
          <cell r="P605" t="str">
            <v>√</v>
          </cell>
          <cell r="Q605" t="str">
            <v>√</v>
          </cell>
          <cell r="R605" t="str">
            <v> </v>
          </cell>
          <cell r="S605" t="str">
            <v> </v>
          </cell>
          <cell r="T605" t="str">
            <v>×</v>
          </cell>
          <cell r="U605" t="str">
            <v>×</v>
          </cell>
          <cell r="V605" t="str">
            <v>×</v>
          </cell>
        </row>
        <row r="606">
          <cell r="B606" t="str">
            <v>新闻写作基础</v>
          </cell>
          <cell r="C606" t="str">
            <v>新闻学类</v>
          </cell>
          <cell r="D606" t="str">
            <v>新闻采访与写作</v>
          </cell>
          <cell r="E606" t="str">
            <v> </v>
          </cell>
          <cell r="F606" t="str">
            <v>978-7-04-048502-8</v>
          </cell>
          <cell r="G606" t="str">
            <v>罗以澄、丁柏铨、张征</v>
          </cell>
          <cell r="H606" t="str">
            <v>高等教育出版社</v>
          </cell>
          <cell r="I606">
            <v>2019.1</v>
          </cell>
          <cell r="J606">
            <v>1</v>
          </cell>
          <cell r="K606">
            <v>47.3</v>
          </cell>
          <cell r="L606" t="str">
            <v>马工程重点教材</v>
          </cell>
          <cell r="M606" t="str">
            <v>×</v>
          </cell>
          <cell r="N606" t="str">
            <v>√</v>
          </cell>
          <cell r="O606" t="str">
            <v>√</v>
          </cell>
          <cell r="P606" t="str">
            <v>√</v>
          </cell>
          <cell r="Q606" t="str">
            <v>√</v>
          </cell>
          <cell r="R606" t="str">
            <v> </v>
          </cell>
          <cell r="S606" t="str">
            <v> </v>
          </cell>
          <cell r="T606" t="str">
            <v>×</v>
          </cell>
          <cell r="U606" t="str">
            <v>×</v>
          </cell>
          <cell r="V606" t="str">
            <v>×</v>
          </cell>
        </row>
        <row r="607">
          <cell r="B607" t="str">
            <v>新闻写作技能综合训练</v>
          </cell>
          <cell r="C607" t="str">
            <v>新闻学类</v>
          </cell>
          <cell r="D607" t="str">
            <v>新闻采访与写作</v>
          </cell>
          <cell r="E607" t="str">
            <v> </v>
          </cell>
          <cell r="F607" t="str">
            <v>978-7-04-048502-8</v>
          </cell>
          <cell r="G607" t="str">
            <v>罗以澄、丁柏铨、张征</v>
          </cell>
          <cell r="H607" t="str">
            <v>高等教育出版社</v>
          </cell>
          <cell r="I607">
            <v>2019.1</v>
          </cell>
          <cell r="J607">
            <v>1</v>
          </cell>
          <cell r="K607">
            <v>47.3</v>
          </cell>
          <cell r="L607" t="str">
            <v>马工程重点教材</v>
          </cell>
          <cell r="M607" t="str">
            <v>×</v>
          </cell>
          <cell r="N607" t="str">
            <v>√</v>
          </cell>
          <cell r="O607" t="str">
            <v>√</v>
          </cell>
          <cell r="P607" t="str">
            <v>√</v>
          </cell>
          <cell r="Q607" t="str">
            <v>√</v>
          </cell>
          <cell r="R607" t="str">
            <v> </v>
          </cell>
          <cell r="S607" t="str">
            <v> </v>
          </cell>
          <cell r="T607" t="str">
            <v>×</v>
          </cell>
          <cell r="U607" t="str">
            <v>×</v>
          </cell>
          <cell r="V607" t="str">
            <v>×</v>
          </cell>
        </row>
        <row r="608">
          <cell r="B608" t="str">
            <v>新闻写作精讲</v>
          </cell>
          <cell r="C608" t="str">
            <v>新闻学类</v>
          </cell>
          <cell r="D608" t="str">
            <v>新闻采访与写作</v>
          </cell>
          <cell r="E608" t="str">
            <v> </v>
          </cell>
          <cell r="F608" t="str">
            <v>978-7-04-048502-8</v>
          </cell>
          <cell r="G608" t="str">
            <v>罗以澄、丁柏铨、张征</v>
          </cell>
          <cell r="H608" t="str">
            <v>高等教育出版社</v>
          </cell>
          <cell r="I608">
            <v>2019.1</v>
          </cell>
          <cell r="J608">
            <v>1</v>
          </cell>
          <cell r="K608">
            <v>47.3</v>
          </cell>
          <cell r="L608" t="str">
            <v>马工程重点教材</v>
          </cell>
          <cell r="M608" t="str">
            <v>×</v>
          </cell>
          <cell r="N608" t="str">
            <v>√</v>
          </cell>
          <cell r="O608" t="str">
            <v>√</v>
          </cell>
          <cell r="P608" t="str">
            <v>√</v>
          </cell>
          <cell r="Q608" t="str">
            <v>√</v>
          </cell>
          <cell r="R608" t="str">
            <v> </v>
          </cell>
          <cell r="S608" t="str">
            <v> </v>
          </cell>
          <cell r="T608" t="str">
            <v>×</v>
          </cell>
          <cell r="U608" t="str">
            <v>×</v>
          </cell>
          <cell r="V608" t="str">
            <v>×</v>
          </cell>
        </row>
        <row r="609">
          <cell r="B609" t="str">
            <v>新闻写作理论与实践</v>
          </cell>
          <cell r="C609" t="str">
            <v>新闻学类</v>
          </cell>
          <cell r="D609" t="str">
            <v>新闻采访与写作</v>
          </cell>
          <cell r="E609" t="str">
            <v> </v>
          </cell>
          <cell r="F609" t="str">
            <v>978-7-04-048502-8</v>
          </cell>
          <cell r="G609" t="str">
            <v>罗以澄、丁柏铨、张征</v>
          </cell>
          <cell r="H609" t="str">
            <v>高等教育出版社</v>
          </cell>
          <cell r="I609">
            <v>2019.1</v>
          </cell>
          <cell r="J609">
            <v>1</v>
          </cell>
          <cell r="K609">
            <v>47.3</v>
          </cell>
          <cell r="L609" t="str">
            <v>马工程重点教材</v>
          </cell>
          <cell r="M609" t="str">
            <v>×</v>
          </cell>
          <cell r="N609" t="str">
            <v>√</v>
          </cell>
          <cell r="O609" t="str">
            <v>√</v>
          </cell>
          <cell r="P609" t="str">
            <v>√</v>
          </cell>
          <cell r="Q609" t="str">
            <v>√</v>
          </cell>
          <cell r="R609" t="str">
            <v> </v>
          </cell>
          <cell r="S609" t="str">
            <v> </v>
          </cell>
          <cell r="T609" t="str">
            <v>×</v>
          </cell>
          <cell r="U609" t="str">
            <v>×</v>
          </cell>
          <cell r="V609" t="str">
            <v>×</v>
          </cell>
        </row>
        <row r="610">
          <cell r="B610" t="str">
            <v>新闻写作实践</v>
          </cell>
          <cell r="C610" t="str">
            <v>新闻学类</v>
          </cell>
          <cell r="D610" t="str">
            <v>新闻采访与写作</v>
          </cell>
          <cell r="E610" t="str">
            <v> </v>
          </cell>
          <cell r="F610" t="str">
            <v>978-7-04-048502-8</v>
          </cell>
          <cell r="G610" t="str">
            <v>罗以澄、丁柏铨、张征</v>
          </cell>
          <cell r="H610" t="str">
            <v>高等教育出版社</v>
          </cell>
          <cell r="I610">
            <v>2019.1</v>
          </cell>
          <cell r="J610">
            <v>1</v>
          </cell>
          <cell r="K610">
            <v>47.3</v>
          </cell>
          <cell r="L610" t="str">
            <v>马工程重点教材</v>
          </cell>
          <cell r="M610" t="str">
            <v>×</v>
          </cell>
          <cell r="N610" t="str">
            <v>√</v>
          </cell>
          <cell r="O610" t="str">
            <v>√</v>
          </cell>
          <cell r="P610" t="str">
            <v>√</v>
          </cell>
          <cell r="Q610" t="str">
            <v>√</v>
          </cell>
          <cell r="R610" t="str">
            <v> </v>
          </cell>
          <cell r="S610" t="str">
            <v> </v>
          </cell>
          <cell r="T610" t="str">
            <v>×</v>
          </cell>
          <cell r="U610" t="str">
            <v>×</v>
          </cell>
          <cell r="V610" t="str">
            <v>×</v>
          </cell>
        </row>
        <row r="611">
          <cell r="B611" t="str">
            <v>新闻写作实务</v>
          </cell>
          <cell r="C611" t="str">
            <v>新闻学类</v>
          </cell>
          <cell r="D611" t="str">
            <v>新闻采访与写作</v>
          </cell>
          <cell r="E611" t="str">
            <v> </v>
          </cell>
          <cell r="F611" t="str">
            <v>978-7-04-048502-8</v>
          </cell>
          <cell r="G611" t="str">
            <v>罗以澄、丁柏铨、张征</v>
          </cell>
          <cell r="H611" t="str">
            <v>高等教育出版社</v>
          </cell>
          <cell r="I611">
            <v>2019.1</v>
          </cell>
          <cell r="J611">
            <v>1</v>
          </cell>
          <cell r="K611">
            <v>47.3</v>
          </cell>
          <cell r="L611" t="str">
            <v>马工程重点教材</v>
          </cell>
          <cell r="M611" t="str">
            <v>×</v>
          </cell>
          <cell r="N611" t="str">
            <v>√</v>
          </cell>
          <cell r="O611" t="str">
            <v>√</v>
          </cell>
          <cell r="P611" t="str">
            <v>√</v>
          </cell>
          <cell r="Q611" t="str">
            <v>√</v>
          </cell>
          <cell r="R611" t="str">
            <v> </v>
          </cell>
          <cell r="S611" t="str">
            <v> </v>
          </cell>
          <cell r="T611" t="str">
            <v>×</v>
          </cell>
          <cell r="U611" t="str">
            <v>×</v>
          </cell>
          <cell r="V611" t="str">
            <v>×</v>
          </cell>
        </row>
        <row r="612">
          <cell r="B612" t="str">
            <v>新闻写作实训</v>
          </cell>
          <cell r="C612" t="str">
            <v>新闻学类</v>
          </cell>
          <cell r="D612" t="str">
            <v>新闻采访与写作</v>
          </cell>
          <cell r="E612" t="str">
            <v> </v>
          </cell>
          <cell r="F612" t="str">
            <v>978-7-04-048502-8</v>
          </cell>
          <cell r="G612" t="str">
            <v>罗以澄、丁柏铨、张征</v>
          </cell>
          <cell r="H612" t="str">
            <v>高等教育出版社</v>
          </cell>
          <cell r="I612">
            <v>2019.1</v>
          </cell>
          <cell r="J612">
            <v>1</v>
          </cell>
          <cell r="K612">
            <v>47.3</v>
          </cell>
          <cell r="L612" t="str">
            <v>马工程重点教材</v>
          </cell>
          <cell r="M612" t="str">
            <v>×</v>
          </cell>
          <cell r="N612" t="str">
            <v>√</v>
          </cell>
          <cell r="O612" t="str">
            <v>√</v>
          </cell>
          <cell r="P612" t="str">
            <v>√</v>
          </cell>
          <cell r="Q612" t="str">
            <v>√</v>
          </cell>
          <cell r="R612" t="str">
            <v> </v>
          </cell>
          <cell r="S612" t="str">
            <v> </v>
          </cell>
          <cell r="T612" t="str">
            <v>×</v>
          </cell>
          <cell r="U612" t="str">
            <v>×</v>
          </cell>
          <cell r="V612" t="str">
            <v>×</v>
          </cell>
        </row>
        <row r="613">
          <cell r="B613" t="str">
            <v>新闻写作实验</v>
          </cell>
          <cell r="C613" t="str">
            <v>新闻学类</v>
          </cell>
          <cell r="D613" t="str">
            <v>新闻采访与写作</v>
          </cell>
          <cell r="E613" t="str">
            <v> </v>
          </cell>
          <cell r="F613" t="str">
            <v>978-7-04-048502-8</v>
          </cell>
          <cell r="G613" t="str">
            <v>罗以澄、丁柏铨、张征</v>
          </cell>
          <cell r="H613" t="str">
            <v>高等教育出版社</v>
          </cell>
          <cell r="I613">
            <v>2019.1</v>
          </cell>
          <cell r="J613">
            <v>1</v>
          </cell>
          <cell r="K613">
            <v>47.3</v>
          </cell>
          <cell r="L613" t="str">
            <v>马工程重点教材</v>
          </cell>
          <cell r="M613" t="str">
            <v>×</v>
          </cell>
          <cell r="N613" t="str">
            <v>√</v>
          </cell>
          <cell r="O613" t="str">
            <v>√</v>
          </cell>
          <cell r="P613" t="str">
            <v>√</v>
          </cell>
          <cell r="Q613" t="str">
            <v>√</v>
          </cell>
          <cell r="R613" t="str">
            <v> </v>
          </cell>
          <cell r="S613" t="str">
            <v> </v>
          </cell>
          <cell r="T613" t="str">
            <v>×</v>
          </cell>
          <cell r="U613" t="str">
            <v>×</v>
          </cell>
          <cell r="V613" t="str">
            <v>×</v>
          </cell>
        </row>
        <row r="614">
          <cell r="B614" t="str">
            <v>新闻写作学</v>
          </cell>
          <cell r="C614" t="str">
            <v>新闻学类</v>
          </cell>
          <cell r="D614" t="str">
            <v>新闻采访与写作</v>
          </cell>
          <cell r="E614" t="str">
            <v> </v>
          </cell>
          <cell r="F614" t="str">
            <v>978-7-04-048502-8</v>
          </cell>
          <cell r="G614" t="str">
            <v>罗以澄、丁柏铨、张征</v>
          </cell>
          <cell r="H614" t="str">
            <v>高等教育出版社</v>
          </cell>
          <cell r="I614">
            <v>2019.1</v>
          </cell>
          <cell r="J614">
            <v>1</v>
          </cell>
          <cell r="K614">
            <v>47.3</v>
          </cell>
          <cell r="L614" t="str">
            <v>马工程重点教材</v>
          </cell>
          <cell r="M614" t="str">
            <v>×</v>
          </cell>
          <cell r="N614" t="str">
            <v>√</v>
          </cell>
          <cell r="O614" t="str">
            <v>√</v>
          </cell>
          <cell r="P614" t="str">
            <v>√</v>
          </cell>
          <cell r="Q614" t="str">
            <v>√</v>
          </cell>
          <cell r="R614" t="str">
            <v> </v>
          </cell>
          <cell r="S614" t="str">
            <v> </v>
          </cell>
          <cell r="T614" t="str">
            <v>×</v>
          </cell>
          <cell r="U614" t="str">
            <v>×</v>
          </cell>
          <cell r="V614" t="str">
            <v>×</v>
          </cell>
        </row>
        <row r="615">
          <cell r="B615" t="str">
            <v>新闻写作艺术技巧</v>
          </cell>
          <cell r="C615" t="str">
            <v>新闻学类</v>
          </cell>
          <cell r="D615" t="str">
            <v>新闻采访与写作</v>
          </cell>
          <cell r="E615" t="str">
            <v> </v>
          </cell>
          <cell r="F615" t="str">
            <v>978-7-04-048502-8</v>
          </cell>
          <cell r="G615" t="str">
            <v>罗以澄、丁柏铨、张征</v>
          </cell>
          <cell r="H615" t="str">
            <v>高等教育出版社</v>
          </cell>
          <cell r="I615">
            <v>2019.1</v>
          </cell>
          <cell r="J615">
            <v>1</v>
          </cell>
          <cell r="K615">
            <v>47.3</v>
          </cell>
          <cell r="L615" t="str">
            <v>马工程重点教材</v>
          </cell>
          <cell r="M615" t="str">
            <v>×</v>
          </cell>
          <cell r="N615" t="str">
            <v>√</v>
          </cell>
          <cell r="O615" t="str">
            <v>√</v>
          </cell>
          <cell r="P615" t="str">
            <v>√</v>
          </cell>
          <cell r="Q615" t="str">
            <v>√</v>
          </cell>
          <cell r="R615" t="str">
            <v> </v>
          </cell>
          <cell r="S615" t="str">
            <v> </v>
          </cell>
          <cell r="T615" t="str">
            <v>×</v>
          </cell>
          <cell r="U615" t="str">
            <v>×</v>
          </cell>
          <cell r="V615" t="str">
            <v>×</v>
          </cell>
        </row>
        <row r="616">
          <cell r="B616" t="str">
            <v>新闻写作与报道训练</v>
          </cell>
          <cell r="C616" t="str">
            <v>新闻学类</v>
          </cell>
          <cell r="D616" t="str">
            <v>新闻采访与写作</v>
          </cell>
          <cell r="E616" t="str">
            <v> </v>
          </cell>
          <cell r="F616" t="str">
            <v>978-7-04-048502-8</v>
          </cell>
          <cell r="G616" t="str">
            <v>罗以澄、丁柏铨、张征</v>
          </cell>
          <cell r="H616" t="str">
            <v>高等教育出版社</v>
          </cell>
          <cell r="I616">
            <v>2019.1</v>
          </cell>
          <cell r="J616">
            <v>1</v>
          </cell>
          <cell r="K616">
            <v>47.3</v>
          </cell>
          <cell r="L616" t="str">
            <v>马工程重点教材</v>
          </cell>
          <cell r="M616" t="str">
            <v>×</v>
          </cell>
          <cell r="N616" t="str">
            <v>√</v>
          </cell>
          <cell r="O616" t="str">
            <v>√</v>
          </cell>
          <cell r="P616" t="str">
            <v>√</v>
          </cell>
          <cell r="Q616" t="str">
            <v>√</v>
          </cell>
          <cell r="R616" t="str">
            <v> </v>
          </cell>
          <cell r="S616" t="str">
            <v> </v>
          </cell>
          <cell r="T616" t="str">
            <v>×</v>
          </cell>
          <cell r="U616" t="str">
            <v>×</v>
          </cell>
          <cell r="V616" t="str">
            <v>×</v>
          </cell>
        </row>
        <row r="617">
          <cell r="B617" t="str">
            <v>新闻写作指导</v>
          </cell>
          <cell r="C617" t="str">
            <v>新闻学类</v>
          </cell>
          <cell r="D617" t="str">
            <v>新闻采访与写作</v>
          </cell>
          <cell r="E617" t="str">
            <v> </v>
          </cell>
          <cell r="F617" t="str">
            <v>978-7-04-048502-8</v>
          </cell>
          <cell r="G617" t="str">
            <v>罗以澄、丁柏铨、张征</v>
          </cell>
          <cell r="H617" t="str">
            <v>高等教育出版社</v>
          </cell>
          <cell r="I617">
            <v>2019.1</v>
          </cell>
          <cell r="J617">
            <v>1</v>
          </cell>
          <cell r="K617">
            <v>47.3</v>
          </cell>
          <cell r="L617" t="str">
            <v>马工程重点教材</v>
          </cell>
          <cell r="M617" t="str">
            <v>×</v>
          </cell>
          <cell r="N617" t="str">
            <v>√</v>
          </cell>
          <cell r="O617" t="str">
            <v>√</v>
          </cell>
          <cell r="P617" t="str">
            <v>√</v>
          </cell>
          <cell r="Q617" t="str">
            <v>√</v>
          </cell>
          <cell r="R617" t="str">
            <v> </v>
          </cell>
          <cell r="S617" t="str">
            <v> </v>
          </cell>
          <cell r="T617" t="str">
            <v>×</v>
          </cell>
          <cell r="U617" t="str">
            <v>×</v>
          </cell>
          <cell r="V617" t="str">
            <v>×</v>
          </cell>
        </row>
        <row r="618">
          <cell r="B618" t="str">
            <v>新闻写作专题</v>
          </cell>
          <cell r="C618" t="str">
            <v>新闻学类</v>
          </cell>
          <cell r="D618" t="str">
            <v>新闻采访与写作</v>
          </cell>
          <cell r="E618" t="str">
            <v> </v>
          </cell>
          <cell r="F618" t="str">
            <v>978-7-04-048502-8</v>
          </cell>
          <cell r="G618" t="str">
            <v>罗以澄、丁柏铨、张征</v>
          </cell>
          <cell r="H618" t="str">
            <v>高等教育出版社</v>
          </cell>
          <cell r="I618">
            <v>2019.1</v>
          </cell>
          <cell r="J618">
            <v>1</v>
          </cell>
          <cell r="K618">
            <v>47.3</v>
          </cell>
          <cell r="L618" t="str">
            <v>马工程重点教材</v>
          </cell>
          <cell r="M618" t="str">
            <v>×</v>
          </cell>
          <cell r="N618" t="str">
            <v>√</v>
          </cell>
          <cell r="O618" t="str">
            <v>√</v>
          </cell>
          <cell r="P618" t="str">
            <v>√</v>
          </cell>
          <cell r="Q618" t="str">
            <v>√</v>
          </cell>
          <cell r="R618" t="str">
            <v> </v>
          </cell>
          <cell r="S618" t="str">
            <v> </v>
          </cell>
          <cell r="T618" t="str">
            <v>×</v>
          </cell>
          <cell r="U618" t="str">
            <v>×</v>
          </cell>
          <cell r="V618" t="str">
            <v>×</v>
          </cell>
        </row>
        <row r="619">
          <cell r="B619" t="str">
            <v>新闻学/广电新闻采访与写作</v>
          </cell>
          <cell r="C619" t="str">
            <v>新闻学类</v>
          </cell>
          <cell r="D619" t="str">
            <v>新闻采访与写作</v>
          </cell>
          <cell r="E619" t="str">
            <v> </v>
          </cell>
          <cell r="F619" t="str">
            <v>978-7-04-048502-8</v>
          </cell>
          <cell r="G619" t="str">
            <v>罗以澄、丁柏铨、张征</v>
          </cell>
          <cell r="H619" t="str">
            <v>高等教育出版社</v>
          </cell>
          <cell r="I619">
            <v>2019.1</v>
          </cell>
          <cell r="J619">
            <v>1</v>
          </cell>
          <cell r="K619">
            <v>47.3</v>
          </cell>
          <cell r="L619" t="str">
            <v>马工程重点教材</v>
          </cell>
          <cell r="M619" t="str">
            <v>×</v>
          </cell>
          <cell r="N619" t="str">
            <v>√</v>
          </cell>
          <cell r="O619" t="str">
            <v>√</v>
          </cell>
          <cell r="P619" t="str">
            <v>√</v>
          </cell>
          <cell r="Q619" t="str">
            <v>√</v>
          </cell>
          <cell r="R619" t="str">
            <v> </v>
          </cell>
          <cell r="S619" t="str">
            <v> </v>
          </cell>
          <cell r="T619" t="str">
            <v>×</v>
          </cell>
          <cell r="U619" t="str">
            <v>×</v>
          </cell>
          <cell r="V619" t="str">
            <v>×</v>
          </cell>
        </row>
        <row r="620">
          <cell r="B620" t="str">
            <v>专题新闻报道与写作</v>
          </cell>
          <cell r="C620" t="str">
            <v>新闻学类</v>
          </cell>
          <cell r="D620" t="str">
            <v>新闻采访与写作</v>
          </cell>
          <cell r="E620" t="str">
            <v> </v>
          </cell>
          <cell r="F620" t="str">
            <v>978-7-04-048502-8</v>
          </cell>
          <cell r="G620" t="str">
            <v>罗以澄、丁柏铨、张征</v>
          </cell>
          <cell r="H620" t="str">
            <v>高等教育出版社</v>
          </cell>
          <cell r="I620">
            <v>2019.1</v>
          </cell>
          <cell r="J620">
            <v>1</v>
          </cell>
          <cell r="K620">
            <v>47.3</v>
          </cell>
          <cell r="L620" t="str">
            <v>马工程重点教材</v>
          </cell>
          <cell r="M620" t="str">
            <v>×</v>
          </cell>
          <cell r="N620" t="str">
            <v>√</v>
          </cell>
          <cell r="O620" t="str">
            <v>√</v>
          </cell>
          <cell r="P620" t="str">
            <v>√</v>
          </cell>
          <cell r="Q620" t="str">
            <v>√</v>
          </cell>
          <cell r="R620" t="str">
            <v> </v>
          </cell>
          <cell r="S620" t="str">
            <v> </v>
          </cell>
          <cell r="T620" t="str">
            <v>×</v>
          </cell>
          <cell r="U620" t="str">
            <v>×</v>
          </cell>
          <cell r="V620" t="str">
            <v>×</v>
          </cell>
        </row>
        <row r="621">
          <cell r="B621" t="str">
            <v>专题新闻采写</v>
          </cell>
          <cell r="C621" t="str">
            <v>新闻学类</v>
          </cell>
          <cell r="D621" t="str">
            <v>新闻采访与写作</v>
          </cell>
          <cell r="E621" t="str">
            <v> </v>
          </cell>
          <cell r="F621" t="str">
            <v>978-7-04-048502-8</v>
          </cell>
          <cell r="G621" t="str">
            <v>罗以澄、丁柏铨、张征</v>
          </cell>
          <cell r="H621" t="str">
            <v>高等教育出版社</v>
          </cell>
          <cell r="I621">
            <v>2019.1</v>
          </cell>
          <cell r="J621">
            <v>1</v>
          </cell>
          <cell r="K621">
            <v>47.3</v>
          </cell>
          <cell r="L621" t="str">
            <v>马工程重点教材</v>
          </cell>
          <cell r="M621" t="str">
            <v>×</v>
          </cell>
          <cell r="N621" t="str">
            <v>√</v>
          </cell>
          <cell r="O621" t="str">
            <v>√</v>
          </cell>
          <cell r="P621" t="str">
            <v>√</v>
          </cell>
          <cell r="Q621" t="str">
            <v>√</v>
          </cell>
          <cell r="R621" t="str">
            <v> </v>
          </cell>
          <cell r="S621" t="str">
            <v> </v>
          </cell>
          <cell r="T621" t="str">
            <v>×</v>
          </cell>
          <cell r="U621" t="str">
            <v>×</v>
          </cell>
          <cell r="V621" t="str">
            <v>×</v>
          </cell>
        </row>
        <row r="622">
          <cell r="B622" t="str">
            <v>专题新闻写作</v>
          </cell>
          <cell r="C622" t="str">
            <v>新闻学类</v>
          </cell>
          <cell r="D622" t="str">
            <v>新闻采访与写作</v>
          </cell>
          <cell r="E622" t="str">
            <v> </v>
          </cell>
          <cell r="F622" t="str">
            <v>978-7-04-048502-8</v>
          </cell>
          <cell r="G622" t="str">
            <v>罗以澄、丁柏铨、张征</v>
          </cell>
          <cell r="H622" t="str">
            <v>高等教育出版社</v>
          </cell>
          <cell r="I622">
            <v>2019.1</v>
          </cell>
          <cell r="J622">
            <v>1</v>
          </cell>
          <cell r="K622">
            <v>47.3</v>
          </cell>
          <cell r="L622" t="str">
            <v>马工程重点教材</v>
          </cell>
          <cell r="M622" t="str">
            <v>×</v>
          </cell>
          <cell r="N622" t="str">
            <v>√</v>
          </cell>
          <cell r="O622" t="str">
            <v>√</v>
          </cell>
          <cell r="P622" t="str">
            <v>√</v>
          </cell>
          <cell r="Q622" t="str">
            <v>√</v>
          </cell>
          <cell r="R622" t="str">
            <v> </v>
          </cell>
          <cell r="S622" t="str">
            <v> </v>
          </cell>
          <cell r="T622" t="str">
            <v>×</v>
          </cell>
          <cell r="U622" t="str">
            <v>×</v>
          </cell>
          <cell r="V622" t="str">
            <v>×</v>
          </cell>
        </row>
        <row r="623">
          <cell r="B623" t="str">
            <v>专业新闻采访报道</v>
          </cell>
          <cell r="C623" t="str">
            <v>新闻学类</v>
          </cell>
          <cell r="D623" t="str">
            <v>新闻采访与写作</v>
          </cell>
          <cell r="E623" t="str">
            <v> </v>
          </cell>
          <cell r="F623" t="str">
            <v>978-7-04-048502-8</v>
          </cell>
          <cell r="G623" t="str">
            <v>罗以澄、丁柏铨、张征</v>
          </cell>
          <cell r="H623" t="str">
            <v>高等教育出版社</v>
          </cell>
          <cell r="I623">
            <v>2019.1</v>
          </cell>
          <cell r="J623">
            <v>1</v>
          </cell>
          <cell r="K623">
            <v>47.3</v>
          </cell>
          <cell r="L623" t="str">
            <v>马工程重点教材</v>
          </cell>
          <cell r="M623" t="str">
            <v>×</v>
          </cell>
          <cell r="N623" t="str">
            <v>√</v>
          </cell>
          <cell r="O623" t="str">
            <v>√</v>
          </cell>
          <cell r="P623" t="str">
            <v>√</v>
          </cell>
          <cell r="Q623" t="str">
            <v>√</v>
          </cell>
          <cell r="R623" t="str">
            <v> </v>
          </cell>
          <cell r="S623" t="str">
            <v> </v>
          </cell>
          <cell r="T623" t="str">
            <v>×</v>
          </cell>
          <cell r="U623" t="str">
            <v>×</v>
          </cell>
          <cell r="V623" t="str">
            <v>×</v>
          </cell>
        </row>
        <row r="624">
          <cell r="B624" t="str">
            <v>专业新闻采访与写作</v>
          </cell>
          <cell r="C624" t="str">
            <v>新闻学类</v>
          </cell>
          <cell r="D624" t="str">
            <v>新闻采访与写作</v>
          </cell>
          <cell r="E624" t="str">
            <v> </v>
          </cell>
          <cell r="F624" t="str">
            <v>978-7-04-048502-8</v>
          </cell>
          <cell r="G624" t="str">
            <v>罗以澄、丁柏铨、张征</v>
          </cell>
          <cell r="H624" t="str">
            <v>高等教育出版社</v>
          </cell>
          <cell r="I624">
            <v>2019.1</v>
          </cell>
          <cell r="J624">
            <v>1</v>
          </cell>
          <cell r="K624">
            <v>47.3</v>
          </cell>
          <cell r="L624" t="str">
            <v>马工程重点教材</v>
          </cell>
          <cell r="M624" t="str">
            <v>×</v>
          </cell>
          <cell r="N624" t="str">
            <v>√</v>
          </cell>
          <cell r="O624" t="str">
            <v>√</v>
          </cell>
          <cell r="P624" t="str">
            <v>√</v>
          </cell>
          <cell r="Q624" t="str">
            <v>√</v>
          </cell>
          <cell r="R624" t="str">
            <v> </v>
          </cell>
          <cell r="S624" t="str">
            <v> </v>
          </cell>
          <cell r="T624" t="str">
            <v>×</v>
          </cell>
          <cell r="U624" t="str">
            <v>×</v>
          </cell>
          <cell r="V624" t="str">
            <v>×</v>
          </cell>
        </row>
        <row r="625">
          <cell r="B625" t="str">
            <v>中外经济史</v>
          </cell>
          <cell r="C625" t="str">
            <v>经济类</v>
          </cell>
          <cell r="D625" t="str">
            <v>世界经济史</v>
          </cell>
          <cell r="E625" t="str">
            <v> </v>
          </cell>
          <cell r="F625" t="str">
            <v>978-7-04-050202-2</v>
          </cell>
          <cell r="G625" t="str">
            <v>高德步</v>
          </cell>
          <cell r="H625" t="str">
            <v>高等教育出版社</v>
          </cell>
          <cell r="I625">
            <v>2019.1</v>
          </cell>
          <cell r="J625">
            <v>1</v>
          </cell>
          <cell r="K625">
            <v>46</v>
          </cell>
          <cell r="L625" t="str">
            <v>马工程重点教材</v>
          </cell>
          <cell r="M625" t="str">
            <v>×</v>
          </cell>
          <cell r="N625" t="str">
            <v>√</v>
          </cell>
          <cell r="O625" t="str">
            <v>√</v>
          </cell>
          <cell r="P625" t="str">
            <v>√</v>
          </cell>
          <cell r="Q625" t="str">
            <v>√</v>
          </cell>
          <cell r="R625" t="str">
            <v> </v>
          </cell>
          <cell r="S625" t="str">
            <v> </v>
          </cell>
          <cell r="T625" t="str">
            <v>×</v>
          </cell>
          <cell r="U625" t="str">
            <v>×</v>
          </cell>
          <cell r="V625" t="str">
            <v>×</v>
          </cell>
        </row>
        <row r="626">
          <cell r="B626" t="str">
            <v>世界近代经济史</v>
          </cell>
          <cell r="C626" t="str">
            <v>经济类</v>
          </cell>
          <cell r="D626" t="str">
            <v>世界经济史</v>
          </cell>
          <cell r="E626" t="str">
            <v> </v>
          </cell>
          <cell r="F626" t="str">
            <v>978-7-04-050202-2</v>
          </cell>
          <cell r="G626" t="str">
            <v>高德步</v>
          </cell>
          <cell r="H626" t="str">
            <v>高等教育出版社</v>
          </cell>
          <cell r="I626">
            <v>2019.1</v>
          </cell>
          <cell r="J626">
            <v>1</v>
          </cell>
          <cell r="K626">
            <v>46</v>
          </cell>
          <cell r="L626" t="str">
            <v>马工程重点教材</v>
          </cell>
          <cell r="M626" t="str">
            <v>×</v>
          </cell>
          <cell r="N626" t="str">
            <v>√</v>
          </cell>
          <cell r="O626" t="str">
            <v>√</v>
          </cell>
          <cell r="P626" t="str">
            <v>√</v>
          </cell>
          <cell r="Q626" t="str">
            <v>√</v>
          </cell>
          <cell r="R626" t="str">
            <v> </v>
          </cell>
          <cell r="S626" t="str">
            <v> </v>
          </cell>
          <cell r="T626" t="str">
            <v>×</v>
          </cell>
          <cell r="U626" t="str">
            <v>×</v>
          </cell>
          <cell r="V626" t="str">
            <v>×</v>
          </cell>
        </row>
        <row r="627">
          <cell r="B627" t="str">
            <v>世界近现代经济史</v>
          </cell>
          <cell r="C627" t="str">
            <v>经济类</v>
          </cell>
          <cell r="D627" t="str">
            <v>世界经济史</v>
          </cell>
          <cell r="E627" t="str">
            <v> </v>
          </cell>
          <cell r="F627" t="str">
            <v>978-7-04-050202-2</v>
          </cell>
          <cell r="G627" t="str">
            <v>高德步</v>
          </cell>
          <cell r="H627" t="str">
            <v>高等教育出版社</v>
          </cell>
          <cell r="I627">
            <v>2019.1</v>
          </cell>
          <cell r="J627">
            <v>1</v>
          </cell>
          <cell r="K627">
            <v>46</v>
          </cell>
          <cell r="L627" t="str">
            <v>马工程重点教材</v>
          </cell>
          <cell r="M627" t="str">
            <v>×</v>
          </cell>
          <cell r="N627" t="str">
            <v>√</v>
          </cell>
          <cell r="O627" t="str">
            <v>√</v>
          </cell>
          <cell r="P627" t="str">
            <v>√</v>
          </cell>
          <cell r="Q627" t="str">
            <v>√</v>
          </cell>
          <cell r="R627" t="str">
            <v> </v>
          </cell>
          <cell r="S627" t="str">
            <v> </v>
          </cell>
          <cell r="T627" t="str">
            <v>×</v>
          </cell>
          <cell r="U627" t="str">
            <v>×</v>
          </cell>
          <cell r="V627" t="str">
            <v>×</v>
          </cell>
        </row>
        <row r="628">
          <cell r="B628" t="str">
            <v>世界经济史</v>
          </cell>
          <cell r="C628" t="str">
            <v>经济类</v>
          </cell>
          <cell r="D628" t="str">
            <v>世界经济史</v>
          </cell>
          <cell r="E628" t="str">
            <v> </v>
          </cell>
          <cell r="F628" t="str">
            <v>978-7-04-050202-2</v>
          </cell>
          <cell r="G628" t="str">
            <v>高德步</v>
          </cell>
          <cell r="H628" t="str">
            <v>高等教育出版社</v>
          </cell>
          <cell r="I628">
            <v>2019.1</v>
          </cell>
          <cell r="J628">
            <v>1</v>
          </cell>
          <cell r="K628">
            <v>46</v>
          </cell>
          <cell r="L628" t="str">
            <v>马工程重点教材</v>
          </cell>
          <cell r="M628" t="str">
            <v>×</v>
          </cell>
          <cell r="N628" t="str">
            <v>√</v>
          </cell>
          <cell r="O628" t="str">
            <v>√</v>
          </cell>
          <cell r="P628" t="str">
            <v>√</v>
          </cell>
          <cell r="Q628" t="str">
            <v>√</v>
          </cell>
          <cell r="R628" t="str">
            <v> </v>
          </cell>
          <cell r="S628" t="str">
            <v> </v>
          </cell>
          <cell r="T628" t="str">
            <v>×</v>
          </cell>
          <cell r="U628" t="str">
            <v>×</v>
          </cell>
          <cell r="V628" t="str">
            <v>×</v>
          </cell>
        </row>
        <row r="629">
          <cell r="B629" t="str">
            <v>外国近代经济史</v>
          </cell>
          <cell r="C629" t="str">
            <v>经济类</v>
          </cell>
          <cell r="D629" t="str">
            <v>世界经济史</v>
          </cell>
          <cell r="E629" t="str">
            <v> </v>
          </cell>
          <cell r="F629" t="str">
            <v>978-7-04-050202-2</v>
          </cell>
          <cell r="G629" t="str">
            <v>高德步</v>
          </cell>
          <cell r="H629" t="str">
            <v>高等教育出版社</v>
          </cell>
          <cell r="I629">
            <v>2019.1</v>
          </cell>
          <cell r="J629">
            <v>1</v>
          </cell>
          <cell r="K629">
            <v>46</v>
          </cell>
          <cell r="L629" t="str">
            <v>马工程重点教材</v>
          </cell>
          <cell r="M629" t="str">
            <v>×</v>
          </cell>
          <cell r="N629" t="str">
            <v>√</v>
          </cell>
          <cell r="O629" t="str">
            <v>√</v>
          </cell>
          <cell r="P629" t="str">
            <v>√</v>
          </cell>
          <cell r="Q629" t="str">
            <v>√</v>
          </cell>
          <cell r="R629" t="str">
            <v> </v>
          </cell>
          <cell r="S629" t="str">
            <v> </v>
          </cell>
          <cell r="T629" t="str">
            <v>×</v>
          </cell>
          <cell r="U629" t="str">
            <v>×</v>
          </cell>
          <cell r="V629" t="str">
            <v>×</v>
          </cell>
        </row>
        <row r="630">
          <cell r="B630" t="str">
            <v>外国近现代经济史</v>
          </cell>
          <cell r="C630" t="str">
            <v>经济类</v>
          </cell>
          <cell r="D630" t="str">
            <v>世界经济史</v>
          </cell>
          <cell r="E630" t="str">
            <v> </v>
          </cell>
          <cell r="F630" t="str">
            <v>978-7-04-050202-2</v>
          </cell>
          <cell r="G630" t="str">
            <v>高德步</v>
          </cell>
          <cell r="H630" t="str">
            <v>高等教育出版社</v>
          </cell>
          <cell r="I630">
            <v>2019.1</v>
          </cell>
          <cell r="J630">
            <v>1</v>
          </cell>
          <cell r="K630">
            <v>46</v>
          </cell>
          <cell r="L630" t="str">
            <v>马工程重点教材</v>
          </cell>
          <cell r="M630" t="str">
            <v>×</v>
          </cell>
          <cell r="N630" t="str">
            <v>√</v>
          </cell>
          <cell r="O630" t="str">
            <v>√</v>
          </cell>
          <cell r="P630" t="str">
            <v>√</v>
          </cell>
          <cell r="Q630" t="str">
            <v>√</v>
          </cell>
          <cell r="R630" t="str">
            <v> </v>
          </cell>
          <cell r="S630" t="str">
            <v> </v>
          </cell>
          <cell r="T630" t="str">
            <v>×</v>
          </cell>
          <cell r="U630" t="str">
            <v>×</v>
          </cell>
          <cell r="V630" t="str">
            <v>×</v>
          </cell>
        </row>
        <row r="631">
          <cell r="B631" t="str">
            <v>外国经济史</v>
          </cell>
          <cell r="C631" t="str">
            <v>经济类</v>
          </cell>
          <cell r="D631" t="str">
            <v>世界经济史</v>
          </cell>
          <cell r="E631" t="str">
            <v> </v>
          </cell>
          <cell r="F631" t="str">
            <v>978-7-04-050202-2</v>
          </cell>
          <cell r="G631" t="str">
            <v>高德步</v>
          </cell>
          <cell r="H631" t="str">
            <v>高等教育出版社</v>
          </cell>
          <cell r="I631">
            <v>2019.1</v>
          </cell>
          <cell r="J631">
            <v>1</v>
          </cell>
          <cell r="K631">
            <v>46</v>
          </cell>
          <cell r="L631" t="str">
            <v>马工程重点教材</v>
          </cell>
          <cell r="M631" t="str">
            <v>×</v>
          </cell>
          <cell r="N631" t="str">
            <v>√</v>
          </cell>
          <cell r="O631" t="str">
            <v>√</v>
          </cell>
          <cell r="P631" t="str">
            <v>√</v>
          </cell>
          <cell r="Q631" t="str">
            <v>√</v>
          </cell>
          <cell r="R631" t="str">
            <v> </v>
          </cell>
          <cell r="S631" t="str">
            <v> </v>
          </cell>
          <cell r="T631" t="str">
            <v>×</v>
          </cell>
          <cell r="U631" t="str">
            <v>×</v>
          </cell>
          <cell r="V631" t="str">
            <v>×</v>
          </cell>
        </row>
        <row r="632">
          <cell r="B632" t="str">
            <v>西方经济史</v>
          </cell>
          <cell r="C632" t="str">
            <v>经济类</v>
          </cell>
          <cell r="D632" t="str">
            <v>世界经济史</v>
          </cell>
          <cell r="E632" t="str">
            <v> </v>
          </cell>
          <cell r="F632" t="str">
            <v>978-7-04-050202-2</v>
          </cell>
          <cell r="G632" t="str">
            <v>高德步</v>
          </cell>
          <cell r="H632" t="str">
            <v>高等教育出版社</v>
          </cell>
          <cell r="I632">
            <v>2019.1</v>
          </cell>
          <cell r="J632">
            <v>1</v>
          </cell>
          <cell r="K632">
            <v>46</v>
          </cell>
          <cell r="L632" t="str">
            <v>马工程重点教材</v>
          </cell>
          <cell r="M632" t="str">
            <v>×</v>
          </cell>
          <cell r="N632" t="str">
            <v>√</v>
          </cell>
          <cell r="O632" t="str">
            <v>√</v>
          </cell>
          <cell r="P632" t="str">
            <v>√</v>
          </cell>
          <cell r="Q632" t="str">
            <v>√</v>
          </cell>
          <cell r="R632" t="str">
            <v> </v>
          </cell>
          <cell r="S632" t="str">
            <v> </v>
          </cell>
          <cell r="T632" t="str">
            <v>×</v>
          </cell>
          <cell r="U632" t="str">
            <v>×</v>
          </cell>
          <cell r="V632" t="str">
            <v>×</v>
          </cell>
        </row>
        <row r="633">
          <cell r="B633" t="str">
            <v>科学技术哲学</v>
          </cell>
          <cell r="C633" t="str">
            <v>哲学类</v>
          </cell>
          <cell r="D633" t="str">
            <v>科学技术哲学</v>
          </cell>
          <cell r="E633" t="str">
            <v> </v>
          </cell>
          <cell r="F633" t="str">
            <v>978-7-04-050606-8</v>
          </cell>
          <cell r="G633" t="str">
            <v>刘大椿、刘孝廷、万小龙</v>
          </cell>
          <cell r="H633" t="str">
            <v>高等教育出版社</v>
          </cell>
          <cell r="I633">
            <v>2019.1</v>
          </cell>
          <cell r="J633">
            <v>1</v>
          </cell>
          <cell r="K633">
            <v>48.5</v>
          </cell>
          <cell r="L633" t="str">
            <v>马工程重点教材</v>
          </cell>
          <cell r="M633" t="str">
            <v>×</v>
          </cell>
          <cell r="N633" t="str">
            <v>√</v>
          </cell>
          <cell r="O633" t="str">
            <v>√</v>
          </cell>
          <cell r="P633" t="str">
            <v>√</v>
          </cell>
          <cell r="Q633" t="str">
            <v>√</v>
          </cell>
          <cell r="R633" t="str">
            <v> </v>
          </cell>
          <cell r="S633" t="str">
            <v> </v>
          </cell>
          <cell r="T633" t="str">
            <v>×</v>
          </cell>
          <cell r="U633" t="str">
            <v>×</v>
          </cell>
          <cell r="V633" t="str">
            <v>×</v>
          </cell>
        </row>
        <row r="634">
          <cell r="B634" t="str">
            <v>简明科学哲学导论</v>
          </cell>
          <cell r="C634" t="str">
            <v>哲学类</v>
          </cell>
          <cell r="D634" t="str">
            <v>科学技术哲学</v>
          </cell>
          <cell r="E634" t="str">
            <v> </v>
          </cell>
          <cell r="F634" t="str">
            <v>978-7-04-050606-8</v>
          </cell>
          <cell r="G634" t="str">
            <v>刘大椿、刘孝廷、万小龙</v>
          </cell>
          <cell r="H634" t="str">
            <v>高等教育出版社</v>
          </cell>
          <cell r="I634">
            <v>2019.1</v>
          </cell>
          <cell r="J634">
            <v>1</v>
          </cell>
          <cell r="K634">
            <v>48.5</v>
          </cell>
          <cell r="L634" t="str">
            <v>马工程重点教材</v>
          </cell>
          <cell r="M634" t="str">
            <v>×</v>
          </cell>
          <cell r="N634" t="str">
            <v>√</v>
          </cell>
          <cell r="O634" t="str">
            <v>√</v>
          </cell>
          <cell r="P634" t="str">
            <v>√</v>
          </cell>
          <cell r="Q634" t="str">
            <v>√</v>
          </cell>
          <cell r="R634" t="str">
            <v> </v>
          </cell>
          <cell r="S634" t="str">
            <v> </v>
          </cell>
          <cell r="T634" t="str">
            <v>×</v>
          </cell>
          <cell r="U634" t="str">
            <v>×</v>
          </cell>
          <cell r="V634" t="str">
            <v>×</v>
          </cell>
        </row>
        <row r="635">
          <cell r="B635" t="str">
            <v>科技哲学导引</v>
          </cell>
          <cell r="C635" t="str">
            <v>哲学类</v>
          </cell>
          <cell r="D635" t="str">
            <v>科学技术哲学</v>
          </cell>
          <cell r="E635" t="str">
            <v> </v>
          </cell>
          <cell r="F635" t="str">
            <v>978-7-04-050606-8</v>
          </cell>
          <cell r="G635" t="str">
            <v>刘大椿、刘孝廷、万小龙</v>
          </cell>
          <cell r="H635" t="str">
            <v>高等教育出版社</v>
          </cell>
          <cell r="I635">
            <v>2019.1</v>
          </cell>
          <cell r="J635">
            <v>1</v>
          </cell>
          <cell r="K635">
            <v>48.5</v>
          </cell>
          <cell r="L635" t="str">
            <v>马工程重点教材</v>
          </cell>
          <cell r="M635" t="str">
            <v>×</v>
          </cell>
          <cell r="N635" t="str">
            <v>√</v>
          </cell>
          <cell r="O635" t="str">
            <v>√</v>
          </cell>
          <cell r="P635" t="str">
            <v>√</v>
          </cell>
          <cell r="Q635" t="str">
            <v>√</v>
          </cell>
          <cell r="R635" t="str">
            <v> </v>
          </cell>
          <cell r="S635" t="str">
            <v> </v>
          </cell>
          <cell r="T635" t="str">
            <v>×</v>
          </cell>
          <cell r="U635" t="str">
            <v>×</v>
          </cell>
          <cell r="V635" t="str">
            <v>×</v>
          </cell>
        </row>
        <row r="636">
          <cell r="B636" t="str">
            <v>科技哲学概论与科学思维培养</v>
          </cell>
          <cell r="C636" t="str">
            <v>哲学类</v>
          </cell>
          <cell r="D636" t="str">
            <v>科学技术哲学</v>
          </cell>
          <cell r="E636" t="str">
            <v> </v>
          </cell>
          <cell r="F636" t="str">
            <v>978-7-04-050606-8</v>
          </cell>
          <cell r="G636" t="str">
            <v>刘大椿、刘孝廷、万小龙</v>
          </cell>
          <cell r="H636" t="str">
            <v>高等教育出版社</v>
          </cell>
          <cell r="I636">
            <v>2019.1</v>
          </cell>
          <cell r="J636">
            <v>1</v>
          </cell>
          <cell r="K636">
            <v>48.5</v>
          </cell>
          <cell r="L636" t="str">
            <v>马工程重点教材</v>
          </cell>
          <cell r="M636" t="str">
            <v>×</v>
          </cell>
          <cell r="N636" t="str">
            <v>√</v>
          </cell>
          <cell r="O636" t="str">
            <v>√</v>
          </cell>
          <cell r="P636" t="str">
            <v>√</v>
          </cell>
          <cell r="Q636" t="str">
            <v>√</v>
          </cell>
          <cell r="R636" t="str">
            <v> </v>
          </cell>
          <cell r="S636" t="str">
            <v> </v>
          </cell>
          <cell r="T636" t="str">
            <v>×</v>
          </cell>
          <cell r="U636" t="str">
            <v>×</v>
          </cell>
          <cell r="V636" t="str">
            <v>×</v>
          </cell>
        </row>
        <row r="637">
          <cell r="B637" t="str">
            <v>科技哲学专题研究</v>
          </cell>
          <cell r="C637" t="str">
            <v>哲学类</v>
          </cell>
          <cell r="D637" t="str">
            <v>科学技术哲学</v>
          </cell>
          <cell r="E637" t="str">
            <v> </v>
          </cell>
          <cell r="F637" t="str">
            <v>978-7-04-050606-8</v>
          </cell>
          <cell r="G637" t="str">
            <v>刘大椿、刘孝廷、万小龙</v>
          </cell>
          <cell r="H637" t="str">
            <v>高等教育出版社</v>
          </cell>
          <cell r="I637">
            <v>2019.1</v>
          </cell>
          <cell r="J637">
            <v>1</v>
          </cell>
          <cell r="K637">
            <v>48.5</v>
          </cell>
          <cell r="L637" t="str">
            <v>马工程重点教材</v>
          </cell>
          <cell r="M637" t="str">
            <v>×</v>
          </cell>
          <cell r="N637" t="str">
            <v>√</v>
          </cell>
          <cell r="O637" t="str">
            <v>√</v>
          </cell>
          <cell r="P637" t="str">
            <v>√</v>
          </cell>
          <cell r="Q637" t="str">
            <v>√</v>
          </cell>
          <cell r="R637" t="str">
            <v> </v>
          </cell>
          <cell r="S637" t="str">
            <v> </v>
          </cell>
          <cell r="T637" t="str">
            <v>×</v>
          </cell>
          <cell r="U637" t="str">
            <v>×</v>
          </cell>
          <cell r="V637" t="str">
            <v>×</v>
          </cell>
        </row>
        <row r="638">
          <cell r="B638" t="str">
            <v>科学哲学和科学方法</v>
          </cell>
          <cell r="C638" t="str">
            <v>哲学类</v>
          </cell>
          <cell r="D638" t="str">
            <v>科学技术哲学</v>
          </cell>
          <cell r="E638" t="str">
            <v> </v>
          </cell>
          <cell r="F638" t="str">
            <v>978-7-04-050606-8</v>
          </cell>
          <cell r="G638" t="str">
            <v>刘大椿、刘孝廷、万小龙</v>
          </cell>
          <cell r="H638" t="str">
            <v>高等教育出版社</v>
          </cell>
          <cell r="I638">
            <v>2019.1</v>
          </cell>
          <cell r="J638">
            <v>1</v>
          </cell>
          <cell r="K638">
            <v>48.5</v>
          </cell>
          <cell r="L638" t="str">
            <v>马工程重点教材</v>
          </cell>
          <cell r="M638" t="str">
            <v>×</v>
          </cell>
          <cell r="N638" t="str">
            <v>√</v>
          </cell>
          <cell r="O638" t="str">
            <v>√</v>
          </cell>
          <cell r="P638" t="str">
            <v>√</v>
          </cell>
          <cell r="Q638" t="str">
            <v>√</v>
          </cell>
          <cell r="R638" t="str">
            <v> </v>
          </cell>
          <cell r="S638" t="str">
            <v> </v>
          </cell>
          <cell r="T638" t="str">
            <v>×</v>
          </cell>
          <cell r="U638" t="str">
            <v>×</v>
          </cell>
          <cell r="V638" t="str">
            <v>×</v>
          </cell>
        </row>
        <row r="639">
          <cell r="B639" t="str">
            <v>科学史与科学哲学</v>
          </cell>
          <cell r="C639" t="str">
            <v>哲学类</v>
          </cell>
          <cell r="D639" t="str">
            <v>科学技术哲学</v>
          </cell>
          <cell r="E639" t="str">
            <v> </v>
          </cell>
          <cell r="F639" t="str">
            <v>978-7-04-050606-8</v>
          </cell>
          <cell r="G639" t="str">
            <v>刘大椿、刘孝廷、万小龙</v>
          </cell>
          <cell r="H639" t="str">
            <v>高等教育出版社</v>
          </cell>
          <cell r="I639">
            <v>2019.1</v>
          </cell>
          <cell r="J639">
            <v>1</v>
          </cell>
          <cell r="K639">
            <v>48.5</v>
          </cell>
          <cell r="L639" t="str">
            <v>马工程重点教材</v>
          </cell>
          <cell r="M639" t="str">
            <v>×</v>
          </cell>
          <cell r="N639" t="str">
            <v>√</v>
          </cell>
          <cell r="O639" t="str">
            <v>√</v>
          </cell>
          <cell r="P639" t="str">
            <v>√</v>
          </cell>
          <cell r="Q639" t="str">
            <v>√</v>
          </cell>
          <cell r="R639" t="str">
            <v> </v>
          </cell>
          <cell r="S639" t="str">
            <v> </v>
          </cell>
          <cell r="T639" t="str">
            <v>×</v>
          </cell>
          <cell r="U639" t="str">
            <v>×</v>
          </cell>
          <cell r="V639" t="str">
            <v>×</v>
          </cell>
        </row>
        <row r="640">
          <cell r="B640" t="str">
            <v>科学哲学</v>
          </cell>
          <cell r="C640" t="str">
            <v>哲学类</v>
          </cell>
          <cell r="D640" t="str">
            <v>科学技术哲学</v>
          </cell>
          <cell r="E640" t="str">
            <v> </v>
          </cell>
          <cell r="F640" t="str">
            <v>978-7-04-050606-8</v>
          </cell>
          <cell r="G640" t="str">
            <v>刘大椿、刘孝廷、万小龙</v>
          </cell>
          <cell r="H640" t="str">
            <v>高等教育出版社</v>
          </cell>
          <cell r="I640">
            <v>2019.1</v>
          </cell>
          <cell r="J640">
            <v>1</v>
          </cell>
          <cell r="K640">
            <v>48.5</v>
          </cell>
          <cell r="L640" t="str">
            <v>马工程重点教材</v>
          </cell>
          <cell r="M640" t="str">
            <v>×</v>
          </cell>
          <cell r="N640" t="str">
            <v>√</v>
          </cell>
          <cell r="O640" t="str">
            <v>√</v>
          </cell>
          <cell r="P640" t="str">
            <v>√</v>
          </cell>
          <cell r="Q640" t="str">
            <v>√</v>
          </cell>
          <cell r="R640" t="str">
            <v> </v>
          </cell>
          <cell r="S640" t="str">
            <v> </v>
          </cell>
          <cell r="T640" t="str">
            <v>×</v>
          </cell>
          <cell r="U640" t="str">
            <v>×</v>
          </cell>
          <cell r="V640" t="str">
            <v>×</v>
          </cell>
        </row>
        <row r="641">
          <cell r="B641" t="str">
            <v>科学哲学导论</v>
          </cell>
          <cell r="C641" t="str">
            <v>哲学类</v>
          </cell>
          <cell r="D641" t="str">
            <v>科学技术哲学</v>
          </cell>
          <cell r="E641" t="str">
            <v> </v>
          </cell>
          <cell r="F641" t="str">
            <v>978-7-04-050606-8</v>
          </cell>
          <cell r="G641" t="str">
            <v>刘大椿、刘孝廷、万小龙</v>
          </cell>
          <cell r="H641" t="str">
            <v>高等教育出版社</v>
          </cell>
          <cell r="I641">
            <v>2019.1</v>
          </cell>
          <cell r="J641">
            <v>1</v>
          </cell>
          <cell r="K641">
            <v>48.5</v>
          </cell>
          <cell r="L641" t="str">
            <v>马工程重点教材</v>
          </cell>
          <cell r="M641" t="str">
            <v>×</v>
          </cell>
          <cell r="N641" t="str">
            <v>√</v>
          </cell>
          <cell r="O641" t="str">
            <v>√</v>
          </cell>
          <cell r="P641" t="str">
            <v>√</v>
          </cell>
          <cell r="Q641" t="str">
            <v>√</v>
          </cell>
          <cell r="R641" t="str">
            <v> </v>
          </cell>
          <cell r="S641" t="str">
            <v> </v>
          </cell>
          <cell r="T641" t="str">
            <v>×</v>
          </cell>
          <cell r="U641" t="str">
            <v>×</v>
          </cell>
          <cell r="V641" t="str">
            <v>×</v>
          </cell>
        </row>
        <row r="642">
          <cell r="B642" t="str">
            <v>科学哲学通论</v>
          </cell>
          <cell r="C642" t="str">
            <v>哲学类</v>
          </cell>
          <cell r="D642" t="str">
            <v>科学技术哲学</v>
          </cell>
          <cell r="E642" t="str">
            <v> </v>
          </cell>
          <cell r="F642" t="str">
            <v>978-7-04-050606-8</v>
          </cell>
          <cell r="G642" t="str">
            <v>刘大椿、刘孝廷、万小龙</v>
          </cell>
          <cell r="H642" t="str">
            <v>高等教育出版社</v>
          </cell>
          <cell r="I642">
            <v>2019.1</v>
          </cell>
          <cell r="J642">
            <v>1</v>
          </cell>
          <cell r="K642">
            <v>48.5</v>
          </cell>
          <cell r="L642" t="str">
            <v>马工程重点教材</v>
          </cell>
          <cell r="M642" t="str">
            <v>×</v>
          </cell>
          <cell r="N642" t="str">
            <v>√</v>
          </cell>
          <cell r="O642" t="str">
            <v>√</v>
          </cell>
          <cell r="P642" t="str">
            <v>√</v>
          </cell>
          <cell r="Q642" t="str">
            <v>√</v>
          </cell>
          <cell r="R642" t="str">
            <v> </v>
          </cell>
          <cell r="S642" t="str">
            <v> </v>
          </cell>
          <cell r="T642" t="str">
            <v>×</v>
          </cell>
          <cell r="U642" t="str">
            <v>×</v>
          </cell>
          <cell r="V642" t="str">
            <v>×</v>
          </cell>
        </row>
        <row r="643">
          <cell r="B643" t="str">
            <v>管理学</v>
          </cell>
          <cell r="C643" t="str">
            <v>管理类</v>
          </cell>
          <cell r="D643" t="str">
            <v>管理学</v>
          </cell>
          <cell r="E643" t="str">
            <v> </v>
          </cell>
          <cell r="F643" t="str">
            <v>978-7-04-045832-9</v>
          </cell>
          <cell r="G643" t="str">
            <v>陈传明、徐向艺、赵丽芬</v>
          </cell>
          <cell r="H643" t="str">
            <v>高等教育出版社</v>
          </cell>
          <cell r="I643">
            <v>2019.1</v>
          </cell>
          <cell r="J643">
            <v>1</v>
          </cell>
          <cell r="K643">
            <v>48</v>
          </cell>
          <cell r="L643" t="str">
            <v>马工程重点教材</v>
          </cell>
          <cell r="M643" t="str">
            <v>×</v>
          </cell>
          <cell r="N643" t="str">
            <v>√</v>
          </cell>
          <cell r="O643" t="str">
            <v>√</v>
          </cell>
          <cell r="P643" t="str">
            <v>√</v>
          </cell>
          <cell r="Q643" t="str">
            <v>√</v>
          </cell>
          <cell r="R643" t="str">
            <v> </v>
          </cell>
          <cell r="S643" t="str">
            <v> </v>
          </cell>
          <cell r="T643" t="str">
            <v>×</v>
          </cell>
          <cell r="U643" t="str">
            <v>×</v>
          </cell>
          <cell r="V643" t="str">
            <v>×</v>
          </cell>
        </row>
        <row r="644">
          <cell r="B644" t="str">
            <v>管理学原理</v>
          </cell>
          <cell r="C644" t="str">
            <v>管理类</v>
          </cell>
          <cell r="D644" t="str">
            <v>管理学</v>
          </cell>
          <cell r="E644" t="str">
            <v> </v>
          </cell>
          <cell r="F644" t="str">
            <v>978-7-04-045832-9</v>
          </cell>
          <cell r="G644" t="str">
            <v>陈传明、徐向艺、赵丽芬</v>
          </cell>
          <cell r="H644" t="str">
            <v>高等教育出版社</v>
          </cell>
          <cell r="I644">
            <v>2019.1</v>
          </cell>
          <cell r="J644">
            <v>1</v>
          </cell>
          <cell r="K644">
            <v>48</v>
          </cell>
          <cell r="L644" t="str">
            <v>马工程重点教材</v>
          </cell>
          <cell r="M644" t="str">
            <v>×</v>
          </cell>
          <cell r="N644" t="str">
            <v>√</v>
          </cell>
          <cell r="O644" t="str">
            <v>√</v>
          </cell>
          <cell r="P644" t="str">
            <v>√</v>
          </cell>
          <cell r="Q644" t="str">
            <v>√</v>
          </cell>
          <cell r="R644" t="str">
            <v> </v>
          </cell>
          <cell r="S644" t="str">
            <v> </v>
          </cell>
          <cell r="T644" t="str">
            <v>×</v>
          </cell>
          <cell r="U644" t="str">
            <v>×</v>
          </cell>
          <cell r="V644" t="str">
            <v>×</v>
          </cell>
        </row>
        <row r="645">
          <cell r="B645" t="str">
            <v>现代管理学</v>
          </cell>
          <cell r="C645" t="str">
            <v>管理类</v>
          </cell>
          <cell r="D645" t="str">
            <v>管理学</v>
          </cell>
          <cell r="E645" t="str">
            <v> </v>
          </cell>
          <cell r="F645" t="str">
            <v>978-7-04-045832-9</v>
          </cell>
          <cell r="G645" t="str">
            <v>陈传明、徐向艺、赵丽芬</v>
          </cell>
          <cell r="H645" t="str">
            <v>高等教育出版社</v>
          </cell>
          <cell r="I645">
            <v>2019.1</v>
          </cell>
          <cell r="J645">
            <v>1</v>
          </cell>
          <cell r="K645">
            <v>48</v>
          </cell>
          <cell r="L645" t="str">
            <v>马工程重点教材</v>
          </cell>
          <cell r="M645" t="str">
            <v>×</v>
          </cell>
          <cell r="N645" t="str">
            <v>√</v>
          </cell>
          <cell r="O645" t="str">
            <v>√</v>
          </cell>
          <cell r="P645" t="str">
            <v>√</v>
          </cell>
          <cell r="Q645" t="str">
            <v>√</v>
          </cell>
          <cell r="R645" t="str">
            <v> </v>
          </cell>
          <cell r="S645" t="str">
            <v> </v>
          </cell>
          <cell r="T645" t="str">
            <v>×</v>
          </cell>
          <cell r="U645" t="str">
            <v>×</v>
          </cell>
          <cell r="V645" t="str">
            <v>×</v>
          </cell>
        </row>
        <row r="646">
          <cell r="B646" t="str">
            <v>管理学基础</v>
          </cell>
          <cell r="C646" t="str">
            <v>管理类</v>
          </cell>
          <cell r="D646" t="str">
            <v>管理学</v>
          </cell>
          <cell r="E646" t="str">
            <v> </v>
          </cell>
          <cell r="F646" t="str">
            <v>978-7-04-045832-9</v>
          </cell>
          <cell r="G646" t="str">
            <v>陈传明、徐向艺、赵丽芬</v>
          </cell>
          <cell r="H646" t="str">
            <v>高等教育出版社</v>
          </cell>
          <cell r="I646">
            <v>2019.1</v>
          </cell>
          <cell r="J646">
            <v>1</v>
          </cell>
          <cell r="K646">
            <v>48</v>
          </cell>
          <cell r="L646" t="str">
            <v>马工程重点教材</v>
          </cell>
          <cell r="M646" t="str">
            <v>×</v>
          </cell>
          <cell r="N646" t="str">
            <v>√</v>
          </cell>
          <cell r="O646" t="str">
            <v>√</v>
          </cell>
          <cell r="P646" t="str">
            <v>√</v>
          </cell>
          <cell r="Q646" t="str">
            <v>√</v>
          </cell>
          <cell r="R646" t="str">
            <v> </v>
          </cell>
          <cell r="S646" t="str">
            <v> </v>
          </cell>
          <cell r="T646" t="str">
            <v>×</v>
          </cell>
          <cell r="U646" t="str">
            <v>×</v>
          </cell>
          <cell r="V646" t="str">
            <v>×</v>
          </cell>
        </row>
        <row r="647">
          <cell r="B647" t="str">
            <v>管理导论</v>
          </cell>
          <cell r="C647" t="str">
            <v>管理类</v>
          </cell>
          <cell r="D647" t="str">
            <v>管理学</v>
          </cell>
          <cell r="E647" t="str">
            <v> </v>
          </cell>
          <cell r="F647" t="str">
            <v>978-7-04-045832-9</v>
          </cell>
          <cell r="G647" t="str">
            <v>陈传明、徐向艺、赵丽芬</v>
          </cell>
          <cell r="H647" t="str">
            <v>高等教育出版社</v>
          </cell>
          <cell r="I647">
            <v>2019.1</v>
          </cell>
          <cell r="J647">
            <v>1</v>
          </cell>
          <cell r="K647">
            <v>48</v>
          </cell>
          <cell r="L647" t="str">
            <v>马工程重点教材</v>
          </cell>
          <cell r="M647" t="str">
            <v>×</v>
          </cell>
          <cell r="N647" t="str">
            <v>√</v>
          </cell>
          <cell r="O647" t="str">
            <v>√</v>
          </cell>
          <cell r="P647" t="str">
            <v>√</v>
          </cell>
          <cell r="Q647" t="str">
            <v>√</v>
          </cell>
          <cell r="R647" t="str">
            <v> </v>
          </cell>
          <cell r="S647" t="str">
            <v> </v>
          </cell>
          <cell r="T647" t="str">
            <v>×</v>
          </cell>
          <cell r="U647" t="str">
            <v>×</v>
          </cell>
          <cell r="V647" t="str">
            <v>×</v>
          </cell>
        </row>
        <row r="648">
          <cell r="B648" t="str">
            <v>管理概论</v>
          </cell>
          <cell r="C648" t="str">
            <v>管理类</v>
          </cell>
          <cell r="D648" t="str">
            <v>管理学</v>
          </cell>
          <cell r="E648" t="str">
            <v> </v>
          </cell>
          <cell r="F648" t="str">
            <v>978-7-04-045832-9</v>
          </cell>
          <cell r="G648" t="str">
            <v>陈传明、徐向艺、赵丽芬</v>
          </cell>
          <cell r="H648" t="str">
            <v>高等教育出版社</v>
          </cell>
          <cell r="I648">
            <v>2019.1</v>
          </cell>
          <cell r="J648">
            <v>1</v>
          </cell>
          <cell r="K648">
            <v>48</v>
          </cell>
          <cell r="L648" t="str">
            <v>马工程重点教材</v>
          </cell>
          <cell r="M648" t="str">
            <v>×</v>
          </cell>
          <cell r="N648" t="str">
            <v>√</v>
          </cell>
          <cell r="O648" t="str">
            <v>√</v>
          </cell>
          <cell r="P648" t="str">
            <v>√</v>
          </cell>
          <cell r="Q648" t="str">
            <v>√</v>
          </cell>
          <cell r="R648" t="str">
            <v> </v>
          </cell>
          <cell r="S648" t="str">
            <v> </v>
          </cell>
          <cell r="T648" t="str">
            <v>×</v>
          </cell>
          <cell r="U648" t="str">
            <v>×</v>
          </cell>
          <cell r="V648" t="str">
            <v>×</v>
          </cell>
        </row>
        <row r="649">
          <cell r="B649" t="str">
            <v>管理理论</v>
          </cell>
          <cell r="C649" t="str">
            <v>管理类</v>
          </cell>
          <cell r="D649" t="str">
            <v>管理学</v>
          </cell>
          <cell r="E649" t="str">
            <v> </v>
          </cell>
          <cell r="F649" t="str">
            <v>978-7-04-045832-9</v>
          </cell>
          <cell r="G649" t="str">
            <v>陈传明、徐向艺、赵丽芬</v>
          </cell>
          <cell r="H649" t="str">
            <v>高等教育出版社</v>
          </cell>
          <cell r="I649">
            <v>2019.1</v>
          </cell>
          <cell r="J649">
            <v>1</v>
          </cell>
          <cell r="K649">
            <v>48</v>
          </cell>
          <cell r="L649" t="str">
            <v>马工程重点教材</v>
          </cell>
          <cell r="M649" t="str">
            <v>×</v>
          </cell>
          <cell r="N649" t="str">
            <v>√</v>
          </cell>
          <cell r="O649" t="str">
            <v>√</v>
          </cell>
          <cell r="P649" t="str">
            <v>√</v>
          </cell>
          <cell r="Q649" t="str">
            <v>√</v>
          </cell>
          <cell r="R649" t="str">
            <v> </v>
          </cell>
          <cell r="S649" t="str">
            <v> </v>
          </cell>
          <cell r="T649" t="str">
            <v>×</v>
          </cell>
          <cell r="U649" t="str">
            <v>×</v>
          </cell>
          <cell r="V649" t="str">
            <v>×</v>
          </cell>
        </row>
        <row r="650">
          <cell r="B650" t="str">
            <v>管理理论导论</v>
          </cell>
          <cell r="C650" t="str">
            <v>管理类</v>
          </cell>
          <cell r="D650" t="str">
            <v>管理学</v>
          </cell>
          <cell r="E650" t="str">
            <v> </v>
          </cell>
          <cell r="F650" t="str">
            <v>978-7-04-045832-9</v>
          </cell>
          <cell r="G650" t="str">
            <v>陈传明、徐向艺、赵丽芬</v>
          </cell>
          <cell r="H650" t="str">
            <v>高等教育出版社</v>
          </cell>
          <cell r="I650">
            <v>2019.1</v>
          </cell>
          <cell r="J650">
            <v>1</v>
          </cell>
          <cell r="K650">
            <v>48</v>
          </cell>
          <cell r="L650" t="str">
            <v>马工程重点教材</v>
          </cell>
          <cell r="M650" t="str">
            <v>×</v>
          </cell>
          <cell r="N650" t="str">
            <v>√</v>
          </cell>
          <cell r="O650" t="str">
            <v>√</v>
          </cell>
          <cell r="P650" t="str">
            <v>√</v>
          </cell>
          <cell r="Q650" t="str">
            <v>√</v>
          </cell>
          <cell r="R650" t="str">
            <v> </v>
          </cell>
          <cell r="S650" t="str">
            <v> </v>
          </cell>
          <cell r="T650" t="str">
            <v>×</v>
          </cell>
          <cell r="U650" t="str">
            <v>×</v>
          </cell>
          <cell r="V650" t="str">
            <v>×</v>
          </cell>
        </row>
        <row r="651">
          <cell r="B651" t="str">
            <v>管理理论及其应用</v>
          </cell>
          <cell r="C651" t="str">
            <v>管理类</v>
          </cell>
          <cell r="D651" t="str">
            <v>管理学</v>
          </cell>
          <cell r="E651" t="str">
            <v> </v>
          </cell>
          <cell r="F651" t="str">
            <v>978-7-04-045832-9</v>
          </cell>
          <cell r="G651" t="str">
            <v>陈传明、徐向艺、赵丽芬</v>
          </cell>
          <cell r="H651" t="str">
            <v>高等教育出版社</v>
          </cell>
          <cell r="I651">
            <v>2019.1</v>
          </cell>
          <cell r="J651">
            <v>1</v>
          </cell>
          <cell r="K651">
            <v>48</v>
          </cell>
          <cell r="L651" t="str">
            <v>马工程重点教材</v>
          </cell>
          <cell r="M651" t="str">
            <v>×</v>
          </cell>
          <cell r="N651" t="str">
            <v>√</v>
          </cell>
          <cell r="O651" t="str">
            <v>√</v>
          </cell>
          <cell r="P651" t="str">
            <v>√</v>
          </cell>
          <cell r="Q651" t="str">
            <v>√</v>
          </cell>
          <cell r="R651" t="str">
            <v> </v>
          </cell>
          <cell r="S651" t="str">
            <v> </v>
          </cell>
          <cell r="T651" t="str">
            <v>×</v>
          </cell>
          <cell r="U651" t="str">
            <v>×</v>
          </cell>
          <cell r="V651" t="str">
            <v>×</v>
          </cell>
        </row>
        <row r="652">
          <cell r="B652" t="str">
            <v>管理理论与实践</v>
          </cell>
          <cell r="C652" t="str">
            <v>管理类</v>
          </cell>
          <cell r="D652" t="str">
            <v>管理学</v>
          </cell>
          <cell r="E652" t="str">
            <v> </v>
          </cell>
          <cell r="F652" t="str">
            <v>978-7-04-045832-9</v>
          </cell>
          <cell r="G652" t="str">
            <v>陈传明、徐向艺、赵丽芬</v>
          </cell>
          <cell r="H652" t="str">
            <v>高等教育出版社</v>
          </cell>
          <cell r="I652">
            <v>2019.1</v>
          </cell>
          <cell r="J652">
            <v>1</v>
          </cell>
          <cell r="K652">
            <v>48</v>
          </cell>
          <cell r="L652" t="str">
            <v>马工程重点教材</v>
          </cell>
          <cell r="M652" t="str">
            <v>×</v>
          </cell>
          <cell r="N652" t="str">
            <v>√</v>
          </cell>
          <cell r="O652" t="str">
            <v>√</v>
          </cell>
          <cell r="P652" t="str">
            <v>√</v>
          </cell>
          <cell r="Q652" t="str">
            <v>√</v>
          </cell>
          <cell r="R652" t="str">
            <v> </v>
          </cell>
          <cell r="S652" t="str">
            <v> </v>
          </cell>
          <cell r="T652" t="str">
            <v>×</v>
          </cell>
          <cell r="U652" t="str">
            <v>×</v>
          </cell>
          <cell r="V652" t="str">
            <v>×</v>
          </cell>
        </row>
        <row r="653">
          <cell r="B653" t="str">
            <v>管理通论</v>
          </cell>
          <cell r="C653" t="str">
            <v>管理类</v>
          </cell>
          <cell r="D653" t="str">
            <v>管理学</v>
          </cell>
          <cell r="E653" t="str">
            <v> </v>
          </cell>
          <cell r="F653" t="str">
            <v>978-7-04-045832-9</v>
          </cell>
          <cell r="G653" t="str">
            <v>陈传明、徐向艺、赵丽芬</v>
          </cell>
          <cell r="H653" t="str">
            <v>高等教育出版社</v>
          </cell>
          <cell r="I653">
            <v>2019.1</v>
          </cell>
          <cell r="J653">
            <v>1</v>
          </cell>
          <cell r="K653">
            <v>48</v>
          </cell>
          <cell r="L653" t="str">
            <v>马工程重点教材</v>
          </cell>
          <cell r="M653" t="str">
            <v>×</v>
          </cell>
          <cell r="N653" t="str">
            <v>√</v>
          </cell>
          <cell r="O653" t="str">
            <v>√</v>
          </cell>
          <cell r="P653" t="str">
            <v>√</v>
          </cell>
          <cell r="Q653" t="str">
            <v>√</v>
          </cell>
          <cell r="R653" t="str">
            <v> </v>
          </cell>
          <cell r="S653" t="str">
            <v> </v>
          </cell>
          <cell r="T653" t="str">
            <v>×</v>
          </cell>
          <cell r="U653" t="str">
            <v>×</v>
          </cell>
          <cell r="V653" t="str">
            <v>×</v>
          </cell>
        </row>
        <row r="654">
          <cell r="B654" t="str">
            <v>管理通识</v>
          </cell>
          <cell r="C654" t="str">
            <v>管理类</v>
          </cell>
          <cell r="D654" t="str">
            <v>管理学</v>
          </cell>
          <cell r="E654" t="str">
            <v> </v>
          </cell>
          <cell r="F654" t="str">
            <v>978-7-04-045832-9</v>
          </cell>
          <cell r="G654" t="str">
            <v>陈传明、徐向艺、赵丽芬</v>
          </cell>
          <cell r="H654" t="str">
            <v>高等教育出版社</v>
          </cell>
          <cell r="I654">
            <v>2019.1</v>
          </cell>
          <cell r="J654">
            <v>1</v>
          </cell>
          <cell r="K654">
            <v>48</v>
          </cell>
          <cell r="L654" t="str">
            <v>马工程重点教材</v>
          </cell>
          <cell r="M654" t="str">
            <v>×</v>
          </cell>
          <cell r="N654" t="str">
            <v>√</v>
          </cell>
          <cell r="O654" t="str">
            <v>√</v>
          </cell>
          <cell r="P654" t="str">
            <v>√</v>
          </cell>
          <cell r="Q654" t="str">
            <v>√</v>
          </cell>
          <cell r="R654" t="str">
            <v> </v>
          </cell>
          <cell r="S654" t="str">
            <v> </v>
          </cell>
          <cell r="T654" t="str">
            <v>×</v>
          </cell>
          <cell r="U654" t="str">
            <v>×</v>
          </cell>
          <cell r="V654" t="str">
            <v>×</v>
          </cell>
        </row>
        <row r="655">
          <cell r="B655" t="str">
            <v>管理学导论</v>
          </cell>
          <cell r="C655" t="str">
            <v>管理类</v>
          </cell>
          <cell r="D655" t="str">
            <v>管理学</v>
          </cell>
          <cell r="E655" t="str">
            <v> </v>
          </cell>
          <cell r="F655" t="str">
            <v>978-7-04-045832-9</v>
          </cell>
          <cell r="G655" t="str">
            <v>陈传明、徐向艺、赵丽芬</v>
          </cell>
          <cell r="H655" t="str">
            <v>高等教育出版社</v>
          </cell>
          <cell r="I655">
            <v>2019.1</v>
          </cell>
          <cell r="J655">
            <v>1</v>
          </cell>
          <cell r="K655">
            <v>48</v>
          </cell>
          <cell r="L655" t="str">
            <v>马工程重点教材</v>
          </cell>
          <cell r="M655" t="str">
            <v>×</v>
          </cell>
          <cell r="N655" t="str">
            <v>√</v>
          </cell>
          <cell r="O655" t="str">
            <v>√</v>
          </cell>
          <cell r="P655" t="str">
            <v>√</v>
          </cell>
          <cell r="Q655" t="str">
            <v>√</v>
          </cell>
          <cell r="R655" t="str">
            <v> </v>
          </cell>
          <cell r="S655" t="str">
            <v> </v>
          </cell>
          <cell r="T655" t="str">
            <v>×</v>
          </cell>
          <cell r="U655" t="str">
            <v>×</v>
          </cell>
          <cell r="V655" t="str">
            <v>×</v>
          </cell>
        </row>
        <row r="656">
          <cell r="B656" t="str">
            <v>管理学概论</v>
          </cell>
          <cell r="C656" t="str">
            <v>管理类</v>
          </cell>
          <cell r="D656" t="str">
            <v>管理学</v>
          </cell>
          <cell r="E656" t="str">
            <v> </v>
          </cell>
          <cell r="F656" t="str">
            <v>978-7-04-045832-9</v>
          </cell>
          <cell r="G656" t="str">
            <v>陈传明、徐向艺、赵丽芬</v>
          </cell>
          <cell r="H656" t="str">
            <v>高等教育出版社</v>
          </cell>
          <cell r="I656">
            <v>2019.1</v>
          </cell>
          <cell r="J656">
            <v>1</v>
          </cell>
          <cell r="K656">
            <v>48</v>
          </cell>
          <cell r="L656" t="str">
            <v>马工程重点教材</v>
          </cell>
          <cell r="M656" t="str">
            <v>×</v>
          </cell>
          <cell r="N656" t="str">
            <v>√</v>
          </cell>
          <cell r="O656" t="str">
            <v>√</v>
          </cell>
          <cell r="P656" t="str">
            <v>√</v>
          </cell>
          <cell r="Q656" t="str">
            <v>√</v>
          </cell>
          <cell r="R656" t="str">
            <v> </v>
          </cell>
          <cell r="S656" t="str">
            <v> </v>
          </cell>
          <cell r="T656" t="str">
            <v>×</v>
          </cell>
          <cell r="U656" t="str">
            <v>×</v>
          </cell>
          <cell r="V656" t="str">
            <v>×</v>
          </cell>
        </row>
        <row r="657">
          <cell r="B657" t="str">
            <v>管理学基本原理</v>
          </cell>
          <cell r="C657" t="str">
            <v>管理类</v>
          </cell>
          <cell r="D657" t="str">
            <v>管理学</v>
          </cell>
          <cell r="E657" t="str">
            <v> </v>
          </cell>
          <cell r="F657" t="str">
            <v>978-7-04-045832-9</v>
          </cell>
          <cell r="G657" t="str">
            <v>陈传明、徐向艺、赵丽芬</v>
          </cell>
          <cell r="H657" t="str">
            <v>高等教育出版社</v>
          </cell>
          <cell r="I657">
            <v>2019.1</v>
          </cell>
          <cell r="J657">
            <v>1</v>
          </cell>
          <cell r="K657">
            <v>48</v>
          </cell>
          <cell r="L657" t="str">
            <v>马工程重点教材</v>
          </cell>
          <cell r="M657" t="str">
            <v>×</v>
          </cell>
          <cell r="N657" t="str">
            <v>√</v>
          </cell>
          <cell r="O657" t="str">
            <v>√</v>
          </cell>
          <cell r="P657" t="str">
            <v>√</v>
          </cell>
          <cell r="Q657" t="str">
            <v>√</v>
          </cell>
          <cell r="R657" t="str">
            <v> </v>
          </cell>
          <cell r="S657" t="str">
            <v> </v>
          </cell>
          <cell r="T657" t="str">
            <v>×</v>
          </cell>
          <cell r="U657" t="str">
            <v>×</v>
          </cell>
          <cell r="V657" t="str">
            <v>×</v>
          </cell>
        </row>
        <row r="658">
          <cell r="B658" t="str">
            <v>管理学基础及实务</v>
          </cell>
          <cell r="C658" t="str">
            <v>管理类</v>
          </cell>
          <cell r="D658" t="str">
            <v>管理学</v>
          </cell>
          <cell r="E658" t="str">
            <v> </v>
          </cell>
          <cell r="F658" t="str">
            <v>978-7-04-045832-9</v>
          </cell>
          <cell r="G658" t="str">
            <v>陈传明、徐向艺、赵丽芬</v>
          </cell>
          <cell r="H658" t="str">
            <v>高等教育出版社</v>
          </cell>
          <cell r="I658">
            <v>2019.1</v>
          </cell>
          <cell r="J658">
            <v>1</v>
          </cell>
          <cell r="K658">
            <v>48</v>
          </cell>
          <cell r="L658" t="str">
            <v>马工程重点教材</v>
          </cell>
          <cell r="M658" t="str">
            <v>×</v>
          </cell>
          <cell r="N658" t="str">
            <v>√</v>
          </cell>
          <cell r="O658" t="str">
            <v>√</v>
          </cell>
          <cell r="P658" t="str">
            <v>√</v>
          </cell>
          <cell r="Q658" t="str">
            <v>√</v>
          </cell>
          <cell r="R658" t="str">
            <v> </v>
          </cell>
          <cell r="S658" t="str">
            <v> </v>
          </cell>
          <cell r="T658" t="str">
            <v>×</v>
          </cell>
          <cell r="U658" t="str">
            <v>×</v>
          </cell>
          <cell r="V658" t="str">
            <v>×</v>
          </cell>
        </row>
        <row r="659">
          <cell r="B659" t="str">
            <v>管理学基础理论与实务</v>
          </cell>
          <cell r="C659" t="str">
            <v>管理类</v>
          </cell>
          <cell r="D659" t="str">
            <v>管理学</v>
          </cell>
          <cell r="E659" t="str">
            <v> </v>
          </cell>
          <cell r="F659" t="str">
            <v>978-7-04-045832-9</v>
          </cell>
          <cell r="G659" t="str">
            <v>陈传明、徐向艺、赵丽芬</v>
          </cell>
          <cell r="H659" t="str">
            <v>高等教育出版社</v>
          </cell>
          <cell r="I659">
            <v>2019.1</v>
          </cell>
          <cell r="J659">
            <v>1</v>
          </cell>
          <cell r="K659">
            <v>48</v>
          </cell>
          <cell r="L659" t="str">
            <v>马工程重点教材</v>
          </cell>
          <cell r="M659" t="str">
            <v>×</v>
          </cell>
          <cell r="N659" t="str">
            <v>√</v>
          </cell>
          <cell r="O659" t="str">
            <v>√</v>
          </cell>
          <cell r="P659" t="str">
            <v>√</v>
          </cell>
          <cell r="Q659" t="str">
            <v>√</v>
          </cell>
          <cell r="R659" t="str">
            <v> </v>
          </cell>
          <cell r="S659" t="str">
            <v> </v>
          </cell>
          <cell r="T659" t="str">
            <v>×</v>
          </cell>
          <cell r="U659" t="str">
            <v>×</v>
          </cell>
          <cell r="V659" t="str">
            <v>×</v>
          </cell>
        </row>
        <row r="660">
          <cell r="B660" t="str">
            <v>管理学基础与应用</v>
          </cell>
          <cell r="C660" t="str">
            <v>管理类</v>
          </cell>
          <cell r="D660" t="str">
            <v>管理学</v>
          </cell>
          <cell r="E660" t="str">
            <v> </v>
          </cell>
          <cell r="F660" t="str">
            <v>978-7-04-045832-9</v>
          </cell>
          <cell r="G660" t="str">
            <v>陈传明、徐向艺、赵丽芬</v>
          </cell>
          <cell r="H660" t="str">
            <v>高等教育出版社</v>
          </cell>
          <cell r="I660">
            <v>2019.1</v>
          </cell>
          <cell r="J660">
            <v>1</v>
          </cell>
          <cell r="K660">
            <v>48</v>
          </cell>
          <cell r="L660" t="str">
            <v>马工程重点教材</v>
          </cell>
          <cell r="M660" t="str">
            <v>×</v>
          </cell>
          <cell r="N660" t="str">
            <v>√</v>
          </cell>
          <cell r="O660" t="str">
            <v>√</v>
          </cell>
          <cell r="P660" t="str">
            <v>√</v>
          </cell>
          <cell r="Q660" t="str">
            <v>√</v>
          </cell>
          <cell r="R660" t="str">
            <v> </v>
          </cell>
          <cell r="S660" t="str">
            <v> </v>
          </cell>
          <cell r="T660" t="str">
            <v>×</v>
          </cell>
          <cell r="U660" t="str">
            <v>×</v>
          </cell>
          <cell r="V660" t="str">
            <v>×</v>
          </cell>
        </row>
        <row r="661">
          <cell r="B661" t="str">
            <v>管理学理论精要</v>
          </cell>
          <cell r="C661" t="str">
            <v>管理类</v>
          </cell>
          <cell r="D661" t="str">
            <v>管理学</v>
          </cell>
          <cell r="E661" t="str">
            <v> </v>
          </cell>
          <cell r="F661" t="str">
            <v>978-7-04-045832-9</v>
          </cell>
          <cell r="G661" t="str">
            <v>陈传明、徐向艺、赵丽芬</v>
          </cell>
          <cell r="H661" t="str">
            <v>高等教育出版社</v>
          </cell>
          <cell r="I661">
            <v>2019.1</v>
          </cell>
          <cell r="J661">
            <v>1</v>
          </cell>
          <cell r="K661">
            <v>48</v>
          </cell>
          <cell r="L661" t="str">
            <v>马工程重点教材</v>
          </cell>
          <cell r="M661" t="str">
            <v>×</v>
          </cell>
          <cell r="N661" t="str">
            <v>√</v>
          </cell>
          <cell r="O661" t="str">
            <v>√</v>
          </cell>
          <cell r="P661" t="str">
            <v>√</v>
          </cell>
          <cell r="Q661" t="str">
            <v>√</v>
          </cell>
          <cell r="R661" t="str">
            <v> </v>
          </cell>
          <cell r="S661" t="str">
            <v> </v>
          </cell>
          <cell r="T661" t="str">
            <v>×</v>
          </cell>
          <cell r="U661" t="str">
            <v>×</v>
          </cell>
          <cell r="V661" t="str">
            <v>×</v>
          </cell>
        </row>
        <row r="662">
          <cell r="B662" t="str">
            <v>管理学理论与方法</v>
          </cell>
          <cell r="C662" t="str">
            <v>管理类</v>
          </cell>
          <cell r="D662" t="str">
            <v>管理学</v>
          </cell>
          <cell r="E662" t="str">
            <v> </v>
          </cell>
          <cell r="F662" t="str">
            <v>978-7-04-045832-9</v>
          </cell>
          <cell r="G662" t="str">
            <v>陈传明、徐向艺、赵丽芬</v>
          </cell>
          <cell r="H662" t="str">
            <v>高等教育出版社</v>
          </cell>
          <cell r="I662">
            <v>2019.1</v>
          </cell>
          <cell r="J662">
            <v>1</v>
          </cell>
          <cell r="K662">
            <v>48</v>
          </cell>
          <cell r="L662" t="str">
            <v>马工程重点教材</v>
          </cell>
          <cell r="M662" t="str">
            <v>×</v>
          </cell>
          <cell r="N662" t="str">
            <v>√</v>
          </cell>
          <cell r="O662" t="str">
            <v>√</v>
          </cell>
          <cell r="P662" t="str">
            <v>√</v>
          </cell>
          <cell r="Q662" t="str">
            <v>√</v>
          </cell>
          <cell r="R662" t="str">
            <v> </v>
          </cell>
          <cell r="S662" t="str">
            <v> </v>
          </cell>
          <cell r="T662" t="str">
            <v>×</v>
          </cell>
          <cell r="U662" t="str">
            <v>×</v>
          </cell>
          <cell r="V662" t="str">
            <v>×</v>
          </cell>
        </row>
        <row r="663">
          <cell r="B663" t="str">
            <v>管理学理论与实务</v>
          </cell>
          <cell r="C663" t="str">
            <v>管理类</v>
          </cell>
          <cell r="D663" t="str">
            <v>管理学</v>
          </cell>
          <cell r="E663" t="str">
            <v> </v>
          </cell>
          <cell r="F663" t="str">
            <v>978-7-04-045832-9</v>
          </cell>
          <cell r="G663" t="str">
            <v>陈传明、徐向艺、赵丽芬</v>
          </cell>
          <cell r="H663" t="str">
            <v>高等教育出版社</v>
          </cell>
          <cell r="I663">
            <v>2019.1</v>
          </cell>
          <cell r="J663">
            <v>1</v>
          </cell>
          <cell r="K663">
            <v>48</v>
          </cell>
          <cell r="L663" t="str">
            <v>马工程重点教材</v>
          </cell>
          <cell r="M663" t="str">
            <v>×</v>
          </cell>
          <cell r="N663" t="str">
            <v>√</v>
          </cell>
          <cell r="O663" t="str">
            <v>√</v>
          </cell>
          <cell r="P663" t="str">
            <v>√</v>
          </cell>
          <cell r="Q663" t="str">
            <v>√</v>
          </cell>
          <cell r="R663" t="str">
            <v> </v>
          </cell>
          <cell r="S663" t="str">
            <v> </v>
          </cell>
          <cell r="T663" t="str">
            <v>×</v>
          </cell>
          <cell r="U663" t="str">
            <v>×</v>
          </cell>
          <cell r="V663" t="str">
            <v>×</v>
          </cell>
        </row>
        <row r="664">
          <cell r="B664" t="str">
            <v>管理学理论与应用</v>
          </cell>
          <cell r="C664" t="str">
            <v>管理类</v>
          </cell>
          <cell r="D664" t="str">
            <v>管理学</v>
          </cell>
          <cell r="E664" t="str">
            <v> </v>
          </cell>
          <cell r="F664" t="str">
            <v>978-7-04-045832-9</v>
          </cell>
          <cell r="G664" t="str">
            <v>陈传明、徐向艺、赵丽芬</v>
          </cell>
          <cell r="H664" t="str">
            <v>高等教育出版社</v>
          </cell>
          <cell r="I664">
            <v>2019.1</v>
          </cell>
          <cell r="J664">
            <v>1</v>
          </cell>
          <cell r="K664">
            <v>48</v>
          </cell>
          <cell r="L664" t="str">
            <v>马工程重点教材</v>
          </cell>
          <cell r="M664" t="str">
            <v>×</v>
          </cell>
          <cell r="N664" t="str">
            <v>√</v>
          </cell>
          <cell r="O664" t="str">
            <v>√</v>
          </cell>
          <cell r="P664" t="str">
            <v>√</v>
          </cell>
          <cell r="Q664" t="str">
            <v>√</v>
          </cell>
          <cell r="R664" t="str">
            <v> </v>
          </cell>
          <cell r="S664" t="str">
            <v> </v>
          </cell>
          <cell r="T664" t="str">
            <v>×</v>
          </cell>
          <cell r="U664" t="str">
            <v>×</v>
          </cell>
          <cell r="V664" t="str">
            <v>×</v>
          </cell>
        </row>
        <row r="665">
          <cell r="B665" t="str">
            <v>管理学通论</v>
          </cell>
          <cell r="C665" t="str">
            <v>管理类</v>
          </cell>
          <cell r="D665" t="str">
            <v>管理学</v>
          </cell>
          <cell r="E665" t="str">
            <v> </v>
          </cell>
          <cell r="F665" t="str">
            <v>978-7-04-045832-9</v>
          </cell>
          <cell r="G665" t="str">
            <v>陈传明、徐向艺、赵丽芬</v>
          </cell>
          <cell r="H665" t="str">
            <v>高等教育出版社</v>
          </cell>
          <cell r="I665">
            <v>2019.1</v>
          </cell>
          <cell r="J665">
            <v>1</v>
          </cell>
          <cell r="K665">
            <v>48</v>
          </cell>
          <cell r="L665" t="str">
            <v>马工程重点教材</v>
          </cell>
          <cell r="M665" t="str">
            <v>×</v>
          </cell>
          <cell r="N665" t="str">
            <v>√</v>
          </cell>
          <cell r="O665" t="str">
            <v>√</v>
          </cell>
          <cell r="P665" t="str">
            <v>√</v>
          </cell>
          <cell r="Q665" t="str">
            <v>√</v>
          </cell>
          <cell r="R665" t="str">
            <v> </v>
          </cell>
          <cell r="S665" t="str">
            <v> </v>
          </cell>
          <cell r="T665" t="str">
            <v>×</v>
          </cell>
          <cell r="U665" t="str">
            <v>×</v>
          </cell>
          <cell r="V665" t="str">
            <v>×</v>
          </cell>
        </row>
        <row r="666">
          <cell r="B666" t="str">
            <v>管理学原理实践</v>
          </cell>
          <cell r="C666" t="str">
            <v>管理类</v>
          </cell>
          <cell r="D666" t="str">
            <v>管理学</v>
          </cell>
          <cell r="E666" t="str">
            <v> </v>
          </cell>
          <cell r="F666" t="str">
            <v>978-7-04-045832-9</v>
          </cell>
          <cell r="G666" t="str">
            <v>陈传明、徐向艺、赵丽芬</v>
          </cell>
          <cell r="H666" t="str">
            <v>高等教育出版社</v>
          </cell>
          <cell r="I666">
            <v>2019.1</v>
          </cell>
          <cell r="J666">
            <v>1</v>
          </cell>
          <cell r="K666">
            <v>48</v>
          </cell>
          <cell r="L666" t="str">
            <v>马工程重点教材</v>
          </cell>
          <cell r="M666" t="str">
            <v>×</v>
          </cell>
          <cell r="N666" t="str">
            <v>√</v>
          </cell>
          <cell r="O666" t="str">
            <v>√</v>
          </cell>
          <cell r="P666" t="str">
            <v>√</v>
          </cell>
          <cell r="Q666" t="str">
            <v>√</v>
          </cell>
          <cell r="R666" t="str">
            <v> </v>
          </cell>
          <cell r="S666" t="str">
            <v> </v>
          </cell>
          <cell r="T666" t="str">
            <v>×</v>
          </cell>
          <cell r="U666" t="str">
            <v>×</v>
          </cell>
          <cell r="V666" t="str">
            <v>×</v>
          </cell>
        </row>
        <row r="667">
          <cell r="B667" t="str">
            <v>管理学原理与方法</v>
          </cell>
          <cell r="C667" t="str">
            <v>管理类</v>
          </cell>
          <cell r="D667" t="str">
            <v>管理学</v>
          </cell>
          <cell r="E667" t="str">
            <v> </v>
          </cell>
          <cell r="F667" t="str">
            <v>978-7-04-045832-9</v>
          </cell>
          <cell r="G667" t="str">
            <v>陈传明、徐向艺、赵丽芬</v>
          </cell>
          <cell r="H667" t="str">
            <v>高等教育出版社</v>
          </cell>
          <cell r="I667">
            <v>2019.1</v>
          </cell>
          <cell r="J667">
            <v>1</v>
          </cell>
          <cell r="K667">
            <v>48</v>
          </cell>
          <cell r="L667" t="str">
            <v>马工程重点教材</v>
          </cell>
          <cell r="M667" t="str">
            <v>×</v>
          </cell>
          <cell r="N667" t="str">
            <v>√</v>
          </cell>
          <cell r="O667" t="str">
            <v>√</v>
          </cell>
          <cell r="P667" t="str">
            <v>√</v>
          </cell>
          <cell r="Q667" t="str">
            <v>√</v>
          </cell>
          <cell r="R667" t="str">
            <v> </v>
          </cell>
          <cell r="S667" t="str">
            <v> </v>
          </cell>
          <cell r="T667" t="str">
            <v>×</v>
          </cell>
          <cell r="U667" t="str">
            <v>×</v>
          </cell>
          <cell r="V667" t="str">
            <v>×</v>
          </cell>
        </row>
        <row r="668">
          <cell r="B668" t="str">
            <v>管理学原理与实践</v>
          </cell>
          <cell r="C668" t="str">
            <v>管理类</v>
          </cell>
          <cell r="D668" t="str">
            <v>管理学</v>
          </cell>
          <cell r="E668" t="str">
            <v> </v>
          </cell>
          <cell r="F668" t="str">
            <v>978-7-04-045832-9</v>
          </cell>
          <cell r="G668" t="str">
            <v>陈传明、徐向艺、赵丽芬</v>
          </cell>
          <cell r="H668" t="str">
            <v>高等教育出版社</v>
          </cell>
          <cell r="I668">
            <v>2019.1</v>
          </cell>
          <cell r="J668">
            <v>1</v>
          </cell>
          <cell r="K668">
            <v>48</v>
          </cell>
          <cell r="L668" t="str">
            <v>马工程重点教材</v>
          </cell>
          <cell r="M668" t="str">
            <v>×</v>
          </cell>
          <cell r="N668" t="str">
            <v>√</v>
          </cell>
          <cell r="O668" t="str">
            <v>√</v>
          </cell>
          <cell r="P668" t="str">
            <v>√</v>
          </cell>
          <cell r="Q668" t="str">
            <v>√</v>
          </cell>
          <cell r="R668" t="str">
            <v> </v>
          </cell>
          <cell r="S668" t="str">
            <v> </v>
          </cell>
          <cell r="T668" t="str">
            <v>×</v>
          </cell>
          <cell r="U668" t="str">
            <v>×</v>
          </cell>
          <cell r="V668" t="str">
            <v>×</v>
          </cell>
        </row>
        <row r="669">
          <cell r="B669" t="str">
            <v>管理学原理与应用</v>
          </cell>
          <cell r="C669" t="str">
            <v>管理类</v>
          </cell>
          <cell r="D669" t="str">
            <v>管理学</v>
          </cell>
          <cell r="E669" t="str">
            <v> </v>
          </cell>
          <cell r="F669" t="str">
            <v>978-7-04-045832-9</v>
          </cell>
          <cell r="G669" t="str">
            <v>陈传明、徐向艺、赵丽芬</v>
          </cell>
          <cell r="H669" t="str">
            <v>高等教育出版社</v>
          </cell>
          <cell r="I669">
            <v>2019.1</v>
          </cell>
          <cell r="J669">
            <v>1</v>
          </cell>
          <cell r="K669">
            <v>48</v>
          </cell>
          <cell r="L669" t="str">
            <v>马工程重点教材</v>
          </cell>
          <cell r="M669" t="str">
            <v>×</v>
          </cell>
          <cell r="N669" t="str">
            <v>√</v>
          </cell>
          <cell r="O669" t="str">
            <v>√</v>
          </cell>
          <cell r="P669" t="str">
            <v>√</v>
          </cell>
          <cell r="Q669" t="str">
            <v>√</v>
          </cell>
          <cell r="R669" t="str">
            <v> </v>
          </cell>
          <cell r="S669" t="str">
            <v> </v>
          </cell>
          <cell r="T669" t="str">
            <v>×</v>
          </cell>
          <cell r="U669" t="str">
            <v>×</v>
          </cell>
          <cell r="V669" t="str">
            <v>×</v>
          </cell>
        </row>
        <row r="670">
          <cell r="B670" t="str">
            <v>民法学</v>
          </cell>
          <cell r="C670" t="str">
            <v>法学类</v>
          </cell>
          <cell r="D670" t="str">
            <v>民法学</v>
          </cell>
          <cell r="E670" t="str">
            <v> </v>
          </cell>
          <cell r="F670" t="str">
            <v>978-7-04-045924-1</v>
          </cell>
          <cell r="G670" t="str">
            <v>王利明、王卫国、陈小君</v>
          </cell>
          <cell r="H670" t="str">
            <v>高等教育出版社</v>
          </cell>
          <cell r="I670">
            <v>2019.1</v>
          </cell>
          <cell r="J670">
            <v>1</v>
          </cell>
          <cell r="K670">
            <v>58.6</v>
          </cell>
          <cell r="L670" t="str">
            <v>马工程重点教材</v>
          </cell>
          <cell r="M670" t="str">
            <v>×</v>
          </cell>
          <cell r="N670" t="str">
            <v>√</v>
          </cell>
          <cell r="O670" t="str">
            <v>√</v>
          </cell>
          <cell r="P670" t="str">
            <v>√</v>
          </cell>
          <cell r="Q670" t="str">
            <v>√</v>
          </cell>
          <cell r="R670" t="str">
            <v> </v>
          </cell>
          <cell r="S670" t="str">
            <v> </v>
          </cell>
          <cell r="T670" t="str">
            <v>×</v>
          </cell>
          <cell r="U670" t="str">
            <v>×</v>
          </cell>
          <cell r="V670" t="str">
            <v>×</v>
          </cell>
        </row>
        <row r="671">
          <cell r="B671" t="str">
            <v>民法</v>
          </cell>
          <cell r="C671" t="str">
            <v>法学类</v>
          </cell>
          <cell r="D671" t="str">
            <v>民法学</v>
          </cell>
          <cell r="E671" t="str">
            <v> </v>
          </cell>
          <cell r="F671" t="str">
            <v>978-7-04-045924-1</v>
          </cell>
          <cell r="G671" t="str">
            <v>王利明、王卫国、陈小君</v>
          </cell>
          <cell r="H671" t="str">
            <v>高等教育出版社</v>
          </cell>
          <cell r="I671">
            <v>2019.1</v>
          </cell>
          <cell r="J671">
            <v>1</v>
          </cell>
          <cell r="K671">
            <v>58.6</v>
          </cell>
          <cell r="L671" t="str">
            <v>马工程重点教材</v>
          </cell>
          <cell r="M671" t="str">
            <v>×</v>
          </cell>
          <cell r="N671" t="str">
            <v>√</v>
          </cell>
          <cell r="O671" t="str">
            <v>√</v>
          </cell>
          <cell r="P671" t="str">
            <v>√</v>
          </cell>
          <cell r="Q671" t="str">
            <v>√</v>
          </cell>
          <cell r="R671" t="str">
            <v> </v>
          </cell>
          <cell r="S671" t="str">
            <v> </v>
          </cell>
          <cell r="T671" t="str">
            <v>×</v>
          </cell>
          <cell r="U671" t="str">
            <v>×</v>
          </cell>
          <cell r="V671" t="str">
            <v>×</v>
          </cell>
        </row>
        <row r="672">
          <cell r="B672" t="str">
            <v>民法总论</v>
          </cell>
          <cell r="C672" t="str">
            <v>法学类</v>
          </cell>
          <cell r="D672" t="str">
            <v>民法学</v>
          </cell>
          <cell r="E672" t="str">
            <v> </v>
          </cell>
          <cell r="F672" t="str">
            <v>978-7-04-045924-1</v>
          </cell>
          <cell r="G672" t="str">
            <v>王利明、王卫国、陈小君</v>
          </cell>
          <cell r="H672" t="str">
            <v>高等教育出版社</v>
          </cell>
          <cell r="I672">
            <v>2019.1</v>
          </cell>
          <cell r="J672">
            <v>1</v>
          </cell>
          <cell r="K672">
            <v>58.6</v>
          </cell>
          <cell r="L672" t="str">
            <v>马工程重点教材</v>
          </cell>
          <cell r="M672" t="str">
            <v>×</v>
          </cell>
          <cell r="N672" t="str">
            <v>√</v>
          </cell>
          <cell r="O672" t="str">
            <v>√</v>
          </cell>
          <cell r="P672" t="str">
            <v>√</v>
          </cell>
          <cell r="Q672" t="str">
            <v>√</v>
          </cell>
          <cell r="R672" t="str">
            <v> </v>
          </cell>
          <cell r="S672" t="str">
            <v> </v>
          </cell>
          <cell r="T672" t="str">
            <v>×</v>
          </cell>
          <cell r="U672" t="str">
            <v>×</v>
          </cell>
          <cell r="V672" t="str">
            <v>×</v>
          </cell>
        </row>
        <row r="673">
          <cell r="B673" t="str">
            <v>民法分论</v>
          </cell>
          <cell r="C673" t="str">
            <v>法学类</v>
          </cell>
          <cell r="D673" t="str">
            <v>民法学</v>
          </cell>
          <cell r="E673" t="str">
            <v> </v>
          </cell>
          <cell r="F673" t="str">
            <v>978-7-04-045924-1</v>
          </cell>
          <cell r="G673" t="str">
            <v>王利明、王卫国、陈小君</v>
          </cell>
          <cell r="H673" t="str">
            <v>高等教育出版社</v>
          </cell>
          <cell r="I673">
            <v>2019.1</v>
          </cell>
          <cell r="J673">
            <v>1</v>
          </cell>
          <cell r="K673">
            <v>58.6</v>
          </cell>
          <cell r="L673" t="str">
            <v>马工程重点教材</v>
          </cell>
          <cell r="M673" t="str">
            <v>×</v>
          </cell>
          <cell r="N673" t="str">
            <v>√</v>
          </cell>
          <cell r="O673" t="str">
            <v>√</v>
          </cell>
          <cell r="P673" t="str">
            <v>√</v>
          </cell>
          <cell r="Q673" t="str">
            <v>√</v>
          </cell>
          <cell r="R673" t="str">
            <v> </v>
          </cell>
          <cell r="S673" t="str">
            <v> </v>
          </cell>
          <cell r="T673" t="str">
            <v>×</v>
          </cell>
          <cell r="U673" t="str">
            <v>×</v>
          </cell>
          <cell r="V673" t="str">
            <v>×</v>
          </cell>
        </row>
        <row r="674">
          <cell r="B674" t="str">
            <v>民法分则</v>
          </cell>
          <cell r="C674" t="str">
            <v>法学类</v>
          </cell>
          <cell r="D674" t="str">
            <v>民法学</v>
          </cell>
          <cell r="E674" t="str">
            <v> </v>
          </cell>
          <cell r="F674" t="str">
            <v>978-7-04-045924-1</v>
          </cell>
          <cell r="G674" t="str">
            <v>王利明、王卫国、陈小君</v>
          </cell>
          <cell r="H674" t="str">
            <v>高等教育出版社</v>
          </cell>
          <cell r="I674">
            <v>2019.1</v>
          </cell>
          <cell r="J674">
            <v>1</v>
          </cell>
          <cell r="K674">
            <v>58.6</v>
          </cell>
          <cell r="L674" t="str">
            <v>马工程重点教材</v>
          </cell>
          <cell r="M674" t="str">
            <v>×</v>
          </cell>
          <cell r="N674" t="str">
            <v>√</v>
          </cell>
          <cell r="O674" t="str">
            <v>√</v>
          </cell>
          <cell r="P674" t="str">
            <v>√</v>
          </cell>
          <cell r="Q674" t="str">
            <v>√</v>
          </cell>
          <cell r="R674" t="str">
            <v> </v>
          </cell>
          <cell r="S674" t="str">
            <v> </v>
          </cell>
          <cell r="T674" t="str">
            <v>×</v>
          </cell>
          <cell r="U674" t="str">
            <v>×</v>
          </cell>
          <cell r="V674" t="str">
            <v>×</v>
          </cell>
        </row>
        <row r="675">
          <cell r="B675" t="str">
            <v>民法学（物权法）</v>
          </cell>
          <cell r="C675" t="str">
            <v>法学类</v>
          </cell>
          <cell r="D675" t="str">
            <v>民法学</v>
          </cell>
          <cell r="E675" t="str">
            <v> </v>
          </cell>
          <cell r="F675" t="str">
            <v>978-7-04-045924-1</v>
          </cell>
          <cell r="G675" t="str">
            <v>王利明、王卫国、陈小君</v>
          </cell>
          <cell r="H675" t="str">
            <v>高等教育出版社</v>
          </cell>
          <cell r="I675">
            <v>2019.1</v>
          </cell>
          <cell r="J675">
            <v>1</v>
          </cell>
          <cell r="K675">
            <v>58.6</v>
          </cell>
          <cell r="L675" t="str">
            <v>马工程重点教材</v>
          </cell>
          <cell r="M675" t="str">
            <v>×</v>
          </cell>
          <cell r="N675" t="str">
            <v>√</v>
          </cell>
          <cell r="O675" t="str">
            <v>√</v>
          </cell>
          <cell r="P675" t="str">
            <v>√</v>
          </cell>
          <cell r="Q675" t="str">
            <v>√</v>
          </cell>
          <cell r="R675" t="str">
            <v> </v>
          </cell>
          <cell r="S675" t="str">
            <v> </v>
          </cell>
          <cell r="T675" t="str">
            <v>×</v>
          </cell>
          <cell r="U675" t="str">
            <v>×</v>
          </cell>
          <cell r="V675" t="str">
            <v>×</v>
          </cell>
        </row>
        <row r="676">
          <cell r="B676" t="str">
            <v>民法学（含债权法合同法担保法侵权责任法）</v>
          </cell>
          <cell r="C676" t="str">
            <v>法学类</v>
          </cell>
          <cell r="D676" t="str">
            <v>民法学</v>
          </cell>
          <cell r="E676" t="str">
            <v> </v>
          </cell>
          <cell r="F676" t="str">
            <v>978-7-04-045924-1</v>
          </cell>
          <cell r="G676" t="str">
            <v>王利明、王卫国、陈小君</v>
          </cell>
          <cell r="H676" t="str">
            <v>高等教育出版社</v>
          </cell>
          <cell r="I676">
            <v>2019.1</v>
          </cell>
          <cell r="J676">
            <v>1</v>
          </cell>
          <cell r="K676">
            <v>58.6</v>
          </cell>
          <cell r="L676" t="str">
            <v>马工程重点教材</v>
          </cell>
          <cell r="M676" t="str">
            <v>×</v>
          </cell>
          <cell r="N676" t="str">
            <v>√</v>
          </cell>
          <cell r="O676" t="str">
            <v>√</v>
          </cell>
          <cell r="P676" t="str">
            <v>√</v>
          </cell>
          <cell r="Q676" t="str">
            <v>√</v>
          </cell>
          <cell r="R676" t="str">
            <v> </v>
          </cell>
          <cell r="S676" t="str">
            <v> </v>
          </cell>
          <cell r="T676" t="str">
            <v>×</v>
          </cell>
          <cell r="U676" t="str">
            <v>×</v>
          </cell>
          <cell r="V676" t="str">
            <v>×</v>
          </cell>
        </row>
        <row r="677">
          <cell r="B677" t="str">
            <v>民法学（总论物权法人身权法）</v>
          </cell>
          <cell r="C677" t="str">
            <v>法学类</v>
          </cell>
          <cell r="D677" t="str">
            <v>民法学</v>
          </cell>
          <cell r="E677" t="str">
            <v> </v>
          </cell>
          <cell r="F677" t="str">
            <v>978-7-04-045924-1</v>
          </cell>
          <cell r="G677" t="str">
            <v>王利明、王卫国、陈小君</v>
          </cell>
          <cell r="H677" t="str">
            <v>高等教育出版社</v>
          </cell>
          <cell r="I677">
            <v>2019.1</v>
          </cell>
          <cell r="J677">
            <v>1</v>
          </cell>
          <cell r="K677">
            <v>58.6</v>
          </cell>
          <cell r="L677" t="str">
            <v>马工程重点教材</v>
          </cell>
          <cell r="M677" t="str">
            <v>×</v>
          </cell>
          <cell r="N677" t="str">
            <v>√</v>
          </cell>
          <cell r="O677" t="str">
            <v>√</v>
          </cell>
          <cell r="P677" t="str">
            <v>√</v>
          </cell>
          <cell r="Q677" t="str">
            <v>√</v>
          </cell>
          <cell r="R677" t="str">
            <v> </v>
          </cell>
          <cell r="S677" t="str">
            <v> </v>
          </cell>
          <cell r="T677" t="str">
            <v>×</v>
          </cell>
          <cell r="U677" t="str">
            <v>×</v>
          </cell>
          <cell r="V677" t="str">
            <v>×</v>
          </cell>
        </row>
        <row r="678">
          <cell r="B678" t="str">
            <v>民法学（总论物权法）</v>
          </cell>
          <cell r="C678" t="str">
            <v>法学类</v>
          </cell>
          <cell r="D678" t="str">
            <v>民法学</v>
          </cell>
          <cell r="E678" t="str">
            <v> </v>
          </cell>
          <cell r="F678" t="str">
            <v>978-7-04-045924-1</v>
          </cell>
          <cell r="G678" t="str">
            <v>王利明、王卫国、陈小君</v>
          </cell>
          <cell r="H678" t="str">
            <v>高等教育出版社</v>
          </cell>
          <cell r="I678">
            <v>2019.1</v>
          </cell>
          <cell r="J678">
            <v>1</v>
          </cell>
          <cell r="K678">
            <v>58.6</v>
          </cell>
          <cell r="L678" t="str">
            <v>马工程重点教材</v>
          </cell>
          <cell r="M678" t="str">
            <v>×</v>
          </cell>
          <cell r="N678" t="str">
            <v>√</v>
          </cell>
          <cell r="O678" t="str">
            <v>√</v>
          </cell>
          <cell r="P678" t="str">
            <v>√</v>
          </cell>
          <cell r="Q678" t="str">
            <v>√</v>
          </cell>
          <cell r="R678" t="str">
            <v> </v>
          </cell>
          <cell r="S678" t="str">
            <v> </v>
          </cell>
          <cell r="T678" t="str">
            <v>×</v>
          </cell>
          <cell r="U678" t="str">
            <v>×</v>
          </cell>
          <cell r="V678" t="str">
            <v>×</v>
          </cell>
        </row>
        <row r="679">
          <cell r="B679" t="str">
            <v>民法总则</v>
          </cell>
          <cell r="C679" t="str">
            <v>法学类</v>
          </cell>
          <cell r="D679" t="str">
            <v>民法学</v>
          </cell>
          <cell r="E679" t="str">
            <v> </v>
          </cell>
          <cell r="F679" t="str">
            <v>978-7-04-045924-1</v>
          </cell>
          <cell r="G679" t="str">
            <v>王利明、王卫国、陈小君</v>
          </cell>
          <cell r="H679" t="str">
            <v>高等教育出版社</v>
          </cell>
          <cell r="I679">
            <v>2019.1</v>
          </cell>
          <cell r="J679">
            <v>1</v>
          </cell>
          <cell r="K679">
            <v>58.6</v>
          </cell>
          <cell r="L679" t="str">
            <v>马工程重点教材</v>
          </cell>
          <cell r="M679" t="str">
            <v>×</v>
          </cell>
          <cell r="N679" t="str">
            <v>√</v>
          </cell>
          <cell r="O679" t="str">
            <v>√</v>
          </cell>
          <cell r="P679" t="str">
            <v>√</v>
          </cell>
          <cell r="Q679" t="str">
            <v>√</v>
          </cell>
          <cell r="R679" t="str">
            <v> </v>
          </cell>
          <cell r="S679" t="str">
            <v> </v>
          </cell>
          <cell r="T679" t="str">
            <v>×</v>
          </cell>
          <cell r="U679" t="str">
            <v>×</v>
          </cell>
          <cell r="V679" t="str">
            <v>×</v>
          </cell>
        </row>
        <row r="680">
          <cell r="B680" t="str">
            <v>艺术学概论</v>
          </cell>
          <cell r="C680" t="str">
            <v>艺术学类</v>
          </cell>
          <cell r="D680" t="str">
            <v>艺术学概论</v>
          </cell>
          <cell r="E680" t="str">
            <v> </v>
          </cell>
          <cell r="F680" t="str">
            <v>978-7-04-051290-8</v>
          </cell>
          <cell r="G680" t="str">
            <v>彭吉象、王一川</v>
          </cell>
          <cell r="H680" t="str">
            <v>高等教育出版社</v>
          </cell>
          <cell r="I680">
            <v>2019.1</v>
          </cell>
          <cell r="J680">
            <v>1</v>
          </cell>
          <cell r="K680">
            <v>37.4</v>
          </cell>
          <cell r="L680" t="str">
            <v>马工程重点教材</v>
          </cell>
          <cell r="M680" t="str">
            <v>×</v>
          </cell>
          <cell r="N680" t="str">
            <v>√</v>
          </cell>
          <cell r="O680" t="str">
            <v>√</v>
          </cell>
          <cell r="P680" t="str">
            <v>√</v>
          </cell>
          <cell r="Q680" t="str">
            <v>√</v>
          </cell>
          <cell r="R680" t="str">
            <v> </v>
          </cell>
          <cell r="S680" t="str">
            <v> </v>
          </cell>
          <cell r="T680" t="str">
            <v>×</v>
          </cell>
          <cell r="U680" t="str">
            <v>×</v>
          </cell>
          <cell r="V680" t="str">
            <v>×</v>
          </cell>
        </row>
        <row r="681">
          <cell r="B681" t="str">
            <v>艺术概论</v>
          </cell>
          <cell r="C681" t="str">
            <v>艺术学类</v>
          </cell>
          <cell r="D681" t="str">
            <v>艺术学概论</v>
          </cell>
          <cell r="E681" t="str">
            <v> </v>
          </cell>
          <cell r="F681" t="str">
            <v>978-7-04-051290-8</v>
          </cell>
          <cell r="G681" t="str">
            <v>彭吉象、王一川</v>
          </cell>
          <cell r="H681" t="str">
            <v>高等教育出版社</v>
          </cell>
          <cell r="I681">
            <v>2019.1</v>
          </cell>
          <cell r="J681">
            <v>1</v>
          </cell>
          <cell r="K681">
            <v>37.4</v>
          </cell>
          <cell r="L681" t="str">
            <v>马工程重点教材</v>
          </cell>
          <cell r="M681" t="str">
            <v>×</v>
          </cell>
          <cell r="N681" t="str">
            <v>√</v>
          </cell>
          <cell r="O681" t="str">
            <v>√</v>
          </cell>
          <cell r="P681" t="str">
            <v>√</v>
          </cell>
          <cell r="Q681" t="str">
            <v>√</v>
          </cell>
          <cell r="R681" t="str">
            <v> </v>
          </cell>
          <cell r="S681" t="str">
            <v> </v>
          </cell>
          <cell r="T681" t="str">
            <v>×</v>
          </cell>
          <cell r="U681" t="str">
            <v>×</v>
          </cell>
          <cell r="V681" t="str">
            <v>×</v>
          </cell>
        </row>
        <row r="682">
          <cell r="B682" t="str">
            <v>美学概论与艺术概论</v>
          </cell>
          <cell r="C682" t="str">
            <v>艺术学类</v>
          </cell>
          <cell r="D682" t="str">
            <v>艺术学概论</v>
          </cell>
          <cell r="E682" t="str">
            <v> </v>
          </cell>
          <cell r="F682" t="str">
            <v>978-7-04-051290-8</v>
          </cell>
          <cell r="G682" t="str">
            <v>彭吉象、王一川</v>
          </cell>
          <cell r="H682" t="str">
            <v>高等教育出版社</v>
          </cell>
          <cell r="I682">
            <v>2019.1</v>
          </cell>
          <cell r="J682">
            <v>1</v>
          </cell>
          <cell r="K682">
            <v>37.4</v>
          </cell>
          <cell r="L682" t="str">
            <v>马工程重点教材</v>
          </cell>
          <cell r="M682" t="str">
            <v>×</v>
          </cell>
          <cell r="N682" t="str">
            <v>√</v>
          </cell>
          <cell r="O682" t="str">
            <v>√</v>
          </cell>
          <cell r="P682" t="str">
            <v>√</v>
          </cell>
          <cell r="Q682" t="str">
            <v>√</v>
          </cell>
          <cell r="R682" t="str">
            <v> </v>
          </cell>
          <cell r="S682" t="str">
            <v> </v>
          </cell>
          <cell r="T682" t="str">
            <v>×</v>
          </cell>
          <cell r="U682" t="str">
            <v>×</v>
          </cell>
          <cell r="V682" t="str">
            <v>×</v>
          </cell>
        </row>
        <row r="683">
          <cell r="B683" t="str">
            <v>美学与艺术概论</v>
          </cell>
          <cell r="C683" t="str">
            <v>艺术学类</v>
          </cell>
          <cell r="D683" t="str">
            <v>艺术学概论</v>
          </cell>
          <cell r="E683" t="str">
            <v> </v>
          </cell>
          <cell r="F683" t="str">
            <v>978-7-04-051290-8</v>
          </cell>
          <cell r="G683" t="str">
            <v>彭吉象、王一川</v>
          </cell>
          <cell r="H683" t="str">
            <v>高等教育出版社</v>
          </cell>
          <cell r="I683">
            <v>2019.1</v>
          </cell>
          <cell r="J683">
            <v>1</v>
          </cell>
          <cell r="K683">
            <v>37.4</v>
          </cell>
          <cell r="L683" t="str">
            <v>马工程重点教材</v>
          </cell>
          <cell r="M683" t="str">
            <v>×</v>
          </cell>
          <cell r="N683" t="str">
            <v>√</v>
          </cell>
          <cell r="O683" t="str">
            <v>√</v>
          </cell>
          <cell r="P683" t="str">
            <v>√</v>
          </cell>
          <cell r="Q683" t="str">
            <v>√</v>
          </cell>
          <cell r="R683" t="str">
            <v> </v>
          </cell>
          <cell r="S683" t="str">
            <v> </v>
          </cell>
          <cell r="T683" t="str">
            <v>×</v>
          </cell>
          <cell r="U683" t="str">
            <v>×</v>
          </cell>
          <cell r="V683" t="str">
            <v>×</v>
          </cell>
        </row>
        <row r="684">
          <cell r="B684" t="str">
            <v>人文艺术概论</v>
          </cell>
          <cell r="C684" t="str">
            <v>艺术学类</v>
          </cell>
          <cell r="D684" t="str">
            <v>艺术学概论</v>
          </cell>
          <cell r="E684" t="str">
            <v> </v>
          </cell>
          <cell r="F684" t="str">
            <v>978-7-04-051290-8</v>
          </cell>
          <cell r="G684" t="str">
            <v>彭吉象、王一川</v>
          </cell>
          <cell r="H684" t="str">
            <v>高等教育出版社</v>
          </cell>
          <cell r="I684">
            <v>2019.1</v>
          </cell>
          <cell r="J684">
            <v>1</v>
          </cell>
          <cell r="K684">
            <v>37.4</v>
          </cell>
          <cell r="L684" t="str">
            <v>马工程重点教材</v>
          </cell>
          <cell r="M684" t="str">
            <v>×</v>
          </cell>
          <cell r="N684" t="str">
            <v>√</v>
          </cell>
          <cell r="O684" t="str">
            <v>√</v>
          </cell>
          <cell r="P684" t="str">
            <v>√</v>
          </cell>
          <cell r="Q684" t="str">
            <v>√</v>
          </cell>
          <cell r="R684" t="str">
            <v> </v>
          </cell>
          <cell r="S684" t="str">
            <v> </v>
          </cell>
          <cell r="T684" t="str">
            <v>×</v>
          </cell>
          <cell r="U684" t="str">
            <v>×</v>
          </cell>
          <cell r="V684" t="str">
            <v>×</v>
          </cell>
        </row>
        <row r="685">
          <cell r="B685" t="str">
            <v>文化艺术概论</v>
          </cell>
          <cell r="C685" t="str">
            <v>艺术学类</v>
          </cell>
          <cell r="D685" t="str">
            <v>艺术学概论</v>
          </cell>
          <cell r="E685" t="str">
            <v> </v>
          </cell>
          <cell r="F685" t="str">
            <v>978-7-04-051290-8</v>
          </cell>
          <cell r="G685" t="str">
            <v>彭吉象、王一川</v>
          </cell>
          <cell r="H685" t="str">
            <v>高等教育出版社</v>
          </cell>
          <cell r="I685">
            <v>2019.1</v>
          </cell>
          <cell r="J685">
            <v>1</v>
          </cell>
          <cell r="K685">
            <v>37.4</v>
          </cell>
          <cell r="L685" t="str">
            <v>马工程重点教材</v>
          </cell>
          <cell r="M685" t="str">
            <v>×</v>
          </cell>
          <cell r="N685" t="str">
            <v>√</v>
          </cell>
          <cell r="O685" t="str">
            <v>√</v>
          </cell>
          <cell r="P685" t="str">
            <v>√</v>
          </cell>
          <cell r="Q685" t="str">
            <v>√</v>
          </cell>
          <cell r="R685" t="str">
            <v> </v>
          </cell>
          <cell r="S685" t="str">
            <v> </v>
          </cell>
          <cell r="T685" t="str">
            <v>×</v>
          </cell>
          <cell r="U685" t="str">
            <v>×</v>
          </cell>
          <cell r="V685" t="str">
            <v>×</v>
          </cell>
        </row>
        <row r="686">
          <cell r="B686" t="str">
            <v>现代艺术概论</v>
          </cell>
          <cell r="C686" t="str">
            <v>艺术学类</v>
          </cell>
          <cell r="D686" t="str">
            <v>艺术学概论</v>
          </cell>
          <cell r="E686" t="str">
            <v> </v>
          </cell>
          <cell r="F686" t="str">
            <v>978-7-04-051290-8</v>
          </cell>
          <cell r="G686" t="str">
            <v>彭吉象、王一川</v>
          </cell>
          <cell r="H686" t="str">
            <v>高等教育出版社</v>
          </cell>
          <cell r="I686">
            <v>2019.1</v>
          </cell>
          <cell r="J686">
            <v>1</v>
          </cell>
          <cell r="K686">
            <v>37.4</v>
          </cell>
          <cell r="L686" t="str">
            <v>马工程重点教材</v>
          </cell>
          <cell r="M686" t="str">
            <v>×</v>
          </cell>
          <cell r="N686" t="str">
            <v>√</v>
          </cell>
          <cell r="O686" t="str">
            <v>√</v>
          </cell>
          <cell r="P686" t="str">
            <v>√</v>
          </cell>
          <cell r="Q686" t="str">
            <v>√</v>
          </cell>
          <cell r="R686" t="str">
            <v> </v>
          </cell>
          <cell r="S686" t="str">
            <v> </v>
          </cell>
          <cell r="T686" t="str">
            <v>×</v>
          </cell>
          <cell r="U686" t="str">
            <v>×</v>
          </cell>
          <cell r="V686" t="str">
            <v>×</v>
          </cell>
        </row>
        <row r="687">
          <cell r="B687" t="str">
            <v>艺术概论·美术</v>
          </cell>
          <cell r="C687" t="str">
            <v>艺术学类</v>
          </cell>
          <cell r="D687" t="str">
            <v>艺术学概论</v>
          </cell>
          <cell r="E687" t="str">
            <v> </v>
          </cell>
          <cell r="F687" t="str">
            <v>978-7-04-051290-8</v>
          </cell>
          <cell r="G687" t="str">
            <v>彭吉象、王一川</v>
          </cell>
          <cell r="H687" t="str">
            <v>高等教育出版社</v>
          </cell>
          <cell r="I687">
            <v>2019.1</v>
          </cell>
          <cell r="J687">
            <v>1</v>
          </cell>
          <cell r="K687">
            <v>37.4</v>
          </cell>
          <cell r="L687" t="str">
            <v>马工程重点教材</v>
          </cell>
          <cell r="M687" t="str">
            <v>×</v>
          </cell>
          <cell r="N687" t="str">
            <v>√</v>
          </cell>
          <cell r="O687" t="str">
            <v>√</v>
          </cell>
          <cell r="P687" t="str">
            <v>√</v>
          </cell>
          <cell r="Q687" t="str">
            <v>√</v>
          </cell>
          <cell r="R687" t="str">
            <v> </v>
          </cell>
          <cell r="S687" t="str">
            <v> </v>
          </cell>
          <cell r="T687" t="str">
            <v>×</v>
          </cell>
          <cell r="U687" t="str">
            <v>×</v>
          </cell>
          <cell r="V687" t="str">
            <v>×</v>
          </cell>
        </row>
        <row r="688">
          <cell r="B688" t="str">
            <v>艺术概论·音乐</v>
          </cell>
          <cell r="C688" t="str">
            <v>艺术学类</v>
          </cell>
          <cell r="D688" t="str">
            <v>艺术学概论</v>
          </cell>
          <cell r="E688" t="str">
            <v> </v>
          </cell>
          <cell r="F688" t="str">
            <v>978-7-04-051290-8</v>
          </cell>
          <cell r="G688" t="str">
            <v>彭吉象、王一川</v>
          </cell>
          <cell r="H688" t="str">
            <v>高等教育出版社</v>
          </cell>
          <cell r="I688">
            <v>2019.1</v>
          </cell>
          <cell r="J688">
            <v>1</v>
          </cell>
          <cell r="K688">
            <v>37.4</v>
          </cell>
          <cell r="L688" t="str">
            <v>马工程重点教材</v>
          </cell>
          <cell r="M688" t="str">
            <v>×</v>
          </cell>
          <cell r="N688" t="str">
            <v>√</v>
          </cell>
          <cell r="O688" t="str">
            <v>√</v>
          </cell>
          <cell r="P688" t="str">
            <v>√</v>
          </cell>
          <cell r="Q688" t="str">
            <v>√</v>
          </cell>
          <cell r="R688" t="str">
            <v> </v>
          </cell>
          <cell r="S688" t="str">
            <v> </v>
          </cell>
          <cell r="T688" t="str">
            <v>×</v>
          </cell>
          <cell r="U688" t="str">
            <v>×</v>
          </cell>
          <cell r="V688" t="str">
            <v>×</v>
          </cell>
        </row>
        <row r="689">
          <cell r="B689" t="str">
            <v>艺术概论（建筑学）</v>
          </cell>
          <cell r="C689" t="str">
            <v>艺术学类</v>
          </cell>
          <cell r="D689" t="str">
            <v>艺术学概论</v>
          </cell>
          <cell r="E689" t="str">
            <v> </v>
          </cell>
          <cell r="F689" t="str">
            <v>978-7-04-051290-8</v>
          </cell>
          <cell r="G689" t="str">
            <v>彭吉象、王一川</v>
          </cell>
          <cell r="H689" t="str">
            <v>高等教育出版社</v>
          </cell>
          <cell r="I689">
            <v>2019.1</v>
          </cell>
          <cell r="J689">
            <v>1</v>
          </cell>
          <cell r="K689">
            <v>37.4</v>
          </cell>
          <cell r="L689" t="str">
            <v>马工程重点教材</v>
          </cell>
          <cell r="M689" t="str">
            <v>×</v>
          </cell>
          <cell r="N689" t="str">
            <v>√</v>
          </cell>
          <cell r="O689" t="str">
            <v>√</v>
          </cell>
          <cell r="P689" t="str">
            <v>√</v>
          </cell>
          <cell r="Q689" t="str">
            <v>√</v>
          </cell>
          <cell r="R689" t="str">
            <v> </v>
          </cell>
          <cell r="S689" t="str">
            <v> </v>
          </cell>
          <cell r="T689" t="str">
            <v>×</v>
          </cell>
          <cell r="U689" t="str">
            <v>×</v>
          </cell>
          <cell r="V689" t="str">
            <v>×</v>
          </cell>
        </row>
        <row r="690">
          <cell r="B690" t="str">
            <v>艺术概论(美术)</v>
          </cell>
          <cell r="C690" t="str">
            <v>艺术学类</v>
          </cell>
          <cell r="D690" t="str">
            <v>艺术学概论</v>
          </cell>
          <cell r="E690" t="str">
            <v> </v>
          </cell>
          <cell r="F690" t="str">
            <v>978-7-04-051290-8</v>
          </cell>
          <cell r="G690" t="str">
            <v>彭吉象、王一川</v>
          </cell>
          <cell r="H690" t="str">
            <v>高等教育出版社</v>
          </cell>
          <cell r="I690">
            <v>2019.1</v>
          </cell>
          <cell r="J690">
            <v>1</v>
          </cell>
          <cell r="K690">
            <v>37.4</v>
          </cell>
          <cell r="L690" t="str">
            <v>马工程重点教材</v>
          </cell>
          <cell r="M690" t="str">
            <v>×</v>
          </cell>
          <cell r="N690" t="str">
            <v>√</v>
          </cell>
          <cell r="O690" t="str">
            <v>√</v>
          </cell>
          <cell r="P690" t="str">
            <v>√</v>
          </cell>
          <cell r="Q690" t="str">
            <v>√</v>
          </cell>
          <cell r="R690" t="str">
            <v> </v>
          </cell>
          <cell r="S690" t="str">
            <v> </v>
          </cell>
          <cell r="T690" t="str">
            <v>×</v>
          </cell>
          <cell r="U690" t="str">
            <v>×</v>
          </cell>
          <cell r="V690" t="str">
            <v>×</v>
          </cell>
        </row>
        <row r="691">
          <cell r="B691" t="str">
            <v>艺术概论(双语)</v>
          </cell>
          <cell r="C691" t="str">
            <v>艺术学类</v>
          </cell>
          <cell r="D691" t="str">
            <v>艺术学概论</v>
          </cell>
          <cell r="E691" t="str">
            <v> </v>
          </cell>
          <cell r="F691" t="str">
            <v>978-7-04-051290-8</v>
          </cell>
          <cell r="G691" t="str">
            <v>彭吉象、王一川</v>
          </cell>
          <cell r="H691" t="str">
            <v>高等教育出版社</v>
          </cell>
          <cell r="I691">
            <v>2019.1</v>
          </cell>
          <cell r="J691">
            <v>1</v>
          </cell>
          <cell r="K691">
            <v>37.4</v>
          </cell>
          <cell r="L691" t="str">
            <v>马工程重点教材</v>
          </cell>
          <cell r="M691" t="str">
            <v>×</v>
          </cell>
          <cell r="N691" t="str">
            <v>√</v>
          </cell>
          <cell r="O691" t="str">
            <v>√</v>
          </cell>
          <cell r="P691" t="str">
            <v>√</v>
          </cell>
          <cell r="Q691" t="str">
            <v>√</v>
          </cell>
          <cell r="R691" t="str">
            <v> </v>
          </cell>
          <cell r="S691" t="str">
            <v> </v>
          </cell>
          <cell r="T691" t="str">
            <v>×</v>
          </cell>
          <cell r="U691" t="str">
            <v>×</v>
          </cell>
          <cell r="V691" t="str">
            <v>×</v>
          </cell>
        </row>
        <row r="692">
          <cell r="B692" t="str">
            <v>艺术概论(音乐)</v>
          </cell>
          <cell r="C692" t="str">
            <v>艺术学类</v>
          </cell>
          <cell r="D692" t="str">
            <v>艺术学概论</v>
          </cell>
          <cell r="E692" t="str">
            <v> </v>
          </cell>
          <cell r="F692" t="str">
            <v>978-7-04-051290-8</v>
          </cell>
          <cell r="G692" t="str">
            <v>彭吉象、王一川</v>
          </cell>
          <cell r="H692" t="str">
            <v>高等教育出版社</v>
          </cell>
          <cell r="I692">
            <v>2019.1</v>
          </cell>
          <cell r="J692">
            <v>1</v>
          </cell>
          <cell r="K692">
            <v>37.4</v>
          </cell>
          <cell r="L692" t="str">
            <v>马工程重点教材</v>
          </cell>
          <cell r="M692" t="str">
            <v>×</v>
          </cell>
          <cell r="N692" t="str">
            <v>√</v>
          </cell>
          <cell r="O692" t="str">
            <v>√</v>
          </cell>
          <cell r="P692" t="str">
            <v>√</v>
          </cell>
          <cell r="Q692" t="str">
            <v>√</v>
          </cell>
          <cell r="R692" t="str">
            <v> </v>
          </cell>
          <cell r="S692" t="str">
            <v> </v>
          </cell>
          <cell r="T692" t="str">
            <v>×</v>
          </cell>
          <cell r="U692" t="str">
            <v>×</v>
          </cell>
          <cell r="V692" t="str">
            <v>×</v>
          </cell>
        </row>
        <row r="693">
          <cell r="B693" t="str">
            <v>艺术概论(专业导论)</v>
          </cell>
          <cell r="C693" t="str">
            <v>艺术学类</v>
          </cell>
          <cell r="D693" t="str">
            <v>艺术学概论</v>
          </cell>
          <cell r="E693" t="str">
            <v> </v>
          </cell>
          <cell r="F693" t="str">
            <v>978-7-04-051290-8</v>
          </cell>
          <cell r="G693" t="str">
            <v>彭吉象、王一川</v>
          </cell>
          <cell r="H693" t="str">
            <v>高等教育出版社</v>
          </cell>
          <cell r="I693">
            <v>2019.1</v>
          </cell>
          <cell r="J693">
            <v>1</v>
          </cell>
          <cell r="K693">
            <v>37.4</v>
          </cell>
          <cell r="L693" t="str">
            <v>马工程重点教材</v>
          </cell>
          <cell r="M693" t="str">
            <v>×</v>
          </cell>
          <cell r="N693" t="str">
            <v>√</v>
          </cell>
          <cell r="O693" t="str">
            <v>√</v>
          </cell>
          <cell r="P693" t="str">
            <v>√</v>
          </cell>
          <cell r="Q693" t="str">
            <v>√</v>
          </cell>
          <cell r="R693" t="str">
            <v> </v>
          </cell>
          <cell r="S693" t="str">
            <v> </v>
          </cell>
          <cell r="T693" t="str">
            <v>×</v>
          </cell>
          <cell r="U693" t="str">
            <v>×</v>
          </cell>
          <cell r="V693" t="str">
            <v>×</v>
          </cell>
        </row>
        <row r="694">
          <cell r="B694" t="str">
            <v>艺术概论与艺术欣赏</v>
          </cell>
          <cell r="C694" t="str">
            <v>艺术学类</v>
          </cell>
          <cell r="D694" t="str">
            <v>艺术学概论</v>
          </cell>
          <cell r="E694" t="str">
            <v> </v>
          </cell>
          <cell r="F694" t="str">
            <v>978-7-04-051290-8</v>
          </cell>
          <cell r="G694" t="str">
            <v>彭吉象、王一川</v>
          </cell>
          <cell r="H694" t="str">
            <v>高等教育出版社</v>
          </cell>
          <cell r="I694">
            <v>2019.1</v>
          </cell>
          <cell r="J694">
            <v>1</v>
          </cell>
          <cell r="K694">
            <v>37.4</v>
          </cell>
          <cell r="L694" t="str">
            <v>马工程重点教材</v>
          </cell>
          <cell r="M694" t="str">
            <v>×</v>
          </cell>
          <cell r="N694" t="str">
            <v>√</v>
          </cell>
          <cell r="O694" t="str">
            <v>√</v>
          </cell>
          <cell r="P694" t="str">
            <v>√</v>
          </cell>
          <cell r="Q694" t="str">
            <v>√</v>
          </cell>
          <cell r="R694" t="str">
            <v> </v>
          </cell>
          <cell r="S694" t="str">
            <v> </v>
          </cell>
          <cell r="T694" t="str">
            <v>×</v>
          </cell>
          <cell r="U694" t="str">
            <v>×</v>
          </cell>
          <cell r="V694" t="str">
            <v>×</v>
          </cell>
        </row>
        <row r="695">
          <cell r="B695" t="str">
            <v>艺术概论专题</v>
          </cell>
          <cell r="C695" t="str">
            <v>艺术学类</v>
          </cell>
          <cell r="D695" t="str">
            <v>艺术学概论</v>
          </cell>
          <cell r="E695" t="str">
            <v> </v>
          </cell>
          <cell r="F695" t="str">
            <v>978-7-04-051290-8</v>
          </cell>
          <cell r="G695" t="str">
            <v>彭吉象、王一川</v>
          </cell>
          <cell r="H695" t="str">
            <v>高等教育出版社</v>
          </cell>
          <cell r="I695">
            <v>2019.1</v>
          </cell>
          <cell r="J695">
            <v>1</v>
          </cell>
          <cell r="K695">
            <v>37.4</v>
          </cell>
          <cell r="L695" t="str">
            <v>马工程重点教材</v>
          </cell>
          <cell r="M695" t="str">
            <v>×</v>
          </cell>
          <cell r="N695" t="str">
            <v>√</v>
          </cell>
          <cell r="O695" t="str">
            <v>√</v>
          </cell>
          <cell r="P695" t="str">
            <v>√</v>
          </cell>
          <cell r="Q695" t="str">
            <v>√</v>
          </cell>
          <cell r="R695" t="str">
            <v> </v>
          </cell>
          <cell r="S695" t="str">
            <v> </v>
          </cell>
          <cell r="T695" t="str">
            <v>×</v>
          </cell>
          <cell r="U695" t="str">
            <v>×</v>
          </cell>
          <cell r="V695" t="str">
            <v>×</v>
          </cell>
        </row>
        <row r="696">
          <cell r="B696" t="str">
            <v>音乐美学与艺术概论</v>
          </cell>
          <cell r="C696" t="str">
            <v>艺术学类</v>
          </cell>
          <cell r="D696" t="str">
            <v>艺术学概论</v>
          </cell>
          <cell r="E696" t="str">
            <v> </v>
          </cell>
          <cell r="F696" t="str">
            <v>978-7-04-051290-8</v>
          </cell>
          <cell r="G696" t="str">
            <v>彭吉象、王一川</v>
          </cell>
          <cell r="H696" t="str">
            <v>高等教育出版社</v>
          </cell>
          <cell r="I696">
            <v>2019.1</v>
          </cell>
          <cell r="J696">
            <v>1</v>
          </cell>
          <cell r="K696">
            <v>37.4</v>
          </cell>
          <cell r="L696" t="str">
            <v>马工程重点教材</v>
          </cell>
          <cell r="M696" t="str">
            <v>×</v>
          </cell>
          <cell r="N696" t="str">
            <v>√</v>
          </cell>
          <cell r="O696" t="str">
            <v>√</v>
          </cell>
          <cell r="P696" t="str">
            <v>√</v>
          </cell>
          <cell r="Q696" t="str">
            <v>√</v>
          </cell>
          <cell r="R696" t="str">
            <v> </v>
          </cell>
          <cell r="S696" t="str">
            <v> </v>
          </cell>
          <cell r="T696" t="str">
            <v>×</v>
          </cell>
          <cell r="U696" t="str">
            <v>×</v>
          </cell>
          <cell r="V696" t="str">
            <v>×</v>
          </cell>
        </row>
        <row r="697">
          <cell r="B697" t="str">
            <v>中国艺术学</v>
          </cell>
          <cell r="C697" t="str">
            <v>艺术学类</v>
          </cell>
          <cell r="D697" t="str">
            <v>艺术学概论</v>
          </cell>
          <cell r="E697" t="str">
            <v> </v>
          </cell>
          <cell r="F697" t="str">
            <v>978-7-04-051290-8</v>
          </cell>
          <cell r="G697" t="str">
            <v>彭吉象、王一川</v>
          </cell>
          <cell r="H697" t="str">
            <v>高等教育出版社</v>
          </cell>
          <cell r="I697">
            <v>2019.1</v>
          </cell>
          <cell r="J697">
            <v>1</v>
          </cell>
          <cell r="K697">
            <v>37.4</v>
          </cell>
          <cell r="L697" t="str">
            <v>马工程重点教材</v>
          </cell>
          <cell r="M697" t="str">
            <v>×</v>
          </cell>
          <cell r="N697" t="str">
            <v>√</v>
          </cell>
          <cell r="O697" t="str">
            <v>√</v>
          </cell>
          <cell r="P697" t="str">
            <v>√</v>
          </cell>
          <cell r="Q697" t="str">
            <v>√</v>
          </cell>
          <cell r="R697" t="str">
            <v> </v>
          </cell>
          <cell r="S697" t="str">
            <v> </v>
          </cell>
          <cell r="T697" t="str">
            <v>×</v>
          </cell>
          <cell r="U697" t="str">
            <v>×</v>
          </cell>
          <cell r="V697" t="str">
            <v>×</v>
          </cell>
        </row>
        <row r="698">
          <cell r="B698" t="str">
            <v>中外美术概论</v>
          </cell>
          <cell r="C698" t="str">
            <v>艺术学类</v>
          </cell>
          <cell r="D698" t="str">
            <v>艺术学概论</v>
          </cell>
          <cell r="E698" t="str">
            <v> </v>
          </cell>
          <cell r="F698" t="str">
            <v>978-7-04-051290-8</v>
          </cell>
          <cell r="G698" t="str">
            <v>彭吉象、王一川</v>
          </cell>
          <cell r="H698" t="str">
            <v>高等教育出版社</v>
          </cell>
          <cell r="I698">
            <v>2019.1</v>
          </cell>
          <cell r="J698">
            <v>1</v>
          </cell>
          <cell r="K698">
            <v>37.4</v>
          </cell>
          <cell r="L698" t="str">
            <v>马工程重点教材</v>
          </cell>
          <cell r="M698" t="str">
            <v>×</v>
          </cell>
          <cell r="N698" t="str">
            <v>√</v>
          </cell>
          <cell r="O698" t="str">
            <v>√</v>
          </cell>
          <cell r="P698" t="str">
            <v>√</v>
          </cell>
          <cell r="Q698" t="str">
            <v>√</v>
          </cell>
          <cell r="R698" t="str">
            <v> </v>
          </cell>
          <cell r="S698" t="str">
            <v> </v>
          </cell>
          <cell r="T698" t="str">
            <v>×</v>
          </cell>
          <cell r="U698" t="str">
            <v>×</v>
          </cell>
          <cell r="V698" t="str">
            <v>×</v>
          </cell>
        </row>
        <row r="699">
          <cell r="B699" t="str">
            <v>艺术学导论</v>
          </cell>
          <cell r="C699" t="str">
            <v>艺术学类</v>
          </cell>
          <cell r="D699" t="str">
            <v>艺术学概论</v>
          </cell>
          <cell r="E699" t="str">
            <v> </v>
          </cell>
          <cell r="F699" t="str">
            <v>978-7-04-051290-8</v>
          </cell>
          <cell r="G699" t="str">
            <v>彭吉象、王一川</v>
          </cell>
          <cell r="H699" t="str">
            <v>高等教育出版社</v>
          </cell>
          <cell r="I699">
            <v>2019.1</v>
          </cell>
          <cell r="J699">
            <v>1</v>
          </cell>
          <cell r="K699">
            <v>37.4</v>
          </cell>
          <cell r="L699" t="str">
            <v>马工程重点教材</v>
          </cell>
          <cell r="M699" t="str">
            <v>×</v>
          </cell>
          <cell r="N699" t="str">
            <v>√</v>
          </cell>
          <cell r="O699" t="str">
            <v>√</v>
          </cell>
          <cell r="P699" t="str">
            <v>√</v>
          </cell>
          <cell r="Q699" t="str">
            <v>√</v>
          </cell>
          <cell r="R699" t="str">
            <v> </v>
          </cell>
          <cell r="S699" t="str">
            <v> </v>
          </cell>
          <cell r="T699" t="str">
            <v>×</v>
          </cell>
          <cell r="U699" t="str">
            <v>×</v>
          </cell>
          <cell r="V699" t="str">
            <v>×</v>
          </cell>
        </row>
        <row r="700">
          <cell r="B700" t="str">
            <v>艺术学</v>
          </cell>
          <cell r="C700" t="str">
            <v>艺术学类</v>
          </cell>
          <cell r="D700" t="str">
            <v>艺术学概论</v>
          </cell>
          <cell r="E700" t="str">
            <v> </v>
          </cell>
          <cell r="F700" t="str">
            <v>978-7-04-051290-8</v>
          </cell>
          <cell r="G700" t="str">
            <v>彭吉象、王一川</v>
          </cell>
          <cell r="H700" t="str">
            <v>高等教育出版社</v>
          </cell>
          <cell r="I700">
            <v>2019.1</v>
          </cell>
          <cell r="J700">
            <v>1</v>
          </cell>
          <cell r="K700">
            <v>37.4</v>
          </cell>
          <cell r="L700" t="str">
            <v>马工程重点教材</v>
          </cell>
          <cell r="M700" t="str">
            <v>×</v>
          </cell>
          <cell r="N700" t="str">
            <v>√</v>
          </cell>
          <cell r="O700" t="str">
            <v>√</v>
          </cell>
          <cell r="P700" t="str">
            <v>√</v>
          </cell>
          <cell r="Q700" t="str">
            <v>√</v>
          </cell>
          <cell r="R700" t="str">
            <v> </v>
          </cell>
          <cell r="S700" t="str">
            <v> </v>
          </cell>
          <cell r="T700" t="str">
            <v>×</v>
          </cell>
          <cell r="U700" t="str">
            <v>×</v>
          </cell>
          <cell r="V700" t="str">
            <v>×</v>
          </cell>
        </row>
        <row r="701">
          <cell r="B701" t="str">
            <v>艺术学基本问题研讨</v>
          </cell>
          <cell r="C701" t="str">
            <v>艺术学类</v>
          </cell>
          <cell r="D701" t="str">
            <v>艺术学概论</v>
          </cell>
          <cell r="E701" t="str">
            <v> </v>
          </cell>
          <cell r="F701" t="str">
            <v>978-7-04-051290-8</v>
          </cell>
          <cell r="G701" t="str">
            <v>彭吉象、王一川</v>
          </cell>
          <cell r="H701" t="str">
            <v>高等教育出版社</v>
          </cell>
          <cell r="I701">
            <v>2019.1</v>
          </cell>
          <cell r="J701">
            <v>1</v>
          </cell>
          <cell r="K701">
            <v>37.4</v>
          </cell>
          <cell r="L701" t="str">
            <v>马工程重点教材</v>
          </cell>
          <cell r="M701" t="str">
            <v>×</v>
          </cell>
          <cell r="N701" t="str">
            <v>√</v>
          </cell>
          <cell r="O701" t="str">
            <v>√</v>
          </cell>
          <cell r="P701" t="str">
            <v>√</v>
          </cell>
          <cell r="Q701" t="str">
            <v>√</v>
          </cell>
          <cell r="R701" t="str">
            <v> </v>
          </cell>
          <cell r="S701" t="str">
            <v> </v>
          </cell>
          <cell r="T701" t="str">
            <v>×</v>
          </cell>
          <cell r="U701" t="str">
            <v>×</v>
          </cell>
          <cell r="V701" t="str">
            <v>×</v>
          </cell>
        </row>
        <row r="702">
          <cell r="B702" t="str">
            <v>艺术学基础</v>
          </cell>
          <cell r="C702" t="str">
            <v>艺术学类</v>
          </cell>
          <cell r="D702" t="str">
            <v>艺术学概论</v>
          </cell>
          <cell r="E702" t="str">
            <v> </v>
          </cell>
          <cell r="F702" t="str">
            <v>978-7-04-051290-8</v>
          </cell>
          <cell r="G702" t="str">
            <v>彭吉象、王一川</v>
          </cell>
          <cell r="H702" t="str">
            <v>高等教育出版社</v>
          </cell>
          <cell r="I702">
            <v>2019.1</v>
          </cell>
          <cell r="J702">
            <v>1</v>
          </cell>
          <cell r="K702">
            <v>37.4</v>
          </cell>
          <cell r="L702" t="str">
            <v>马工程重点教材</v>
          </cell>
          <cell r="M702" t="str">
            <v>×</v>
          </cell>
          <cell r="N702" t="str">
            <v>√</v>
          </cell>
          <cell r="O702" t="str">
            <v>√</v>
          </cell>
          <cell r="P702" t="str">
            <v>√</v>
          </cell>
          <cell r="Q702" t="str">
            <v>√</v>
          </cell>
          <cell r="R702" t="str">
            <v> </v>
          </cell>
          <cell r="S702" t="str">
            <v> </v>
          </cell>
          <cell r="T702" t="str">
            <v>×</v>
          </cell>
          <cell r="U702" t="str">
            <v>×</v>
          </cell>
          <cell r="V702" t="str">
            <v>×</v>
          </cell>
        </row>
        <row r="703">
          <cell r="B703" t="str">
            <v>艺术学基础知识与艺术作品赏析</v>
          </cell>
          <cell r="C703" t="str">
            <v>艺术学类</v>
          </cell>
          <cell r="D703" t="str">
            <v>艺术学概论</v>
          </cell>
          <cell r="E703" t="str">
            <v> </v>
          </cell>
          <cell r="F703" t="str">
            <v>978-7-04-051290-8</v>
          </cell>
          <cell r="G703" t="str">
            <v>彭吉象、王一川</v>
          </cell>
          <cell r="H703" t="str">
            <v>高等教育出版社</v>
          </cell>
          <cell r="I703">
            <v>2019.1</v>
          </cell>
          <cell r="J703">
            <v>1</v>
          </cell>
          <cell r="K703">
            <v>37.4</v>
          </cell>
          <cell r="L703" t="str">
            <v>马工程重点教材</v>
          </cell>
          <cell r="M703" t="str">
            <v>×</v>
          </cell>
          <cell r="N703" t="str">
            <v>√</v>
          </cell>
          <cell r="O703" t="str">
            <v>√</v>
          </cell>
          <cell r="P703" t="str">
            <v>√</v>
          </cell>
          <cell r="Q703" t="str">
            <v>√</v>
          </cell>
          <cell r="R703" t="str">
            <v> </v>
          </cell>
          <cell r="S703" t="str">
            <v> </v>
          </cell>
          <cell r="T703" t="str">
            <v>×</v>
          </cell>
          <cell r="U703" t="str">
            <v>×</v>
          </cell>
          <cell r="V703" t="str">
            <v>×</v>
          </cell>
        </row>
        <row r="704">
          <cell r="B704" t="str">
            <v>艺术学理论入门</v>
          </cell>
          <cell r="C704" t="str">
            <v>艺术学类</v>
          </cell>
          <cell r="D704" t="str">
            <v>艺术学概论</v>
          </cell>
          <cell r="E704" t="str">
            <v> </v>
          </cell>
          <cell r="F704" t="str">
            <v>978-7-04-051290-8</v>
          </cell>
          <cell r="G704" t="str">
            <v>彭吉象、王一川</v>
          </cell>
          <cell r="H704" t="str">
            <v>高等教育出版社</v>
          </cell>
          <cell r="I704">
            <v>2019.1</v>
          </cell>
          <cell r="J704">
            <v>1</v>
          </cell>
          <cell r="K704">
            <v>37.4</v>
          </cell>
          <cell r="L704" t="str">
            <v>马工程重点教材</v>
          </cell>
          <cell r="M704" t="str">
            <v>×</v>
          </cell>
          <cell r="N704" t="str">
            <v>√</v>
          </cell>
          <cell r="O704" t="str">
            <v>√</v>
          </cell>
          <cell r="P704" t="str">
            <v>√</v>
          </cell>
          <cell r="Q704" t="str">
            <v>√</v>
          </cell>
          <cell r="R704" t="str">
            <v> </v>
          </cell>
          <cell r="S704" t="str">
            <v> </v>
          </cell>
          <cell r="T704" t="str">
            <v>×</v>
          </cell>
          <cell r="U704" t="str">
            <v>×</v>
          </cell>
          <cell r="V704" t="str">
            <v>×</v>
          </cell>
        </row>
        <row r="705">
          <cell r="B705" t="str">
            <v>艺术学原理</v>
          </cell>
          <cell r="C705" t="str">
            <v>艺术学类</v>
          </cell>
          <cell r="D705" t="str">
            <v>艺术学概论</v>
          </cell>
          <cell r="E705" t="str">
            <v> </v>
          </cell>
          <cell r="F705" t="str">
            <v>978-7-04-051290-8</v>
          </cell>
          <cell r="G705" t="str">
            <v>彭吉象、王一川</v>
          </cell>
          <cell r="H705" t="str">
            <v>高等教育出版社</v>
          </cell>
          <cell r="I705">
            <v>2019.1</v>
          </cell>
          <cell r="J705">
            <v>1</v>
          </cell>
          <cell r="K705">
            <v>37.4</v>
          </cell>
          <cell r="L705" t="str">
            <v>马工程重点教材</v>
          </cell>
          <cell r="M705" t="str">
            <v>×</v>
          </cell>
          <cell r="N705" t="str">
            <v>√</v>
          </cell>
          <cell r="O705" t="str">
            <v>√</v>
          </cell>
          <cell r="P705" t="str">
            <v>√</v>
          </cell>
          <cell r="Q705" t="str">
            <v>√</v>
          </cell>
          <cell r="R705" t="str">
            <v> </v>
          </cell>
          <cell r="S705" t="str">
            <v> </v>
          </cell>
          <cell r="T705" t="str">
            <v>×</v>
          </cell>
          <cell r="U705" t="str">
            <v>×</v>
          </cell>
          <cell r="V705" t="str">
            <v>×</v>
          </cell>
        </row>
        <row r="706">
          <cell r="B706" t="str">
            <v>艺术导论</v>
          </cell>
          <cell r="C706" t="str">
            <v>艺术学类</v>
          </cell>
          <cell r="D706" t="str">
            <v>艺术学概论</v>
          </cell>
          <cell r="E706" t="str">
            <v> </v>
          </cell>
          <cell r="F706" t="str">
            <v>978-7-04-051290-8</v>
          </cell>
          <cell r="G706" t="str">
            <v>彭吉象、王一川</v>
          </cell>
          <cell r="H706" t="str">
            <v>高等教育出版社</v>
          </cell>
          <cell r="I706">
            <v>2019.1</v>
          </cell>
          <cell r="J706">
            <v>1</v>
          </cell>
          <cell r="K706">
            <v>37.4</v>
          </cell>
          <cell r="L706" t="str">
            <v>马工程重点教材</v>
          </cell>
          <cell r="M706" t="str">
            <v>×</v>
          </cell>
          <cell r="N706" t="str">
            <v>√</v>
          </cell>
          <cell r="O706" t="str">
            <v>√</v>
          </cell>
          <cell r="P706" t="str">
            <v>√</v>
          </cell>
          <cell r="Q706" t="str">
            <v>√</v>
          </cell>
          <cell r="R706" t="str">
            <v> </v>
          </cell>
          <cell r="S706" t="str">
            <v> </v>
          </cell>
          <cell r="T706" t="str">
            <v>×</v>
          </cell>
          <cell r="U706" t="str">
            <v>×</v>
          </cell>
          <cell r="V706" t="str">
            <v>×</v>
          </cell>
        </row>
        <row r="707">
          <cell r="B707" t="str">
            <v>艺术导论与欣赏</v>
          </cell>
          <cell r="C707" t="str">
            <v>艺术学类</v>
          </cell>
          <cell r="D707" t="str">
            <v>艺术学概论</v>
          </cell>
          <cell r="E707" t="str">
            <v> </v>
          </cell>
          <cell r="F707" t="str">
            <v>978-7-04-051290-8</v>
          </cell>
          <cell r="G707" t="str">
            <v>彭吉象、王一川</v>
          </cell>
          <cell r="H707" t="str">
            <v>高等教育出版社</v>
          </cell>
          <cell r="I707">
            <v>2019.1</v>
          </cell>
          <cell r="J707">
            <v>1</v>
          </cell>
          <cell r="K707">
            <v>37.4</v>
          </cell>
          <cell r="L707" t="str">
            <v>马工程重点教材</v>
          </cell>
          <cell r="M707" t="str">
            <v>×</v>
          </cell>
          <cell r="N707" t="str">
            <v>√</v>
          </cell>
          <cell r="O707" t="str">
            <v>√</v>
          </cell>
          <cell r="P707" t="str">
            <v>√</v>
          </cell>
          <cell r="Q707" t="str">
            <v>√</v>
          </cell>
          <cell r="R707" t="str">
            <v> </v>
          </cell>
          <cell r="S707" t="str">
            <v> </v>
          </cell>
          <cell r="T707" t="str">
            <v>×</v>
          </cell>
          <cell r="U707" t="str">
            <v>×</v>
          </cell>
          <cell r="V707" t="str">
            <v>×</v>
          </cell>
        </row>
        <row r="708">
          <cell r="B708" t="str">
            <v>中国文化艺术导论</v>
          </cell>
          <cell r="C708" t="str">
            <v>艺术学类</v>
          </cell>
          <cell r="D708" t="str">
            <v>艺术学概论</v>
          </cell>
          <cell r="E708" t="str">
            <v> </v>
          </cell>
          <cell r="F708" t="str">
            <v>978-7-04-051290-8</v>
          </cell>
          <cell r="G708" t="str">
            <v>彭吉象、王一川</v>
          </cell>
          <cell r="H708" t="str">
            <v>高等教育出版社</v>
          </cell>
          <cell r="I708">
            <v>2019.1</v>
          </cell>
          <cell r="J708">
            <v>1</v>
          </cell>
          <cell r="K708">
            <v>37.4</v>
          </cell>
          <cell r="L708" t="str">
            <v>马工程重点教材</v>
          </cell>
          <cell r="M708" t="str">
            <v>×</v>
          </cell>
          <cell r="N708" t="str">
            <v>√</v>
          </cell>
          <cell r="O708" t="str">
            <v>√</v>
          </cell>
          <cell r="P708" t="str">
            <v>√</v>
          </cell>
          <cell r="Q708" t="str">
            <v>√</v>
          </cell>
          <cell r="R708" t="str">
            <v> </v>
          </cell>
          <cell r="S708" t="str">
            <v> </v>
          </cell>
          <cell r="T708" t="str">
            <v>×</v>
          </cell>
          <cell r="U708" t="str">
            <v>×</v>
          </cell>
          <cell r="V708" t="str">
            <v>×</v>
          </cell>
        </row>
        <row r="709">
          <cell r="B709" t="str">
            <v>艺术原理</v>
          </cell>
          <cell r="C709" t="str">
            <v>艺术学类</v>
          </cell>
          <cell r="D709" t="str">
            <v>艺术学概论</v>
          </cell>
          <cell r="E709" t="str">
            <v> </v>
          </cell>
          <cell r="F709" t="str">
            <v>978-7-04-051290-8</v>
          </cell>
          <cell r="G709" t="str">
            <v>彭吉象、王一川</v>
          </cell>
          <cell r="H709" t="str">
            <v>高等教育出版社</v>
          </cell>
          <cell r="I709">
            <v>2019.1</v>
          </cell>
          <cell r="J709">
            <v>1</v>
          </cell>
          <cell r="K709">
            <v>37.4</v>
          </cell>
          <cell r="L709" t="str">
            <v>马工程重点教材</v>
          </cell>
          <cell r="M709" t="str">
            <v>×</v>
          </cell>
          <cell r="N709" t="str">
            <v>√</v>
          </cell>
          <cell r="O709" t="str">
            <v>√</v>
          </cell>
          <cell r="P709" t="str">
            <v>√</v>
          </cell>
          <cell r="Q709" t="str">
            <v>√</v>
          </cell>
          <cell r="R709" t="str">
            <v> </v>
          </cell>
          <cell r="S709" t="str">
            <v> </v>
          </cell>
          <cell r="T709" t="str">
            <v>×</v>
          </cell>
          <cell r="U709" t="str">
            <v>×</v>
          </cell>
          <cell r="V709" t="str">
            <v>×</v>
          </cell>
        </row>
        <row r="710">
          <cell r="B710" t="str">
            <v>艺术原理与实验</v>
          </cell>
          <cell r="C710" t="str">
            <v>艺术学类</v>
          </cell>
          <cell r="D710" t="str">
            <v>艺术学概论</v>
          </cell>
          <cell r="E710" t="str">
            <v> </v>
          </cell>
          <cell r="F710" t="str">
            <v>978-7-04-051290-8</v>
          </cell>
          <cell r="G710" t="str">
            <v>彭吉象、王一川</v>
          </cell>
          <cell r="H710" t="str">
            <v>高等教育出版社</v>
          </cell>
          <cell r="I710">
            <v>2019.1</v>
          </cell>
          <cell r="J710">
            <v>1</v>
          </cell>
          <cell r="K710">
            <v>37.4</v>
          </cell>
          <cell r="L710" t="str">
            <v>马工程重点教材</v>
          </cell>
          <cell r="M710" t="str">
            <v>×</v>
          </cell>
          <cell r="N710" t="str">
            <v>√</v>
          </cell>
          <cell r="O710" t="str">
            <v>√</v>
          </cell>
          <cell r="P710" t="str">
            <v>√</v>
          </cell>
          <cell r="Q710" t="str">
            <v>√</v>
          </cell>
          <cell r="R710" t="str">
            <v> </v>
          </cell>
          <cell r="S710" t="str">
            <v> </v>
          </cell>
          <cell r="T710" t="str">
            <v>×</v>
          </cell>
          <cell r="U710" t="str">
            <v>×</v>
          </cell>
          <cell r="V710" t="str">
            <v>×</v>
          </cell>
        </row>
        <row r="711">
          <cell r="B711" t="str">
            <v>艺术导学</v>
          </cell>
          <cell r="C711" t="str">
            <v>艺术学类</v>
          </cell>
          <cell r="D711" t="str">
            <v>艺术学概论</v>
          </cell>
          <cell r="E711" t="str">
            <v> </v>
          </cell>
          <cell r="F711" t="str">
            <v>978-7-04-051290-8</v>
          </cell>
          <cell r="G711" t="str">
            <v>彭吉象、王一川</v>
          </cell>
          <cell r="H711" t="str">
            <v>高等教育出版社</v>
          </cell>
          <cell r="I711">
            <v>2019.1</v>
          </cell>
          <cell r="J711">
            <v>1</v>
          </cell>
          <cell r="K711">
            <v>37.4</v>
          </cell>
          <cell r="L711" t="str">
            <v>马工程重点教材</v>
          </cell>
          <cell r="M711" t="str">
            <v>×</v>
          </cell>
          <cell r="N711" t="str">
            <v>√</v>
          </cell>
          <cell r="O711" t="str">
            <v>√</v>
          </cell>
          <cell r="P711" t="str">
            <v>√</v>
          </cell>
          <cell r="Q711" t="str">
            <v>√</v>
          </cell>
          <cell r="R711" t="str">
            <v> </v>
          </cell>
          <cell r="S711" t="str">
            <v> </v>
          </cell>
          <cell r="T711" t="str">
            <v>×</v>
          </cell>
          <cell r="U711" t="str">
            <v>×</v>
          </cell>
          <cell r="V711" t="str">
            <v>×</v>
          </cell>
        </row>
        <row r="712">
          <cell r="B712" t="str">
            <v>城市社会保障概论</v>
          </cell>
          <cell r="C712" t="str">
            <v>管理类</v>
          </cell>
          <cell r="D712" t="str">
            <v>社会保障概论</v>
          </cell>
          <cell r="E712" t="str">
            <v> </v>
          </cell>
          <cell r="F712" t="str">
            <v>978-7-04-051071-3</v>
          </cell>
          <cell r="G712" t="str">
            <v>邓大松、杨燕绥</v>
          </cell>
          <cell r="H712" t="str">
            <v>高等教育出版社</v>
          </cell>
          <cell r="I712">
            <v>2019.1</v>
          </cell>
          <cell r="J712">
            <v>1</v>
          </cell>
          <cell r="K712">
            <v>46</v>
          </cell>
          <cell r="L712" t="str">
            <v>马工程重点教材</v>
          </cell>
          <cell r="M712" t="str">
            <v>×</v>
          </cell>
          <cell r="N712" t="str">
            <v>√</v>
          </cell>
          <cell r="O712" t="str">
            <v>√</v>
          </cell>
          <cell r="P712" t="str">
            <v>√</v>
          </cell>
          <cell r="Q712" t="str">
            <v>√</v>
          </cell>
          <cell r="R712" t="str">
            <v> </v>
          </cell>
          <cell r="S712" t="str">
            <v> </v>
          </cell>
          <cell r="T712" t="str">
            <v>×</v>
          </cell>
          <cell r="U712" t="str">
            <v>×</v>
          </cell>
          <cell r="V712" t="str">
            <v>×</v>
          </cell>
        </row>
        <row r="713">
          <cell r="B713" t="str">
            <v>社会保障制度</v>
          </cell>
          <cell r="C713" t="str">
            <v>管理类</v>
          </cell>
          <cell r="D713" t="str">
            <v>社会保障概论</v>
          </cell>
          <cell r="E713" t="str">
            <v> </v>
          </cell>
          <cell r="F713" t="str">
            <v>978-7-04-051071-3</v>
          </cell>
          <cell r="G713" t="str">
            <v>邓大松、杨燕绥</v>
          </cell>
          <cell r="H713" t="str">
            <v>高等教育出版社</v>
          </cell>
          <cell r="I713">
            <v>2019.1</v>
          </cell>
          <cell r="J713">
            <v>1</v>
          </cell>
          <cell r="K713">
            <v>46</v>
          </cell>
          <cell r="L713" t="str">
            <v>马工程重点教材</v>
          </cell>
          <cell r="M713" t="str">
            <v>×</v>
          </cell>
          <cell r="N713" t="str">
            <v>√</v>
          </cell>
          <cell r="O713" t="str">
            <v>√</v>
          </cell>
          <cell r="P713" t="str">
            <v>√</v>
          </cell>
          <cell r="Q713" t="str">
            <v>√</v>
          </cell>
          <cell r="R713" t="str">
            <v> </v>
          </cell>
          <cell r="S713" t="str">
            <v> </v>
          </cell>
          <cell r="T713" t="str">
            <v>×</v>
          </cell>
          <cell r="U713" t="str">
            <v>×</v>
          </cell>
          <cell r="V713" t="str">
            <v>×</v>
          </cell>
        </row>
        <row r="714">
          <cell r="B714" t="str">
            <v>社会保障学</v>
          </cell>
          <cell r="C714" t="str">
            <v>管理类</v>
          </cell>
          <cell r="D714" t="str">
            <v>社会保障概论</v>
          </cell>
          <cell r="E714" t="str">
            <v> </v>
          </cell>
          <cell r="F714" t="str">
            <v>978-7-04-051071-3</v>
          </cell>
          <cell r="G714" t="str">
            <v>邓大松、杨燕绥</v>
          </cell>
          <cell r="H714" t="str">
            <v>高等教育出版社</v>
          </cell>
          <cell r="I714">
            <v>2019.1</v>
          </cell>
          <cell r="J714">
            <v>1</v>
          </cell>
          <cell r="K714">
            <v>46</v>
          </cell>
          <cell r="L714" t="str">
            <v>马工程重点教材</v>
          </cell>
          <cell r="M714" t="str">
            <v>×</v>
          </cell>
          <cell r="N714" t="str">
            <v>√</v>
          </cell>
          <cell r="O714" t="str">
            <v>√</v>
          </cell>
          <cell r="P714" t="str">
            <v>√</v>
          </cell>
          <cell r="Q714" t="str">
            <v>√</v>
          </cell>
          <cell r="R714" t="str">
            <v> </v>
          </cell>
          <cell r="S714" t="str">
            <v> </v>
          </cell>
          <cell r="T714" t="str">
            <v>×</v>
          </cell>
          <cell r="U714" t="str">
            <v>×</v>
          </cell>
          <cell r="V714" t="str">
            <v>×</v>
          </cell>
        </row>
        <row r="715">
          <cell r="B715" t="str">
            <v>社会保障概论</v>
          </cell>
          <cell r="C715" t="str">
            <v>管理类</v>
          </cell>
          <cell r="D715" t="str">
            <v>社会保障概论</v>
          </cell>
          <cell r="E715" t="str">
            <v> </v>
          </cell>
          <cell r="F715" t="str">
            <v>978-7-04-051071-3</v>
          </cell>
          <cell r="G715" t="str">
            <v>邓大松、杨燕绥</v>
          </cell>
          <cell r="H715" t="str">
            <v>高等教育出版社</v>
          </cell>
          <cell r="I715">
            <v>2019.1</v>
          </cell>
          <cell r="J715">
            <v>1</v>
          </cell>
          <cell r="K715">
            <v>46</v>
          </cell>
          <cell r="L715" t="str">
            <v>马工程重点教材</v>
          </cell>
          <cell r="M715" t="str">
            <v>×</v>
          </cell>
          <cell r="N715" t="str">
            <v>√</v>
          </cell>
          <cell r="O715" t="str">
            <v>√</v>
          </cell>
          <cell r="P715" t="str">
            <v>√</v>
          </cell>
          <cell r="Q715" t="str">
            <v>√</v>
          </cell>
          <cell r="R715" t="str">
            <v> </v>
          </cell>
          <cell r="S715" t="str">
            <v> </v>
          </cell>
          <cell r="T715" t="str">
            <v>×</v>
          </cell>
          <cell r="U715" t="str">
            <v>×</v>
          </cell>
          <cell r="V715" t="str">
            <v>×</v>
          </cell>
        </row>
        <row r="716">
          <cell r="B716" t="str">
            <v>城市就业与社会保障</v>
          </cell>
          <cell r="C716" t="str">
            <v>管理类</v>
          </cell>
          <cell r="D716" t="str">
            <v>社会保障概论</v>
          </cell>
          <cell r="E716" t="str">
            <v> </v>
          </cell>
          <cell r="F716" t="str">
            <v>978-7-04-051071-3</v>
          </cell>
          <cell r="G716" t="str">
            <v>邓大松、杨燕绥</v>
          </cell>
          <cell r="H716" t="str">
            <v>高等教育出版社</v>
          </cell>
          <cell r="I716">
            <v>2019.1</v>
          </cell>
          <cell r="J716">
            <v>1</v>
          </cell>
          <cell r="K716">
            <v>46</v>
          </cell>
          <cell r="L716" t="str">
            <v>马工程重点教材</v>
          </cell>
          <cell r="M716" t="str">
            <v>×</v>
          </cell>
          <cell r="N716" t="str">
            <v>√</v>
          </cell>
          <cell r="O716" t="str">
            <v>√</v>
          </cell>
          <cell r="P716" t="str">
            <v>√</v>
          </cell>
          <cell r="Q716" t="str">
            <v>√</v>
          </cell>
          <cell r="R716" t="str">
            <v> </v>
          </cell>
          <cell r="S716" t="str">
            <v> </v>
          </cell>
          <cell r="T716" t="str">
            <v>×</v>
          </cell>
          <cell r="U716" t="str">
            <v>×</v>
          </cell>
          <cell r="V716" t="str">
            <v>×</v>
          </cell>
        </row>
        <row r="717">
          <cell r="B717" t="str">
            <v>当代中国社会保障概论</v>
          </cell>
          <cell r="C717" t="str">
            <v>管理类</v>
          </cell>
          <cell r="D717" t="str">
            <v>社会保障概论</v>
          </cell>
          <cell r="E717" t="str">
            <v> </v>
          </cell>
          <cell r="F717" t="str">
            <v>978-7-04-051071-3</v>
          </cell>
          <cell r="G717" t="str">
            <v>邓大松、杨燕绥</v>
          </cell>
          <cell r="H717" t="str">
            <v>高等教育出版社</v>
          </cell>
          <cell r="I717">
            <v>2019.1</v>
          </cell>
          <cell r="J717">
            <v>1</v>
          </cell>
          <cell r="K717">
            <v>46</v>
          </cell>
          <cell r="L717" t="str">
            <v>马工程重点教材</v>
          </cell>
          <cell r="M717" t="str">
            <v>×</v>
          </cell>
          <cell r="N717" t="str">
            <v>√</v>
          </cell>
          <cell r="O717" t="str">
            <v>√</v>
          </cell>
          <cell r="P717" t="str">
            <v>√</v>
          </cell>
          <cell r="Q717" t="str">
            <v>√</v>
          </cell>
          <cell r="R717" t="str">
            <v> </v>
          </cell>
          <cell r="S717" t="str">
            <v> </v>
          </cell>
          <cell r="T717" t="str">
            <v>×</v>
          </cell>
          <cell r="U717" t="str">
            <v>×</v>
          </cell>
          <cell r="V717" t="str">
            <v>×</v>
          </cell>
        </row>
        <row r="718">
          <cell r="B718" t="str">
            <v>就业与社会保障</v>
          </cell>
          <cell r="C718" t="str">
            <v>管理类</v>
          </cell>
          <cell r="D718" t="str">
            <v>社会保障概论</v>
          </cell>
          <cell r="E718" t="str">
            <v> </v>
          </cell>
          <cell r="F718" t="str">
            <v>978-7-04-051071-3</v>
          </cell>
          <cell r="G718" t="str">
            <v>邓大松、杨燕绥</v>
          </cell>
          <cell r="H718" t="str">
            <v>高等教育出版社</v>
          </cell>
          <cell r="I718">
            <v>2019.1</v>
          </cell>
          <cell r="J718">
            <v>1</v>
          </cell>
          <cell r="K718">
            <v>46</v>
          </cell>
          <cell r="L718" t="str">
            <v>马工程重点教材</v>
          </cell>
          <cell r="M718" t="str">
            <v>×</v>
          </cell>
          <cell r="N718" t="str">
            <v>√</v>
          </cell>
          <cell r="O718" t="str">
            <v>√</v>
          </cell>
          <cell r="P718" t="str">
            <v>√</v>
          </cell>
          <cell r="Q718" t="str">
            <v>√</v>
          </cell>
          <cell r="R718" t="str">
            <v> </v>
          </cell>
          <cell r="S718" t="str">
            <v> </v>
          </cell>
          <cell r="T718" t="str">
            <v>×</v>
          </cell>
          <cell r="U718" t="str">
            <v>×</v>
          </cell>
          <cell r="V718" t="str">
            <v>×</v>
          </cell>
        </row>
        <row r="719">
          <cell r="B719" t="str">
            <v>劳动和社会保障概论</v>
          </cell>
          <cell r="C719" t="str">
            <v>管理类</v>
          </cell>
          <cell r="D719" t="str">
            <v>社会保障概论</v>
          </cell>
          <cell r="E719" t="str">
            <v> </v>
          </cell>
          <cell r="F719" t="str">
            <v>978-7-04-051071-3</v>
          </cell>
          <cell r="G719" t="str">
            <v>邓大松、杨燕绥</v>
          </cell>
          <cell r="H719" t="str">
            <v>高等教育出版社</v>
          </cell>
          <cell r="I719">
            <v>2019.1</v>
          </cell>
          <cell r="J719">
            <v>1</v>
          </cell>
          <cell r="K719">
            <v>46</v>
          </cell>
          <cell r="L719" t="str">
            <v>马工程重点教材</v>
          </cell>
          <cell r="M719" t="str">
            <v>×</v>
          </cell>
          <cell r="N719" t="str">
            <v>√</v>
          </cell>
          <cell r="O719" t="str">
            <v>√</v>
          </cell>
          <cell r="P719" t="str">
            <v>√</v>
          </cell>
          <cell r="Q719" t="str">
            <v>√</v>
          </cell>
          <cell r="R719" t="str">
            <v> </v>
          </cell>
          <cell r="S719" t="str">
            <v> </v>
          </cell>
          <cell r="T719" t="str">
            <v>×</v>
          </cell>
          <cell r="U719" t="str">
            <v>×</v>
          </cell>
          <cell r="V719" t="str">
            <v>×</v>
          </cell>
        </row>
        <row r="720">
          <cell r="B720" t="str">
            <v>劳动就业和社会保障</v>
          </cell>
          <cell r="C720" t="str">
            <v>管理类</v>
          </cell>
          <cell r="D720" t="str">
            <v>社会保障概论</v>
          </cell>
          <cell r="E720" t="str">
            <v> </v>
          </cell>
          <cell r="F720" t="str">
            <v>978-7-04-051071-3</v>
          </cell>
          <cell r="G720" t="str">
            <v>邓大松、杨燕绥</v>
          </cell>
          <cell r="H720" t="str">
            <v>高等教育出版社</v>
          </cell>
          <cell r="I720">
            <v>2019.1</v>
          </cell>
          <cell r="J720">
            <v>1</v>
          </cell>
          <cell r="K720">
            <v>46</v>
          </cell>
          <cell r="L720" t="str">
            <v>马工程重点教材</v>
          </cell>
          <cell r="M720" t="str">
            <v>×</v>
          </cell>
          <cell r="N720" t="str">
            <v>√</v>
          </cell>
          <cell r="O720" t="str">
            <v>√</v>
          </cell>
          <cell r="P720" t="str">
            <v>√</v>
          </cell>
          <cell r="Q720" t="str">
            <v>√</v>
          </cell>
          <cell r="R720" t="str">
            <v> </v>
          </cell>
          <cell r="S720" t="str">
            <v> </v>
          </cell>
          <cell r="T720" t="str">
            <v>×</v>
          </cell>
          <cell r="U720" t="str">
            <v>×</v>
          </cell>
          <cell r="V720" t="str">
            <v>×</v>
          </cell>
        </row>
        <row r="721">
          <cell r="B721" t="str">
            <v>劳动社会保障</v>
          </cell>
          <cell r="C721" t="str">
            <v>管理类</v>
          </cell>
          <cell r="D721" t="str">
            <v>社会保障概论</v>
          </cell>
          <cell r="E721" t="str">
            <v> </v>
          </cell>
          <cell r="F721" t="str">
            <v>978-7-04-051071-3</v>
          </cell>
          <cell r="G721" t="str">
            <v>邓大松、杨燕绥</v>
          </cell>
          <cell r="H721" t="str">
            <v>高等教育出版社</v>
          </cell>
          <cell r="I721">
            <v>2019.1</v>
          </cell>
          <cell r="J721">
            <v>1</v>
          </cell>
          <cell r="K721">
            <v>46</v>
          </cell>
          <cell r="L721" t="str">
            <v>马工程重点教材</v>
          </cell>
          <cell r="M721" t="str">
            <v>×</v>
          </cell>
          <cell r="N721" t="str">
            <v>√</v>
          </cell>
          <cell r="O721" t="str">
            <v>√</v>
          </cell>
          <cell r="P721" t="str">
            <v>√</v>
          </cell>
          <cell r="Q721" t="str">
            <v>√</v>
          </cell>
          <cell r="R721" t="str">
            <v> </v>
          </cell>
          <cell r="S721" t="str">
            <v> </v>
          </cell>
          <cell r="T721" t="str">
            <v>×</v>
          </cell>
          <cell r="U721" t="str">
            <v>×</v>
          </cell>
          <cell r="V721" t="str">
            <v>×</v>
          </cell>
        </row>
        <row r="722">
          <cell r="B722" t="str">
            <v>劳动社会保障概论</v>
          </cell>
          <cell r="C722" t="str">
            <v>管理类</v>
          </cell>
          <cell r="D722" t="str">
            <v>社会保障概论</v>
          </cell>
          <cell r="E722" t="str">
            <v> </v>
          </cell>
          <cell r="F722" t="str">
            <v>978-7-04-051071-3</v>
          </cell>
          <cell r="G722" t="str">
            <v>邓大松、杨燕绥</v>
          </cell>
          <cell r="H722" t="str">
            <v>高等教育出版社</v>
          </cell>
          <cell r="I722">
            <v>2019.1</v>
          </cell>
          <cell r="J722">
            <v>1</v>
          </cell>
          <cell r="K722">
            <v>46</v>
          </cell>
          <cell r="L722" t="str">
            <v>马工程重点教材</v>
          </cell>
          <cell r="M722" t="str">
            <v>×</v>
          </cell>
          <cell r="N722" t="str">
            <v>√</v>
          </cell>
          <cell r="O722" t="str">
            <v>√</v>
          </cell>
          <cell r="P722" t="str">
            <v>√</v>
          </cell>
          <cell r="Q722" t="str">
            <v>√</v>
          </cell>
          <cell r="R722" t="str">
            <v> </v>
          </cell>
          <cell r="S722" t="str">
            <v> </v>
          </cell>
          <cell r="T722" t="str">
            <v>×</v>
          </cell>
          <cell r="U722" t="str">
            <v>×</v>
          </cell>
          <cell r="V722" t="str">
            <v>×</v>
          </cell>
        </row>
        <row r="723">
          <cell r="B723" t="str">
            <v>劳动与社会保障</v>
          </cell>
          <cell r="C723" t="str">
            <v>管理类</v>
          </cell>
          <cell r="D723" t="str">
            <v>社会保障概论</v>
          </cell>
          <cell r="E723" t="str">
            <v> </v>
          </cell>
          <cell r="F723" t="str">
            <v>978-7-04-051071-3</v>
          </cell>
          <cell r="G723" t="str">
            <v>邓大松、杨燕绥</v>
          </cell>
          <cell r="H723" t="str">
            <v>高等教育出版社</v>
          </cell>
          <cell r="I723">
            <v>2019.1</v>
          </cell>
          <cell r="J723">
            <v>1</v>
          </cell>
          <cell r="K723">
            <v>46</v>
          </cell>
          <cell r="L723" t="str">
            <v>马工程重点教材</v>
          </cell>
          <cell r="M723" t="str">
            <v>×</v>
          </cell>
          <cell r="N723" t="str">
            <v>√</v>
          </cell>
          <cell r="O723" t="str">
            <v>√</v>
          </cell>
          <cell r="P723" t="str">
            <v>√</v>
          </cell>
          <cell r="Q723" t="str">
            <v>√</v>
          </cell>
          <cell r="R723" t="str">
            <v> </v>
          </cell>
          <cell r="S723" t="str">
            <v> </v>
          </cell>
          <cell r="T723" t="str">
            <v>×</v>
          </cell>
          <cell r="U723" t="str">
            <v>×</v>
          </cell>
          <cell r="V723" t="str">
            <v>×</v>
          </cell>
        </row>
        <row r="724">
          <cell r="B724" t="str">
            <v>劳动与社会保障导论</v>
          </cell>
          <cell r="C724" t="str">
            <v>管理类</v>
          </cell>
          <cell r="D724" t="str">
            <v>社会保障概论</v>
          </cell>
          <cell r="E724" t="str">
            <v> </v>
          </cell>
          <cell r="F724" t="str">
            <v>978-7-04-051071-3</v>
          </cell>
          <cell r="G724" t="str">
            <v>邓大松、杨燕绥</v>
          </cell>
          <cell r="H724" t="str">
            <v>高等教育出版社</v>
          </cell>
          <cell r="I724">
            <v>2019.1</v>
          </cell>
          <cell r="J724">
            <v>1</v>
          </cell>
          <cell r="K724">
            <v>46</v>
          </cell>
          <cell r="L724" t="str">
            <v>马工程重点教材</v>
          </cell>
          <cell r="M724" t="str">
            <v>×</v>
          </cell>
          <cell r="N724" t="str">
            <v>√</v>
          </cell>
          <cell r="O724" t="str">
            <v>√</v>
          </cell>
          <cell r="P724" t="str">
            <v>√</v>
          </cell>
          <cell r="Q724" t="str">
            <v>√</v>
          </cell>
          <cell r="R724" t="str">
            <v> </v>
          </cell>
          <cell r="S724" t="str">
            <v> </v>
          </cell>
          <cell r="T724" t="str">
            <v>×</v>
          </cell>
          <cell r="U724" t="str">
            <v>×</v>
          </cell>
          <cell r="V724" t="str">
            <v>×</v>
          </cell>
        </row>
        <row r="725">
          <cell r="B725" t="str">
            <v>劳动与社会保障概论</v>
          </cell>
          <cell r="C725" t="str">
            <v>管理类</v>
          </cell>
          <cell r="D725" t="str">
            <v>社会保障概论</v>
          </cell>
          <cell r="E725" t="str">
            <v> </v>
          </cell>
          <cell r="F725" t="str">
            <v>978-7-04-051071-3</v>
          </cell>
          <cell r="G725" t="str">
            <v>邓大松、杨燕绥</v>
          </cell>
          <cell r="H725" t="str">
            <v>高等教育出版社</v>
          </cell>
          <cell r="I725">
            <v>2019.1</v>
          </cell>
          <cell r="J725">
            <v>1</v>
          </cell>
          <cell r="K725">
            <v>46</v>
          </cell>
          <cell r="L725" t="str">
            <v>马工程重点教材</v>
          </cell>
          <cell r="M725" t="str">
            <v>×</v>
          </cell>
          <cell r="N725" t="str">
            <v>√</v>
          </cell>
          <cell r="O725" t="str">
            <v>√</v>
          </cell>
          <cell r="P725" t="str">
            <v>√</v>
          </cell>
          <cell r="Q725" t="str">
            <v>√</v>
          </cell>
          <cell r="R725" t="str">
            <v> </v>
          </cell>
          <cell r="S725" t="str">
            <v> </v>
          </cell>
          <cell r="T725" t="str">
            <v>×</v>
          </cell>
          <cell r="U725" t="str">
            <v>×</v>
          </cell>
          <cell r="V725" t="str">
            <v>×</v>
          </cell>
        </row>
        <row r="726">
          <cell r="B726" t="str">
            <v>劳动与社会保障学</v>
          </cell>
          <cell r="C726" t="str">
            <v>管理类</v>
          </cell>
          <cell r="D726" t="str">
            <v>社会保障概论</v>
          </cell>
          <cell r="E726" t="str">
            <v> </v>
          </cell>
          <cell r="F726" t="str">
            <v>978-7-04-051071-3</v>
          </cell>
          <cell r="G726" t="str">
            <v>邓大松、杨燕绥</v>
          </cell>
          <cell r="H726" t="str">
            <v>高等教育出版社</v>
          </cell>
          <cell r="I726">
            <v>2019.1</v>
          </cell>
          <cell r="J726">
            <v>1</v>
          </cell>
          <cell r="K726">
            <v>46</v>
          </cell>
          <cell r="L726" t="str">
            <v>马工程重点教材</v>
          </cell>
          <cell r="M726" t="str">
            <v>×</v>
          </cell>
          <cell r="N726" t="str">
            <v>√</v>
          </cell>
          <cell r="O726" t="str">
            <v>√</v>
          </cell>
          <cell r="P726" t="str">
            <v>√</v>
          </cell>
          <cell r="Q726" t="str">
            <v>√</v>
          </cell>
          <cell r="R726" t="str">
            <v> </v>
          </cell>
          <cell r="S726" t="str">
            <v> </v>
          </cell>
          <cell r="T726" t="str">
            <v>×</v>
          </cell>
          <cell r="U726" t="str">
            <v>×</v>
          </cell>
          <cell r="V726" t="str">
            <v>×</v>
          </cell>
        </row>
        <row r="727">
          <cell r="B727" t="str">
            <v>劳动与社会保障制度</v>
          </cell>
          <cell r="C727" t="str">
            <v>管理类</v>
          </cell>
          <cell r="D727" t="str">
            <v>社会保障概论</v>
          </cell>
          <cell r="E727" t="str">
            <v> </v>
          </cell>
          <cell r="F727" t="str">
            <v>978-7-04-051071-3</v>
          </cell>
          <cell r="G727" t="str">
            <v>邓大松、杨燕绥</v>
          </cell>
          <cell r="H727" t="str">
            <v>高等教育出版社</v>
          </cell>
          <cell r="I727">
            <v>2019.1</v>
          </cell>
          <cell r="J727">
            <v>1</v>
          </cell>
          <cell r="K727">
            <v>46</v>
          </cell>
          <cell r="L727" t="str">
            <v>马工程重点教材</v>
          </cell>
          <cell r="M727" t="str">
            <v>×</v>
          </cell>
          <cell r="N727" t="str">
            <v>√</v>
          </cell>
          <cell r="O727" t="str">
            <v>√</v>
          </cell>
          <cell r="P727" t="str">
            <v>√</v>
          </cell>
          <cell r="Q727" t="str">
            <v>√</v>
          </cell>
          <cell r="R727" t="str">
            <v> </v>
          </cell>
          <cell r="S727" t="str">
            <v> </v>
          </cell>
          <cell r="T727" t="str">
            <v>×</v>
          </cell>
          <cell r="U727" t="str">
            <v>×</v>
          </cell>
          <cell r="V727" t="str">
            <v>×</v>
          </cell>
        </row>
        <row r="728">
          <cell r="B728" t="str">
            <v>劳动与社会保障专业导论</v>
          </cell>
          <cell r="C728" t="str">
            <v>管理类</v>
          </cell>
          <cell r="D728" t="str">
            <v>社会保障概论</v>
          </cell>
          <cell r="E728" t="str">
            <v> </v>
          </cell>
          <cell r="F728" t="str">
            <v>978-7-04-051071-3</v>
          </cell>
          <cell r="G728" t="str">
            <v>邓大松、杨燕绥</v>
          </cell>
          <cell r="H728" t="str">
            <v>高等教育出版社</v>
          </cell>
          <cell r="I728">
            <v>2019.1</v>
          </cell>
          <cell r="J728">
            <v>1</v>
          </cell>
          <cell r="K728">
            <v>46</v>
          </cell>
          <cell r="L728" t="str">
            <v>马工程重点教材</v>
          </cell>
          <cell r="M728" t="str">
            <v>×</v>
          </cell>
          <cell r="N728" t="str">
            <v>√</v>
          </cell>
          <cell r="O728" t="str">
            <v>√</v>
          </cell>
          <cell r="P728" t="str">
            <v>√</v>
          </cell>
          <cell r="Q728" t="str">
            <v>√</v>
          </cell>
          <cell r="R728" t="str">
            <v> </v>
          </cell>
          <cell r="S728" t="str">
            <v> </v>
          </cell>
          <cell r="T728" t="str">
            <v>×</v>
          </cell>
          <cell r="U728" t="str">
            <v>×</v>
          </cell>
          <cell r="V728" t="str">
            <v>×</v>
          </cell>
        </row>
        <row r="729">
          <cell r="B729" t="str">
            <v>社会保障</v>
          </cell>
          <cell r="C729" t="str">
            <v>管理类</v>
          </cell>
          <cell r="D729" t="str">
            <v>社会保障概论</v>
          </cell>
          <cell r="E729" t="str">
            <v> </v>
          </cell>
          <cell r="F729" t="str">
            <v>978-7-04-051071-3</v>
          </cell>
          <cell r="G729" t="str">
            <v>邓大松、杨燕绥</v>
          </cell>
          <cell r="H729" t="str">
            <v>高等教育出版社</v>
          </cell>
          <cell r="I729">
            <v>2019.1</v>
          </cell>
          <cell r="J729">
            <v>1</v>
          </cell>
          <cell r="K729">
            <v>46</v>
          </cell>
          <cell r="L729" t="str">
            <v>马工程重点教材</v>
          </cell>
          <cell r="M729" t="str">
            <v>×</v>
          </cell>
          <cell r="N729" t="str">
            <v>√</v>
          </cell>
          <cell r="O729" t="str">
            <v>√</v>
          </cell>
          <cell r="P729" t="str">
            <v>√</v>
          </cell>
          <cell r="Q729" t="str">
            <v>√</v>
          </cell>
          <cell r="R729" t="str">
            <v> </v>
          </cell>
          <cell r="S729" t="str">
            <v> </v>
          </cell>
          <cell r="T729" t="str">
            <v>×</v>
          </cell>
          <cell r="U729" t="str">
            <v>×</v>
          </cell>
          <cell r="V729" t="str">
            <v>×</v>
          </cell>
        </row>
        <row r="730">
          <cell r="B730" t="str">
            <v>社会保障（政策与制度）</v>
          </cell>
          <cell r="C730" t="str">
            <v>管理类</v>
          </cell>
          <cell r="D730" t="str">
            <v>社会保障概论</v>
          </cell>
          <cell r="E730" t="str">
            <v> </v>
          </cell>
          <cell r="F730" t="str">
            <v>978-7-04-051071-3</v>
          </cell>
          <cell r="G730" t="str">
            <v>邓大松、杨燕绥</v>
          </cell>
          <cell r="H730" t="str">
            <v>高等教育出版社</v>
          </cell>
          <cell r="I730">
            <v>2019.1</v>
          </cell>
          <cell r="J730">
            <v>1</v>
          </cell>
          <cell r="K730">
            <v>46</v>
          </cell>
          <cell r="L730" t="str">
            <v>马工程重点教材</v>
          </cell>
          <cell r="M730" t="str">
            <v>×</v>
          </cell>
          <cell r="N730" t="str">
            <v>√</v>
          </cell>
          <cell r="O730" t="str">
            <v>√</v>
          </cell>
          <cell r="P730" t="str">
            <v>√</v>
          </cell>
          <cell r="Q730" t="str">
            <v>√</v>
          </cell>
          <cell r="R730" t="str">
            <v> </v>
          </cell>
          <cell r="S730" t="str">
            <v> </v>
          </cell>
          <cell r="T730" t="str">
            <v>×</v>
          </cell>
          <cell r="U730" t="str">
            <v>×</v>
          </cell>
          <cell r="V730" t="str">
            <v>×</v>
          </cell>
        </row>
        <row r="731">
          <cell r="B731" t="str">
            <v>社会保障导论</v>
          </cell>
          <cell r="C731" t="str">
            <v>管理类</v>
          </cell>
          <cell r="D731" t="str">
            <v>社会保障概论</v>
          </cell>
          <cell r="E731" t="str">
            <v> </v>
          </cell>
          <cell r="F731" t="str">
            <v>978-7-04-051071-3</v>
          </cell>
          <cell r="G731" t="str">
            <v>邓大松、杨燕绥</v>
          </cell>
          <cell r="H731" t="str">
            <v>高等教育出版社</v>
          </cell>
          <cell r="I731">
            <v>2019.1</v>
          </cell>
          <cell r="J731">
            <v>1</v>
          </cell>
          <cell r="K731">
            <v>46</v>
          </cell>
          <cell r="L731" t="str">
            <v>马工程重点教材</v>
          </cell>
          <cell r="M731" t="str">
            <v>×</v>
          </cell>
          <cell r="N731" t="str">
            <v>√</v>
          </cell>
          <cell r="O731" t="str">
            <v>√</v>
          </cell>
          <cell r="P731" t="str">
            <v>√</v>
          </cell>
          <cell r="Q731" t="str">
            <v>√</v>
          </cell>
          <cell r="R731" t="str">
            <v> </v>
          </cell>
          <cell r="S731" t="str">
            <v> </v>
          </cell>
          <cell r="T731" t="str">
            <v>×</v>
          </cell>
          <cell r="U731" t="str">
            <v>×</v>
          </cell>
          <cell r="V731" t="str">
            <v>×</v>
          </cell>
        </row>
        <row r="732">
          <cell r="B732" t="str">
            <v>社会保障和社会福利</v>
          </cell>
          <cell r="C732" t="str">
            <v>管理类</v>
          </cell>
          <cell r="D732" t="str">
            <v>社会保障概论</v>
          </cell>
          <cell r="E732" t="str">
            <v> </v>
          </cell>
          <cell r="F732" t="str">
            <v>978-7-04-051071-3</v>
          </cell>
          <cell r="G732" t="str">
            <v>邓大松、杨燕绥</v>
          </cell>
          <cell r="H732" t="str">
            <v>高等教育出版社</v>
          </cell>
          <cell r="I732">
            <v>2019.1</v>
          </cell>
          <cell r="J732">
            <v>1</v>
          </cell>
          <cell r="K732">
            <v>46</v>
          </cell>
          <cell r="L732" t="str">
            <v>马工程重点教材</v>
          </cell>
          <cell r="M732" t="str">
            <v>×</v>
          </cell>
          <cell r="N732" t="str">
            <v>√</v>
          </cell>
          <cell r="O732" t="str">
            <v>√</v>
          </cell>
          <cell r="P732" t="str">
            <v>√</v>
          </cell>
          <cell r="Q732" t="str">
            <v>√</v>
          </cell>
          <cell r="R732" t="str">
            <v> </v>
          </cell>
          <cell r="S732" t="str">
            <v> </v>
          </cell>
          <cell r="T732" t="str">
            <v>×</v>
          </cell>
          <cell r="U732" t="str">
            <v>×</v>
          </cell>
          <cell r="V732" t="str">
            <v>×</v>
          </cell>
        </row>
        <row r="733">
          <cell r="B733" t="str">
            <v>社会保障理论</v>
          </cell>
          <cell r="C733" t="str">
            <v>管理类</v>
          </cell>
          <cell r="D733" t="str">
            <v>社会保障概论</v>
          </cell>
          <cell r="E733" t="str">
            <v> </v>
          </cell>
          <cell r="F733" t="str">
            <v>978-7-04-051071-3</v>
          </cell>
          <cell r="G733" t="str">
            <v>邓大松、杨燕绥</v>
          </cell>
          <cell r="H733" t="str">
            <v>高等教育出版社</v>
          </cell>
          <cell r="I733">
            <v>2019.1</v>
          </cell>
          <cell r="J733">
            <v>1</v>
          </cell>
          <cell r="K733">
            <v>46</v>
          </cell>
          <cell r="L733" t="str">
            <v>马工程重点教材</v>
          </cell>
          <cell r="M733" t="str">
            <v>×</v>
          </cell>
          <cell r="N733" t="str">
            <v>√</v>
          </cell>
          <cell r="O733" t="str">
            <v>√</v>
          </cell>
          <cell r="P733" t="str">
            <v>√</v>
          </cell>
          <cell r="Q733" t="str">
            <v>√</v>
          </cell>
          <cell r="R733" t="str">
            <v> </v>
          </cell>
          <cell r="S733" t="str">
            <v> </v>
          </cell>
          <cell r="T733" t="str">
            <v>×</v>
          </cell>
          <cell r="U733" t="str">
            <v>×</v>
          </cell>
          <cell r="V733" t="str">
            <v>×</v>
          </cell>
        </row>
        <row r="734">
          <cell r="B734" t="str">
            <v>社会保障理论研究</v>
          </cell>
          <cell r="C734" t="str">
            <v>管理类</v>
          </cell>
          <cell r="D734" t="str">
            <v>社会保障概论</v>
          </cell>
          <cell r="E734" t="str">
            <v> </v>
          </cell>
          <cell r="F734" t="str">
            <v>978-7-04-051071-3</v>
          </cell>
          <cell r="G734" t="str">
            <v>邓大松、杨燕绥</v>
          </cell>
          <cell r="H734" t="str">
            <v>高等教育出版社</v>
          </cell>
          <cell r="I734">
            <v>2019.1</v>
          </cell>
          <cell r="J734">
            <v>1</v>
          </cell>
          <cell r="K734">
            <v>46</v>
          </cell>
          <cell r="L734" t="str">
            <v>马工程重点教材</v>
          </cell>
          <cell r="M734" t="str">
            <v>×</v>
          </cell>
          <cell r="N734" t="str">
            <v>√</v>
          </cell>
          <cell r="O734" t="str">
            <v>√</v>
          </cell>
          <cell r="P734" t="str">
            <v>√</v>
          </cell>
          <cell r="Q734" t="str">
            <v>√</v>
          </cell>
          <cell r="R734" t="str">
            <v> </v>
          </cell>
          <cell r="S734" t="str">
            <v> </v>
          </cell>
          <cell r="T734" t="str">
            <v>×</v>
          </cell>
          <cell r="U734" t="str">
            <v>×</v>
          </cell>
          <cell r="V734" t="str">
            <v>×</v>
          </cell>
        </row>
        <row r="735">
          <cell r="B735" t="str">
            <v>社会保障理论与实践</v>
          </cell>
          <cell r="C735" t="str">
            <v>管理类</v>
          </cell>
          <cell r="D735" t="str">
            <v>社会保障概论</v>
          </cell>
          <cell r="E735" t="str">
            <v> </v>
          </cell>
          <cell r="F735" t="str">
            <v>978-7-04-051071-3</v>
          </cell>
          <cell r="G735" t="str">
            <v>邓大松、杨燕绥</v>
          </cell>
          <cell r="H735" t="str">
            <v>高等教育出版社</v>
          </cell>
          <cell r="I735">
            <v>2019.1</v>
          </cell>
          <cell r="J735">
            <v>1</v>
          </cell>
          <cell r="K735">
            <v>46</v>
          </cell>
          <cell r="L735" t="str">
            <v>马工程重点教材</v>
          </cell>
          <cell r="M735" t="str">
            <v>×</v>
          </cell>
          <cell r="N735" t="str">
            <v>√</v>
          </cell>
          <cell r="O735" t="str">
            <v>√</v>
          </cell>
          <cell r="P735" t="str">
            <v>√</v>
          </cell>
          <cell r="Q735" t="str">
            <v>√</v>
          </cell>
          <cell r="R735" t="str">
            <v> </v>
          </cell>
          <cell r="S735" t="str">
            <v> </v>
          </cell>
          <cell r="T735" t="str">
            <v>×</v>
          </cell>
          <cell r="U735" t="str">
            <v>×</v>
          </cell>
          <cell r="V735" t="str">
            <v>×</v>
          </cell>
        </row>
        <row r="736">
          <cell r="B736" t="str">
            <v>社会保障理论与实务</v>
          </cell>
          <cell r="C736" t="str">
            <v>管理类</v>
          </cell>
          <cell r="D736" t="str">
            <v>社会保障概论</v>
          </cell>
          <cell r="E736" t="str">
            <v> </v>
          </cell>
          <cell r="F736" t="str">
            <v>978-7-04-051071-3</v>
          </cell>
          <cell r="G736" t="str">
            <v>邓大松、杨燕绥</v>
          </cell>
          <cell r="H736" t="str">
            <v>高等教育出版社</v>
          </cell>
          <cell r="I736">
            <v>2019.1</v>
          </cell>
          <cell r="J736">
            <v>1</v>
          </cell>
          <cell r="K736">
            <v>46</v>
          </cell>
          <cell r="L736" t="str">
            <v>马工程重点教材</v>
          </cell>
          <cell r="M736" t="str">
            <v>×</v>
          </cell>
          <cell r="N736" t="str">
            <v>√</v>
          </cell>
          <cell r="O736" t="str">
            <v>√</v>
          </cell>
          <cell r="P736" t="str">
            <v>√</v>
          </cell>
          <cell r="Q736" t="str">
            <v>√</v>
          </cell>
          <cell r="R736" t="str">
            <v> </v>
          </cell>
          <cell r="S736" t="str">
            <v> </v>
          </cell>
          <cell r="T736" t="str">
            <v>×</v>
          </cell>
          <cell r="U736" t="str">
            <v>×</v>
          </cell>
          <cell r="V736" t="str">
            <v>×</v>
          </cell>
        </row>
        <row r="737">
          <cell r="B737" t="str">
            <v>社会保障学概论</v>
          </cell>
          <cell r="C737" t="str">
            <v>管理类</v>
          </cell>
          <cell r="D737" t="str">
            <v>社会保障概论</v>
          </cell>
          <cell r="E737" t="str">
            <v> </v>
          </cell>
          <cell r="F737" t="str">
            <v>978-7-04-051071-3</v>
          </cell>
          <cell r="G737" t="str">
            <v>邓大松、杨燕绥</v>
          </cell>
          <cell r="H737" t="str">
            <v>高等教育出版社</v>
          </cell>
          <cell r="I737">
            <v>2019.1</v>
          </cell>
          <cell r="J737">
            <v>1</v>
          </cell>
          <cell r="K737">
            <v>46</v>
          </cell>
          <cell r="L737" t="str">
            <v>马工程重点教材</v>
          </cell>
          <cell r="M737" t="str">
            <v>×</v>
          </cell>
          <cell r="N737" t="str">
            <v>√</v>
          </cell>
          <cell r="O737" t="str">
            <v>√</v>
          </cell>
          <cell r="P737" t="str">
            <v>√</v>
          </cell>
          <cell r="Q737" t="str">
            <v>√</v>
          </cell>
          <cell r="R737" t="str">
            <v> </v>
          </cell>
          <cell r="S737" t="str">
            <v> </v>
          </cell>
          <cell r="T737" t="str">
            <v>×</v>
          </cell>
          <cell r="U737" t="str">
            <v>×</v>
          </cell>
          <cell r="V737" t="str">
            <v>×</v>
          </cell>
        </row>
        <row r="738">
          <cell r="B738" t="str">
            <v>社会保障与福利</v>
          </cell>
          <cell r="C738" t="str">
            <v>管理类</v>
          </cell>
          <cell r="D738" t="str">
            <v>社会保障概论</v>
          </cell>
          <cell r="E738" t="str">
            <v> </v>
          </cell>
          <cell r="F738" t="str">
            <v>978-7-04-051071-3</v>
          </cell>
          <cell r="G738" t="str">
            <v>邓大松、杨燕绥</v>
          </cell>
          <cell r="H738" t="str">
            <v>高等教育出版社</v>
          </cell>
          <cell r="I738">
            <v>2019.1</v>
          </cell>
          <cell r="J738">
            <v>1</v>
          </cell>
          <cell r="K738">
            <v>46</v>
          </cell>
          <cell r="L738" t="str">
            <v>马工程重点教材</v>
          </cell>
          <cell r="M738" t="str">
            <v>×</v>
          </cell>
          <cell r="N738" t="str">
            <v>√</v>
          </cell>
          <cell r="O738" t="str">
            <v>√</v>
          </cell>
          <cell r="P738" t="str">
            <v>√</v>
          </cell>
          <cell r="Q738" t="str">
            <v>√</v>
          </cell>
          <cell r="R738" t="str">
            <v> </v>
          </cell>
          <cell r="S738" t="str">
            <v> </v>
          </cell>
          <cell r="T738" t="str">
            <v>×</v>
          </cell>
          <cell r="U738" t="str">
            <v>×</v>
          </cell>
          <cell r="V738" t="str">
            <v>×</v>
          </cell>
        </row>
        <row r="739">
          <cell r="B739" t="str">
            <v>社会保障与管理</v>
          </cell>
          <cell r="C739" t="str">
            <v>管理类</v>
          </cell>
          <cell r="D739" t="str">
            <v>社会保障概论</v>
          </cell>
          <cell r="E739" t="str">
            <v> </v>
          </cell>
          <cell r="F739" t="str">
            <v>978-7-04-051071-3</v>
          </cell>
          <cell r="G739" t="str">
            <v>邓大松、杨燕绥</v>
          </cell>
          <cell r="H739" t="str">
            <v>高等教育出版社</v>
          </cell>
          <cell r="I739">
            <v>2019.1</v>
          </cell>
          <cell r="J739">
            <v>1</v>
          </cell>
          <cell r="K739">
            <v>46</v>
          </cell>
          <cell r="L739" t="str">
            <v>马工程重点教材</v>
          </cell>
          <cell r="M739" t="str">
            <v>×</v>
          </cell>
          <cell r="N739" t="str">
            <v>√</v>
          </cell>
          <cell r="O739" t="str">
            <v>√</v>
          </cell>
          <cell r="P739" t="str">
            <v>√</v>
          </cell>
          <cell r="Q739" t="str">
            <v>√</v>
          </cell>
          <cell r="R739" t="str">
            <v> </v>
          </cell>
          <cell r="S739" t="str">
            <v> </v>
          </cell>
          <cell r="T739" t="str">
            <v>×</v>
          </cell>
          <cell r="U739" t="str">
            <v>×</v>
          </cell>
          <cell r="V739" t="str">
            <v>×</v>
          </cell>
        </row>
        <row r="740">
          <cell r="B740" t="str">
            <v>社会保障与社会保险</v>
          </cell>
          <cell r="C740" t="str">
            <v>管理类</v>
          </cell>
          <cell r="D740" t="str">
            <v>社会保障概论</v>
          </cell>
          <cell r="E740" t="str">
            <v> </v>
          </cell>
          <cell r="F740" t="str">
            <v>978-7-04-051071-3</v>
          </cell>
          <cell r="G740" t="str">
            <v>邓大松、杨燕绥</v>
          </cell>
          <cell r="H740" t="str">
            <v>高等教育出版社</v>
          </cell>
          <cell r="I740">
            <v>2019.1</v>
          </cell>
          <cell r="J740">
            <v>1</v>
          </cell>
          <cell r="K740">
            <v>46</v>
          </cell>
          <cell r="L740" t="str">
            <v>马工程重点教材</v>
          </cell>
          <cell r="M740" t="str">
            <v>×</v>
          </cell>
          <cell r="N740" t="str">
            <v>√</v>
          </cell>
          <cell r="O740" t="str">
            <v>√</v>
          </cell>
          <cell r="P740" t="str">
            <v>√</v>
          </cell>
          <cell r="Q740" t="str">
            <v>√</v>
          </cell>
          <cell r="R740" t="str">
            <v> </v>
          </cell>
          <cell r="S740" t="str">
            <v> </v>
          </cell>
          <cell r="T740" t="str">
            <v>×</v>
          </cell>
          <cell r="U740" t="str">
            <v>×</v>
          </cell>
          <cell r="V740" t="str">
            <v>×</v>
          </cell>
        </row>
        <row r="741">
          <cell r="B741" t="str">
            <v>社会保障与社会福利</v>
          </cell>
          <cell r="C741" t="str">
            <v>管理类</v>
          </cell>
          <cell r="D741" t="str">
            <v>社会保障概论</v>
          </cell>
          <cell r="E741" t="str">
            <v> </v>
          </cell>
          <cell r="F741" t="str">
            <v>978-7-04-051071-3</v>
          </cell>
          <cell r="G741" t="str">
            <v>邓大松、杨燕绥</v>
          </cell>
          <cell r="H741" t="str">
            <v>高等教育出版社</v>
          </cell>
          <cell r="I741">
            <v>2019.1</v>
          </cell>
          <cell r="J741">
            <v>1</v>
          </cell>
          <cell r="K741">
            <v>46</v>
          </cell>
          <cell r="L741" t="str">
            <v>马工程重点教材</v>
          </cell>
          <cell r="M741" t="str">
            <v>×</v>
          </cell>
          <cell r="N741" t="str">
            <v>√</v>
          </cell>
          <cell r="O741" t="str">
            <v>√</v>
          </cell>
          <cell r="P741" t="str">
            <v>√</v>
          </cell>
          <cell r="Q741" t="str">
            <v>√</v>
          </cell>
          <cell r="R741" t="str">
            <v> </v>
          </cell>
          <cell r="S741" t="str">
            <v> </v>
          </cell>
          <cell r="T741" t="str">
            <v>×</v>
          </cell>
          <cell r="U741" t="str">
            <v>×</v>
          </cell>
          <cell r="V741" t="str">
            <v>×</v>
          </cell>
        </row>
        <row r="742">
          <cell r="B742" t="str">
            <v>社会保障与生活</v>
          </cell>
          <cell r="C742" t="str">
            <v>管理类</v>
          </cell>
          <cell r="D742" t="str">
            <v>社会保障概论</v>
          </cell>
          <cell r="E742" t="str">
            <v> </v>
          </cell>
          <cell r="F742" t="str">
            <v>978-7-04-051071-3</v>
          </cell>
          <cell r="G742" t="str">
            <v>邓大松、杨燕绥</v>
          </cell>
          <cell r="H742" t="str">
            <v>高等教育出版社</v>
          </cell>
          <cell r="I742">
            <v>2019.1</v>
          </cell>
          <cell r="J742">
            <v>1</v>
          </cell>
          <cell r="K742">
            <v>46</v>
          </cell>
          <cell r="L742" t="str">
            <v>马工程重点教材</v>
          </cell>
          <cell r="M742" t="str">
            <v>×</v>
          </cell>
          <cell r="N742" t="str">
            <v>√</v>
          </cell>
          <cell r="O742" t="str">
            <v>√</v>
          </cell>
          <cell r="P742" t="str">
            <v>√</v>
          </cell>
          <cell r="Q742" t="str">
            <v>√</v>
          </cell>
          <cell r="R742" t="str">
            <v> </v>
          </cell>
          <cell r="S742" t="str">
            <v> </v>
          </cell>
          <cell r="T742" t="str">
            <v>×</v>
          </cell>
          <cell r="U742" t="str">
            <v>×</v>
          </cell>
          <cell r="V742" t="str">
            <v>×</v>
          </cell>
        </row>
        <row r="743">
          <cell r="B743" t="str">
            <v>社会保障与员工福利</v>
          </cell>
          <cell r="C743" t="str">
            <v>管理类</v>
          </cell>
          <cell r="D743" t="str">
            <v>社会保障概论</v>
          </cell>
          <cell r="E743" t="str">
            <v> </v>
          </cell>
          <cell r="F743" t="str">
            <v>978-7-04-051071-3</v>
          </cell>
          <cell r="G743" t="str">
            <v>邓大松、杨燕绥</v>
          </cell>
          <cell r="H743" t="str">
            <v>高等教育出版社</v>
          </cell>
          <cell r="I743">
            <v>2019.1</v>
          </cell>
          <cell r="J743">
            <v>1</v>
          </cell>
          <cell r="K743">
            <v>46</v>
          </cell>
          <cell r="L743" t="str">
            <v>马工程重点教材</v>
          </cell>
          <cell r="M743" t="str">
            <v>×</v>
          </cell>
          <cell r="N743" t="str">
            <v>√</v>
          </cell>
          <cell r="O743" t="str">
            <v>√</v>
          </cell>
          <cell r="P743" t="str">
            <v>√</v>
          </cell>
          <cell r="Q743" t="str">
            <v>√</v>
          </cell>
          <cell r="R743" t="str">
            <v> </v>
          </cell>
          <cell r="S743" t="str">
            <v> </v>
          </cell>
          <cell r="T743" t="str">
            <v>×</v>
          </cell>
          <cell r="U743" t="str">
            <v>×</v>
          </cell>
          <cell r="V743" t="str">
            <v>×</v>
          </cell>
        </row>
        <row r="744">
          <cell r="B744" t="str">
            <v>社会保障原理</v>
          </cell>
          <cell r="C744" t="str">
            <v>管理类</v>
          </cell>
          <cell r="D744" t="str">
            <v>社会保障概论</v>
          </cell>
          <cell r="E744" t="str">
            <v> </v>
          </cell>
          <cell r="F744" t="str">
            <v>978-7-04-051071-3</v>
          </cell>
          <cell r="G744" t="str">
            <v>邓大松、杨燕绥</v>
          </cell>
          <cell r="H744" t="str">
            <v>高等教育出版社</v>
          </cell>
          <cell r="I744">
            <v>2019.1</v>
          </cell>
          <cell r="J744">
            <v>1</v>
          </cell>
          <cell r="K744">
            <v>46</v>
          </cell>
          <cell r="L744" t="str">
            <v>马工程重点教材</v>
          </cell>
          <cell r="M744" t="str">
            <v>×</v>
          </cell>
          <cell r="N744" t="str">
            <v>√</v>
          </cell>
          <cell r="O744" t="str">
            <v>√</v>
          </cell>
          <cell r="P744" t="str">
            <v>√</v>
          </cell>
          <cell r="Q744" t="str">
            <v>√</v>
          </cell>
          <cell r="R744" t="str">
            <v> </v>
          </cell>
          <cell r="S744" t="str">
            <v> </v>
          </cell>
          <cell r="T744" t="str">
            <v>×</v>
          </cell>
          <cell r="U744" t="str">
            <v>×</v>
          </cell>
          <cell r="V744" t="str">
            <v>×</v>
          </cell>
        </row>
        <row r="745">
          <cell r="B745" t="str">
            <v>社会保障原理与政策</v>
          </cell>
          <cell r="C745" t="str">
            <v>管理类</v>
          </cell>
          <cell r="D745" t="str">
            <v>社会保障概论</v>
          </cell>
          <cell r="E745" t="str">
            <v> </v>
          </cell>
          <cell r="F745" t="str">
            <v>978-7-04-051071-3</v>
          </cell>
          <cell r="G745" t="str">
            <v>邓大松、杨燕绥</v>
          </cell>
          <cell r="H745" t="str">
            <v>高等教育出版社</v>
          </cell>
          <cell r="I745">
            <v>2019.1</v>
          </cell>
          <cell r="J745">
            <v>1</v>
          </cell>
          <cell r="K745">
            <v>46</v>
          </cell>
          <cell r="L745" t="str">
            <v>马工程重点教材</v>
          </cell>
          <cell r="M745" t="str">
            <v>×</v>
          </cell>
          <cell r="N745" t="str">
            <v>√</v>
          </cell>
          <cell r="O745" t="str">
            <v>√</v>
          </cell>
          <cell r="P745" t="str">
            <v>√</v>
          </cell>
          <cell r="Q745" t="str">
            <v>√</v>
          </cell>
          <cell r="R745" t="str">
            <v> </v>
          </cell>
          <cell r="S745" t="str">
            <v> </v>
          </cell>
          <cell r="T745" t="str">
            <v>×</v>
          </cell>
          <cell r="U745" t="str">
            <v>×</v>
          </cell>
          <cell r="V745" t="str">
            <v>×</v>
          </cell>
        </row>
        <row r="746">
          <cell r="B746" t="str">
            <v>社会保障专题</v>
          </cell>
          <cell r="C746" t="str">
            <v>管理类</v>
          </cell>
          <cell r="D746" t="str">
            <v>社会保障概论</v>
          </cell>
          <cell r="E746" t="str">
            <v> </v>
          </cell>
          <cell r="F746" t="str">
            <v>978-7-04-051071-3</v>
          </cell>
          <cell r="G746" t="str">
            <v>邓大松、杨燕绥</v>
          </cell>
          <cell r="H746" t="str">
            <v>高等教育出版社</v>
          </cell>
          <cell r="I746">
            <v>2019.1</v>
          </cell>
          <cell r="J746">
            <v>1</v>
          </cell>
          <cell r="K746">
            <v>46</v>
          </cell>
          <cell r="L746" t="str">
            <v>马工程重点教材</v>
          </cell>
          <cell r="M746" t="str">
            <v>×</v>
          </cell>
          <cell r="N746" t="str">
            <v>√</v>
          </cell>
          <cell r="O746" t="str">
            <v>√</v>
          </cell>
          <cell r="P746" t="str">
            <v>√</v>
          </cell>
          <cell r="Q746" t="str">
            <v>√</v>
          </cell>
          <cell r="R746" t="str">
            <v> </v>
          </cell>
          <cell r="S746" t="str">
            <v> </v>
          </cell>
          <cell r="T746" t="str">
            <v>×</v>
          </cell>
          <cell r="U746" t="str">
            <v>×</v>
          </cell>
          <cell r="V746" t="str">
            <v>×</v>
          </cell>
        </row>
        <row r="747">
          <cell r="B747" t="str">
            <v>中国社会保障实践</v>
          </cell>
          <cell r="C747" t="str">
            <v>管理类</v>
          </cell>
          <cell r="D747" t="str">
            <v>社会保障概论</v>
          </cell>
          <cell r="E747" t="str">
            <v> </v>
          </cell>
          <cell r="F747" t="str">
            <v>978-7-04-051071-3</v>
          </cell>
          <cell r="G747" t="str">
            <v>邓大松、杨燕绥</v>
          </cell>
          <cell r="H747" t="str">
            <v>高等教育出版社</v>
          </cell>
          <cell r="I747">
            <v>2019.1</v>
          </cell>
          <cell r="J747">
            <v>1</v>
          </cell>
          <cell r="K747">
            <v>46</v>
          </cell>
          <cell r="L747" t="str">
            <v>马工程重点教材</v>
          </cell>
          <cell r="M747" t="str">
            <v>×</v>
          </cell>
          <cell r="N747" t="str">
            <v>√</v>
          </cell>
          <cell r="O747" t="str">
            <v>√</v>
          </cell>
          <cell r="P747" t="str">
            <v>√</v>
          </cell>
          <cell r="Q747" t="str">
            <v>√</v>
          </cell>
          <cell r="R747" t="str">
            <v> </v>
          </cell>
          <cell r="S747" t="str">
            <v> </v>
          </cell>
          <cell r="T747" t="str">
            <v>×</v>
          </cell>
          <cell r="U747" t="str">
            <v>×</v>
          </cell>
          <cell r="V747" t="str">
            <v>×</v>
          </cell>
        </row>
        <row r="748">
          <cell r="B748" t="str">
            <v>中国社会保障专题</v>
          </cell>
          <cell r="C748" t="str">
            <v>管理类</v>
          </cell>
          <cell r="D748" t="str">
            <v>社会保障概论</v>
          </cell>
          <cell r="E748" t="str">
            <v> </v>
          </cell>
          <cell r="F748" t="str">
            <v>978-7-04-051071-3</v>
          </cell>
          <cell r="G748" t="str">
            <v>邓大松、杨燕绥</v>
          </cell>
          <cell r="H748" t="str">
            <v>高等教育出版社</v>
          </cell>
          <cell r="I748">
            <v>2019.1</v>
          </cell>
          <cell r="J748">
            <v>1</v>
          </cell>
          <cell r="K748">
            <v>46</v>
          </cell>
          <cell r="L748" t="str">
            <v>马工程重点教材</v>
          </cell>
          <cell r="M748" t="str">
            <v>×</v>
          </cell>
          <cell r="N748" t="str">
            <v>√</v>
          </cell>
          <cell r="O748" t="str">
            <v>√</v>
          </cell>
          <cell r="P748" t="str">
            <v>√</v>
          </cell>
          <cell r="Q748" t="str">
            <v>√</v>
          </cell>
          <cell r="R748" t="str">
            <v> </v>
          </cell>
          <cell r="S748" t="str">
            <v> </v>
          </cell>
          <cell r="T748" t="str">
            <v>×</v>
          </cell>
          <cell r="U748" t="str">
            <v>×</v>
          </cell>
          <cell r="V748" t="str">
            <v>×</v>
          </cell>
        </row>
        <row r="749">
          <cell r="B749" t="str">
            <v>人类与社会</v>
          </cell>
          <cell r="C749" t="str">
            <v>社会学类</v>
          </cell>
          <cell r="D749" t="str">
            <v>人类学概论</v>
          </cell>
          <cell r="E749" t="str">
            <v> </v>
          </cell>
          <cell r="F749" t="str">
            <v>978-7-04-050889-5</v>
          </cell>
          <cell r="G749" t="str">
            <v>周大鸣、何明、刘夏蓓</v>
          </cell>
          <cell r="H749" t="str">
            <v>高等教育出版社</v>
          </cell>
          <cell r="I749">
            <v>2019.1</v>
          </cell>
          <cell r="J749">
            <v>1</v>
          </cell>
          <cell r="K749">
            <v>38</v>
          </cell>
          <cell r="L749" t="str">
            <v>马工程重点教材</v>
          </cell>
          <cell r="M749" t="str">
            <v>×</v>
          </cell>
          <cell r="N749" t="str">
            <v>√</v>
          </cell>
          <cell r="O749" t="str">
            <v>√</v>
          </cell>
          <cell r="P749" t="str">
            <v>√</v>
          </cell>
          <cell r="Q749" t="str">
            <v>√</v>
          </cell>
          <cell r="R749" t="str">
            <v> </v>
          </cell>
          <cell r="S749" t="str">
            <v> </v>
          </cell>
          <cell r="T749" t="str">
            <v>×</v>
          </cell>
          <cell r="U749" t="str">
            <v>×</v>
          </cell>
          <cell r="V749" t="str">
            <v>×</v>
          </cell>
        </row>
        <row r="750">
          <cell r="B750" t="str">
            <v>社会人类学</v>
          </cell>
          <cell r="C750" t="str">
            <v>社会学类</v>
          </cell>
          <cell r="D750" t="str">
            <v>人类学概论</v>
          </cell>
          <cell r="E750" t="str">
            <v> </v>
          </cell>
          <cell r="F750" t="str">
            <v>978-7-04-050889-5</v>
          </cell>
          <cell r="G750" t="str">
            <v>周大鸣、何明、刘夏蓓</v>
          </cell>
          <cell r="H750" t="str">
            <v>高等教育出版社</v>
          </cell>
          <cell r="I750">
            <v>2019.1</v>
          </cell>
          <cell r="J750">
            <v>1</v>
          </cell>
          <cell r="K750">
            <v>38</v>
          </cell>
          <cell r="L750" t="str">
            <v>马工程重点教材</v>
          </cell>
          <cell r="M750" t="str">
            <v>×</v>
          </cell>
          <cell r="N750" t="str">
            <v>√</v>
          </cell>
          <cell r="O750" t="str">
            <v>√</v>
          </cell>
          <cell r="P750" t="str">
            <v>√</v>
          </cell>
          <cell r="Q750" t="str">
            <v>√</v>
          </cell>
          <cell r="R750" t="str">
            <v> </v>
          </cell>
          <cell r="S750" t="str">
            <v> </v>
          </cell>
          <cell r="T750" t="str">
            <v>×</v>
          </cell>
          <cell r="U750" t="str">
            <v>×</v>
          </cell>
          <cell r="V750" t="str">
            <v>×</v>
          </cell>
        </row>
        <row r="751">
          <cell r="B751" t="str">
            <v>社会人类学方法</v>
          </cell>
          <cell r="C751" t="str">
            <v>社会学类</v>
          </cell>
          <cell r="D751" t="str">
            <v>人类学概论</v>
          </cell>
          <cell r="E751" t="str">
            <v> </v>
          </cell>
          <cell r="F751" t="str">
            <v>978-7-04-050889-5</v>
          </cell>
          <cell r="G751" t="str">
            <v>周大鸣、何明、刘夏蓓</v>
          </cell>
          <cell r="H751" t="str">
            <v>高等教育出版社</v>
          </cell>
          <cell r="I751">
            <v>2019.1</v>
          </cell>
          <cell r="J751">
            <v>1</v>
          </cell>
          <cell r="K751">
            <v>38</v>
          </cell>
          <cell r="L751" t="str">
            <v>马工程重点教材</v>
          </cell>
          <cell r="M751" t="str">
            <v>×</v>
          </cell>
          <cell r="N751" t="str">
            <v>√</v>
          </cell>
          <cell r="O751" t="str">
            <v>√</v>
          </cell>
          <cell r="P751" t="str">
            <v>√</v>
          </cell>
          <cell r="Q751" t="str">
            <v>√</v>
          </cell>
          <cell r="R751" t="str">
            <v> </v>
          </cell>
          <cell r="S751" t="str">
            <v> </v>
          </cell>
          <cell r="T751" t="str">
            <v>×</v>
          </cell>
          <cell r="U751" t="str">
            <v>×</v>
          </cell>
          <cell r="V751" t="str">
            <v>×</v>
          </cell>
        </row>
        <row r="752">
          <cell r="B752" t="str">
            <v>历史人类学</v>
          </cell>
          <cell r="C752" t="str">
            <v>社会学类</v>
          </cell>
          <cell r="D752" t="str">
            <v>人类学概论</v>
          </cell>
          <cell r="E752" t="str">
            <v> </v>
          </cell>
          <cell r="F752" t="str">
            <v>978-7-04-050889-5</v>
          </cell>
          <cell r="G752" t="str">
            <v>周大鸣、何明、刘夏蓓</v>
          </cell>
          <cell r="H752" t="str">
            <v>高等教育出版社</v>
          </cell>
          <cell r="I752">
            <v>2019.1</v>
          </cell>
          <cell r="J752">
            <v>1</v>
          </cell>
          <cell r="K752">
            <v>38</v>
          </cell>
          <cell r="L752" t="str">
            <v>马工程重点教材</v>
          </cell>
          <cell r="M752" t="str">
            <v>×</v>
          </cell>
          <cell r="N752" t="str">
            <v>√</v>
          </cell>
          <cell r="O752" t="str">
            <v>√</v>
          </cell>
          <cell r="P752" t="str">
            <v>√</v>
          </cell>
          <cell r="Q752" t="str">
            <v>√</v>
          </cell>
          <cell r="R752" t="str">
            <v> </v>
          </cell>
          <cell r="S752" t="str">
            <v> </v>
          </cell>
          <cell r="T752" t="str">
            <v>×</v>
          </cell>
          <cell r="U752" t="str">
            <v>×</v>
          </cell>
          <cell r="V752" t="str">
            <v>×</v>
          </cell>
        </row>
        <row r="753">
          <cell r="B753" t="str">
            <v>历史人类学导论</v>
          </cell>
          <cell r="C753" t="str">
            <v>社会学类</v>
          </cell>
          <cell r="D753" t="str">
            <v>人类学概论</v>
          </cell>
          <cell r="E753" t="str">
            <v> </v>
          </cell>
          <cell r="F753" t="str">
            <v>978-7-04-050889-5</v>
          </cell>
          <cell r="G753" t="str">
            <v>周大鸣、何明、刘夏蓓</v>
          </cell>
          <cell r="H753" t="str">
            <v>高等教育出版社</v>
          </cell>
          <cell r="I753">
            <v>2019.1</v>
          </cell>
          <cell r="J753">
            <v>1</v>
          </cell>
          <cell r="K753">
            <v>38</v>
          </cell>
          <cell r="L753" t="str">
            <v>马工程重点教材</v>
          </cell>
          <cell r="M753" t="str">
            <v>×</v>
          </cell>
          <cell r="N753" t="str">
            <v>√</v>
          </cell>
          <cell r="O753" t="str">
            <v>√</v>
          </cell>
          <cell r="P753" t="str">
            <v>√</v>
          </cell>
          <cell r="Q753" t="str">
            <v>√</v>
          </cell>
          <cell r="R753" t="str">
            <v> </v>
          </cell>
          <cell r="S753" t="str">
            <v> </v>
          </cell>
          <cell r="T753" t="str">
            <v>×</v>
          </cell>
          <cell r="U753" t="str">
            <v>×</v>
          </cell>
          <cell r="V753" t="str">
            <v>×</v>
          </cell>
        </row>
        <row r="754">
          <cell r="B754" t="str">
            <v>人口资源环境与社会</v>
          </cell>
          <cell r="C754" t="str">
            <v>经济类</v>
          </cell>
          <cell r="D754" t="str">
            <v>人口资源与环境经济学</v>
          </cell>
          <cell r="E754" t="str">
            <v> </v>
          </cell>
          <cell r="F754" t="str">
            <v>978-7-04-050888-8</v>
          </cell>
          <cell r="G754" t="str">
            <v>马中、刘学敏、白永秀</v>
          </cell>
          <cell r="H754" t="str">
            <v>高等教育出版社</v>
          </cell>
          <cell r="I754">
            <v>2019.1</v>
          </cell>
          <cell r="J754">
            <v>1</v>
          </cell>
          <cell r="K754">
            <v>44</v>
          </cell>
          <cell r="L754" t="str">
            <v>马工程重点教材</v>
          </cell>
          <cell r="M754" t="str">
            <v>×</v>
          </cell>
          <cell r="N754" t="str">
            <v>√</v>
          </cell>
          <cell r="O754" t="str">
            <v>√</v>
          </cell>
          <cell r="P754" t="str">
            <v>√</v>
          </cell>
          <cell r="Q754" t="str">
            <v>√</v>
          </cell>
          <cell r="R754" t="str">
            <v> </v>
          </cell>
          <cell r="S754" t="str">
            <v> </v>
          </cell>
          <cell r="T754" t="str">
            <v>×</v>
          </cell>
          <cell r="U754" t="str">
            <v>×</v>
          </cell>
          <cell r="V754" t="str">
            <v>×</v>
          </cell>
        </row>
        <row r="755">
          <cell r="B755" t="str">
            <v>人口资源和环境经济学</v>
          </cell>
          <cell r="C755" t="str">
            <v>经济类</v>
          </cell>
          <cell r="D755" t="str">
            <v>人口资源与环境经济学</v>
          </cell>
          <cell r="E755" t="str">
            <v> </v>
          </cell>
          <cell r="F755" t="str">
            <v>978-7-04-050888-8</v>
          </cell>
          <cell r="G755" t="str">
            <v>马中、刘学敏、白永秀</v>
          </cell>
          <cell r="H755" t="str">
            <v>高等教育出版社</v>
          </cell>
          <cell r="I755">
            <v>2019.1</v>
          </cell>
          <cell r="J755">
            <v>1</v>
          </cell>
          <cell r="K755">
            <v>44</v>
          </cell>
          <cell r="L755" t="str">
            <v>马工程重点教材</v>
          </cell>
          <cell r="M755" t="str">
            <v>×</v>
          </cell>
          <cell r="N755" t="str">
            <v>√</v>
          </cell>
          <cell r="O755" t="str">
            <v>√</v>
          </cell>
          <cell r="P755" t="str">
            <v>√</v>
          </cell>
          <cell r="Q755" t="str">
            <v>√</v>
          </cell>
          <cell r="R755" t="str">
            <v> </v>
          </cell>
          <cell r="S755" t="str">
            <v> </v>
          </cell>
          <cell r="T755" t="str">
            <v>×</v>
          </cell>
          <cell r="U755" t="str">
            <v>×</v>
          </cell>
          <cell r="V755" t="str">
            <v>×</v>
          </cell>
        </row>
        <row r="756">
          <cell r="B756" t="str">
            <v>人口资源环境经济学</v>
          </cell>
          <cell r="C756" t="str">
            <v>经济类</v>
          </cell>
          <cell r="D756" t="str">
            <v>人口资源与环境经济学</v>
          </cell>
          <cell r="E756" t="str">
            <v> </v>
          </cell>
          <cell r="F756" t="str">
            <v>978-7-04-050888-8</v>
          </cell>
          <cell r="G756" t="str">
            <v>马中、刘学敏、白永秀</v>
          </cell>
          <cell r="H756" t="str">
            <v>高等教育出版社</v>
          </cell>
          <cell r="I756">
            <v>2019.1</v>
          </cell>
          <cell r="J756">
            <v>1</v>
          </cell>
          <cell r="K756">
            <v>44</v>
          </cell>
          <cell r="L756" t="str">
            <v>马工程重点教材</v>
          </cell>
          <cell r="M756" t="str">
            <v>×</v>
          </cell>
          <cell r="N756" t="str">
            <v>√</v>
          </cell>
          <cell r="O756" t="str">
            <v>√</v>
          </cell>
          <cell r="P756" t="str">
            <v>√</v>
          </cell>
          <cell r="Q756" t="str">
            <v>√</v>
          </cell>
          <cell r="R756" t="str">
            <v> </v>
          </cell>
          <cell r="S756" t="str">
            <v> </v>
          </cell>
          <cell r="T756" t="str">
            <v>×</v>
          </cell>
          <cell r="U756" t="str">
            <v>×</v>
          </cell>
          <cell r="V756" t="str">
            <v>×</v>
          </cell>
        </row>
        <row r="757">
          <cell r="B757" t="str">
            <v>人口资源与环境</v>
          </cell>
          <cell r="C757" t="str">
            <v>经济类</v>
          </cell>
          <cell r="D757" t="str">
            <v>人口资源与环境经济学</v>
          </cell>
          <cell r="E757" t="str">
            <v> </v>
          </cell>
          <cell r="F757" t="str">
            <v>978-7-04-050888-8</v>
          </cell>
          <cell r="G757" t="str">
            <v>马中、刘学敏、白永秀</v>
          </cell>
          <cell r="H757" t="str">
            <v>高等教育出版社</v>
          </cell>
          <cell r="I757">
            <v>2019.1</v>
          </cell>
          <cell r="J757">
            <v>1</v>
          </cell>
          <cell r="K757">
            <v>44</v>
          </cell>
          <cell r="L757" t="str">
            <v>马工程重点教材</v>
          </cell>
          <cell r="M757" t="str">
            <v>×</v>
          </cell>
          <cell r="N757" t="str">
            <v>√</v>
          </cell>
          <cell r="O757" t="str">
            <v>√</v>
          </cell>
          <cell r="P757" t="str">
            <v>√</v>
          </cell>
          <cell r="Q757" t="str">
            <v>√</v>
          </cell>
          <cell r="R757" t="str">
            <v> </v>
          </cell>
          <cell r="S757" t="str">
            <v> </v>
          </cell>
          <cell r="T757" t="str">
            <v>×</v>
          </cell>
          <cell r="U757" t="str">
            <v>×</v>
          </cell>
          <cell r="V757" t="str">
            <v>×</v>
          </cell>
        </row>
        <row r="758">
          <cell r="B758" t="str">
            <v>人口资源与环境经济学</v>
          </cell>
          <cell r="C758" t="str">
            <v>经济类</v>
          </cell>
          <cell r="D758" t="str">
            <v>人口资源与环境经济学</v>
          </cell>
          <cell r="E758" t="str">
            <v> </v>
          </cell>
          <cell r="F758" t="str">
            <v>978-7-04-050888-8</v>
          </cell>
          <cell r="G758" t="str">
            <v>马中、刘学敏、白永秀</v>
          </cell>
          <cell r="H758" t="str">
            <v>高等教育出版社</v>
          </cell>
          <cell r="I758">
            <v>2019.1</v>
          </cell>
          <cell r="J758">
            <v>1</v>
          </cell>
          <cell r="K758">
            <v>44</v>
          </cell>
          <cell r="L758" t="str">
            <v>马工程重点教材</v>
          </cell>
          <cell r="M758" t="str">
            <v>×</v>
          </cell>
          <cell r="N758" t="str">
            <v>√</v>
          </cell>
          <cell r="O758" t="str">
            <v>√</v>
          </cell>
          <cell r="P758" t="str">
            <v>√</v>
          </cell>
          <cell r="Q758" t="str">
            <v>√</v>
          </cell>
          <cell r="R758" t="str">
            <v> </v>
          </cell>
          <cell r="S758" t="str">
            <v> </v>
          </cell>
          <cell r="T758" t="str">
            <v>×</v>
          </cell>
          <cell r="U758" t="str">
            <v>×</v>
          </cell>
          <cell r="V758" t="str">
            <v>×</v>
          </cell>
        </row>
        <row r="759">
          <cell r="B759" t="str">
            <v>人口资源与环境经济专题</v>
          </cell>
          <cell r="C759" t="str">
            <v>经济类</v>
          </cell>
          <cell r="D759" t="str">
            <v>人口资源与环境经济学</v>
          </cell>
          <cell r="E759" t="str">
            <v> </v>
          </cell>
          <cell r="F759" t="str">
            <v>978-7-04-050888-8</v>
          </cell>
          <cell r="G759" t="str">
            <v>马中、刘学敏、白永秀</v>
          </cell>
          <cell r="H759" t="str">
            <v>高等教育出版社</v>
          </cell>
          <cell r="I759">
            <v>2019.1</v>
          </cell>
          <cell r="J759">
            <v>1</v>
          </cell>
          <cell r="K759">
            <v>44</v>
          </cell>
          <cell r="L759" t="str">
            <v>马工程重点教材</v>
          </cell>
          <cell r="M759" t="str">
            <v>×</v>
          </cell>
          <cell r="N759" t="str">
            <v>√</v>
          </cell>
          <cell r="O759" t="str">
            <v>√</v>
          </cell>
          <cell r="P759" t="str">
            <v>√</v>
          </cell>
          <cell r="Q759" t="str">
            <v>√</v>
          </cell>
          <cell r="R759" t="str">
            <v> </v>
          </cell>
          <cell r="S759" t="str">
            <v> </v>
          </cell>
          <cell r="T759" t="str">
            <v>×</v>
          </cell>
          <cell r="U759" t="str">
            <v>×</v>
          </cell>
          <cell r="V759" t="str">
            <v>×</v>
          </cell>
        </row>
        <row r="760">
          <cell r="B760" t="str">
            <v>人口资源环境与可持续发展</v>
          </cell>
          <cell r="C760" t="str">
            <v>经济类</v>
          </cell>
          <cell r="D760" t="str">
            <v>人口资源与环境经济学</v>
          </cell>
          <cell r="E760" t="str">
            <v> </v>
          </cell>
          <cell r="F760" t="str">
            <v>978-7-04-050888-8</v>
          </cell>
          <cell r="G760" t="str">
            <v>马中、刘学敏、白永秀</v>
          </cell>
          <cell r="H760" t="str">
            <v>高等教育出版社</v>
          </cell>
          <cell r="I760">
            <v>2019.1</v>
          </cell>
          <cell r="J760">
            <v>1</v>
          </cell>
          <cell r="K760">
            <v>44</v>
          </cell>
          <cell r="L760" t="str">
            <v>马工程重点教材</v>
          </cell>
          <cell r="M760" t="str">
            <v>×</v>
          </cell>
          <cell r="N760" t="str">
            <v>√</v>
          </cell>
          <cell r="O760" t="str">
            <v>√</v>
          </cell>
          <cell r="P760" t="str">
            <v>√</v>
          </cell>
          <cell r="Q760" t="str">
            <v>√</v>
          </cell>
          <cell r="R760" t="str">
            <v> </v>
          </cell>
          <cell r="S760" t="str">
            <v> </v>
          </cell>
          <cell r="T760" t="str">
            <v>×</v>
          </cell>
          <cell r="U760" t="str">
            <v>×</v>
          </cell>
          <cell r="V760" t="str">
            <v>×</v>
          </cell>
        </row>
        <row r="761">
          <cell r="B761" t="str">
            <v>资源环境经济学</v>
          </cell>
          <cell r="C761" t="str">
            <v>经济类</v>
          </cell>
          <cell r="D761" t="str">
            <v>人口资源与环境经济学</v>
          </cell>
          <cell r="E761" t="str">
            <v> </v>
          </cell>
          <cell r="F761" t="str">
            <v>978-7-04-050888-8</v>
          </cell>
          <cell r="G761" t="str">
            <v>马中、刘学敏、白永秀</v>
          </cell>
          <cell r="H761" t="str">
            <v>高等教育出版社</v>
          </cell>
          <cell r="I761">
            <v>2019.1</v>
          </cell>
          <cell r="J761">
            <v>1</v>
          </cell>
          <cell r="K761">
            <v>44</v>
          </cell>
          <cell r="L761" t="str">
            <v>马工程重点教材</v>
          </cell>
          <cell r="M761" t="str">
            <v>×</v>
          </cell>
          <cell r="N761" t="str">
            <v>√</v>
          </cell>
          <cell r="O761" t="str">
            <v>√</v>
          </cell>
          <cell r="P761" t="str">
            <v>√</v>
          </cell>
          <cell r="Q761" t="str">
            <v>√</v>
          </cell>
          <cell r="R761" t="str">
            <v> </v>
          </cell>
          <cell r="S761" t="str">
            <v> </v>
          </cell>
          <cell r="T761" t="str">
            <v>×</v>
          </cell>
          <cell r="U761" t="str">
            <v>×</v>
          </cell>
          <cell r="V761" t="str">
            <v>×</v>
          </cell>
        </row>
        <row r="762">
          <cell r="B762" t="str">
            <v>城乡社会学</v>
          </cell>
          <cell r="C762" t="str">
            <v>社会学类</v>
          </cell>
          <cell r="D762" t="str">
            <v>农村社会学</v>
          </cell>
          <cell r="E762" t="str">
            <v> </v>
          </cell>
          <cell r="F762" t="str">
            <v>978-7-04-050890-1</v>
          </cell>
          <cell r="G762" t="str">
            <v>钟涨宝、董磊明、陆益龙</v>
          </cell>
          <cell r="H762" t="str">
            <v>高等教育出版社</v>
          </cell>
          <cell r="I762">
            <v>2019.1</v>
          </cell>
          <cell r="J762">
            <v>1</v>
          </cell>
          <cell r="K762">
            <v>35.7</v>
          </cell>
          <cell r="L762" t="str">
            <v>马工程重点教材</v>
          </cell>
          <cell r="M762" t="str">
            <v>×</v>
          </cell>
          <cell r="N762" t="str">
            <v>√</v>
          </cell>
          <cell r="O762" t="str">
            <v>√</v>
          </cell>
          <cell r="P762" t="str">
            <v>√</v>
          </cell>
          <cell r="Q762" t="str">
            <v>√</v>
          </cell>
          <cell r="R762" t="str">
            <v> </v>
          </cell>
          <cell r="S762" t="str">
            <v> </v>
          </cell>
          <cell r="T762" t="str">
            <v>×</v>
          </cell>
          <cell r="U762" t="str">
            <v>×</v>
          </cell>
          <cell r="V762" t="str">
            <v>×</v>
          </cell>
        </row>
        <row r="763">
          <cell r="B763" t="str">
            <v>农村社会学</v>
          </cell>
          <cell r="C763" t="str">
            <v>社会学类</v>
          </cell>
          <cell r="D763" t="str">
            <v>农村社会学</v>
          </cell>
          <cell r="E763" t="str">
            <v> </v>
          </cell>
          <cell r="F763" t="str">
            <v>978-7-04-050890-1</v>
          </cell>
          <cell r="G763" t="str">
            <v>钟涨宝、董磊明、陆益龙</v>
          </cell>
          <cell r="H763" t="str">
            <v>高等教育出版社</v>
          </cell>
          <cell r="I763">
            <v>2019.1</v>
          </cell>
          <cell r="J763">
            <v>1</v>
          </cell>
          <cell r="K763">
            <v>35.7</v>
          </cell>
          <cell r="L763" t="str">
            <v>马工程重点教材</v>
          </cell>
          <cell r="M763" t="str">
            <v>×</v>
          </cell>
          <cell r="N763" t="str">
            <v>√</v>
          </cell>
          <cell r="O763" t="str">
            <v>√</v>
          </cell>
          <cell r="P763" t="str">
            <v>√</v>
          </cell>
          <cell r="Q763" t="str">
            <v>√</v>
          </cell>
          <cell r="R763" t="str">
            <v> </v>
          </cell>
          <cell r="S763" t="str">
            <v> </v>
          </cell>
          <cell r="T763" t="str">
            <v>×</v>
          </cell>
          <cell r="U763" t="str">
            <v>×</v>
          </cell>
          <cell r="V763" t="str">
            <v>×</v>
          </cell>
        </row>
        <row r="764">
          <cell r="B764" t="str">
            <v>农村社会学与社会工作</v>
          </cell>
          <cell r="C764" t="str">
            <v>社会学类</v>
          </cell>
          <cell r="D764" t="str">
            <v>农村社会学</v>
          </cell>
          <cell r="E764" t="str">
            <v> </v>
          </cell>
          <cell r="F764" t="str">
            <v>978-7-04-050890-1</v>
          </cell>
          <cell r="G764" t="str">
            <v>钟涨宝、董磊明、陆益龙</v>
          </cell>
          <cell r="H764" t="str">
            <v>高等教育出版社</v>
          </cell>
          <cell r="I764">
            <v>2019.1</v>
          </cell>
          <cell r="J764">
            <v>1</v>
          </cell>
          <cell r="K764">
            <v>35.7</v>
          </cell>
          <cell r="L764" t="str">
            <v>马工程重点教材</v>
          </cell>
          <cell r="M764" t="str">
            <v>×</v>
          </cell>
          <cell r="N764" t="str">
            <v>√</v>
          </cell>
          <cell r="O764" t="str">
            <v>√</v>
          </cell>
          <cell r="P764" t="str">
            <v>√</v>
          </cell>
          <cell r="Q764" t="str">
            <v>√</v>
          </cell>
          <cell r="R764" t="str">
            <v> </v>
          </cell>
          <cell r="S764" t="str">
            <v> </v>
          </cell>
          <cell r="T764" t="str">
            <v>×</v>
          </cell>
          <cell r="U764" t="str">
            <v>×</v>
          </cell>
          <cell r="V764" t="str">
            <v>×</v>
          </cell>
        </row>
        <row r="765">
          <cell r="B765" t="str">
            <v>农村社会专题</v>
          </cell>
          <cell r="C765" t="str">
            <v>社会学类</v>
          </cell>
          <cell r="D765" t="str">
            <v>农村社会学</v>
          </cell>
          <cell r="E765" t="str">
            <v> </v>
          </cell>
          <cell r="F765" t="str">
            <v>978-7-04-050890-1</v>
          </cell>
          <cell r="G765" t="str">
            <v>钟涨宝、董磊明、陆益龙</v>
          </cell>
          <cell r="H765" t="str">
            <v>高等教育出版社</v>
          </cell>
          <cell r="I765">
            <v>2019.1</v>
          </cell>
          <cell r="J765">
            <v>1</v>
          </cell>
          <cell r="K765">
            <v>35.7</v>
          </cell>
          <cell r="L765" t="str">
            <v>马工程重点教材</v>
          </cell>
          <cell r="M765" t="str">
            <v>×</v>
          </cell>
          <cell r="N765" t="str">
            <v>√</v>
          </cell>
          <cell r="O765" t="str">
            <v>√</v>
          </cell>
          <cell r="P765" t="str">
            <v>√</v>
          </cell>
          <cell r="Q765" t="str">
            <v>√</v>
          </cell>
          <cell r="R765" t="str">
            <v> </v>
          </cell>
          <cell r="S765" t="str">
            <v> </v>
          </cell>
          <cell r="T765" t="str">
            <v>×</v>
          </cell>
          <cell r="U765" t="str">
            <v>×</v>
          </cell>
          <cell r="V765" t="str">
            <v>×</v>
          </cell>
        </row>
        <row r="766">
          <cell r="B766" t="str">
            <v>农村社区管理</v>
          </cell>
          <cell r="C766" t="str">
            <v>社会学类</v>
          </cell>
          <cell r="D766" t="str">
            <v>农村社会学</v>
          </cell>
          <cell r="E766" t="str">
            <v> </v>
          </cell>
          <cell r="F766" t="str">
            <v>978-7-04-050890-1</v>
          </cell>
          <cell r="G766" t="str">
            <v>钟涨宝、董磊明、陆益龙</v>
          </cell>
          <cell r="H766" t="str">
            <v>高等教育出版社</v>
          </cell>
          <cell r="I766">
            <v>2019.1</v>
          </cell>
          <cell r="J766">
            <v>1</v>
          </cell>
          <cell r="K766">
            <v>35.7</v>
          </cell>
          <cell r="L766" t="str">
            <v>马工程重点教材</v>
          </cell>
          <cell r="M766" t="str">
            <v>×</v>
          </cell>
          <cell r="N766" t="str">
            <v>√</v>
          </cell>
          <cell r="O766" t="str">
            <v>√</v>
          </cell>
          <cell r="P766" t="str">
            <v>√</v>
          </cell>
          <cell r="Q766" t="str">
            <v>√</v>
          </cell>
          <cell r="R766" t="str">
            <v> </v>
          </cell>
          <cell r="S766" t="str">
            <v> </v>
          </cell>
          <cell r="T766" t="str">
            <v>×</v>
          </cell>
          <cell r="U766" t="str">
            <v>×</v>
          </cell>
          <cell r="V766" t="str">
            <v>×</v>
          </cell>
        </row>
        <row r="767">
          <cell r="B767" t="str">
            <v>农村社区管理学</v>
          </cell>
          <cell r="C767" t="str">
            <v>社会学类</v>
          </cell>
          <cell r="D767" t="str">
            <v>农村社会学</v>
          </cell>
          <cell r="E767" t="str">
            <v> </v>
          </cell>
          <cell r="F767" t="str">
            <v>978-7-04-050890-1</v>
          </cell>
          <cell r="G767" t="str">
            <v>钟涨宝、董磊明、陆益龙</v>
          </cell>
          <cell r="H767" t="str">
            <v>高等教育出版社</v>
          </cell>
          <cell r="I767">
            <v>2019.1</v>
          </cell>
          <cell r="J767">
            <v>1</v>
          </cell>
          <cell r="K767">
            <v>35.7</v>
          </cell>
          <cell r="L767" t="str">
            <v>马工程重点教材</v>
          </cell>
          <cell r="M767" t="str">
            <v>×</v>
          </cell>
          <cell r="N767" t="str">
            <v>√</v>
          </cell>
          <cell r="O767" t="str">
            <v>√</v>
          </cell>
          <cell r="P767" t="str">
            <v>√</v>
          </cell>
          <cell r="Q767" t="str">
            <v>√</v>
          </cell>
          <cell r="R767" t="str">
            <v> </v>
          </cell>
          <cell r="S767" t="str">
            <v> </v>
          </cell>
          <cell r="T767" t="str">
            <v>×</v>
          </cell>
          <cell r="U767" t="str">
            <v>×</v>
          </cell>
          <cell r="V767" t="str">
            <v>×</v>
          </cell>
        </row>
        <row r="768">
          <cell r="B768" t="str">
            <v>外国史学史</v>
          </cell>
          <cell r="C768" t="str">
            <v>历史学类</v>
          </cell>
          <cell r="D768" t="str">
            <v>外国史学史</v>
          </cell>
          <cell r="E768" t="str">
            <v> </v>
          </cell>
          <cell r="F768" t="str">
            <v>978-7-04-050882-6</v>
          </cell>
          <cell r="G768" t="str">
            <v>陈恒</v>
          </cell>
          <cell r="H768" t="str">
            <v>高等教育出版社</v>
          </cell>
          <cell r="I768">
            <v>2019.1</v>
          </cell>
          <cell r="J768">
            <v>1</v>
          </cell>
          <cell r="K768">
            <v>58</v>
          </cell>
          <cell r="L768" t="str">
            <v>马工程重点教材</v>
          </cell>
          <cell r="M768" t="str">
            <v>×</v>
          </cell>
          <cell r="N768" t="str">
            <v>√</v>
          </cell>
          <cell r="O768" t="str">
            <v>√</v>
          </cell>
          <cell r="P768" t="str">
            <v>√</v>
          </cell>
          <cell r="Q768" t="str">
            <v>√</v>
          </cell>
          <cell r="R768" t="str">
            <v> </v>
          </cell>
          <cell r="S768" t="str">
            <v> </v>
          </cell>
          <cell r="T768" t="str">
            <v>×</v>
          </cell>
          <cell r="U768" t="str">
            <v>×</v>
          </cell>
          <cell r="V768" t="str">
            <v>×</v>
          </cell>
        </row>
        <row r="769">
          <cell r="B769" t="str">
            <v>西方史学史</v>
          </cell>
          <cell r="C769" t="str">
            <v>历史学类</v>
          </cell>
          <cell r="D769" t="str">
            <v>外国史学史</v>
          </cell>
          <cell r="E769" t="str">
            <v> </v>
          </cell>
          <cell r="F769" t="str">
            <v>978-7-04-050882-6</v>
          </cell>
          <cell r="G769" t="str">
            <v>陈恒</v>
          </cell>
          <cell r="H769" t="str">
            <v>高等教育出版社</v>
          </cell>
          <cell r="I769">
            <v>2019.1</v>
          </cell>
          <cell r="J769">
            <v>1</v>
          </cell>
          <cell r="K769">
            <v>58</v>
          </cell>
          <cell r="L769" t="str">
            <v>马工程重点教材</v>
          </cell>
          <cell r="M769" t="str">
            <v>×</v>
          </cell>
          <cell r="N769" t="str">
            <v>√</v>
          </cell>
          <cell r="O769" t="str">
            <v>√</v>
          </cell>
          <cell r="P769" t="str">
            <v>√</v>
          </cell>
          <cell r="Q769" t="str">
            <v>√</v>
          </cell>
          <cell r="R769" t="str">
            <v> </v>
          </cell>
          <cell r="S769" t="str">
            <v> </v>
          </cell>
          <cell r="T769" t="str">
            <v>×</v>
          </cell>
          <cell r="U769" t="str">
            <v>×</v>
          </cell>
          <cell r="V769" t="str">
            <v>×</v>
          </cell>
        </row>
        <row r="770">
          <cell r="B770" t="str">
            <v>西方史学流派</v>
          </cell>
          <cell r="C770" t="str">
            <v>历史学类</v>
          </cell>
          <cell r="D770" t="str">
            <v>外国史学史</v>
          </cell>
          <cell r="E770" t="str">
            <v> </v>
          </cell>
          <cell r="F770" t="str">
            <v>978-7-04-050882-6</v>
          </cell>
          <cell r="G770" t="str">
            <v>陈恒</v>
          </cell>
          <cell r="H770" t="str">
            <v>高等教育出版社</v>
          </cell>
          <cell r="I770">
            <v>2019.1</v>
          </cell>
          <cell r="J770">
            <v>1</v>
          </cell>
          <cell r="K770">
            <v>58</v>
          </cell>
          <cell r="L770" t="str">
            <v>马工程重点教材</v>
          </cell>
          <cell r="M770" t="str">
            <v>×</v>
          </cell>
          <cell r="N770" t="str">
            <v>√</v>
          </cell>
          <cell r="O770" t="str">
            <v>√</v>
          </cell>
          <cell r="P770" t="str">
            <v>√</v>
          </cell>
          <cell r="Q770" t="str">
            <v>√</v>
          </cell>
          <cell r="R770" t="str">
            <v> </v>
          </cell>
          <cell r="S770" t="str">
            <v> </v>
          </cell>
          <cell r="T770" t="str">
            <v>×</v>
          </cell>
          <cell r="U770" t="str">
            <v>×</v>
          </cell>
          <cell r="V770" t="str">
            <v>×</v>
          </cell>
        </row>
        <row r="771">
          <cell r="B771" t="str">
            <v>西方史学理论与流派</v>
          </cell>
          <cell r="C771" t="str">
            <v>历史学类</v>
          </cell>
          <cell r="D771" t="str">
            <v>外国史学史</v>
          </cell>
          <cell r="E771" t="str">
            <v> </v>
          </cell>
          <cell r="F771" t="str">
            <v>978-7-04-050882-6</v>
          </cell>
          <cell r="G771" t="str">
            <v>陈恒</v>
          </cell>
          <cell r="H771" t="str">
            <v>高等教育出版社</v>
          </cell>
          <cell r="I771">
            <v>2019.1</v>
          </cell>
          <cell r="J771">
            <v>1</v>
          </cell>
          <cell r="K771">
            <v>58</v>
          </cell>
          <cell r="L771" t="str">
            <v>马工程重点教材</v>
          </cell>
          <cell r="M771" t="str">
            <v>×</v>
          </cell>
          <cell r="N771" t="str">
            <v>√</v>
          </cell>
          <cell r="O771" t="str">
            <v>√</v>
          </cell>
          <cell r="P771" t="str">
            <v>√</v>
          </cell>
          <cell r="Q771" t="str">
            <v>√</v>
          </cell>
          <cell r="R771" t="str">
            <v> </v>
          </cell>
          <cell r="S771" t="str">
            <v> </v>
          </cell>
          <cell r="T771" t="str">
            <v>×</v>
          </cell>
          <cell r="U771" t="str">
            <v>×</v>
          </cell>
          <cell r="V771" t="str">
            <v>×</v>
          </cell>
        </row>
        <row r="772">
          <cell r="B772" t="str">
            <v>西方史学史与史学名著导读</v>
          </cell>
          <cell r="C772" t="str">
            <v>历史学类</v>
          </cell>
          <cell r="D772" t="str">
            <v>外国史学史</v>
          </cell>
          <cell r="E772" t="str">
            <v> </v>
          </cell>
          <cell r="F772" t="str">
            <v>978-7-04-050882-6</v>
          </cell>
          <cell r="G772" t="str">
            <v>陈恒</v>
          </cell>
          <cell r="H772" t="str">
            <v>高等教育出版社</v>
          </cell>
          <cell r="I772">
            <v>2019.1</v>
          </cell>
          <cell r="J772">
            <v>1</v>
          </cell>
          <cell r="K772">
            <v>58</v>
          </cell>
          <cell r="L772" t="str">
            <v>马工程重点教材</v>
          </cell>
          <cell r="M772" t="str">
            <v>×</v>
          </cell>
          <cell r="N772" t="str">
            <v>√</v>
          </cell>
          <cell r="O772" t="str">
            <v>√</v>
          </cell>
          <cell r="P772" t="str">
            <v>√</v>
          </cell>
          <cell r="Q772" t="str">
            <v>√</v>
          </cell>
          <cell r="R772" t="str">
            <v> </v>
          </cell>
          <cell r="S772" t="str">
            <v> </v>
          </cell>
          <cell r="T772" t="str">
            <v>×</v>
          </cell>
          <cell r="U772" t="str">
            <v>×</v>
          </cell>
          <cell r="V772" t="str">
            <v>×</v>
          </cell>
        </row>
        <row r="773">
          <cell r="B773" t="str">
            <v>教育学原理</v>
          </cell>
          <cell r="C773" t="str">
            <v>教育学类</v>
          </cell>
          <cell r="D773" t="str">
            <v>教育学原理</v>
          </cell>
          <cell r="E773" t="str">
            <v> </v>
          </cell>
          <cell r="F773" t="str">
            <v>978-7-04-050938-0</v>
          </cell>
          <cell r="G773" t="str">
            <v>项贤明、冯建军、柳海民</v>
          </cell>
          <cell r="H773" t="str">
            <v>高等教育出版社</v>
          </cell>
          <cell r="I773">
            <v>2019.1</v>
          </cell>
          <cell r="J773">
            <v>1</v>
          </cell>
          <cell r="K773">
            <v>43.6</v>
          </cell>
          <cell r="L773" t="str">
            <v>马工程重点教材</v>
          </cell>
          <cell r="M773" t="str">
            <v>×</v>
          </cell>
          <cell r="N773" t="str">
            <v>√</v>
          </cell>
          <cell r="O773" t="str">
            <v>√</v>
          </cell>
          <cell r="P773" t="str">
            <v>√</v>
          </cell>
          <cell r="Q773" t="str">
            <v>√</v>
          </cell>
          <cell r="R773" t="str">
            <v> </v>
          </cell>
          <cell r="S773" t="str">
            <v> </v>
          </cell>
          <cell r="T773" t="str">
            <v>×</v>
          </cell>
          <cell r="U773" t="str">
            <v>×</v>
          </cell>
          <cell r="V773" t="str">
            <v>×</v>
          </cell>
        </row>
        <row r="774">
          <cell r="B774" t="str">
            <v>教育学原理专题</v>
          </cell>
          <cell r="C774" t="str">
            <v>教育学类</v>
          </cell>
          <cell r="D774" t="str">
            <v>教育学原理</v>
          </cell>
          <cell r="E774" t="str">
            <v> </v>
          </cell>
          <cell r="F774" t="str">
            <v>978-7-04-050938-0</v>
          </cell>
          <cell r="G774" t="str">
            <v>项贤明、冯建军、柳海民</v>
          </cell>
          <cell r="H774" t="str">
            <v>高等教育出版社</v>
          </cell>
          <cell r="I774">
            <v>2019.1</v>
          </cell>
          <cell r="J774">
            <v>1</v>
          </cell>
          <cell r="K774">
            <v>43.6</v>
          </cell>
          <cell r="L774" t="str">
            <v>马工程重点教材</v>
          </cell>
          <cell r="M774" t="str">
            <v>×</v>
          </cell>
          <cell r="N774" t="str">
            <v>√</v>
          </cell>
          <cell r="O774" t="str">
            <v>√</v>
          </cell>
          <cell r="P774" t="str">
            <v>√</v>
          </cell>
          <cell r="Q774" t="str">
            <v>√</v>
          </cell>
          <cell r="R774" t="str">
            <v> </v>
          </cell>
          <cell r="S774" t="str">
            <v> </v>
          </cell>
          <cell r="T774" t="str">
            <v>×</v>
          </cell>
          <cell r="U774" t="str">
            <v>×</v>
          </cell>
          <cell r="V774" t="str">
            <v>×</v>
          </cell>
        </row>
        <row r="775">
          <cell r="B775" t="str">
            <v>教育学原理与应用</v>
          </cell>
          <cell r="C775" t="str">
            <v>教育学类</v>
          </cell>
          <cell r="D775" t="str">
            <v>教育学原理</v>
          </cell>
          <cell r="E775" t="str">
            <v> </v>
          </cell>
          <cell r="F775" t="str">
            <v>978-7-04-050938-0</v>
          </cell>
          <cell r="G775" t="str">
            <v>项贤明、冯建军、柳海民</v>
          </cell>
          <cell r="H775" t="str">
            <v>高等教育出版社</v>
          </cell>
          <cell r="I775">
            <v>2019.1</v>
          </cell>
          <cell r="J775">
            <v>1</v>
          </cell>
          <cell r="K775">
            <v>43.6</v>
          </cell>
          <cell r="L775" t="str">
            <v>马工程重点教材</v>
          </cell>
          <cell r="M775" t="str">
            <v>×</v>
          </cell>
          <cell r="N775" t="str">
            <v>√</v>
          </cell>
          <cell r="O775" t="str">
            <v>√</v>
          </cell>
          <cell r="P775" t="str">
            <v>√</v>
          </cell>
          <cell r="Q775" t="str">
            <v>√</v>
          </cell>
          <cell r="R775" t="str">
            <v> </v>
          </cell>
          <cell r="S775" t="str">
            <v> </v>
          </cell>
          <cell r="T775" t="str">
            <v>×</v>
          </cell>
          <cell r="U775" t="str">
            <v>×</v>
          </cell>
          <cell r="V775" t="str">
            <v>×</v>
          </cell>
        </row>
        <row r="776">
          <cell r="B776" t="str">
            <v>教育概论</v>
          </cell>
          <cell r="C776" t="str">
            <v>教育学类</v>
          </cell>
          <cell r="D776" t="str">
            <v>教育学原理</v>
          </cell>
          <cell r="E776" t="str">
            <v> </v>
          </cell>
          <cell r="F776" t="str">
            <v>978-7-04-050938-0</v>
          </cell>
          <cell r="G776" t="str">
            <v>项贤明、冯建军、柳海民</v>
          </cell>
          <cell r="H776" t="str">
            <v>高等教育出版社</v>
          </cell>
          <cell r="I776">
            <v>2019.1</v>
          </cell>
          <cell r="J776">
            <v>1</v>
          </cell>
          <cell r="K776">
            <v>43.6</v>
          </cell>
          <cell r="L776" t="str">
            <v>马工程重点教材</v>
          </cell>
          <cell r="M776" t="str">
            <v>×</v>
          </cell>
          <cell r="N776" t="str">
            <v>√</v>
          </cell>
          <cell r="O776" t="str">
            <v>√</v>
          </cell>
          <cell r="P776" t="str">
            <v>√</v>
          </cell>
          <cell r="Q776" t="str">
            <v>√</v>
          </cell>
          <cell r="R776" t="str">
            <v> </v>
          </cell>
          <cell r="S776" t="str">
            <v> </v>
          </cell>
          <cell r="T776" t="str">
            <v>×</v>
          </cell>
          <cell r="U776" t="str">
            <v>×</v>
          </cell>
          <cell r="V776" t="str">
            <v>×</v>
          </cell>
        </row>
        <row r="777">
          <cell r="B777" t="str">
            <v>教育原理</v>
          </cell>
          <cell r="C777" t="str">
            <v>教育学类</v>
          </cell>
          <cell r="D777" t="str">
            <v>教育学原理</v>
          </cell>
          <cell r="E777" t="str">
            <v> </v>
          </cell>
          <cell r="F777" t="str">
            <v>978-7-04-050938-0</v>
          </cell>
          <cell r="G777" t="str">
            <v>项贤明、冯建军、柳海民</v>
          </cell>
          <cell r="H777" t="str">
            <v>高等教育出版社</v>
          </cell>
          <cell r="I777">
            <v>2019.1</v>
          </cell>
          <cell r="J777">
            <v>1</v>
          </cell>
          <cell r="K777">
            <v>43.6</v>
          </cell>
          <cell r="L777" t="str">
            <v>马工程重点教材</v>
          </cell>
          <cell r="M777" t="str">
            <v>×</v>
          </cell>
          <cell r="N777" t="str">
            <v>√</v>
          </cell>
          <cell r="O777" t="str">
            <v>√</v>
          </cell>
          <cell r="P777" t="str">
            <v>√</v>
          </cell>
          <cell r="Q777" t="str">
            <v>√</v>
          </cell>
          <cell r="R777" t="str">
            <v> </v>
          </cell>
          <cell r="S777" t="str">
            <v> </v>
          </cell>
          <cell r="T777" t="str">
            <v>×</v>
          </cell>
          <cell r="U777" t="str">
            <v>×</v>
          </cell>
          <cell r="V777" t="str">
            <v>×</v>
          </cell>
        </row>
        <row r="778">
          <cell r="B778" t="str">
            <v>教育基本原理</v>
          </cell>
          <cell r="C778" t="str">
            <v>教育学类</v>
          </cell>
          <cell r="D778" t="str">
            <v>教育学原理</v>
          </cell>
          <cell r="E778" t="str">
            <v> </v>
          </cell>
          <cell r="F778" t="str">
            <v>978-7-04-050938-0</v>
          </cell>
          <cell r="G778" t="str">
            <v>项贤明、冯建军、柳海民</v>
          </cell>
          <cell r="H778" t="str">
            <v>高等教育出版社</v>
          </cell>
          <cell r="I778">
            <v>2019.1</v>
          </cell>
          <cell r="J778">
            <v>1</v>
          </cell>
          <cell r="K778">
            <v>43.6</v>
          </cell>
          <cell r="L778" t="str">
            <v>马工程重点教材</v>
          </cell>
          <cell r="M778" t="str">
            <v>×</v>
          </cell>
          <cell r="N778" t="str">
            <v>√</v>
          </cell>
          <cell r="O778" t="str">
            <v>√</v>
          </cell>
          <cell r="P778" t="str">
            <v>√</v>
          </cell>
          <cell r="Q778" t="str">
            <v>√</v>
          </cell>
          <cell r="R778" t="str">
            <v> </v>
          </cell>
          <cell r="S778" t="str">
            <v> </v>
          </cell>
          <cell r="T778" t="str">
            <v>×</v>
          </cell>
          <cell r="U778" t="str">
            <v>×</v>
          </cell>
          <cell r="V778" t="str">
            <v>×</v>
          </cell>
        </row>
        <row r="779">
          <cell r="B779" t="str">
            <v>教育学基本原理</v>
          </cell>
          <cell r="C779" t="str">
            <v>教育学类</v>
          </cell>
          <cell r="D779" t="str">
            <v>教育学原理</v>
          </cell>
          <cell r="E779" t="str">
            <v> </v>
          </cell>
          <cell r="F779" t="str">
            <v>978-7-04-050938-0</v>
          </cell>
          <cell r="G779" t="str">
            <v>项贤明、冯建军、柳海民</v>
          </cell>
          <cell r="H779" t="str">
            <v>高等教育出版社</v>
          </cell>
          <cell r="I779">
            <v>2019.1</v>
          </cell>
          <cell r="J779">
            <v>1</v>
          </cell>
          <cell r="K779">
            <v>43.6</v>
          </cell>
          <cell r="L779" t="str">
            <v>马工程重点教材</v>
          </cell>
          <cell r="M779" t="str">
            <v>×</v>
          </cell>
          <cell r="N779" t="str">
            <v>√</v>
          </cell>
          <cell r="O779" t="str">
            <v>√</v>
          </cell>
          <cell r="P779" t="str">
            <v>√</v>
          </cell>
          <cell r="Q779" t="str">
            <v>√</v>
          </cell>
          <cell r="R779" t="str">
            <v> </v>
          </cell>
          <cell r="S779" t="str">
            <v> </v>
          </cell>
          <cell r="T779" t="str">
            <v>×</v>
          </cell>
          <cell r="U779" t="str">
            <v>×</v>
          </cell>
          <cell r="V779" t="str">
            <v>×</v>
          </cell>
        </row>
        <row r="780">
          <cell r="B780" t="str">
            <v>教育学基础</v>
          </cell>
          <cell r="C780" t="str">
            <v>教育学类</v>
          </cell>
          <cell r="D780" t="str">
            <v>教育学原理</v>
          </cell>
          <cell r="E780" t="str">
            <v> </v>
          </cell>
          <cell r="F780" t="str">
            <v>978-7-04-050938-0</v>
          </cell>
          <cell r="G780" t="str">
            <v>项贤明、冯建军、柳海民</v>
          </cell>
          <cell r="H780" t="str">
            <v>高等教育出版社</v>
          </cell>
          <cell r="I780">
            <v>2019.1</v>
          </cell>
          <cell r="J780">
            <v>1</v>
          </cell>
          <cell r="K780">
            <v>43.6</v>
          </cell>
          <cell r="L780" t="str">
            <v>马工程重点教材</v>
          </cell>
          <cell r="M780" t="str">
            <v>×</v>
          </cell>
          <cell r="N780" t="str">
            <v>√</v>
          </cell>
          <cell r="O780" t="str">
            <v>√</v>
          </cell>
          <cell r="P780" t="str">
            <v>√</v>
          </cell>
          <cell r="Q780" t="str">
            <v>√</v>
          </cell>
          <cell r="R780" t="str">
            <v> </v>
          </cell>
          <cell r="S780" t="str">
            <v> </v>
          </cell>
          <cell r="T780" t="str">
            <v>×</v>
          </cell>
          <cell r="U780" t="str">
            <v>×</v>
          </cell>
          <cell r="V780" t="str">
            <v>×</v>
          </cell>
        </row>
        <row r="781">
          <cell r="B781" t="str">
            <v>教育学</v>
          </cell>
          <cell r="C781" t="str">
            <v>教育学类</v>
          </cell>
          <cell r="D781" t="str">
            <v>教育学原理</v>
          </cell>
          <cell r="E781" t="str">
            <v> </v>
          </cell>
          <cell r="F781" t="str">
            <v>978-7-04-050938-0</v>
          </cell>
          <cell r="G781" t="str">
            <v>项贤明、冯建军、柳海民</v>
          </cell>
          <cell r="H781" t="str">
            <v>高等教育出版社</v>
          </cell>
          <cell r="I781">
            <v>2019.1</v>
          </cell>
          <cell r="J781">
            <v>1</v>
          </cell>
          <cell r="K781">
            <v>43.6</v>
          </cell>
          <cell r="L781" t="str">
            <v>马工程重点教材</v>
          </cell>
          <cell r="M781" t="str">
            <v>×</v>
          </cell>
          <cell r="N781" t="str">
            <v>√</v>
          </cell>
          <cell r="O781" t="str">
            <v>√</v>
          </cell>
          <cell r="P781" t="str">
            <v>√</v>
          </cell>
          <cell r="Q781" t="str">
            <v>√</v>
          </cell>
          <cell r="R781" t="str">
            <v> </v>
          </cell>
          <cell r="S781" t="str">
            <v> </v>
          </cell>
          <cell r="T781" t="str">
            <v>×</v>
          </cell>
          <cell r="U781" t="str">
            <v>×</v>
          </cell>
          <cell r="V781" t="str">
            <v>×</v>
          </cell>
        </row>
        <row r="782">
          <cell r="B782" t="str">
            <v>当代教育学</v>
          </cell>
          <cell r="C782" t="str">
            <v>教育学类</v>
          </cell>
          <cell r="D782" t="str">
            <v>教育学原理</v>
          </cell>
          <cell r="E782" t="str">
            <v> </v>
          </cell>
          <cell r="F782" t="str">
            <v>978-7-04-050938-0</v>
          </cell>
          <cell r="G782" t="str">
            <v>项贤明、冯建军、柳海民</v>
          </cell>
          <cell r="H782" t="str">
            <v>高等教育出版社</v>
          </cell>
          <cell r="I782">
            <v>2019.1</v>
          </cell>
          <cell r="J782">
            <v>1</v>
          </cell>
          <cell r="K782">
            <v>43.6</v>
          </cell>
          <cell r="L782" t="str">
            <v>马工程重点教材</v>
          </cell>
          <cell r="M782" t="str">
            <v>×</v>
          </cell>
          <cell r="N782" t="str">
            <v>√</v>
          </cell>
          <cell r="O782" t="str">
            <v>√</v>
          </cell>
          <cell r="P782" t="str">
            <v>√</v>
          </cell>
          <cell r="Q782" t="str">
            <v>√</v>
          </cell>
          <cell r="R782" t="str">
            <v> </v>
          </cell>
          <cell r="S782" t="str">
            <v> </v>
          </cell>
          <cell r="T782" t="str">
            <v>×</v>
          </cell>
          <cell r="U782" t="str">
            <v>×</v>
          </cell>
          <cell r="V782" t="str">
            <v>×</v>
          </cell>
        </row>
        <row r="783">
          <cell r="B783" t="str">
            <v>普通教育学</v>
          </cell>
          <cell r="C783" t="str">
            <v>教育学类</v>
          </cell>
          <cell r="D783" t="str">
            <v>教育学原理</v>
          </cell>
          <cell r="E783" t="str">
            <v> </v>
          </cell>
          <cell r="F783" t="str">
            <v>978-7-04-050938-0</v>
          </cell>
          <cell r="G783" t="str">
            <v>项贤明、冯建军、柳海民</v>
          </cell>
          <cell r="H783" t="str">
            <v>高等教育出版社</v>
          </cell>
          <cell r="I783">
            <v>2019.1</v>
          </cell>
          <cell r="J783">
            <v>1</v>
          </cell>
          <cell r="K783">
            <v>43.6</v>
          </cell>
          <cell r="L783" t="str">
            <v>马工程重点教材</v>
          </cell>
          <cell r="M783" t="str">
            <v>×</v>
          </cell>
          <cell r="N783" t="str">
            <v>√</v>
          </cell>
          <cell r="O783" t="str">
            <v>√</v>
          </cell>
          <cell r="P783" t="str">
            <v>√</v>
          </cell>
          <cell r="Q783" t="str">
            <v>√</v>
          </cell>
          <cell r="R783" t="str">
            <v> </v>
          </cell>
          <cell r="S783" t="str">
            <v> </v>
          </cell>
          <cell r="T783" t="str">
            <v>×</v>
          </cell>
          <cell r="U783" t="str">
            <v>×</v>
          </cell>
          <cell r="V783" t="str">
            <v>×</v>
          </cell>
        </row>
        <row r="784">
          <cell r="B784" t="str">
            <v>中小学教育原理</v>
          </cell>
          <cell r="C784" t="str">
            <v>教育学类</v>
          </cell>
          <cell r="D784" t="str">
            <v>教育学原理</v>
          </cell>
          <cell r="E784" t="str">
            <v> </v>
          </cell>
          <cell r="F784" t="str">
            <v>978-7-04-050938-0</v>
          </cell>
          <cell r="G784" t="str">
            <v>项贤明、冯建军、柳海民</v>
          </cell>
          <cell r="H784" t="str">
            <v>高等教育出版社</v>
          </cell>
          <cell r="I784">
            <v>2019.1</v>
          </cell>
          <cell r="J784">
            <v>1</v>
          </cell>
          <cell r="K784">
            <v>43.6</v>
          </cell>
          <cell r="L784" t="str">
            <v>马工程重点教材</v>
          </cell>
          <cell r="M784" t="str">
            <v>×</v>
          </cell>
          <cell r="N784" t="str">
            <v>√</v>
          </cell>
          <cell r="O784" t="str">
            <v>√</v>
          </cell>
          <cell r="P784" t="str">
            <v>√</v>
          </cell>
          <cell r="Q784" t="str">
            <v>√</v>
          </cell>
          <cell r="R784" t="str">
            <v> </v>
          </cell>
          <cell r="S784" t="str">
            <v> </v>
          </cell>
          <cell r="T784" t="str">
            <v>×</v>
          </cell>
          <cell r="U784" t="str">
            <v>×</v>
          </cell>
          <cell r="V784" t="str">
            <v>×</v>
          </cell>
        </row>
        <row r="785">
          <cell r="B785" t="str">
            <v>教育学导论</v>
          </cell>
          <cell r="C785" t="str">
            <v>教育学类</v>
          </cell>
          <cell r="D785" t="str">
            <v>教育学原理</v>
          </cell>
          <cell r="E785" t="str">
            <v> </v>
          </cell>
          <cell r="F785" t="str">
            <v>978-7-04-050938-0</v>
          </cell>
          <cell r="G785" t="str">
            <v>项贤明、冯建军、柳海民</v>
          </cell>
          <cell r="H785" t="str">
            <v>高等教育出版社</v>
          </cell>
          <cell r="I785">
            <v>2019.1</v>
          </cell>
          <cell r="J785">
            <v>1</v>
          </cell>
          <cell r="K785">
            <v>43.6</v>
          </cell>
          <cell r="L785" t="str">
            <v>马工程重点教材</v>
          </cell>
          <cell r="M785" t="str">
            <v>×</v>
          </cell>
          <cell r="N785" t="str">
            <v>√</v>
          </cell>
          <cell r="O785" t="str">
            <v>√</v>
          </cell>
          <cell r="P785" t="str">
            <v>√</v>
          </cell>
          <cell r="Q785" t="str">
            <v>√</v>
          </cell>
          <cell r="R785" t="str">
            <v> </v>
          </cell>
          <cell r="S785" t="str">
            <v> </v>
          </cell>
          <cell r="T785" t="str">
            <v>×</v>
          </cell>
          <cell r="U785" t="str">
            <v>×</v>
          </cell>
          <cell r="V785" t="str">
            <v>×</v>
          </cell>
        </row>
        <row r="786">
          <cell r="B786" t="str">
            <v>现代教育学</v>
          </cell>
          <cell r="C786" t="str">
            <v>教育学类</v>
          </cell>
          <cell r="D786" t="str">
            <v>教育学原理</v>
          </cell>
          <cell r="E786" t="str">
            <v> </v>
          </cell>
          <cell r="F786" t="str">
            <v>978-7-04-050938-0</v>
          </cell>
          <cell r="G786" t="str">
            <v>项贤明、冯建军、柳海民</v>
          </cell>
          <cell r="H786" t="str">
            <v>高等教育出版社</v>
          </cell>
          <cell r="I786">
            <v>2019.1</v>
          </cell>
          <cell r="J786">
            <v>1</v>
          </cell>
          <cell r="K786">
            <v>43.6</v>
          </cell>
          <cell r="L786" t="str">
            <v>马工程重点教材</v>
          </cell>
          <cell r="M786" t="str">
            <v>×</v>
          </cell>
          <cell r="N786" t="str">
            <v>√</v>
          </cell>
          <cell r="O786" t="str">
            <v>√</v>
          </cell>
          <cell r="P786" t="str">
            <v>√</v>
          </cell>
          <cell r="Q786" t="str">
            <v>√</v>
          </cell>
          <cell r="R786" t="str">
            <v> </v>
          </cell>
          <cell r="S786" t="str">
            <v> </v>
          </cell>
          <cell r="T786" t="str">
            <v>×</v>
          </cell>
          <cell r="U786" t="str">
            <v>×</v>
          </cell>
          <cell r="V786" t="str">
            <v>×</v>
          </cell>
        </row>
        <row r="787">
          <cell r="B787" t="str">
            <v>国际政治学概论</v>
          </cell>
          <cell r="C787" t="str">
            <v>政治学类</v>
          </cell>
          <cell r="D787" t="str">
            <v>国际政治学</v>
          </cell>
          <cell r="E787" t="str">
            <v> </v>
          </cell>
          <cell r="F787" t="str">
            <v>978-7-04-050728-7</v>
          </cell>
          <cell r="G787" t="str">
            <v>陈岳、门洪华、刘清才</v>
          </cell>
          <cell r="H787" t="str">
            <v>高等教育出版社</v>
          </cell>
          <cell r="I787">
            <v>2019.1</v>
          </cell>
          <cell r="J787">
            <v>1</v>
          </cell>
          <cell r="K787">
            <v>31.9</v>
          </cell>
          <cell r="L787" t="str">
            <v>马工程重点教材</v>
          </cell>
          <cell r="M787" t="str">
            <v>×</v>
          </cell>
          <cell r="N787" t="str">
            <v>√</v>
          </cell>
          <cell r="O787" t="str">
            <v>√</v>
          </cell>
          <cell r="P787" t="str">
            <v>√</v>
          </cell>
          <cell r="Q787" t="str">
            <v>√</v>
          </cell>
          <cell r="R787" t="str">
            <v> </v>
          </cell>
          <cell r="S787" t="str">
            <v> </v>
          </cell>
          <cell r="T787" t="str">
            <v>×</v>
          </cell>
          <cell r="U787" t="str">
            <v>×</v>
          </cell>
          <cell r="V787" t="str">
            <v>×</v>
          </cell>
        </row>
        <row r="788">
          <cell r="B788" t="str">
            <v>国际政治学</v>
          </cell>
          <cell r="C788" t="str">
            <v>政治学类</v>
          </cell>
          <cell r="D788" t="str">
            <v>国际政治学</v>
          </cell>
          <cell r="E788" t="str">
            <v> </v>
          </cell>
          <cell r="F788" t="str">
            <v>978-7-04-050728-7</v>
          </cell>
          <cell r="G788" t="str">
            <v>陈岳、门洪华、刘清才</v>
          </cell>
          <cell r="H788" t="str">
            <v>高等教育出版社</v>
          </cell>
          <cell r="I788">
            <v>2019.1</v>
          </cell>
          <cell r="J788">
            <v>1</v>
          </cell>
          <cell r="K788">
            <v>31.9</v>
          </cell>
          <cell r="L788" t="str">
            <v>马工程重点教材</v>
          </cell>
          <cell r="M788" t="str">
            <v>×</v>
          </cell>
          <cell r="N788" t="str">
            <v>√</v>
          </cell>
          <cell r="O788" t="str">
            <v>√</v>
          </cell>
          <cell r="P788" t="str">
            <v>√</v>
          </cell>
          <cell r="Q788" t="str">
            <v>√</v>
          </cell>
          <cell r="R788" t="str">
            <v> </v>
          </cell>
          <cell r="S788" t="str">
            <v> </v>
          </cell>
          <cell r="T788" t="str">
            <v>×</v>
          </cell>
          <cell r="U788" t="str">
            <v>×</v>
          </cell>
          <cell r="V788" t="str">
            <v>×</v>
          </cell>
        </row>
        <row r="789">
          <cell r="B789" t="str">
            <v>国际政治学导论</v>
          </cell>
          <cell r="C789" t="str">
            <v>政治学类</v>
          </cell>
          <cell r="D789" t="str">
            <v>国际政治学</v>
          </cell>
          <cell r="E789" t="str">
            <v> </v>
          </cell>
          <cell r="F789" t="str">
            <v>978-7-04-050728-7</v>
          </cell>
          <cell r="G789" t="str">
            <v>陈岳、门洪华、刘清才</v>
          </cell>
          <cell r="H789" t="str">
            <v>高等教育出版社</v>
          </cell>
          <cell r="I789">
            <v>2019.1</v>
          </cell>
          <cell r="J789">
            <v>1</v>
          </cell>
          <cell r="K789">
            <v>31.9</v>
          </cell>
          <cell r="L789" t="str">
            <v>马工程重点教材</v>
          </cell>
          <cell r="M789" t="str">
            <v>×</v>
          </cell>
          <cell r="N789" t="str">
            <v>√</v>
          </cell>
          <cell r="O789" t="str">
            <v>√</v>
          </cell>
          <cell r="P789" t="str">
            <v>√</v>
          </cell>
          <cell r="Q789" t="str">
            <v>√</v>
          </cell>
          <cell r="R789" t="str">
            <v> </v>
          </cell>
          <cell r="S789" t="str">
            <v> </v>
          </cell>
          <cell r="T789" t="str">
            <v>×</v>
          </cell>
          <cell r="U789" t="str">
            <v>×</v>
          </cell>
          <cell r="V789" t="str">
            <v>×</v>
          </cell>
        </row>
        <row r="790">
          <cell r="B790" t="str">
            <v>国际政治学原理</v>
          </cell>
          <cell r="C790" t="str">
            <v>政治学类</v>
          </cell>
          <cell r="D790" t="str">
            <v>国际政治学</v>
          </cell>
          <cell r="E790" t="str">
            <v> </v>
          </cell>
          <cell r="F790" t="str">
            <v>978-7-04-050728-7</v>
          </cell>
          <cell r="G790" t="str">
            <v>陈岳、门洪华、刘清才</v>
          </cell>
          <cell r="H790" t="str">
            <v>高等教育出版社</v>
          </cell>
          <cell r="I790">
            <v>2019.1</v>
          </cell>
          <cell r="J790">
            <v>1</v>
          </cell>
          <cell r="K790">
            <v>31.9</v>
          </cell>
          <cell r="L790" t="str">
            <v>马工程重点教材</v>
          </cell>
          <cell r="M790" t="str">
            <v>×</v>
          </cell>
          <cell r="N790" t="str">
            <v>√</v>
          </cell>
          <cell r="O790" t="str">
            <v>√</v>
          </cell>
          <cell r="P790" t="str">
            <v>√</v>
          </cell>
          <cell r="Q790" t="str">
            <v>√</v>
          </cell>
          <cell r="R790" t="str">
            <v> </v>
          </cell>
          <cell r="S790" t="str">
            <v> </v>
          </cell>
          <cell r="T790" t="str">
            <v>×</v>
          </cell>
          <cell r="U790" t="str">
            <v>×</v>
          </cell>
          <cell r="V790" t="str">
            <v>×</v>
          </cell>
        </row>
        <row r="791">
          <cell r="B791" t="str">
            <v>博物馆学概论</v>
          </cell>
          <cell r="C791" t="str">
            <v>历史学类</v>
          </cell>
          <cell r="D791" t="str">
            <v>博物馆学概论</v>
          </cell>
          <cell r="E791" t="str">
            <v> </v>
          </cell>
          <cell r="F791" t="str">
            <v>978-7-04-050853-6</v>
          </cell>
          <cell r="G791" t="str">
            <v>陈红京</v>
          </cell>
          <cell r="H791" t="str">
            <v>高等教育出版社</v>
          </cell>
          <cell r="I791">
            <v>2019.1</v>
          </cell>
          <cell r="J791">
            <v>1</v>
          </cell>
          <cell r="K791">
            <v>37</v>
          </cell>
          <cell r="L791" t="str">
            <v>马工程重点教材</v>
          </cell>
          <cell r="M791" t="str">
            <v>×</v>
          </cell>
          <cell r="N791" t="str">
            <v>√</v>
          </cell>
          <cell r="O791" t="str">
            <v>√</v>
          </cell>
          <cell r="P791" t="str">
            <v>√</v>
          </cell>
          <cell r="Q791" t="str">
            <v>√</v>
          </cell>
          <cell r="R791" t="str">
            <v> </v>
          </cell>
          <cell r="S791" t="str">
            <v> </v>
          </cell>
          <cell r="T791" t="str">
            <v>×</v>
          </cell>
          <cell r="U791" t="str">
            <v>×</v>
          </cell>
          <cell r="V791" t="str">
            <v>×</v>
          </cell>
        </row>
        <row r="792">
          <cell r="B792" t="str">
            <v>博物馆学基础</v>
          </cell>
          <cell r="C792" t="str">
            <v>历史学类</v>
          </cell>
          <cell r="D792" t="str">
            <v>博物馆学概论</v>
          </cell>
          <cell r="E792" t="str">
            <v> </v>
          </cell>
          <cell r="F792" t="str">
            <v>978-7-04-050853-6</v>
          </cell>
          <cell r="G792" t="str">
            <v>陈红京</v>
          </cell>
          <cell r="H792" t="str">
            <v>高等教育出版社</v>
          </cell>
          <cell r="I792">
            <v>2019.1</v>
          </cell>
          <cell r="J792">
            <v>1</v>
          </cell>
          <cell r="K792">
            <v>37</v>
          </cell>
          <cell r="L792" t="str">
            <v>马工程重点教材</v>
          </cell>
          <cell r="M792" t="str">
            <v>×</v>
          </cell>
          <cell r="N792" t="str">
            <v>√</v>
          </cell>
          <cell r="O792" t="str">
            <v>√</v>
          </cell>
          <cell r="P792" t="str">
            <v>√</v>
          </cell>
          <cell r="Q792" t="str">
            <v>√</v>
          </cell>
          <cell r="R792" t="str">
            <v> </v>
          </cell>
          <cell r="S792" t="str">
            <v> </v>
          </cell>
          <cell r="T792" t="str">
            <v>×</v>
          </cell>
          <cell r="U792" t="str">
            <v>×</v>
          </cell>
          <cell r="V792" t="str">
            <v>×</v>
          </cell>
        </row>
        <row r="793">
          <cell r="B793" t="str">
            <v>考古与博物馆学</v>
          </cell>
          <cell r="C793" t="str">
            <v>历史学类</v>
          </cell>
          <cell r="D793" t="str">
            <v>博物馆学概论</v>
          </cell>
          <cell r="E793" t="str">
            <v> </v>
          </cell>
          <cell r="F793" t="str">
            <v>978-7-04-050853-6</v>
          </cell>
          <cell r="G793" t="str">
            <v>陈红京</v>
          </cell>
          <cell r="H793" t="str">
            <v>高等教育出版社</v>
          </cell>
          <cell r="I793">
            <v>2019.1</v>
          </cell>
          <cell r="J793">
            <v>1</v>
          </cell>
          <cell r="K793">
            <v>37</v>
          </cell>
          <cell r="L793" t="str">
            <v>马工程重点教材</v>
          </cell>
          <cell r="M793" t="str">
            <v>×</v>
          </cell>
          <cell r="N793" t="str">
            <v>√</v>
          </cell>
          <cell r="O793" t="str">
            <v>√</v>
          </cell>
          <cell r="P793" t="str">
            <v>√</v>
          </cell>
          <cell r="Q793" t="str">
            <v>√</v>
          </cell>
          <cell r="R793" t="str">
            <v> </v>
          </cell>
          <cell r="S793" t="str">
            <v> </v>
          </cell>
          <cell r="T793" t="str">
            <v>×</v>
          </cell>
          <cell r="U793" t="str">
            <v>×</v>
          </cell>
          <cell r="V793" t="str">
            <v>×</v>
          </cell>
        </row>
        <row r="794">
          <cell r="B794" t="str">
            <v>中外舞蹈史及作品鉴赏</v>
          </cell>
          <cell r="C794" t="str">
            <v>艺术学类</v>
          </cell>
          <cell r="D794" t="str">
            <v>中国舞蹈史</v>
          </cell>
          <cell r="E794" t="str">
            <v> </v>
          </cell>
          <cell r="F794" t="str">
            <v>978-7-04-051068-3</v>
          </cell>
          <cell r="G794" t="str">
            <v>袁禾、郑慧慧</v>
          </cell>
          <cell r="H794" t="str">
            <v>高等教育出版社</v>
          </cell>
          <cell r="I794">
            <v>2019.3</v>
          </cell>
          <cell r="J794">
            <v>1</v>
          </cell>
          <cell r="K794">
            <v>65</v>
          </cell>
          <cell r="L794" t="str">
            <v>马工程重点教材</v>
          </cell>
          <cell r="M794" t="str">
            <v>×</v>
          </cell>
          <cell r="N794" t="str">
            <v>√</v>
          </cell>
          <cell r="O794" t="str">
            <v>√</v>
          </cell>
          <cell r="P794" t="str">
            <v>√</v>
          </cell>
          <cell r="Q794" t="str">
            <v>√</v>
          </cell>
          <cell r="R794" t="str">
            <v> </v>
          </cell>
          <cell r="S794" t="str">
            <v> </v>
          </cell>
          <cell r="T794" t="str">
            <v>×</v>
          </cell>
          <cell r="U794" t="str">
            <v>×</v>
          </cell>
          <cell r="V794" t="str">
            <v>×</v>
          </cell>
        </row>
        <row r="795">
          <cell r="B795" t="str">
            <v>中外舞蹈史</v>
          </cell>
          <cell r="C795" t="str">
            <v>艺术学类</v>
          </cell>
          <cell r="D795" t="str">
            <v>中国舞蹈史</v>
          </cell>
          <cell r="E795" t="str">
            <v> </v>
          </cell>
          <cell r="F795" t="str">
            <v>978-7-04-051068-3</v>
          </cell>
          <cell r="G795" t="str">
            <v>袁禾、郑慧慧</v>
          </cell>
          <cell r="H795" t="str">
            <v>高等教育出版社</v>
          </cell>
          <cell r="I795">
            <v>2019.3</v>
          </cell>
          <cell r="J795">
            <v>1</v>
          </cell>
          <cell r="K795">
            <v>65</v>
          </cell>
          <cell r="L795" t="str">
            <v>马工程重点教材</v>
          </cell>
          <cell r="M795" t="str">
            <v>×</v>
          </cell>
          <cell r="N795" t="str">
            <v>√</v>
          </cell>
          <cell r="O795" t="str">
            <v>√</v>
          </cell>
          <cell r="P795" t="str">
            <v>√</v>
          </cell>
          <cell r="Q795" t="str">
            <v>√</v>
          </cell>
          <cell r="R795" t="str">
            <v> </v>
          </cell>
          <cell r="S795" t="str">
            <v> </v>
          </cell>
          <cell r="T795" t="str">
            <v>×</v>
          </cell>
          <cell r="U795" t="str">
            <v>×</v>
          </cell>
          <cell r="V795" t="str">
            <v>×</v>
          </cell>
        </row>
        <row r="796">
          <cell r="B796" t="str">
            <v>舞蹈发展史与作品赏析</v>
          </cell>
          <cell r="C796" t="str">
            <v>艺术学类</v>
          </cell>
          <cell r="D796" t="str">
            <v>中国舞蹈史</v>
          </cell>
          <cell r="E796" t="str">
            <v> </v>
          </cell>
          <cell r="F796" t="str">
            <v>978-7-04-051068-3</v>
          </cell>
          <cell r="G796" t="str">
            <v>袁禾、郑慧慧</v>
          </cell>
          <cell r="H796" t="str">
            <v>高等教育出版社</v>
          </cell>
          <cell r="I796">
            <v>2019.3</v>
          </cell>
          <cell r="J796">
            <v>1</v>
          </cell>
          <cell r="K796">
            <v>65</v>
          </cell>
          <cell r="L796" t="str">
            <v>马工程重点教材</v>
          </cell>
          <cell r="M796" t="str">
            <v>×</v>
          </cell>
          <cell r="N796" t="str">
            <v>√</v>
          </cell>
          <cell r="O796" t="str">
            <v>√</v>
          </cell>
          <cell r="P796" t="str">
            <v>√</v>
          </cell>
          <cell r="Q796" t="str">
            <v>√</v>
          </cell>
          <cell r="R796" t="str">
            <v> </v>
          </cell>
          <cell r="S796" t="str">
            <v> </v>
          </cell>
          <cell r="T796" t="str">
            <v>×</v>
          </cell>
          <cell r="U796" t="str">
            <v>×</v>
          </cell>
          <cell r="V796" t="str">
            <v>×</v>
          </cell>
        </row>
        <row r="797">
          <cell r="B797" t="str">
            <v>舞蹈简史</v>
          </cell>
          <cell r="C797" t="str">
            <v>艺术学类</v>
          </cell>
          <cell r="D797" t="str">
            <v>中国舞蹈史</v>
          </cell>
          <cell r="E797" t="str">
            <v> </v>
          </cell>
          <cell r="F797" t="str">
            <v>978-7-04-051068-3</v>
          </cell>
          <cell r="G797" t="str">
            <v>袁禾、郑慧慧</v>
          </cell>
          <cell r="H797" t="str">
            <v>高等教育出版社</v>
          </cell>
          <cell r="I797">
            <v>2019.3</v>
          </cell>
          <cell r="J797">
            <v>1</v>
          </cell>
          <cell r="K797">
            <v>65</v>
          </cell>
          <cell r="L797" t="str">
            <v>马工程重点教材</v>
          </cell>
          <cell r="M797" t="str">
            <v>×</v>
          </cell>
          <cell r="N797" t="str">
            <v>√</v>
          </cell>
          <cell r="O797" t="str">
            <v>√</v>
          </cell>
          <cell r="P797" t="str">
            <v>√</v>
          </cell>
          <cell r="Q797" t="str">
            <v>√</v>
          </cell>
          <cell r="R797" t="str">
            <v> </v>
          </cell>
          <cell r="S797" t="str">
            <v> </v>
          </cell>
          <cell r="T797" t="str">
            <v>×</v>
          </cell>
          <cell r="U797" t="str">
            <v>×</v>
          </cell>
          <cell r="V797" t="str">
            <v>×</v>
          </cell>
        </row>
        <row r="798">
          <cell r="B798" t="str">
            <v>舞蹈简史与欣赏</v>
          </cell>
          <cell r="C798" t="str">
            <v>艺术学类</v>
          </cell>
          <cell r="D798" t="str">
            <v>中国舞蹈史</v>
          </cell>
          <cell r="E798" t="str">
            <v> </v>
          </cell>
          <cell r="F798" t="str">
            <v>978-7-04-051068-3</v>
          </cell>
          <cell r="G798" t="str">
            <v>袁禾、郑慧慧</v>
          </cell>
          <cell r="H798" t="str">
            <v>高等教育出版社</v>
          </cell>
          <cell r="I798">
            <v>2019.3</v>
          </cell>
          <cell r="J798">
            <v>1</v>
          </cell>
          <cell r="K798">
            <v>65</v>
          </cell>
          <cell r="L798" t="str">
            <v>马工程重点教材</v>
          </cell>
          <cell r="M798" t="str">
            <v>×</v>
          </cell>
          <cell r="N798" t="str">
            <v>√</v>
          </cell>
          <cell r="O798" t="str">
            <v>√</v>
          </cell>
          <cell r="P798" t="str">
            <v>√</v>
          </cell>
          <cell r="Q798" t="str">
            <v>√</v>
          </cell>
          <cell r="R798" t="str">
            <v> </v>
          </cell>
          <cell r="S798" t="str">
            <v> </v>
          </cell>
          <cell r="T798" t="str">
            <v>×</v>
          </cell>
          <cell r="U798" t="str">
            <v>×</v>
          </cell>
          <cell r="V798" t="str">
            <v>×</v>
          </cell>
        </row>
        <row r="799">
          <cell r="B799" t="str">
            <v>舞蹈史</v>
          </cell>
          <cell r="C799" t="str">
            <v>艺术学类</v>
          </cell>
          <cell r="D799" t="str">
            <v>中国舞蹈史</v>
          </cell>
          <cell r="E799" t="str">
            <v> </v>
          </cell>
          <cell r="F799" t="str">
            <v>978-7-04-051068-3</v>
          </cell>
          <cell r="G799" t="str">
            <v>袁禾、郑慧慧</v>
          </cell>
          <cell r="H799" t="str">
            <v>高等教育出版社</v>
          </cell>
          <cell r="I799">
            <v>2019.3</v>
          </cell>
          <cell r="J799">
            <v>1</v>
          </cell>
          <cell r="K799">
            <v>65</v>
          </cell>
          <cell r="L799" t="str">
            <v>马工程重点教材</v>
          </cell>
          <cell r="M799" t="str">
            <v>×</v>
          </cell>
          <cell r="N799" t="str">
            <v>√</v>
          </cell>
          <cell r="O799" t="str">
            <v>√</v>
          </cell>
          <cell r="P799" t="str">
            <v>√</v>
          </cell>
          <cell r="Q799" t="str">
            <v>√</v>
          </cell>
          <cell r="R799" t="str">
            <v> </v>
          </cell>
          <cell r="S799" t="str">
            <v> </v>
          </cell>
          <cell r="T799" t="str">
            <v>×</v>
          </cell>
          <cell r="U799" t="str">
            <v>×</v>
          </cell>
          <cell r="V799" t="str">
            <v>×</v>
          </cell>
        </row>
        <row r="800">
          <cell r="B800" t="str">
            <v>舞蹈史论</v>
          </cell>
          <cell r="C800" t="str">
            <v>艺术学类</v>
          </cell>
          <cell r="D800" t="str">
            <v>中国舞蹈史</v>
          </cell>
          <cell r="E800" t="str">
            <v> </v>
          </cell>
          <cell r="F800" t="str">
            <v>978-7-04-051068-3</v>
          </cell>
          <cell r="G800" t="str">
            <v>袁禾、郑慧慧</v>
          </cell>
          <cell r="H800" t="str">
            <v>高等教育出版社</v>
          </cell>
          <cell r="I800">
            <v>2019.3</v>
          </cell>
          <cell r="J800">
            <v>1</v>
          </cell>
          <cell r="K800">
            <v>65</v>
          </cell>
          <cell r="L800" t="str">
            <v>马工程重点教材</v>
          </cell>
          <cell r="M800" t="str">
            <v>×</v>
          </cell>
          <cell r="N800" t="str">
            <v>√</v>
          </cell>
          <cell r="O800" t="str">
            <v>√</v>
          </cell>
          <cell r="P800" t="str">
            <v>√</v>
          </cell>
          <cell r="Q800" t="str">
            <v>√</v>
          </cell>
          <cell r="R800" t="str">
            <v> </v>
          </cell>
          <cell r="S800" t="str">
            <v> </v>
          </cell>
          <cell r="T800" t="str">
            <v>×</v>
          </cell>
          <cell r="U800" t="str">
            <v>×</v>
          </cell>
          <cell r="V800" t="str">
            <v>×</v>
          </cell>
        </row>
        <row r="801">
          <cell r="B801" t="str">
            <v>舞蹈史与作品鉴赏</v>
          </cell>
          <cell r="C801" t="str">
            <v>艺术学类</v>
          </cell>
          <cell r="D801" t="str">
            <v>中国舞蹈史</v>
          </cell>
          <cell r="E801" t="str">
            <v> </v>
          </cell>
          <cell r="F801" t="str">
            <v>978-7-04-051068-3</v>
          </cell>
          <cell r="G801" t="str">
            <v>袁禾、郑慧慧</v>
          </cell>
          <cell r="H801" t="str">
            <v>高等教育出版社</v>
          </cell>
          <cell r="I801">
            <v>2019.3</v>
          </cell>
          <cell r="J801">
            <v>1</v>
          </cell>
          <cell r="K801">
            <v>65</v>
          </cell>
          <cell r="L801" t="str">
            <v>马工程重点教材</v>
          </cell>
          <cell r="M801" t="str">
            <v>×</v>
          </cell>
          <cell r="N801" t="str">
            <v>√</v>
          </cell>
          <cell r="O801" t="str">
            <v>√</v>
          </cell>
          <cell r="P801" t="str">
            <v>√</v>
          </cell>
          <cell r="Q801" t="str">
            <v>√</v>
          </cell>
          <cell r="R801" t="str">
            <v> </v>
          </cell>
          <cell r="S801" t="str">
            <v> </v>
          </cell>
          <cell r="T801" t="str">
            <v>×</v>
          </cell>
          <cell r="U801" t="str">
            <v>×</v>
          </cell>
          <cell r="V801" t="str">
            <v>×</v>
          </cell>
        </row>
        <row r="802">
          <cell r="B802" t="str">
            <v>舞蹈史与作品赏析</v>
          </cell>
          <cell r="C802" t="str">
            <v>艺术学类</v>
          </cell>
          <cell r="D802" t="str">
            <v>中国舞蹈史</v>
          </cell>
          <cell r="E802" t="str">
            <v> </v>
          </cell>
          <cell r="F802" t="str">
            <v>978-7-04-051068-3</v>
          </cell>
          <cell r="G802" t="str">
            <v>袁禾、郑慧慧</v>
          </cell>
          <cell r="H802" t="str">
            <v>高等教育出版社</v>
          </cell>
          <cell r="I802">
            <v>2019.3</v>
          </cell>
          <cell r="J802">
            <v>1</v>
          </cell>
          <cell r="K802">
            <v>65</v>
          </cell>
          <cell r="L802" t="str">
            <v>马工程重点教材</v>
          </cell>
          <cell r="M802" t="str">
            <v>×</v>
          </cell>
          <cell r="N802" t="str">
            <v>√</v>
          </cell>
          <cell r="O802" t="str">
            <v>√</v>
          </cell>
          <cell r="P802" t="str">
            <v>√</v>
          </cell>
          <cell r="Q802" t="str">
            <v>√</v>
          </cell>
          <cell r="R802" t="str">
            <v> </v>
          </cell>
          <cell r="S802" t="str">
            <v> </v>
          </cell>
          <cell r="T802" t="str">
            <v>×</v>
          </cell>
          <cell r="U802" t="str">
            <v>×</v>
          </cell>
          <cell r="V802" t="str">
            <v>×</v>
          </cell>
        </row>
        <row r="803">
          <cell r="B803" t="str">
            <v>中国古代舞蹈史</v>
          </cell>
          <cell r="C803" t="str">
            <v>艺术学类</v>
          </cell>
          <cell r="D803" t="str">
            <v>中国舞蹈史</v>
          </cell>
          <cell r="E803" t="str">
            <v> </v>
          </cell>
          <cell r="F803" t="str">
            <v>978-7-04-051068-3</v>
          </cell>
          <cell r="G803" t="str">
            <v>袁禾、郑慧慧</v>
          </cell>
          <cell r="H803" t="str">
            <v>高等教育出版社</v>
          </cell>
          <cell r="I803">
            <v>2019.3</v>
          </cell>
          <cell r="J803">
            <v>1</v>
          </cell>
          <cell r="K803">
            <v>65</v>
          </cell>
          <cell r="L803" t="str">
            <v>马工程重点教材</v>
          </cell>
          <cell r="M803" t="str">
            <v>×</v>
          </cell>
          <cell r="N803" t="str">
            <v>√</v>
          </cell>
          <cell r="O803" t="str">
            <v>√</v>
          </cell>
          <cell r="P803" t="str">
            <v>√</v>
          </cell>
          <cell r="Q803" t="str">
            <v>√</v>
          </cell>
          <cell r="R803" t="str">
            <v> </v>
          </cell>
          <cell r="S803" t="str">
            <v> </v>
          </cell>
          <cell r="T803" t="str">
            <v>×</v>
          </cell>
          <cell r="U803" t="str">
            <v>×</v>
          </cell>
          <cell r="V803" t="str">
            <v>×</v>
          </cell>
        </row>
        <row r="804">
          <cell r="B804" t="str">
            <v>中国古代舞蹈史纲</v>
          </cell>
          <cell r="C804" t="str">
            <v>艺术学类</v>
          </cell>
          <cell r="D804" t="str">
            <v>中国舞蹈史</v>
          </cell>
          <cell r="E804" t="str">
            <v> </v>
          </cell>
          <cell r="F804" t="str">
            <v>978-7-04-051068-3</v>
          </cell>
          <cell r="G804" t="str">
            <v>袁禾、郑慧慧</v>
          </cell>
          <cell r="H804" t="str">
            <v>高等教育出版社</v>
          </cell>
          <cell r="I804">
            <v>2019.3</v>
          </cell>
          <cell r="J804">
            <v>1</v>
          </cell>
          <cell r="K804">
            <v>65</v>
          </cell>
          <cell r="L804" t="str">
            <v>马工程重点教材</v>
          </cell>
          <cell r="M804" t="str">
            <v>×</v>
          </cell>
          <cell r="N804" t="str">
            <v>√</v>
          </cell>
          <cell r="O804" t="str">
            <v>√</v>
          </cell>
          <cell r="P804" t="str">
            <v>√</v>
          </cell>
          <cell r="Q804" t="str">
            <v>√</v>
          </cell>
          <cell r="R804" t="str">
            <v> </v>
          </cell>
          <cell r="S804" t="str">
            <v> </v>
          </cell>
          <cell r="T804" t="str">
            <v>×</v>
          </cell>
          <cell r="U804" t="str">
            <v>×</v>
          </cell>
          <cell r="V804" t="str">
            <v>×</v>
          </cell>
        </row>
        <row r="805">
          <cell r="B805" t="str">
            <v>中国古典舞蹈</v>
          </cell>
          <cell r="C805" t="str">
            <v>艺术学类</v>
          </cell>
          <cell r="D805" t="str">
            <v>中国舞蹈史</v>
          </cell>
          <cell r="E805" t="str">
            <v> </v>
          </cell>
          <cell r="F805" t="str">
            <v>978-7-04-051068-3</v>
          </cell>
          <cell r="G805" t="str">
            <v>袁禾、郑慧慧</v>
          </cell>
          <cell r="H805" t="str">
            <v>高等教育出版社</v>
          </cell>
          <cell r="I805">
            <v>2019.3</v>
          </cell>
          <cell r="J805">
            <v>1</v>
          </cell>
          <cell r="K805">
            <v>65</v>
          </cell>
          <cell r="L805" t="str">
            <v>马工程重点教材</v>
          </cell>
          <cell r="M805" t="str">
            <v>×</v>
          </cell>
          <cell r="N805" t="str">
            <v>√</v>
          </cell>
          <cell r="O805" t="str">
            <v>√</v>
          </cell>
          <cell r="P805" t="str">
            <v>√</v>
          </cell>
          <cell r="Q805" t="str">
            <v>√</v>
          </cell>
          <cell r="R805" t="str">
            <v> </v>
          </cell>
          <cell r="S805" t="str">
            <v> </v>
          </cell>
          <cell r="T805" t="str">
            <v>×</v>
          </cell>
          <cell r="U805" t="str">
            <v>×</v>
          </cell>
          <cell r="V805" t="str">
            <v>×</v>
          </cell>
        </row>
        <row r="806">
          <cell r="B806" t="str">
            <v>中国近代舞蹈史</v>
          </cell>
          <cell r="C806" t="str">
            <v>艺术学类</v>
          </cell>
          <cell r="D806" t="str">
            <v>中国舞蹈史</v>
          </cell>
          <cell r="E806" t="str">
            <v> </v>
          </cell>
          <cell r="F806" t="str">
            <v>978-7-04-051068-3</v>
          </cell>
          <cell r="G806" t="str">
            <v>袁禾、郑慧慧</v>
          </cell>
          <cell r="H806" t="str">
            <v>高等教育出版社</v>
          </cell>
          <cell r="I806">
            <v>2019.3</v>
          </cell>
          <cell r="J806">
            <v>1</v>
          </cell>
          <cell r="K806">
            <v>65</v>
          </cell>
          <cell r="L806" t="str">
            <v>马工程重点教材</v>
          </cell>
          <cell r="M806" t="str">
            <v>×</v>
          </cell>
          <cell r="N806" t="str">
            <v>√</v>
          </cell>
          <cell r="O806" t="str">
            <v>√</v>
          </cell>
          <cell r="P806" t="str">
            <v>√</v>
          </cell>
          <cell r="Q806" t="str">
            <v>√</v>
          </cell>
          <cell r="R806" t="str">
            <v> </v>
          </cell>
          <cell r="S806" t="str">
            <v> </v>
          </cell>
          <cell r="T806" t="str">
            <v>×</v>
          </cell>
          <cell r="U806" t="str">
            <v>×</v>
          </cell>
          <cell r="V806" t="str">
            <v>×</v>
          </cell>
        </row>
        <row r="807">
          <cell r="B807" t="str">
            <v>中国近代现代当代舞蹈发展史</v>
          </cell>
          <cell r="C807" t="str">
            <v>艺术学类</v>
          </cell>
          <cell r="D807" t="str">
            <v>中国舞蹈史</v>
          </cell>
          <cell r="E807" t="str">
            <v> </v>
          </cell>
          <cell r="F807" t="str">
            <v>978-7-04-051068-3</v>
          </cell>
          <cell r="G807" t="str">
            <v>袁禾、郑慧慧</v>
          </cell>
          <cell r="H807" t="str">
            <v>高等教育出版社</v>
          </cell>
          <cell r="I807">
            <v>2019.3</v>
          </cell>
          <cell r="J807">
            <v>1</v>
          </cell>
          <cell r="K807">
            <v>65</v>
          </cell>
          <cell r="L807" t="str">
            <v>马工程重点教材</v>
          </cell>
          <cell r="M807" t="str">
            <v>×</v>
          </cell>
          <cell r="N807" t="str">
            <v>√</v>
          </cell>
          <cell r="O807" t="str">
            <v>√</v>
          </cell>
          <cell r="P807" t="str">
            <v>√</v>
          </cell>
          <cell r="Q807" t="str">
            <v>√</v>
          </cell>
          <cell r="R807" t="str">
            <v> </v>
          </cell>
          <cell r="S807" t="str">
            <v> </v>
          </cell>
          <cell r="T807" t="str">
            <v>×</v>
          </cell>
          <cell r="U807" t="str">
            <v>×</v>
          </cell>
          <cell r="V807" t="str">
            <v>×</v>
          </cell>
        </row>
        <row r="808">
          <cell r="B808" t="str">
            <v>中国近现代当代舞蹈发展史</v>
          </cell>
          <cell r="C808" t="str">
            <v>艺术学类</v>
          </cell>
          <cell r="D808" t="str">
            <v>中国舞蹈史</v>
          </cell>
          <cell r="E808" t="str">
            <v> </v>
          </cell>
          <cell r="F808" t="str">
            <v>978-7-04-051068-3</v>
          </cell>
          <cell r="G808" t="str">
            <v>袁禾、郑慧慧</v>
          </cell>
          <cell r="H808" t="str">
            <v>高等教育出版社</v>
          </cell>
          <cell r="I808">
            <v>2019.3</v>
          </cell>
          <cell r="J808">
            <v>1</v>
          </cell>
          <cell r="K808">
            <v>65</v>
          </cell>
          <cell r="L808" t="str">
            <v>马工程重点教材</v>
          </cell>
          <cell r="M808" t="str">
            <v>×</v>
          </cell>
          <cell r="N808" t="str">
            <v>√</v>
          </cell>
          <cell r="O808" t="str">
            <v>√</v>
          </cell>
          <cell r="P808" t="str">
            <v>√</v>
          </cell>
          <cell r="Q808" t="str">
            <v>√</v>
          </cell>
          <cell r="R808" t="str">
            <v> </v>
          </cell>
          <cell r="S808" t="str">
            <v> </v>
          </cell>
          <cell r="T808" t="str">
            <v>×</v>
          </cell>
          <cell r="U808" t="str">
            <v>×</v>
          </cell>
          <cell r="V808" t="str">
            <v>×</v>
          </cell>
        </row>
        <row r="809">
          <cell r="B809" t="str">
            <v>中国近现代当代舞蹈史</v>
          </cell>
          <cell r="C809" t="str">
            <v>艺术学类</v>
          </cell>
          <cell r="D809" t="str">
            <v>中国舞蹈史</v>
          </cell>
          <cell r="E809" t="str">
            <v> </v>
          </cell>
          <cell r="F809" t="str">
            <v>978-7-04-051068-3</v>
          </cell>
          <cell r="G809" t="str">
            <v>袁禾、郑慧慧</v>
          </cell>
          <cell r="H809" t="str">
            <v>高等教育出版社</v>
          </cell>
          <cell r="I809">
            <v>2019.3</v>
          </cell>
          <cell r="J809">
            <v>1</v>
          </cell>
          <cell r="K809">
            <v>65</v>
          </cell>
          <cell r="L809" t="str">
            <v>马工程重点教材</v>
          </cell>
          <cell r="M809" t="str">
            <v>×</v>
          </cell>
          <cell r="N809" t="str">
            <v>√</v>
          </cell>
          <cell r="O809" t="str">
            <v>√</v>
          </cell>
          <cell r="P809" t="str">
            <v>√</v>
          </cell>
          <cell r="Q809" t="str">
            <v>√</v>
          </cell>
          <cell r="R809" t="str">
            <v> </v>
          </cell>
          <cell r="S809" t="str">
            <v> </v>
          </cell>
          <cell r="T809" t="str">
            <v>×</v>
          </cell>
          <cell r="U809" t="str">
            <v>×</v>
          </cell>
          <cell r="V809" t="str">
            <v>×</v>
          </cell>
        </row>
        <row r="810">
          <cell r="B810" t="str">
            <v>中国近现代舞蹈史</v>
          </cell>
          <cell r="C810" t="str">
            <v>艺术学类</v>
          </cell>
          <cell r="D810" t="str">
            <v>中国舞蹈史</v>
          </cell>
          <cell r="E810" t="str">
            <v> </v>
          </cell>
          <cell r="F810" t="str">
            <v>978-7-04-051068-3</v>
          </cell>
          <cell r="G810" t="str">
            <v>袁禾、郑慧慧</v>
          </cell>
          <cell r="H810" t="str">
            <v>高等教育出版社</v>
          </cell>
          <cell r="I810">
            <v>2019.3</v>
          </cell>
          <cell r="J810">
            <v>1</v>
          </cell>
          <cell r="K810">
            <v>65</v>
          </cell>
          <cell r="L810" t="str">
            <v>马工程重点教材</v>
          </cell>
          <cell r="M810" t="str">
            <v>×</v>
          </cell>
          <cell r="N810" t="str">
            <v>√</v>
          </cell>
          <cell r="O810" t="str">
            <v>√</v>
          </cell>
          <cell r="P810" t="str">
            <v>√</v>
          </cell>
          <cell r="Q810" t="str">
            <v>√</v>
          </cell>
          <cell r="R810" t="str">
            <v> </v>
          </cell>
          <cell r="S810" t="str">
            <v> </v>
          </cell>
          <cell r="T810" t="str">
            <v>×</v>
          </cell>
          <cell r="U810" t="str">
            <v>×</v>
          </cell>
          <cell r="V810" t="str">
            <v>×</v>
          </cell>
        </row>
        <row r="811">
          <cell r="B811" t="str">
            <v>中国近现当代舞蹈史</v>
          </cell>
          <cell r="C811" t="str">
            <v>艺术学类</v>
          </cell>
          <cell r="D811" t="str">
            <v>中国舞蹈史</v>
          </cell>
          <cell r="E811" t="str">
            <v> </v>
          </cell>
          <cell r="F811" t="str">
            <v>978-7-04-051068-3</v>
          </cell>
          <cell r="G811" t="str">
            <v>袁禾、郑慧慧</v>
          </cell>
          <cell r="H811" t="str">
            <v>高等教育出版社</v>
          </cell>
          <cell r="I811">
            <v>2019.3</v>
          </cell>
          <cell r="J811">
            <v>1</v>
          </cell>
          <cell r="K811">
            <v>65</v>
          </cell>
          <cell r="L811" t="str">
            <v>马工程重点教材</v>
          </cell>
          <cell r="M811" t="str">
            <v>×</v>
          </cell>
          <cell r="N811" t="str">
            <v>√</v>
          </cell>
          <cell r="O811" t="str">
            <v>√</v>
          </cell>
          <cell r="P811" t="str">
            <v>√</v>
          </cell>
          <cell r="Q811" t="str">
            <v>√</v>
          </cell>
          <cell r="R811" t="str">
            <v> </v>
          </cell>
          <cell r="S811" t="str">
            <v> </v>
          </cell>
          <cell r="T811" t="str">
            <v>×</v>
          </cell>
          <cell r="U811" t="str">
            <v>×</v>
          </cell>
          <cell r="V811" t="str">
            <v>×</v>
          </cell>
        </row>
        <row r="812">
          <cell r="B812" t="str">
            <v>中国舞蹈</v>
          </cell>
          <cell r="C812" t="str">
            <v>艺术学类</v>
          </cell>
          <cell r="D812" t="str">
            <v>中国舞蹈史</v>
          </cell>
          <cell r="E812" t="str">
            <v> </v>
          </cell>
          <cell r="F812" t="str">
            <v>978-7-04-051068-3</v>
          </cell>
          <cell r="G812" t="str">
            <v>袁禾、郑慧慧</v>
          </cell>
          <cell r="H812" t="str">
            <v>高等教育出版社</v>
          </cell>
          <cell r="I812">
            <v>2019.3</v>
          </cell>
          <cell r="J812">
            <v>1</v>
          </cell>
          <cell r="K812">
            <v>65</v>
          </cell>
          <cell r="L812" t="str">
            <v>马工程重点教材</v>
          </cell>
          <cell r="M812" t="str">
            <v>×</v>
          </cell>
          <cell r="N812" t="str">
            <v>√</v>
          </cell>
          <cell r="O812" t="str">
            <v>√</v>
          </cell>
          <cell r="P812" t="str">
            <v>√</v>
          </cell>
          <cell r="Q812" t="str">
            <v>√</v>
          </cell>
          <cell r="R812" t="str">
            <v> </v>
          </cell>
          <cell r="S812" t="str">
            <v> </v>
          </cell>
          <cell r="T812" t="str">
            <v>×</v>
          </cell>
          <cell r="U812" t="str">
            <v>×</v>
          </cell>
          <cell r="V812" t="str">
            <v>×</v>
          </cell>
        </row>
        <row r="813">
          <cell r="B813" t="str">
            <v>中国舞蹈发展史</v>
          </cell>
          <cell r="C813" t="str">
            <v>艺术学类</v>
          </cell>
          <cell r="D813" t="str">
            <v>中国舞蹈史</v>
          </cell>
          <cell r="E813" t="str">
            <v> </v>
          </cell>
          <cell r="F813" t="str">
            <v>978-7-04-051068-3</v>
          </cell>
          <cell r="G813" t="str">
            <v>袁禾、郑慧慧</v>
          </cell>
          <cell r="H813" t="str">
            <v>高等教育出版社</v>
          </cell>
          <cell r="I813">
            <v>2019.3</v>
          </cell>
          <cell r="J813">
            <v>1</v>
          </cell>
          <cell r="K813">
            <v>65</v>
          </cell>
          <cell r="L813" t="str">
            <v>马工程重点教材</v>
          </cell>
          <cell r="M813" t="str">
            <v>×</v>
          </cell>
          <cell r="N813" t="str">
            <v>√</v>
          </cell>
          <cell r="O813" t="str">
            <v>√</v>
          </cell>
          <cell r="P813" t="str">
            <v>√</v>
          </cell>
          <cell r="Q813" t="str">
            <v>√</v>
          </cell>
          <cell r="R813" t="str">
            <v> </v>
          </cell>
          <cell r="S813" t="str">
            <v> </v>
          </cell>
          <cell r="T813" t="str">
            <v>×</v>
          </cell>
          <cell r="U813" t="str">
            <v>×</v>
          </cell>
          <cell r="V813" t="str">
            <v>×</v>
          </cell>
        </row>
        <row r="814">
          <cell r="B814" t="str">
            <v>中国舞蹈简史</v>
          </cell>
          <cell r="C814" t="str">
            <v>艺术学类</v>
          </cell>
          <cell r="D814" t="str">
            <v>中国舞蹈史</v>
          </cell>
          <cell r="E814" t="str">
            <v> </v>
          </cell>
          <cell r="F814" t="str">
            <v>978-7-04-051068-3</v>
          </cell>
          <cell r="G814" t="str">
            <v>袁禾、郑慧慧</v>
          </cell>
          <cell r="H814" t="str">
            <v>高等教育出版社</v>
          </cell>
          <cell r="I814">
            <v>2019.3</v>
          </cell>
          <cell r="J814">
            <v>1</v>
          </cell>
          <cell r="K814">
            <v>65</v>
          </cell>
          <cell r="L814" t="str">
            <v>马工程重点教材</v>
          </cell>
          <cell r="M814" t="str">
            <v>×</v>
          </cell>
          <cell r="N814" t="str">
            <v>√</v>
          </cell>
          <cell r="O814" t="str">
            <v>√</v>
          </cell>
          <cell r="P814" t="str">
            <v>√</v>
          </cell>
          <cell r="Q814" t="str">
            <v>√</v>
          </cell>
          <cell r="R814" t="str">
            <v> </v>
          </cell>
          <cell r="S814" t="str">
            <v> </v>
          </cell>
          <cell r="T814" t="str">
            <v>×</v>
          </cell>
          <cell r="U814" t="str">
            <v>×</v>
          </cell>
          <cell r="V814" t="str">
            <v>×</v>
          </cell>
        </row>
        <row r="815">
          <cell r="B815" t="str">
            <v>中国舞蹈简史及欣赏</v>
          </cell>
          <cell r="C815" t="str">
            <v>艺术学类</v>
          </cell>
          <cell r="D815" t="str">
            <v>中国舞蹈史</v>
          </cell>
          <cell r="E815" t="str">
            <v> </v>
          </cell>
          <cell r="F815" t="str">
            <v>978-7-04-051068-3</v>
          </cell>
          <cell r="G815" t="str">
            <v>袁禾、郑慧慧</v>
          </cell>
          <cell r="H815" t="str">
            <v>高等教育出版社</v>
          </cell>
          <cell r="I815">
            <v>2019.3</v>
          </cell>
          <cell r="J815">
            <v>1</v>
          </cell>
          <cell r="K815">
            <v>65</v>
          </cell>
          <cell r="L815" t="str">
            <v>马工程重点教材</v>
          </cell>
          <cell r="M815" t="str">
            <v>×</v>
          </cell>
          <cell r="N815" t="str">
            <v>√</v>
          </cell>
          <cell r="O815" t="str">
            <v>√</v>
          </cell>
          <cell r="P815" t="str">
            <v>√</v>
          </cell>
          <cell r="Q815" t="str">
            <v>√</v>
          </cell>
          <cell r="R815" t="str">
            <v> </v>
          </cell>
          <cell r="S815" t="str">
            <v> </v>
          </cell>
          <cell r="T815" t="str">
            <v>×</v>
          </cell>
          <cell r="U815" t="str">
            <v>×</v>
          </cell>
          <cell r="V815" t="str">
            <v>×</v>
          </cell>
        </row>
        <row r="816">
          <cell r="B816" t="str">
            <v>中国舞蹈简史与赏析</v>
          </cell>
          <cell r="C816" t="str">
            <v>艺术学类</v>
          </cell>
          <cell r="D816" t="str">
            <v>中国舞蹈史</v>
          </cell>
          <cell r="E816" t="str">
            <v> </v>
          </cell>
          <cell r="F816" t="str">
            <v>978-7-04-051068-3</v>
          </cell>
          <cell r="G816" t="str">
            <v>袁禾、郑慧慧</v>
          </cell>
          <cell r="H816" t="str">
            <v>高等教育出版社</v>
          </cell>
          <cell r="I816">
            <v>2019.3</v>
          </cell>
          <cell r="J816">
            <v>1</v>
          </cell>
          <cell r="K816">
            <v>65</v>
          </cell>
          <cell r="L816" t="str">
            <v>马工程重点教材</v>
          </cell>
          <cell r="M816" t="str">
            <v>×</v>
          </cell>
          <cell r="N816" t="str">
            <v>√</v>
          </cell>
          <cell r="O816" t="str">
            <v>√</v>
          </cell>
          <cell r="P816" t="str">
            <v>√</v>
          </cell>
          <cell r="Q816" t="str">
            <v>√</v>
          </cell>
          <cell r="R816" t="str">
            <v> </v>
          </cell>
          <cell r="S816" t="str">
            <v> </v>
          </cell>
          <cell r="T816" t="str">
            <v>×</v>
          </cell>
          <cell r="U816" t="str">
            <v>×</v>
          </cell>
          <cell r="V816" t="str">
            <v>×</v>
          </cell>
        </row>
        <row r="817">
          <cell r="B817" t="str">
            <v>中国舞蹈史</v>
          </cell>
          <cell r="C817" t="str">
            <v>艺术学类</v>
          </cell>
          <cell r="D817" t="str">
            <v>中国舞蹈史</v>
          </cell>
          <cell r="E817" t="str">
            <v> </v>
          </cell>
          <cell r="F817" t="str">
            <v>978-7-04-051068-3</v>
          </cell>
          <cell r="G817" t="str">
            <v>袁禾、郑慧慧</v>
          </cell>
          <cell r="H817" t="str">
            <v>高等教育出版社</v>
          </cell>
          <cell r="I817">
            <v>2019.3</v>
          </cell>
          <cell r="J817">
            <v>1</v>
          </cell>
          <cell r="K817">
            <v>65</v>
          </cell>
          <cell r="L817" t="str">
            <v>马工程重点教材</v>
          </cell>
          <cell r="M817" t="str">
            <v>×</v>
          </cell>
          <cell r="N817" t="str">
            <v>√</v>
          </cell>
          <cell r="O817" t="str">
            <v>√</v>
          </cell>
          <cell r="P817" t="str">
            <v>√</v>
          </cell>
          <cell r="Q817" t="str">
            <v>√</v>
          </cell>
          <cell r="R817" t="str">
            <v> </v>
          </cell>
          <cell r="S817" t="str">
            <v> </v>
          </cell>
          <cell r="T817" t="str">
            <v>×</v>
          </cell>
          <cell r="U817" t="str">
            <v>×</v>
          </cell>
          <cell r="V817" t="str">
            <v>×</v>
          </cell>
        </row>
        <row r="818">
          <cell r="B818" t="str">
            <v>中国舞蹈史及作品鉴赏</v>
          </cell>
          <cell r="C818" t="str">
            <v>艺术学类</v>
          </cell>
          <cell r="D818" t="str">
            <v>中国舞蹈史</v>
          </cell>
          <cell r="E818" t="str">
            <v> </v>
          </cell>
          <cell r="F818" t="str">
            <v>978-7-04-051068-3</v>
          </cell>
          <cell r="G818" t="str">
            <v>袁禾、郑慧慧</v>
          </cell>
          <cell r="H818" t="str">
            <v>高等教育出版社</v>
          </cell>
          <cell r="I818">
            <v>2019.3</v>
          </cell>
          <cell r="J818">
            <v>1</v>
          </cell>
          <cell r="K818">
            <v>65</v>
          </cell>
          <cell r="L818" t="str">
            <v>马工程重点教材</v>
          </cell>
          <cell r="M818" t="str">
            <v>×</v>
          </cell>
          <cell r="N818" t="str">
            <v>√</v>
          </cell>
          <cell r="O818" t="str">
            <v>√</v>
          </cell>
          <cell r="P818" t="str">
            <v>√</v>
          </cell>
          <cell r="Q818" t="str">
            <v>√</v>
          </cell>
          <cell r="R818" t="str">
            <v> </v>
          </cell>
          <cell r="S818" t="str">
            <v> </v>
          </cell>
          <cell r="T818" t="str">
            <v>×</v>
          </cell>
          <cell r="U818" t="str">
            <v>×</v>
          </cell>
          <cell r="V818" t="str">
            <v>×</v>
          </cell>
        </row>
        <row r="819">
          <cell r="B819" t="str">
            <v>中国舞蹈史与名作赏析</v>
          </cell>
          <cell r="C819" t="str">
            <v>艺术学类</v>
          </cell>
          <cell r="D819" t="str">
            <v>中国舞蹈史</v>
          </cell>
          <cell r="E819" t="str">
            <v> </v>
          </cell>
          <cell r="F819" t="str">
            <v>978-7-04-051068-3</v>
          </cell>
          <cell r="G819" t="str">
            <v>袁禾、郑慧慧</v>
          </cell>
          <cell r="H819" t="str">
            <v>高等教育出版社</v>
          </cell>
          <cell r="I819">
            <v>2019.3</v>
          </cell>
          <cell r="J819">
            <v>1</v>
          </cell>
          <cell r="K819">
            <v>65</v>
          </cell>
          <cell r="L819" t="str">
            <v>马工程重点教材</v>
          </cell>
          <cell r="M819" t="str">
            <v>×</v>
          </cell>
          <cell r="N819" t="str">
            <v>√</v>
          </cell>
          <cell r="O819" t="str">
            <v>√</v>
          </cell>
          <cell r="P819" t="str">
            <v>√</v>
          </cell>
          <cell r="Q819" t="str">
            <v>√</v>
          </cell>
          <cell r="R819" t="str">
            <v> </v>
          </cell>
          <cell r="S819" t="str">
            <v> </v>
          </cell>
          <cell r="T819" t="str">
            <v>×</v>
          </cell>
          <cell r="U819" t="str">
            <v>×</v>
          </cell>
          <cell r="V819" t="str">
            <v>×</v>
          </cell>
        </row>
        <row r="820">
          <cell r="B820" t="str">
            <v>中国舞蹈史与名作欣赏</v>
          </cell>
          <cell r="C820" t="str">
            <v>艺术学类</v>
          </cell>
          <cell r="D820" t="str">
            <v>中国舞蹈史</v>
          </cell>
          <cell r="E820" t="str">
            <v> </v>
          </cell>
          <cell r="F820" t="str">
            <v>978-7-04-051068-3</v>
          </cell>
          <cell r="G820" t="str">
            <v>袁禾、郑慧慧</v>
          </cell>
          <cell r="H820" t="str">
            <v>高等教育出版社</v>
          </cell>
          <cell r="I820">
            <v>2019.3</v>
          </cell>
          <cell r="J820">
            <v>1</v>
          </cell>
          <cell r="K820">
            <v>65</v>
          </cell>
          <cell r="L820" t="str">
            <v>马工程重点教材</v>
          </cell>
          <cell r="M820" t="str">
            <v>×</v>
          </cell>
          <cell r="N820" t="str">
            <v>√</v>
          </cell>
          <cell r="O820" t="str">
            <v>√</v>
          </cell>
          <cell r="P820" t="str">
            <v>√</v>
          </cell>
          <cell r="Q820" t="str">
            <v>√</v>
          </cell>
          <cell r="R820" t="str">
            <v> </v>
          </cell>
          <cell r="S820" t="str">
            <v> </v>
          </cell>
          <cell r="T820" t="str">
            <v>×</v>
          </cell>
          <cell r="U820" t="str">
            <v>×</v>
          </cell>
          <cell r="V820" t="str">
            <v>×</v>
          </cell>
        </row>
        <row r="821">
          <cell r="B821" t="str">
            <v>中国舞蹈史与赏析</v>
          </cell>
          <cell r="C821" t="str">
            <v>艺术学类</v>
          </cell>
          <cell r="D821" t="str">
            <v>中国舞蹈史</v>
          </cell>
          <cell r="E821" t="str">
            <v> </v>
          </cell>
          <cell r="F821" t="str">
            <v>978-7-04-051068-3</v>
          </cell>
          <cell r="G821" t="str">
            <v>袁禾、郑慧慧</v>
          </cell>
          <cell r="H821" t="str">
            <v>高等教育出版社</v>
          </cell>
          <cell r="I821">
            <v>2019.3</v>
          </cell>
          <cell r="J821">
            <v>1</v>
          </cell>
          <cell r="K821">
            <v>65</v>
          </cell>
          <cell r="L821" t="str">
            <v>马工程重点教材</v>
          </cell>
          <cell r="M821" t="str">
            <v>×</v>
          </cell>
          <cell r="N821" t="str">
            <v>√</v>
          </cell>
          <cell r="O821" t="str">
            <v>√</v>
          </cell>
          <cell r="P821" t="str">
            <v>√</v>
          </cell>
          <cell r="Q821" t="str">
            <v>√</v>
          </cell>
          <cell r="R821" t="str">
            <v> </v>
          </cell>
          <cell r="S821" t="str">
            <v> </v>
          </cell>
          <cell r="T821" t="str">
            <v>×</v>
          </cell>
          <cell r="U821" t="str">
            <v>×</v>
          </cell>
          <cell r="V821" t="str">
            <v>×</v>
          </cell>
        </row>
        <row r="822">
          <cell r="B822" t="str">
            <v>中国舞蹈史与舞蹈文化</v>
          </cell>
          <cell r="C822" t="str">
            <v>艺术学类</v>
          </cell>
          <cell r="D822" t="str">
            <v>中国舞蹈史</v>
          </cell>
          <cell r="E822" t="str">
            <v> </v>
          </cell>
          <cell r="F822" t="str">
            <v>978-7-04-051068-3</v>
          </cell>
          <cell r="G822" t="str">
            <v>袁禾、郑慧慧</v>
          </cell>
          <cell r="H822" t="str">
            <v>高等教育出版社</v>
          </cell>
          <cell r="I822">
            <v>2019.3</v>
          </cell>
          <cell r="J822">
            <v>1</v>
          </cell>
          <cell r="K822">
            <v>65</v>
          </cell>
          <cell r="L822" t="str">
            <v>马工程重点教材</v>
          </cell>
          <cell r="M822" t="str">
            <v>×</v>
          </cell>
          <cell r="N822" t="str">
            <v>√</v>
          </cell>
          <cell r="O822" t="str">
            <v>√</v>
          </cell>
          <cell r="P822" t="str">
            <v>√</v>
          </cell>
          <cell r="Q822" t="str">
            <v>√</v>
          </cell>
          <cell r="R822" t="str">
            <v> </v>
          </cell>
          <cell r="S822" t="str">
            <v> </v>
          </cell>
          <cell r="T822" t="str">
            <v>×</v>
          </cell>
          <cell r="U822" t="str">
            <v>×</v>
          </cell>
          <cell r="V822" t="str">
            <v>×</v>
          </cell>
        </row>
        <row r="823">
          <cell r="B823" t="str">
            <v>中国舞蹈史与欣赏</v>
          </cell>
          <cell r="C823" t="str">
            <v>艺术学类</v>
          </cell>
          <cell r="D823" t="str">
            <v>中国舞蹈史</v>
          </cell>
          <cell r="E823" t="str">
            <v> </v>
          </cell>
          <cell r="F823" t="str">
            <v>978-7-04-051068-3</v>
          </cell>
          <cell r="G823" t="str">
            <v>袁禾、郑慧慧</v>
          </cell>
          <cell r="H823" t="str">
            <v>高等教育出版社</v>
          </cell>
          <cell r="I823">
            <v>2019.3</v>
          </cell>
          <cell r="J823">
            <v>1</v>
          </cell>
          <cell r="K823">
            <v>65</v>
          </cell>
          <cell r="L823" t="str">
            <v>马工程重点教材</v>
          </cell>
          <cell r="M823" t="str">
            <v>×</v>
          </cell>
          <cell r="N823" t="str">
            <v>√</v>
          </cell>
          <cell r="O823" t="str">
            <v>√</v>
          </cell>
          <cell r="P823" t="str">
            <v>√</v>
          </cell>
          <cell r="Q823" t="str">
            <v>√</v>
          </cell>
          <cell r="R823" t="str">
            <v> </v>
          </cell>
          <cell r="S823" t="str">
            <v> </v>
          </cell>
          <cell r="T823" t="str">
            <v>×</v>
          </cell>
          <cell r="U823" t="str">
            <v>×</v>
          </cell>
          <cell r="V823" t="str">
            <v>×</v>
          </cell>
        </row>
        <row r="824">
          <cell r="B824" t="str">
            <v>中国舞蹈史与作品鉴赏</v>
          </cell>
          <cell r="C824" t="str">
            <v>艺术学类</v>
          </cell>
          <cell r="D824" t="str">
            <v>中国舞蹈史</v>
          </cell>
          <cell r="E824" t="str">
            <v> </v>
          </cell>
          <cell r="F824" t="str">
            <v>978-7-04-051068-3</v>
          </cell>
          <cell r="G824" t="str">
            <v>袁禾、郑慧慧</v>
          </cell>
          <cell r="H824" t="str">
            <v>高等教育出版社</v>
          </cell>
          <cell r="I824">
            <v>2019.3</v>
          </cell>
          <cell r="J824">
            <v>1</v>
          </cell>
          <cell r="K824">
            <v>65</v>
          </cell>
          <cell r="L824" t="str">
            <v>马工程重点教材</v>
          </cell>
          <cell r="M824" t="str">
            <v>×</v>
          </cell>
          <cell r="N824" t="str">
            <v>√</v>
          </cell>
          <cell r="O824" t="str">
            <v>√</v>
          </cell>
          <cell r="P824" t="str">
            <v>√</v>
          </cell>
          <cell r="Q824" t="str">
            <v>√</v>
          </cell>
          <cell r="R824" t="str">
            <v> </v>
          </cell>
          <cell r="S824" t="str">
            <v> </v>
          </cell>
          <cell r="T824" t="str">
            <v>×</v>
          </cell>
          <cell r="U824" t="str">
            <v>×</v>
          </cell>
          <cell r="V824" t="str">
            <v>×</v>
          </cell>
        </row>
        <row r="825">
          <cell r="B825" t="str">
            <v>中国舞蹈史与作品赏析</v>
          </cell>
          <cell r="C825" t="str">
            <v>艺术学类</v>
          </cell>
          <cell r="D825" t="str">
            <v>中国舞蹈史</v>
          </cell>
          <cell r="E825" t="str">
            <v> </v>
          </cell>
          <cell r="F825" t="str">
            <v>978-7-04-051068-3</v>
          </cell>
          <cell r="G825" t="str">
            <v>袁禾、郑慧慧</v>
          </cell>
          <cell r="H825" t="str">
            <v>高等教育出版社</v>
          </cell>
          <cell r="I825">
            <v>2019.3</v>
          </cell>
          <cell r="J825">
            <v>1</v>
          </cell>
          <cell r="K825">
            <v>65</v>
          </cell>
          <cell r="L825" t="str">
            <v>马工程重点教材</v>
          </cell>
          <cell r="M825" t="str">
            <v>×</v>
          </cell>
          <cell r="N825" t="str">
            <v>√</v>
          </cell>
          <cell r="O825" t="str">
            <v>√</v>
          </cell>
          <cell r="P825" t="str">
            <v>√</v>
          </cell>
          <cell r="Q825" t="str">
            <v>√</v>
          </cell>
          <cell r="R825" t="str">
            <v> </v>
          </cell>
          <cell r="S825" t="str">
            <v> </v>
          </cell>
          <cell r="T825" t="str">
            <v>×</v>
          </cell>
          <cell r="U825" t="str">
            <v>×</v>
          </cell>
          <cell r="V825" t="str">
            <v>×</v>
          </cell>
        </row>
        <row r="826">
          <cell r="B826" t="str">
            <v>中国舞蹈史与作品欣赏</v>
          </cell>
          <cell r="C826" t="str">
            <v>艺术学类</v>
          </cell>
          <cell r="D826" t="str">
            <v>中国舞蹈史</v>
          </cell>
          <cell r="E826" t="str">
            <v> </v>
          </cell>
          <cell r="F826" t="str">
            <v>978-7-04-051068-3</v>
          </cell>
          <cell r="G826" t="str">
            <v>袁禾、郑慧慧</v>
          </cell>
          <cell r="H826" t="str">
            <v>高等教育出版社</v>
          </cell>
          <cell r="I826">
            <v>2019.3</v>
          </cell>
          <cell r="J826">
            <v>1</v>
          </cell>
          <cell r="K826">
            <v>65</v>
          </cell>
          <cell r="L826" t="str">
            <v>马工程重点教材</v>
          </cell>
          <cell r="M826" t="str">
            <v>×</v>
          </cell>
          <cell r="N826" t="str">
            <v>√</v>
          </cell>
          <cell r="O826" t="str">
            <v>√</v>
          </cell>
          <cell r="P826" t="str">
            <v>√</v>
          </cell>
          <cell r="Q826" t="str">
            <v>√</v>
          </cell>
          <cell r="R826" t="str">
            <v> </v>
          </cell>
          <cell r="S826" t="str">
            <v> </v>
          </cell>
          <cell r="T826" t="str">
            <v>×</v>
          </cell>
          <cell r="U826" t="str">
            <v>×</v>
          </cell>
          <cell r="V826" t="str">
            <v>×</v>
          </cell>
        </row>
        <row r="827">
          <cell r="B827" t="str">
            <v>教育哲学</v>
          </cell>
          <cell r="C827" t="str">
            <v>教育学类</v>
          </cell>
          <cell r="D827" t="str">
            <v>教育哲学</v>
          </cell>
          <cell r="E827" t="str">
            <v> </v>
          </cell>
          <cell r="F827" t="str">
            <v>978-7-04-051112-3</v>
          </cell>
          <cell r="G827" t="str">
            <v>石中英、王坤庆、郝文武</v>
          </cell>
          <cell r="H827" t="str">
            <v>高等教育出版社</v>
          </cell>
          <cell r="I827">
            <v>2019.3</v>
          </cell>
          <cell r="J827">
            <v>1</v>
          </cell>
          <cell r="K827">
            <v>40.3</v>
          </cell>
          <cell r="L827" t="str">
            <v>马工程重点教材</v>
          </cell>
          <cell r="M827" t="str">
            <v>×</v>
          </cell>
          <cell r="N827" t="str">
            <v>√</v>
          </cell>
          <cell r="O827" t="str">
            <v>√</v>
          </cell>
          <cell r="P827" t="str">
            <v>√</v>
          </cell>
          <cell r="Q827" t="str">
            <v>√</v>
          </cell>
          <cell r="R827" t="str">
            <v> </v>
          </cell>
          <cell r="S827" t="str">
            <v> </v>
          </cell>
          <cell r="T827" t="str">
            <v>×</v>
          </cell>
          <cell r="U827" t="str">
            <v>×</v>
          </cell>
          <cell r="V827" t="str">
            <v>×</v>
          </cell>
        </row>
        <row r="828">
          <cell r="B828" t="str">
            <v>教育哲学概论</v>
          </cell>
          <cell r="C828" t="str">
            <v>教育学类</v>
          </cell>
          <cell r="D828" t="str">
            <v>教育哲学</v>
          </cell>
          <cell r="E828" t="str">
            <v> </v>
          </cell>
          <cell r="F828" t="str">
            <v>978-7-04-051112-3</v>
          </cell>
          <cell r="G828" t="str">
            <v>石中英、王坤庆、郝文武</v>
          </cell>
          <cell r="H828" t="str">
            <v>高等教育出版社</v>
          </cell>
          <cell r="I828">
            <v>2019.3</v>
          </cell>
          <cell r="J828">
            <v>1</v>
          </cell>
          <cell r="K828">
            <v>40.3</v>
          </cell>
          <cell r="L828" t="str">
            <v>马工程重点教材</v>
          </cell>
          <cell r="M828" t="str">
            <v>×</v>
          </cell>
          <cell r="N828" t="str">
            <v>√</v>
          </cell>
          <cell r="O828" t="str">
            <v>√</v>
          </cell>
          <cell r="P828" t="str">
            <v>√</v>
          </cell>
          <cell r="Q828" t="str">
            <v>√</v>
          </cell>
          <cell r="R828" t="str">
            <v> </v>
          </cell>
          <cell r="S828" t="str">
            <v> </v>
          </cell>
          <cell r="T828" t="str">
            <v>×</v>
          </cell>
          <cell r="U828" t="str">
            <v>×</v>
          </cell>
          <cell r="V828" t="str">
            <v>×</v>
          </cell>
        </row>
        <row r="829">
          <cell r="B829" t="str">
            <v>教育哲学导论</v>
          </cell>
          <cell r="C829" t="str">
            <v>教育学类</v>
          </cell>
          <cell r="D829" t="str">
            <v>教育哲学</v>
          </cell>
          <cell r="E829" t="str">
            <v> </v>
          </cell>
          <cell r="F829" t="str">
            <v>978-7-04-051112-3</v>
          </cell>
          <cell r="G829" t="str">
            <v>石中英、王坤庆、郝文武</v>
          </cell>
          <cell r="H829" t="str">
            <v>高等教育出版社</v>
          </cell>
          <cell r="I829">
            <v>2019.3</v>
          </cell>
          <cell r="J829">
            <v>1</v>
          </cell>
          <cell r="K829">
            <v>40.3</v>
          </cell>
          <cell r="L829" t="str">
            <v>马工程重点教材</v>
          </cell>
          <cell r="M829" t="str">
            <v>×</v>
          </cell>
          <cell r="N829" t="str">
            <v>√</v>
          </cell>
          <cell r="O829" t="str">
            <v>√</v>
          </cell>
          <cell r="P829" t="str">
            <v>√</v>
          </cell>
          <cell r="Q829" t="str">
            <v>√</v>
          </cell>
          <cell r="R829" t="str">
            <v> </v>
          </cell>
          <cell r="S829" t="str">
            <v> </v>
          </cell>
          <cell r="T829" t="str">
            <v>×</v>
          </cell>
          <cell r="U829" t="str">
            <v>×</v>
          </cell>
          <cell r="V829" t="str">
            <v>×</v>
          </cell>
        </row>
        <row r="830">
          <cell r="B830" t="str">
            <v>教育的哲学基础</v>
          </cell>
          <cell r="C830" t="str">
            <v>教育学类</v>
          </cell>
          <cell r="D830" t="str">
            <v>教育哲学</v>
          </cell>
          <cell r="E830" t="str">
            <v> </v>
          </cell>
          <cell r="F830" t="str">
            <v>978-7-04-051112-3</v>
          </cell>
          <cell r="G830" t="str">
            <v>石中英、王坤庆、郝文武</v>
          </cell>
          <cell r="H830" t="str">
            <v>高等教育出版社</v>
          </cell>
          <cell r="I830">
            <v>2019.3</v>
          </cell>
          <cell r="J830">
            <v>1</v>
          </cell>
          <cell r="K830">
            <v>40.3</v>
          </cell>
          <cell r="L830" t="str">
            <v>马工程重点教材</v>
          </cell>
          <cell r="M830" t="str">
            <v>×</v>
          </cell>
          <cell r="N830" t="str">
            <v>√</v>
          </cell>
          <cell r="O830" t="str">
            <v>√</v>
          </cell>
          <cell r="P830" t="str">
            <v>√</v>
          </cell>
          <cell r="Q830" t="str">
            <v>√</v>
          </cell>
          <cell r="R830" t="str">
            <v> </v>
          </cell>
          <cell r="S830" t="str">
            <v> </v>
          </cell>
          <cell r="T830" t="str">
            <v>×</v>
          </cell>
          <cell r="U830" t="str">
            <v>×</v>
          </cell>
          <cell r="V830" t="str">
            <v>×</v>
          </cell>
        </row>
        <row r="831">
          <cell r="B831" t="str">
            <v>教育哲学专题</v>
          </cell>
          <cell r="C831" t="str">
            <v>教育学类</v>
          </cell>
          <cell r="D831" t="str">
            <v>教育哲学</v>
          </cell>
          <cell r="E831" t="str">
            <v> </v>
          </cell>
          <cell r="F831" t="str">
            <v>978-7-04-051112-3</v>
          </cell>
          <cell r="G831" t="str">
            <v>石中英、王坤庆、郝文武</v>
          </cell>
          <cell r="H831" t="str">
            <v>高等教育出版社</v>
          </cell>
          <cell r="I831">
            <v>2019.3</v>
          </cell>
          <cell r="J831">
            <v>1</v>
          </cell>
          <cell r="K831">
            <v>40.3</v>
          </cell>
          <cell r="L831" t="str">
            <v>马工程重点教材</v>
          </cell>
          <cell r="M831" t="str">
            <v>×</v>
          </cell>
          <cell r="N831" t="str">
            <v>√</v>
          </cell>
          <cell r="O831" t="str">
            <v>√</v>
          </cell>
          <cell r="P831" t="str">
            <v>√</v>
          </cell>
          <cell r="Q831" t="str">
            <v>√</v>
          </cell>
          <cell r="R831" t="str">
            <v> </v>
          </cell>
          <cell r="S831" t="str">
            <v> </v>
          </cell>
          <cell r="T831" t="str">
            <v>×</v>
          </cell>
          <cell r="U831" t="str">
            <v>×</v>
          </cell>
          <cell r="V831" t="str">
            <v>×</v>
          </cell>
        </row>
        <row r="832">
          <cell r="B832" t="str">
            <v>当代中国外交</v>
          </cell>
          <cell r="C832" t="str">
            <v>政治学类</v>
          </cell>
          <cell r="D832" t="str">
            <v>当代中国外交</v>
          </cell>
          <cell r="E832" t="str">
            <v> </v>
          </cell>
          <cell r="F832" t="str">
            <v>978-7-04-050502-3</v>
          </cell>
          <cell r="G832" t="str">
            <v>宫力、李宝俊、张清敏</v>
          </cell>
          <cell r="H832" t="str">
            <v>高等教育出版社</v>
          </cell>
          <cell r="I832">
            <v>2019.4</v>
          </cell>
          <cell r="J832">
            <v>1</v>
          </cell>
          <cell r="K832">
            <v>43.2</v>
          </cell>
          <cell r="L832" t="str">
            <v>马工程重点教材</v>
          </cell>
          <cell r="M832" t="str">
            <v>×</v>
          </cell>
          <cell r="N832" t="str">
            <v>√</v>
          </cell>
          <cell r="O832" t="str">
            <v>√</v>
          </cell>
          <cell r="P832" t="str">
            <v>√</v>
          </cell>
          <cell r="Q832" t="str">
            <v>√</v>
          </cell>
          <cell r="R832" t="str">
            <v> </v>
          </cell>
          <cell r="S832" t="str">
            <v> </v>
          </cell>
          <cell r="T832" t="str">
            <v>×</v>
          </cell>
          <cell r="U832" t="str">
            <v>×</v>
          </cell>
          <cell r="V832" t="str">
            <v>×</v>
          </cell>
        </row>
        <row r="833">
          <cell r="B833" t="str">
            <v>国际关系和中国外交</v>
          </cell>
          <cell r="C833" t="str">
            <v>政治学类</v>
          </cell>
          <cell r="D833" t="str">
            <v>当代中国外交</v>
          </cell>
          <cell r="E833" t="str">
            <v> </v>
          </cell>
          <cell r="F833" t="str">
            <v>978-7-04-050502-3</v>
          </cell>
          <cell r="G833" t="str">
            <v>宫力、李宝俊、张清敏</v>
          </cell>
          <cell r="H833" t="str">
            <v>高等教育出版社</v>
          </cell>
          <cell r="I833">
            <v>2019.4</v>
          </cell>
          <cell r="J833">
            <v>1</v>
          </cell>
          <cell r="K833">
            <v>43.2</v>
          </cell>
          <cell r="L833" t="str">
            <v>马工程重点教材</v>
          </cell>
          <cell r="M833" t="str">
            <v>×</v>
          </cell>
          <cell r="N833" t="str">
            <v>√</v>
          </cell>
          <cell r="O833" t="str">
            <v>√</v>
          </cell>
          <cell r="P833" t="str">
            <v>√</v>
          </cell>
          <cell r="Q833" t="str">
            <v>√</v>
          </cell>
          <cell r="R833" t="str">
            <v> </v>
          </cell>
          <cell r="S833" t="str">
            <v> </v>
          </cell>
          <cell r="T833" t="str">
            <v>×</v>
          </cell>
          <cell r="U833" t="str">
            <v>×</v>
          </cell>
          <cell r="V833" t="str">
            <v>×</v>
          </cell>
        </row>
        <row r="834">
          <cell r="B834" t="str">
            <v>国际关系与当代中国外交</v>
          </cell>
          <cell r="C834" t="str">
            <v>政治学类</v>
          </cell>
          <cell r="D834" t="str">
            <v>当代中国外交</v>
          </cell>
          <cell r="E834" t="str">
            <v> </v>
          </cell>
          <cell r="F834" t="str">
            <v>978-7-04-050502-3</v>
          </cell>
          <cell r="G834" t="str">
            <v>宫力、李宝俊、张清敏</v>
          </cell>
          <cell r="H834" t="str">
            <v>高等教育出版社</v>
          </cell>
          <cell r="I834">
            <v>2019.4</v>
          </cell>
          <cell r="J834">
            <v>1</v>
          </cell>
          <cell r="K834">
            <v>43.2</v>
          </cell>
          <cell r="L834" t="str">
            <v>马工程重点教材</v>
          </cell>
          <cell r="M834" t="str">
            <v>×</v>
          </cell>
          <cell r="N834" t="str">
            <v>√</v>
          </cell>
          <cell r="O834" t="str">
            <v>√</v>
          </cell>
          <cell r="P834" t="str">
            <v>√</v>
          </cell>
          <cell r="Q834" t="str">
            <v>√</v>
          </cell>
          <cell r="R834" t="str">
            <v> </v>
          </cell>
          <cell r="S834" t="str">
            <v> </v>
          </cell>
          <cell r="T834" t="str">
            <v>×</v>
          </cell>
          <cell r="U834" t="str">
            <v>×</v>
          </cell>
          <cell r="V834" t="str">
            <v>×</v>
          </cell>
        </row>
        <row r="835">
          <cell r="B835" t="str">
            <v>国际关系与外交政策（选修）</v>
          </cell>
          <cell r="C835" t="str">
            <v>政治学类</v>
          </cell>
          <cell r="D835" t="str">
            <v>当代中国外交</v>
          </cell>
          <cell r="E835" t="str">
            <v> </v>
          </cell>
          <cell r="F835" t="str">
            <v>978-7-04-050502-3</v>
          </cell>
          <cell r="G835" t="str">
            <v>宫力、李宝俊、张清敏</v>
          </cell>
          <cell r="H835" t="str">
            <v>高等教育出版社</v>
          </cell>
          <cell r="I835">
            <v>2019.4</v>
          </cell>
          <cell r="J835">
            <v>1</v>
          </cell>
          <cell r="K835">
            <v>43.2</v>
          </cell>
          <cell r="L835" t="str">
            <v>马工程重点教材</v>
          </cell>
          <cell r="M835" t="str">
            <v>×</v>
          </cell>
          <cell r="N835" t="str">
            <v>√</v>
          </cell>
          <cell r="O835" t="str">
            <v>√</v>
          </cell>
          <cell r="P835" t="str">
            <v>√</v>
          </cell>
          <cell r="Q835" t="str">
            <v>√</v>
          </cell>
          <cell r="R835" t="str">
            <v> </v>
          </cell>
          <cell r="S835" t="str">
            <v> </v>
          </cell>
          <cell r="T835" t="str">
            <v>×</v>
          </cell>
          <cell r="U835" t="str">
            <v>×</v>
          </cell>
          <cell r="V835" t="str">
            <v>×</v>
          </cell>
        </row>
        <row r="836">
          <cell r="B836" t="str">
            <v>国际关系与中国外交</v>
          </cell>
          <cell r="C836" t="str">
            <v>政治学类</v>
          </cell>
          <cell r="D836" t="str">
            <v>当代中国外交</v>
          </cell>
          <cell r="E836" t="str">
            <v> </v>
          </cell>
          <cell r="F836" t="str">
            <v>978-7-04-050502-3</v>
          </cell>
          <cell r="G836" t="str">
            <v>宫力、李宝俊、张清敏</v>
          </cell>
          <cell r="H836" t="str">
            <v>高等教育出版社</v>
          </cell>
          <cell r="I836">
            <v>2019.4</v>
          </cell>
          <cell r="J836">
            <v>1</v>
          </cell>
          <cell r="K836">
            <v>43.2</v>
          </cell>
          <cell r="L836" t="str">
            <v>马工程重点教材</v>
          </cell>
          <cell r="M836" t="str">
            <v>×</v>
          </cell>
          <cell r="N836" t="str">
            <v>√</v>
          </cell>
          <cell r="O836" t="str">
            <v>√</v>
          </cell>
          <cell r="P836" t="str">
            <v>√</v>
          </cell>
          <cell r="Q836" t="str">
            <v>√</v>
          </cell>
          <cell r="R836" t="str">
            <v> </v>
          </cell>
          <cell r="S836" t="str">
            <v> </v>
          </cell>
          <cell r="T836" t="str">
            <v>×</v>
          </cell>
          <cell r="U836" t="str">
            <v>×</v>
          </cell>
          <cell r="V836" t="str">
            <v>×</v>
          </cell>
        </row>
        <row r="837">
          <cell r="B837" t="str">
            <v>中华人民共和国对外关系</v>
          </cell>
          <cell r="C837" t="str">
            <v>政治学类</v>
          </cell>
          <cell r="D837" t="str">
            <v>当代中国外交</v>
          </cell>
          <cell r="E837" t="str">
            <v> </v>
          </cell>
          <cell r="F837" t="str">
            <v>978-7-04-050502-3</v>
          </cell>
          <cell r="G837" t="str">
            <v>宫力、李宝俊、张清敏</v>
          </cell>
          <cell r="H837" t="str">
            <v>高等教育出版社</v>
          </cell>
          <cell r="I837">
            <v>2019.4</v>
          </cell>
          <cell r="J837">
            <v>1</v>
          </cell>
          <cell r="K837">
            <v>43.2</v>
          </cell>
          <cell r="L837" t="str">
            <v>马工程重点教材</v>
          </cell>
          <cell r="M837" t="str">
            <v>×</v>
          </cell>
          <cell r="N837" t="str">
            <v>√</v>
          </cell>
          <cell r="O837" t="str">
            <v>√</v>
          </cell>
          <cell r="P837" t="str">
            <v>√</v>
          </cell>
          <cell r="Q837" t="str">
            <v>√</v>
          </cell>
          <cell r="R837" t="str">
            <v> </v>
          </cell>
          <cell r="S837" t="str">
            <v> </v>
          </cell>
          <cell r="T837" t="str">
            <v>×</v>
          </cell>
          <cell r="U837" t="str">
            <v>×</v>
          </cell>
          <cell r="V837" t="str">
            <v>×</v>
          </cell>
        </row>
        <row r="838">
          <cell r="B838" t="str">
            <v>中华人民共和国对外关系史</v>
          </cell>
          <cell r="C838" t="str">
            <v>政治学类</v>
          </cell>
          <cell r="D838" t="str">
            <v>当代中国外交</v>
          </cell>
          <cell r="E838" t="str">
            <v> </v>
          </cell>
          <cell r="F838" t="str">
            <v>978-7-04-050502-3</v>
          </cell>
          <cell r="G838" t="str">
            <v>宫力、李宝俊、张清敏</v>
          </cell>
          <cell r="H838" t="str">
            <v>高等教育出版社</v>
          </cell>
          <cell r="I838">
            <v>2019.4</v>
          </cell>
          <cell r="J838">
            <v>1</v>
          </cell>
          <cell r="K838">
            <v>43.2</v>
          </cell>
          <cell r="L838" t="str">
            <v>马工程重点教材</v>
          </cell>
          <cell r="M838" t="str">
            <v>×</v>
          </cell>
          <cell r="N838" t="str">
            <v>√</v>
          </cell>
          <cell r="O838" t="str">
            <v>√</v>
          </cell>
          <cell r="P838" t="str">
            <v>√</v>
          </cell>
          <cell r="Q838" t="str">
            <v>√</v>
          </cell>
          <cell r="R838" t="str">
            <v> </v>
          </cell>
          <cell r="S838" t="str">
            <v> </v>
          </cell>
          <cell r="T838" t="str">
            <v>×</v>
          </cell>
          <cell r="U838" t="str">
            <v>×</v>
          </cell>
          <cell r="V838" t="str">
            <v>×</v>
          </cell>
        </row>
        <row r="839">
          <cell r="B839" t="str">
            <v>刑法学</v>
          </cell>
          <cell r="C839" t="str">
            <v>法学类</v>
          </cell>
          <cell r="D839" t="str">
            <v>刑法学（上册总论，下册各论）</v>
          </cell>
          <cell r="E839" t="str">
            <v> </v>
          </cell>
          <cell r="F839" t="str">
            <v>978-7-04-048157-0（上）                                            978-7-04-048158-7（下）</v>
          </cell>
          <cell r="G839" t="str">
            <v>贾宇</v>
          </cell>
          <cell r="H839" t="str">
            <v>高等教育出版社</v>
          </cell>
          <cell r="I839">
            <v>2019</v>
          </cell>
          <cell r="J839">
            <v>1</v>
          </cell>
          <cell r="K839" t="str">
            <v>49        42</v>
          </cell>
          <cell r="L839" t="str">
            <v>马工程重点教材</v>
          </cell>
          <cell r="M839" t="str">
            <v>×</v>
          </cell>
          <cell r="N839" t="str">
            <v>√</v>
          </cell>
          <cell r="O839" t="str">
            <v>√</v>
          </cell>
          <cell r="P839" t="str">
            <v>√</v>
          </cell>
          <cell r="Q839" t="str">
            <v>√</v>
          </cell>
          <cell r="R839" t="str">
            <v> </v>
          </cell>
          <cell r="S839" t="str">
            <v> </v>
          </cell>
          <cell r="T839" t="str">
            <v>×</v>
          </cell>
          <cell r="U839" t="str">
            <v>×</v>
          </cell>
          <cell r="V839" t="str">
            <v>×</v>
          </cell>
        </row>
        <row r="840">
          <cell r="B840" t="str">
            <v>刑法</v>
          </cell>
          <cell r="C840" t="str">
            <v>法学类</v>
          </cell>
          <cell r="D840" t="str">
            <v>刑法学（上册总论，下册各论）</v>
          </cell>
          <cell r="E840" t="str">
            <v> </v>
          </cell>
          <cell r="F840" t="str">
            <v>978-7-04-048157-0（上）                                            978-7-04-048158-7（下）</v>
          </cell>
          <cell r="G840" t="str">
            <v>贾宇</v>
          </cell>
          <cell r="H840" t="str">
            <v>高等教育出版社</v>
          </cell>
          <cell r="I840">
            <v>2019</v>
          </cell>
          <cell r="J840">
            <v>1</v>
          </cell>
          <cell r="K840" t="str">
            <v>49        42</v>
          </cell>
          <cell r="L840" t="str">
            <v>马工程重点教材</v>
          </cell>
          <cell r="M840" t="str">
            <v>×</v>
          </cell>
          <cell r="N840" t="str">
            <v>√</v>
          </cell>
          <cell r="O840" t="str">
            <v>√</v>
          </cell>
          <cell r="P840" t="str">
            <v>√</v>
          </cell>
          <cell r="Q840" t="str">
            <v>√</v>
          </cell>
          <cell r="R840" t="str">
            <v> </v>
          </cell>
          <cell r="S840" t="str">
            <v> </v>
          </cell>
          <cell r="T840" t="str">
            <v>×</v>
          </cell>
          <cell r="U840" t="str">
            <v>×</v>
          </cell>
          <cell r="V840" t="str">
            <v>×</v>
          </cell>
        </row>
        <row r="841">
          <cell r="B841" t="str">
            <v>刑法分论</v>
          </cell>
          <cell r="C841" t="str">
            <v>法学类</v>
          </cell>
          <cell r="D841" t="str">
            <v>刑法学（上册总论，下册各论）</v>
          </cell>
          <cell r="E841" t="str">
            <v> </v>
          </cell>
          <cell r="F841" t="str">
            <v>978-7-04-048157-0（上）                                            978-7-04-048158-7（下）</v>
          </cell>
          <cell r="G841" t="str">
            <v>贾宇</v>
          </cell>
          <cell r="H841" t="str">
            <v>高等教育出版社</v>
          </cell>
          <cell r="I841">
            <v>2019</v>
          </cell>
          <cell r="J841">
            <v>1</v>
          </cell>
          <cell r="K841" t="str">
            <v>49        42</v>
          </cell>
          <cell r="L841" t="str">
            <v>马工程重点教材</v>
          </cell>
          <cell r="M841" t="str">
            <v>×</v>
          </cell>
          <cell r="N841" t="str">
            <v>√</v>
          </cell>
          <cell r="O841" t="str">
            <v>√</v>
          </cell>
          <cell r="P841" t="str">
            <v>√</v>
          </cell>
          <cell r="Q841" t="str">
            <v>√</v>
          </cell>
          <cell r="R841" t="str">
            <v> </v>
          </cell>
          <cell r="S841" t="str">
            <v> </v>
          </cell>
          <cell r="T841" t="str">
            <v>×</v>
          </cell>
          <cell r="U841" t="str">
            <v>×</v>
          </cell>
          <cell r="V841" t="str">
            <v>×</v>
          </cell>
        </row>
        <row r="842">
          <cell r="B842" t="str">
            <v>刑法总论</v>
          </cell>
          <cell r="C842" t="str">
            <v>法学类</v>
          </cell>
          <cell r="D842" t="str">
            <v>刑法学（上册总论，下册各论）</v>
          </cell>
          <cell r="E842" t="str">
            <v> </v>
          </cell>
          <cell r="F842" t="str">
            <v>978-7-04-048157-0（上）                                            978-7-04-048158-7（下）</v>
          </cell>
          <cell r="G842" t="str">
            <v>贾宇</v>
          </cell>
          <cell r="H842" t="str">
            <v>高等教育出版社</v>
          </cell>
          <cell r="I842">
            <v>2019</v>
          </cell>
          <cell r="J842">
            <v>1</v>
          </cell>
          <cell r="K842" t="str">
            <v>49        42</v>
          </cell>
          <cell r="L842" t="str">
            <v>马工程重点教材</v>
          </cell>
          <cell r="M842" t="str">
            <v>×</v>
          </cell>
          <cell r="N842" t="str">
            <v>√</v>
          </cell>
          <cell r="O842" t="str">
            <v>√</v>
          </cell>
          <cell r="P842" t="str">
            <v>√</v>
          </cell>
          <cell r="Q842" t="str">
            <v>√</v>
          </cell>
          <cell r="R842" t="str">
            <v> </v>
          </cell>
          <cell r="S842" t="str">
            <v> </v>
          </cell>
          <cell r="T842" t="str">
            <v>×</v>
          </cell>
          <cell r="U842" t="str">
            <v>×</v>
          </cell>
          <cell r="V842" t="str">
            <v>×</v>
          </cell>
        </row>
        <row r="843">
          <cell r="B843" t="str">
            <v>刑法（分则）</v>
          </cell>
          <cell r="C843" t="str">
            <v>法学类</v>
          </cell>
          <cell r="D843" t="str">
            <v>刑法学（上册总论，下册各论）</v>
          </cell>
          <cell r="E843" t="str">
            <v> </v>
          </cell>
          <cell r="F843" t="str">
            <v>978-7-04-048157-0（上）                                            978-7-04-048158-7（下）</v>
          </cell>
          <cell r="G843" t="str">
            <v>贾宇</v>
          </cell>
          <cell r="H843" t="str">
            <v>高等教育出版社</v>
          </cell>
          <cell r="I843">
            <v>2019</v>
          </cell>
          <cell r="J843">
            <v>1</v>
          </cell>
          <cell r="K843" t="str">
            <v>49        42</v>
          </cell>
          <cell r="L843" t="str">
            <v>马工程重点教材</v>
          </cell>
          <cell r="M843" t="str">
            <v>×</v>
          </cell>
          <cell r="N843" t="str">
            <v>√</v>
          </cell>
          <cell r="O843" t="str">
            <v>√</v>
          </cell>
          <cell r="P843" t="str">
            <v>√</v>
          </cell>
          <cell r="Q843" t="str">
            <v>√</v>
          </cell>
          <cell r="R843" t="str">
            <v> </v>
          </cell>
          <cell r="S843" t="str">
            <v> </v>
          </cell>
          <cell r="T843" t="str">
            <v>×</v>
          </cell>
          <cell r="U843" t="str">
            <v>×</v>
          </cell>
          <cell r="V843" t="str">
            <v>×</v>
          </cell>
        </row>
        <row r="844">
          <cell r="B844" t="str">
            <v>刑法（总则）</v>
          </cell>
          <cell r="C844" t="str">
            <v>法学类</v>
          </cell>
          <cell r="D844" t="str">
            <v>刑法学（上册总论，下册各论）</v>
          </cell>
          <cell r="E844" t="str">
            <v> </v>
          </cell>
          <cell r="F844" t="str">
            <v>978-7-04-048157-0（上）                                            978-7-04-048158-7（下）</v>
          </cell>
          <cell r="G844" t="str">
            <v>贾宇</v>
          </cell>
          <cell r="H844" t="str">
            <v>高等教育出版社</v>
          </cell>
          <cell r="I844">
            <v>2019</v>
          </cell>
          <cell r="J844">
            <v>1</v>
          </cell>
          <cell r="K844" t="str">
            <v>49        42</v>
          </cell>
          <cell r="L844" t="str">
            <v>马工程重点教材</v>
          </cell>
          <cell r="M844" t="str">
            <v>×</v>
          </cell>
          <cell r="N844" t="str">
            <v>√</v>
          </cell>
          <cell r="O844" t="str">
            <v>√</v>
          </cell>
          <cell r="P844" t="str">
            <v>√</v>
          </cell>
          <cell r="Q844" t="str">
            <v>√</v>
          </cell>
          <cell r="R844" t="str">
            <v> </v>
          </cell>
          <cell r="S844" t="str">
            <v> </v>
          </cell>
          <cell r="T844" t="str">
            <v>×</v>
          </cell>
          <cell r="U844" t="str">
            <v>×</v>
          </cell>
          <cell r="V844" t="str">
            <v>×</v>
          </cell>
        </row>
        <row r="845">
          <cell r="B845" t="str">
            <v>刑法概论</v>
          </cell>
          <cell r="C845" t="str">
            <v>法学类</v>
          </cell>
          <cell r="D845" t="str">
            <v>刑法学（上册总论，下册各论）</v>
          </cell>
          <cell r="E845" t="str">
            <v> </v>
          </cell>
          <cell r="F845" t="str">
            <v>978-7-04-048157-0（上）                                            978-7-04-048158-7（下）</v>
          </cell>
          <cell r="G845" t="str">
            <v>贾宇</v>
          </cell>
          <cell r="H845" t="str">
            <v>高等教育出版社</v>
          </cell>
          <cell r="I845">
            <v>2019</v>
          </cell>
          <cell r="J845">
            <v>1</v>
          </cell>
          <cell r="K845" t="str">
            <v>49        42</v>
          </cell>
          <cell r="L845" t="str">
            <v>马工程重点教材</v>
          </cell>
          <cell r="M845" t="str">
            <v>×</v>
          </cell>
          <cell r="N845" t="str">
            <v>√</v>
          </cell>
          <cell r="O845" t="str">
            <v>√</v>
          </cell>
          <cell r="P845" t="str">
            <v>√</v>
          </cell>
          <cell r="Q845" t="str">
            <v>√</v>
          </cell>
          <cell r="R845" t="str">
            <v> </v>
          </cell>
          <cell r="S845" t="str">
            <v> </v>
          </cell>
          <cell r="T845" t="str">
            <v>×</v>
          </cell>
          <cell r="U845" t="str">
            <v>×</v>
          </cell>
          <cell r="V845" t="str">
            <v>×</v>
          </cell>
        </row>
        <row r="846">
          <cell r="B846" t="str">
            <v>刑法各论</v>
          </cell>
          <cell r="C846" t="str">
            <v>法学类</v>
          </cell>
          <cell r="D846" t="str">
            <v>刑法学（上册总论，下册各论）</v>
          </cell>
          <cell r="E846" t="str">
            <v> </v>
          </cell>
          <cell r="F846" t="str">
            <v>978-7-04-048157-0（上）                                            978-7-04-048158-7（下）</v>
          </cell>
          <cell r="G846" t="str">
            <v>贾宇</v>
          </cell>
          <cell r="H846" t="str">
            <v>高等教育出版社</v>
          </cell>
          <cell r="I846">
            <v>2019</v>
          </cell>
          <cell r="J846">
            <v>1</v>
          </cell>
          <cell r="K846" t="str">
            <v>49        42</v>
          </cell>
          <cell r="L846" t="str">
            <v>马工程重点教材</v>
          </cell>
          <cell r="M846" t="str">
            <v>×</v>
          </cell>
          <cell r="N846" t="str">
            <v>√</v>
          </cell>
          <cell r="O846" t="str">
            <v>√</v>
          </cell>
          <cell r="P846" t="str">
            <v>√</v>
          </cell>
          <cell r="Q846" t="str">
            <v>√</v>
          </cell>
          <cell r="R846" t="str">
            <v> </v>
          </cell>
          <cell r="S846" t="str">
            <v> </v>
          </cell>
          <cell r="T846" t="str">
            <v>×</v>
          </cell>
          <cell r="U846" t="str">
            <v>×</v>
          </cell>
          <cell r="V846" t="str">
            <v>×</v>
          </cell>
        </row>
        <row r="847">
          <cell r="B847" t="str">
            <v>刑法学（总论）</v>
          </cell>
          <cell r="C847" t="str">
            <v>法学类</v>
          </cell>
          <cell r="D847" t="str">
            <v>刑法学（上册总论，下册各论）</v>
          </cell>
          <cell r="E847" t="str">
            <v> </v>
          </cell>
          <cell r="F847" t="str">
            <v>978-7-04-048157-0（上）                                            978-7-04-048158-7（下）</v>
          </cell>
          <cell r="G847" t="str">
            <v>贾宇</v>
          </cell>
          <cell r="H847" t="str">
            <v>高等教育出版社</v>
          </cell>
          <cell r="I847">
            <v>2019</v>
          </cell>
          <cell r="J847">
            <v>1</v>
          </cell>
          <cell r="K847" t="str">
            <v>49        42</v>
          </cell>
          <cell r="L847" t="str">
            <v>马工程重点教材</v>
          </cell>
          <cell r="M847" t="str">
            <v>×</v>
          </cell>
          <cell r="N847" t="str">
            <v>√</v>
          </cell>
          <cell r="O847" t="str">
            <v>√</v>
          </cell>
          <cell r="P847" t="str">
            <v>√</v>
          </cell>
          <cell r="Q847" t="str">
            <v>√</v>
          </cell>
          <cell r="R847" t="str">
            <v> </v>
          </cell>
          <cell r="S847" t="str">
            <v> </v>
          </cell>
          <cell r="T847" t="str">
            <v>×</v>
          </cell>
          <cell r="U847" t="str">
            <v>×</v>
          </cell>
          <cell r="V847" t="str">
            <v>×</v>
          </cell>
        </row>
        <row r="848">
          <cell r="B848" t="str">
            <v>刑法学（分论）</v>
          </cell>
          <cell r="C848" t="str">
            <v>法学类</v>
          </cell>
          <cell r="D848" t="str">
            <v>刑法学（上册总论，下册各论）</v>
          </cell>
          <cell r="E848" t="str">
            <v> </v>
          </cell>
          <cell r="F848" t="str">
            <v>978-7-04-048157-0（上）                                            978-7-04-048158-7（下）</v>
          </cell>
          <cell r="G848" t="str">
            <v>贾宇</v>
          </cell>
          <cell r="H848" t="str">
            <v>高等教育出版社</v>
          </cell>
          <cell r="I848">
            <v>2019</v>
          </cell>
          <cell r="J848">
            <v>1</v>
          </cell>
          <cell r="K848" t="str">
            <v>49        42</v>
          </cell>
          <cell r="L848" t="str">
            <v>马工程重点教材</v>
          </cell>
          <cell r="M848" t="str">
            <v>×</v>
          </cell>
          <cell r="N848" t="str">
            <v>√</v>
          </cell>
          <cell r="O848" t="str">
            <v>√</v>
          </cell>
          <cell r="P848" t="str">
            <v>√</v>
          </cell>
          <cell r="Q848" t="str">
            <v>√</v>
          </cell>
          <cell r="R848" t="str">
            <v> </v>
          </cell>
          <cell r="S848" t="str">
            <v> </v>
          </cell>
          <cell r="T848" t="str">
            <v>×</v>
          </cell>
          <cell r="U848" t="str">
            <v>×</v>
          </cell>
          <cell r="V848" t="str">
            <v>×</v>
          </cell>
        </row>
        <row r="849">
          <cell r="B849" t="str">
            <v>刑法学导论</v>
          </cell>
          <cell r="C849" t="str">
            <v>法学类</v>
          </cell>
          <cell r="D849" t="str">
            <v>刑法学（上册总论，下册各论）</v>
          </cell>
          <cell r="E849" t="str">
            <v> </v>
          </cell>
          <cell r="F849" t="str">
            <v>978-7-04-048157-0（上）                                            978-7-04-048158-7（下）</v>
          </cell>
          <cell r="G849" t="str">
            <v>贾宇</v>
          </cell>
          <cell r="H849" t="str">
            <v>高等教育出版社</v>
          </cell>
          <cell r="I849">
            <v>2019</v>
          </cell>
          <cell r="J849">
            <v>1</v>
          </cell>
          <cell r="K849" t="str">
            <v>49        42</v>
          </cell>
          <cell r="L849" t="str">
            <v>马工程重点教材</v>
          </cell>
          <cell r="M849" t="str">
            <v>×</v>
          </cell>
          <cell r="N849" t="str">
            <v>√</v>
          </cell>
          <cell r="O849" t="str">
            <v>√</v>
          </cell>
          <cell r="P849" t="str">
            <v>√</v>
          </cell>
          <cell r="Q849" t="str">
            <v>√</v>
          </cell>
          <cell r="R849" t="str">
            <v> </v>
          </cell>
          <cell r="S849" t="str">
            <v> </v>
          </cell>
          <cell r="T849" t="str">
            <v>×</v>
          </cell>
          <cell r="U849" t="str">
            <v>×</v>
          </cell>
          <cell r="V849" t="str">
            <v>×</v>
          </cell>
        </row>
        <row r="850">
          <cell r="B850" t="str">
            <v>刑法学分则</v>
          </cell>
          <cell r="C850" t="str">
            <v>法学类</v>
          </cell>
          <cell r="D850" t="str">
            <v>刑法学（上册总论，下册各论）</v>
          </cell>
          <cell r="E850" t="str">
            <v> </v>
          </cell>
          <cell r="F850" t="str">
            <v>978-7-04-048157-0（上）                                            978-7-04-048158-7（下）</v>
          </cell>
          <cell r="G850" t="str">
            <v>贾宇</v>
          </cell>
          <cell r="H850" t="str">
            <v>高等教育出版社</v>
          </cell>
          <cell r="I850">
            <v>2019</v>
          </cell>
          <cell r="J850">
            <v>1</v>
          </cell>
          <cell r="K850" t="str">
            <v>49        42</v>
          </cell>
          <cell r="L850" t="str">
            <v>马工程重点教材</v>
          </cell>
          <cell r="M850" t="str">
            <v>×</v>
          </cell>
          <cell r="N850" t="str">
            <v>√</v>
          </cell>
          <cell r="O850" t="str">
            <v>√</v>
          </cell>
          <cell r="P850" t="str">
            <v>√</v>
          </cell>
          <cell r="Q850" t="str">
            <v>√</v>
          </cell>
          <cell r="R850" t="str">
            <v> </v>
          </cell>
          <cell r="S850" t="str">
            <v> </v>
          </cell>
          <cell r="T850" t="str">
            <v>×</v>
          </cell>
          <cell r="U850" t="str">
            <v>×</v>
          </cell>
          <cell r="V850" t="str">
            <v>×</v>
          </cell>
        </row>
        <row r="851">
          <cell r="B851" t="str">
            <v>刑法学概论</v>
          </cell>
          <cell r="C851" t="str">
            <v>法学类</v>
          </cell>
          <cell r="D851" t="str">
            <v>刑法学（上册总论，下册各论）</v>
          </cell>
          <cell r="E851" t="str">
            <v> </v>
          </cell>
          <cell r="F851" t="str">
            <v>978-7-04-048157-0（上）                                            978-7-04-048158-7（下）</v>
          </cell>
          <cell r="G851" t="str">
            <v>贾宇</v>
          </cell>
          <cell r="H851" t="str">
            <v>高等教育出版社</v>
          </cell>
          <cell r="I851">
            <v>2019</v>
          </cell>
          <cell r="J851">
            <v>1</v>
          </cell>
          <cell r="K851" t="str">
            <v>49        42</v>
          </cell>
          <cell r="L851" t="str">
            <v>马工程重点教材</v>
          </cell>
          <cell r="M851" t="str">
            <v>×</v>
          </cell>
          <cell r="N851" t="str">
            <v>√</v>
          </cell>
          <cell r="O851" t="str">
            <v>√</v>
          </cell>
          <cell r="P851" t="str">
            <v>√</v>
          </cell>
          <cell r="Q851" t="str">
            <v>√</v>
          </cell>
          <cell r="R851" t="str">
            <v> </v>
          </cell>
          <cell r="S851" t="str">
            <v> </v>
          </cell>
          <cell r="T851" t="str">
            <v>×</v>
          </cell>
          <cell r="U851" t="str">
            <v>×</v>
          </cell>
          <cell r="V851" t="str">
            <v>×</v>
          </cell>
        </row>
        <row r="852">
          <cell r="B852" t="str">
            <v>刑法学概要</v>
          </cell>
          <cell r="C852" t="str">
            <v>法学类</v>
          </cell>
          <cell r="D852" t="str">
            <v>刑法学（上册总论，下册各论）</v>
          </cell>
          <cell r="E852" t="str">
            <v> </v>
          </cell>
          <cell r="F852" t="str">
            <v>978-7-04-048157-0（上）                                            978-7-04-048158-7（下）</v>
          </cell>
          <cell r="G852" t="str">
            <v>贾宇</v>
          </cell>
          <cell r="H852" t="str">
            <v>高等教育出版社</v>
          </cell>
          <cell r="I852">
            <v>2019</v>
          </cell>
          <cell r="J852">
            <v>1</v>
          </cell>
          <cell r="K852" t="str">
            <v>49        42</v>
          </cell>
          <cell r="L852" t="str">
            <v>马工程重点教材</v>
          </cell>
          <cell r="M852" t="str">
            <v>×</v>
          </cell>
          <cell r="N852" t="str">
            <v>√</v>
          </cell>
          <cell r="O852" t="str">
            <v>√</v>
          </cell>
          <cell r="P852" t="str">
            <v>√</v>
          </cell>
          <cell r="Q852" t="str">
            <v>√</v>
          </cell>
          <cell r="R852" t="str">
            <v> </v>
          </cell>
          <cell r="S852" t="str">
            <v> </v>
          </cell>
          <cell r="T852" t="str">
            <v>×</v>
          </cell>
          <cell r="U852" t="str">
            <v>×</v>
          </cell>
          <cell r="V852" t="str">
            <v>×</v>
          </cell>
        </row>
        <row r="853">
          <cell r="B853" t="str">
            <v>刑法学各论</v>
          </cell>
          <cell r="C853" t="str">
            <v>法学类</v>
          </cell>
          <cell r="D853" t="str">
            <v>刑法学（上册总论，下册各论）</v>
          </cell>
          <cell r="E853" t="str">
            <v> </v>
          </cell>
          <cell r="F853" t="str">
            <v>978-7-04-048157-0（上）                                            978-7-04-048158-7（下）</v>
          </cell>
          <cell r="G853" t="str">
            <v>贾宇</v>
          </cell>
          <cell r="H853" t="str">
            <v>高等教育出版社</v>
          </cell>
          <cell r="I853">
            <v>2019</v>
          </cell>
          <cell r="J853">
            <v>1</v>
          </cell>
          <cell r="K853" t="str">
            <v>49        42</v>
          </cell>
          <cell r="L853" t="str">
            <v>马工程重点教材</v>
          </cell>
          <cell r="M853" t="str">
            <v>×</v>
          </cell>
          <cell r="N853" t="str">
            <v>√</v>
          </cell>
          <cell r="O853" t="str">
            <v>√</v>
          </cell>
          <cell r="P853" t="str">
            <v>√</v>
          </cell>
          <cell r="Q853" t="str">
            <v>√</v>
          </cell>
          <cell r="R853" t="str">
            <v> </v>
          </cell>
          <cell r="S853" t="str">
            <v> </v>
          </cell>
          <cell r="T853" t="str">
            <v>×</v>
          </cell>
          <cell r="U853" t="str">
            <v>×</v>
          </cell>
          <cell r="V853" t="str">
            <v>×</v>
          </cell>
        </row>
        <row r="854">
          <cell r="B854" t="str">
            <v>刑事诉讼法学</v>
          </cell>
          <cell r="C854" t="str">
            <v>法学类</v>
          </cell>
          <cell r="D854" t="str">
            <v>刑事诉讼法学（第三版）</v>
          </cell>
          <cell r="E854" t="str">
            <v> </v>
          </cell>
          <cell r="F854" t="str">
            <v>978-7-04-052335-5</v>
          </cell>
          <cell r="G854" t="str">
            <v>陈卫东</v>
          </cell>
          <cell r="H854" t="str">
            <v>高等教育出版社</v>
          </cell>
          <cell r="I854">
            <v>2019</v>
          </cell>
          <cell r="J854">
            <v>3</v>
          </cell>
          <cell r="K854">
            <v>55</v>
          </cell>
          <cell r="L854" t="str">
            <v>马工程重点教材</v>
          </cell>
          <cell r="M854" t="str">
            <v>×</v>
          </cell>
          <cell r="N854" t="str">
            <v>√</v>
          </cell>
          <cell r="O854" t="str">
            <v>√</v>
          </cell>
          <cell r="P854" t="str">
            <v>√</v>
          </cell>
          <cell r="Q854" t="str">
            <v>√</v>
          </cell>
          <cell r="R854" t="str">
            <v> </v>
          </cell>
          <cell r="S854" t="str">
            <v> </v>
          </cell>
          <cell r="T854" t="str">
            <v>×</v>
          </cell>
          <cell r="U854" t="str">
            <v>×</v>
          </cell>
          <cell r="V854" t="str">
            <v>×</v>
          </cell>
        </row>
        <row r="855">
          <cell r="B855" t="str">
            <v>刑事诉讼法</v>
          </cell>
          <cell r="C855" t="str">
            <v>法学类</v>
          </cell>
          <cell r="D855" t="str">
            <v>刑事诉讼法学（第三版）</v>
          </cell>
          <cell r="E855" t="str">
            <v> </v>
          </cell>
          <cell r="F855" t="str">
            <v>978-7-04-052335-5</v>
          </cell>
          <cell r="G855" t="str">
            <v>陈卫东</v>
          </cell>
          <cell r="H855" t="str">
            <v>高等教育出版社</v>
          </cell>
          <cell r="I855">
            <v>2019</v>
          </cell>
          <cell r="J855">
            <v>3</v>
          </cell>
          <cell r="K855">
            <v>55</v>
          </cell>
          <cell r="L855" t="str">
            <v>马工程重点教材</v>
          </cell>
          <cell r="M855" t="str">
            <v>×</v>
          </cell>
          <cell r="N855" t="str">
            <v>√</v>
          </cell>
          <cell r="O855" t="str">
            <v>√</v>
          </cell>
          <cell r="P855" t="str">
            <v>√</v>
          </cell>
          <cell r="Q855" t="str">
            <v>√</v>
          </cell>
          <cell r="R855" t="str">
            <v> </v>
          </cell>
          <cell r="S855" t="str">
            <v> </v>
          </cell>
          <cell r="T855" t="str">
            <v>×</v>
          </cell>
          <cell r="U855" t="str">
            <v>×</v>
          </cell>
          <cell r="V855" t="str">
            <v>×</v>
          </cell>
        </row>
        <row r="856">
          <cell r="B856" t="str">
            <v>刑事诉讼法学（含证据法学）</v>
          </cell>
          <cell r="C856" t="str">
            <v>法学类</v>
          </cell>
          <cell r="D856" t="str">
            <v>刑事诉讼法学（第三版）</v>
          </cell>
          <cell r="E856" t="str">
            <v> </v>
          </cell>
          <cell r="F856" t="str">
            <v>978-7-04-052335-5</v>
          </cell>
          <cell r="G856" t="str">
            <v>陈卫东</v>
          </cell>
          <cell r="H856" t="str">
            <v>高等教育出版社</v>
          </cell>
          <cell r="I856">
            <v>2019</v>
          </cell>
          <cell r="J856">
            <v>3</v>
          </cell>
          <cell r="K856">
            <v>55</v>
          </cell>
          <cell r="L856" t="str">
            <v>马工程重点教材</v>
          </cell>
          <cell r="M856" t="str">
            <v>×</v>
          </cell>
          <cell r="N856" t="str">
            <v>√</v>
          </cell>
          <cell r="O856" t="str">
            <v>√</v>
          </cell>
          <cell r="P856" t="str">
            <v>√</v>
          </cell>
          <cell r="Q856" t="str">
            <v>√</v>
          </cell>
          <cell r="R856" t="str">
            <v> </v>
          </cell>
          <cell r="S856" t="str">
            <v> </v>
          </cell>
          <cell r="T856" t="str">
            <v>×</v>
          </cell>
          <cell r="U856" t="str">
            <v>×</v>
          </cell>
          <cell r="V856" t="str">
            <v>×</v>
          </cell>
        </row>
        <row r="857">
          <cell r="B857" t="str">
            <v>刑事诉讼法学概要</v>
          </cell>
          <cell r="C857" t="str">
            <v>法学类</v>
          </cell>
          <cell r="D857" t="str">
            <v>刑事诉讼法学（第三版）</v>
          </cell>
          <cell r="E857" t="str">
            <v> </v>
          </cell>
          <cell r="F857" t="str">
            <v>978-7-04-052335-5</v>
          </cell>
          <cell r="G857" t="str">
            <v>陈卫东</v>
          </cell>
          <cell r="H857" t="str">
            <v>高等教育出版社</v>
          </cell>
          <cell r="I857">
            <v>2019</v>
          </cell>
          <cell r="J857">
            <v>3</v>
          </cell>
          <cell r="K857">
            <v>55</v>
          </cell>
          <cell r="L857" t="str">
            <v>马工程重点教材</v>
          </cell>
          <cell r="M857" t="str">
            <v>×</v>
          </cell>
          <cell r="N857" t="str">
            <v>√</v>
          </cell>
          <cell r="O857" t="str">
            <v>√</v>
          </cell>
          <cell r="P857" t="str">
            <v>√</v>
          </cell>
          <cell r="Q857" t="str">
            <v>√</v>
          </cell>
          <cell r="R857" t="str">
            <v> </v>
          </cell>
          <cell r="S857" t="str">
            <v> </v>
          </cell>
          <cell r="T857" t="str">
            <v>×</v>
          </cell>
          <cell r="U857" t="str">
            <v>×</v>
          </cell>
          <cell r="V857" t="str">
            <v>×</v>
          </cell>
        </row>
        <row r="858">
          <cell r="B858" t="str">
            <v>刑事诉讼法专题</v>
          </cell>
          <cell r="C858" t="str">
            <v>法学类</v>
          </cell>
          <cell r="D858" t="str">
            <v>刑事诉讼法学（第三版）</v>
          </cell>
          <cell r="E858" t="str">
            <v> </v>
          </cell>
          <cell r="F858" t="str">
            <v>978-7-04-052335-5</v>
          </cell>
          <cell r="G858" t="str">
            <v>陈卫东</v>
          </cell>
          <cell r="H858" t="str">
            <v>高等教育出版社</v>
          </cell>
          <cell r="I858">
            <v>2019</v>
          </cell>
          <cell r="J858">
            <v>3</v>
          </cell>
          <cell r="K858">
            <v>55</v>
          </cell>
          <cell r="L858" t="str">
            <v>马工程重点教材</v>
          </cell>
          <cell r="M858" t="str">
            <v>×</v>
          </cell>
          <cell r="N858" t="str">
            <v>√</v>
          </cell>
          <cell r="O858" t="str">
            <v>√</v>
          </cell>
          <cell r="P858" t="str">
            <v>√</v>
          </cell>
          <cell r="Q858" t="str">
            <v>√</v>
          </cell>
          <cell r="R858" t="str">
            <v> </v>
          </cell>
          <cell r="S858" t="str">
            <v> </v>
          </cell>
          <cell r="T858" t="str">
            <v>×</v>
          </cell>
          <cell r="U858" t="str">
            <v>×</v>
          </cell>
          <cell r="V858" t="str">
            <v>×</v>
          </cell>
        </row>
        <row r="859">
          <cell r="B859" t="str">
            <v>刑事程序法</v>
          </cell>
          <cell r="C859" t="str">
            <v>法学类</v>
          </cell>
          <cell r="D859" t="str">
            <v>刑事诉讼法学（第三版）</v>
          </cell>
          <cell r="E859" t="str">
            <v> </v>
          </cell>
          <cell r="F859" t="str">
            <v>978-7-04-052335-5</v>
          </cell>
          <cell r="G859" t="str">
            <v>陈卫东</v>
          </cell>
          <cell r="H859" t="str">
            <v>高等教育出版社</v>
          </cell>
          <cell r="I859">
            <v>2019</v>
          </cell>
          <cell r="J859">
            <v>3</v>
          </cell>
          <cell r="K859">
            <v>55</v>
          </cell>
          <cell r="L859" t="str">
            <v>马工程重点教材</v>
          </cell>
          <cell r="M859" t="str">
            <v>×</v>
          </cell>
          <cell r="N859" t="str">
            <v>√</v>
          </cell>
          <cell r="O859" t="str">
            <v>√</v>
          </cell>
          <cell r="P859" t="str">
            <v>√</v>
          </cell>
          <cell r="Q859" t="str">
            <v>√</v>
          </cell>
          <cell r="R859" t="str">
            <v> </v>
          </cell>
          <cell r="S859" t="str">
            <v> </v>
          </cell>
          <cell r="T859" t="str">
            <v>×</v>
          </cell>
          <cell r="U859" t="str">
            <v>×</v>
          </cell>
          <cell r="V859" t="str">
            <v>×</v>
          </cell>
        </row>
        <row r="860">
          <cell r="B860" t="str">
            <v>外国政治思想史</v>
          </cell>
          <cell r="C860" t="str">
            <v>政治学类</v>
          </cell>
          <cell r="D860" t="str">
            <v>西方政治思想史（第二版）</v>
          </cell>
          <cell r="E860" t="str">
            <v> </v>
          </cell>
          <cell r="F860" t="str">
            <v>978-7-04-050665-5</v>
          </cell>
          <cell r="G860" t="str">
            <v>徐大同、张桂林、高建、佟德志</v>
          </cell>
          <cell r="H860" t="str">
            <v>高等教育出版社、人民出版社</v>
          </cell>
          <cell r="I860">
            <v>2019</v>
          </cell>
          <cell r="J860">
            <v>2</v>
          </cell>
          <cell r="K860">
            <v>43.7</v>
          </cell>
          <cell r="L860" t="str">
            <v>马工程重点教材</v>
          </cell>
          <cell r="M860" t="str">
            <v>×</v>
          </cell>
          <cell r="N860" t="str">
            <v>√</v>
          </cell>
          <cell r="O860" t="str">
            <v>√</v>
          </cell>
          <cell r="P860" t="str">
            <v>√</v>
          </cell>
          <cell r="Q860" t="str">
            <v>√</v>
          </cell>
          <cell r="R860" t="str">
            <v> </v>
          </cell>
          <cell r="S860" t="str">
            <v> </v>
          </cell>
          <cell r="T860" t="str">
            <v>×</v>
          </cell>
          <cell r="U860" t="str">
            <v>×</v>
          </cell>
          <cell r="V860" t="str">
            <v>×</v>
          </cell>
        </row>
        <row r="861">
          <cell r="B861" t="str">
            <v>西方政治思想</v>
          </cell>
          <cell r="C861" t="str">
            <v>政治学类</v>
          </cell>
          <cell r="D861" t="str">
            <v>西方政治思想史（第二版）</v>
          </cell>
          <cell r="E861" t="str">
            <v> </v>
          </cell>
          <cell r="F861" t="str">
            <v>978-7-04-050665-5</v>
          </cell>
          <cell r="G861" t="str">
            <v>徐大同、张桂林、高建、佟德志</v>
          </cell>
          <cell r="H861" t="str">
            <v>高等教育出版社、人民出版社</v>
          </cell>
          <cell r="I861">
            <v>2019</v>
          </cell>
          <cell r="J861">
            <v>2</v>
          </cell>
          <cell r="K861">
            <v>43.7</v>
          </cell>
          <cell r="L861" t="str">
            <v>马工程重点教材</v>
          </cell>
          <cell r="M861" t="str">
            <v>×</v>
          </cell>
          <cell r="N861" t="str">
            <v>√</v>
          </cell>
          <cell r="O861" t="str">
            <v>√</v>
          </cell>
          <cell r="P861" t="str">
            <v>√</v>
          </cell>
          <cell r="Q861" t="str">
            <v>√</v>
          </cell>
          <cell r="R861" t="str">
            <v> </v>
          </cell>
          <cell r="S861" t="str">
            <v> </v>
          </cell>
          <cell r="T861" t="str">
            <v>×</v>
          </cell>
          <cell r="U861" t="str">
            <v>×</v>
          </cell>
          <cell r="V861" t="str">
            <v>×</v>
          </cell>
        </row>
        <row r="862">
          <cell r="B862" t="str">
            <v>西方政治思想史</v>
          </cell>
          <cell r="C862" t="str">
            <v>政治学类</v>
          </cell>
          <cell r="D862" t="str">
            <v>西方政治思想史（第二版）</v>
          </cell>
          <cell r="E862" t="str">
            <v> </v>
          </cell>
          <cell r="F862" t="str">
            <v>978-7-04-050665-5</v>
          </cell>
          <cell r="G862" t="str">
            <v>徐大同、张桂林、高建、佟德志</v>
          </cell>
          <cell r="H862" t="str">
            <v>高等教育出版社、人民出版社</v>
          </cell>
          <cell r="I862">
            <v>2019</v>
          </cell>
          <cell r="J862">
            <v>2</v>
          </cell>
          <cell r="K862">
            <v>43.7</v>
          </cell>
          <cell r="L862" t="str">
            <v>马工程重点教材</v>
          </cell>
          <cell r="M862" t="str">
            <v>×</v>
          </cell>
          <cell r="N862" t="str">
            <v>√</v>
          </cell>
          <cell r="O862" t="str">
            <v>√</v>
          </cell>
          <cell r="P862" t="str">
            <v>√</v>
          </cell>
          <cell r="Q862" t="str">
            <v>√</v>
          </cell>
          <cell r="R862" t="str">
            <v> </v>
          </cell>
          <cell r="S862" t="str">
            <v> </v>
          </cell>
          <cell r="T862" t="str">
            <v>×</v>
          </cell>
          <cell r="U862" t="str">
            <v>×</v>
          </cell>
          <cell r="V862" t="str">
            <v>×</v>
          </cell>
        </row>
        <row r="863">
          <cell r="B863" t="str">
            <v>西方政治思想史概要</v>
          </cell>
          <cell r="C863" t="str">
            <v>政治学类</v>
          </cell>
          <cell r="D863" t="str">
            <v>西方政治思想史（第二版）</v>
          </cell>
          <cell r="E863" t="str">
            <v> </v>
          </cell>
          <cell r="F863" t="str">
            <v>978-7-04-050665-5</v>
          </cell>
          <cell r="G863" t="str">
            <v>徐大同、张桂林、高建、佟德志</v>
          </cell>
          <cell r="H863" t="str">
            <v>高等教育出版社、人民出版社</v>
          </cell>
          <cell r="I863">
            <v>2019</v>
          </cell>
          <cell r="J863">
            <v>2</v>
          </cell>
          <cell r="K863">
            <v>43.7</v>
          </cell>
          <cell r="L863" t="str">
            <v>马工程重点教材</v>
          </cell>
          <cell r="M863" t="str">
            <v>×</v>
          </cell>
          <cell r="N863" t="str">
            <v>√</v>
          </cell>
          <cell r="O863" t="str">
            <v>√</v>
          </cell>
          <cell r="P863" t="str">
            <v>√</v>
          </cell>
          <cell r="Q863" t="str">
            <v>√</v>
          </cell>
          <cell r="R863" t="str">
            <v> </v>
          </cell>
          <cell r="S863" t="str">
            <v> </v>
          </cell>
          <cell r="T863" t="str">
            <v>×</v>
          </cell>
          <cell r="U863" t="str">
            <v>×</v>
          </cell>
          <cell r="V863" t="str">
            <v>×</v>
          </cell>
        </row>
        <row r="864">
          <cell r="B864" t="str">
            <v>西方政治思想研究</v>
          </cell>
          <cell r="C864" t="str">
            <v>政治学类</v>
          </cell>
          <cell r="D864" t="str">
            <v>西方政治思想史（第二版）</v>
          </cell>
          <cell r="E864" t="str">
            <v> </v>
          </cell>
          <cell r="F864" t="str">
            <v>978-7-04-050665-5</v>
          </cell>
          <cell r="G864" t="str">
            <v>徐大同、张桂林、高建、佟德志</v>
          </cell>
          <cell r="H864" t="str">
            <v>高等教育出版社、人民出版社</v>
          </cell>
          <cell r="I864">
            <v>2019</v>
          </cell>
          <cell r="J864">
            <v>2</v>
          </cell>
          <cell r="K864">
            <v>43.7</v>
          </cell>
          <cell r="L864" t="str">
            <v>马工程重点教材</v>
          </cell>
          <cell r="M864" t="str">
            <v>×</v>
          </cell>
          <cell r="N864" t="str">
            <v>√</v>
          </cell>
          <cell r="O864" t="str">
            <v>√</v>
          </cell>
          <cell r="P864" t="str">
            <v>√</v>
          </cell>
          <cell r="Q864" t="str">
            <v>√</v>
          </cell>
          <cell r="R864" t="str">
            <v> </v>
          </cell>
          <cell r="S864" t="str">
            <v> </v>
          </cell>
          <cell r="T864" t="str">
            <v>×</v>
          </cell>
          <cell r="U864" t="str">
            <v>×</v>
          </cell>
          <cell r="V864" t="str">
            <v>×</v>
          </cell>
        </row>
        <row r="865">
          <cell r="B865" t="str">
            <v>政治思想史</v>
          </cell>
          <cell r="C865" t="str">
            <v>政治学类</v>
          </cell>
          <cell r="D865" t="str">
            <v>西方政治思想史（第二版）</v>
          </cell>
          <cell r="E865" t="str">
            <v> </v>
          </cell>
          <cell r="F865" t="str">
            <v>978-7-04-050665-5</v>
          </cell>
          <cell r="G865" t="str">
            <v>徐大同、张桂林、高建、佟德志</v>
          </cell>
          <cell r="H865" t="str">
            <v>高等教育出版社、人民出版社</v>
          </cell>
          <cell r="I865">
            <v>2019</v>
          </cell>
          <cell r="J865">
            <v>2</v>
          </cell>
          <cell r="K865">
            <v>43.7</v>
          </cell>
          <cell r="L865" t="str">
            <v>马工程重点教材</v>
          </cell>
          <cell r="M865" t="str">
            <v>×</v>
          </cell>
          <cell r="N865" t="str">
            <v>√</v>
          </cell>
          <cell r="O865" t="str">
            <v>√</v>
          </cell>
          <cell r="P865" t="str">
            <v>√</v>
          </cell>
          <cell r="Q865" t="str">
            <v>√</v>
          </cell>
          <cell r="R865" t="str">
            <v> </v>
          </cell>
          <cell r="S865" t="str">
            <v> </v>
          </cell>
          <cell r="T865" t="str">
            <v>×</v>
          </cell>
          <cell r="U865" t="str">
            <v>×</v>
          </cell>
          <cell r="V865" t="str">
            <v>×</v>
          </cell>
        </row>
        <row r="866">
          <cell r="B866" t="str">
            <v>知识产权法学</v>
          </cell>
          <cell r="C866" t="str">
            <v>法学类</v>
          </cell>
          <cell r="D866" t="str">
            <v>知识产权法学</v>
          </cell>
          <cell r="E866" t="str">
            <v> </v>
          </cell>
          <cell r="F866" t="str">
            <v> 978-7-04-052207-5</v>
          </cell>
          <cell r="G866" t="str">
            <v>刘春田、李明德</v>
          </cell>
          <cell r="H866" t="str">
            <v>高等教育出版社</v>
          </cell>
          <cell r="I866">
            <v>2019</v>
          </cell>
          <cell r="J866">
            <v>1</v>
          </cell>
          <cell r="K866">
            <v>41</v>
          </cell>
          <cell r="L866" t="str">
            <v>马工程重点教材</v>
          </cell>
          <cell r="M866" t="str">
            <v>×</v>
          </cell>
          <cell r="N866" t="str">
            <v>√</v>
          </cell>
          <cell r="O866" t="str">
            <v>√</v>
          </cell>
          <cell r="P866" t="str">
            <v>√</v>
          </cell>
          <cell r="Q866" t="str">
            <v>√</v>
          </cell>
          <cell r="R866" t="str">
            <v> </v>
          </cell>
          <cell r="S866" t="str">
            <v> </v>
          </cell>
          <cell r="T866" t="str">
            <v>×</v>
          </cell>
          <cell r="U866" t="str">
            <v>×</v>
          </cell>
          <cell r="V866" t="str">
            <v>×</v>
          </cell>
        </row>
        <row r="867">
          <cell r="B867" t="str">
            <v>知识产权法</v>
          </cell>
          <cell r="C867" t="str">
            <v>法学类</v>
          </cell>
          <cell r="D867" t="str">
            <v>知识产权法学</v>
          </cell>
          <cell r="E867" t="str">
            <v> </v>
          </cell>
          <cell r="F867" t="str">
            <v> 978-7-04-052207-5</v>
          </cell>
          <cell r="G867" t="str">
            <v>刘春田、李明德</v>
          </cell>
          <cell r="H867" t="str">
            <v>高等教育出版社</v>
          </cell>
          <cell r="I867">
            <v>2019</v>
          </cell>
          <cell r="J867">
            <v>1</v>
          </cell>
          <cell r="K867">
            <v>41</v>
          </cell>
          <cell r="L867" t="str">
            <v>马工程重点教材</v>
          </cell>
          <cell r="M867" t="str">
            <v>×</v>
          </cell>
          <cell r="N867" t="str">
            <v>√</v>
          </cell>
          <cell r="O867" t="str">
            <v>√</v>
          </cell>
          <cell r="P867" t="str">
            <v>√</v>
          </cell>
          <cell r="Q867" t="str">
            <v>√</v>
          </cell>
          <cell r="R867" t="str">
            <v> </v>
          </cell>
          <cell r="S867" t="str">
            <v> </v>
          </cell>
          <cell r="T867" t="str">
            <v>×</v>
          </cell>
          <cell r="U867" t="str">
            <v>×</v>
          </cell>
          <cell r="V867" t="str">
            <v>×</v>
          </cell>
        </row>
        <row r="868">
          <cell r="B868" t="str">
            <v>知识产权法（人文）</v>
          </cell>
          <cell r="C868" t="str">
            <v>法学类</v>
          </cell>
          <cell r="D868" t="str">
            <v>知识产权法学</v>
          </cell>
          <cell r="E868" t="str">
            <v> </v>
          </cell>
          <cell r="F868" t="str">
            <v> 978-7-04-052207-5</v>
          </cell>
          <cell r="G868" t="str">
            <v>刘春田、李明德</v>
          </cell>
          <cell r="H868" t="str">
            <v>高等教育出版社</v>
          </cell>
          <cell r="I868">
            <v>2019</v>
          </cell>
          <cell r="J868">
            <v>1</v>
          </cell>
          <cell r="K868">
            <v>41</v>
          </cell>
          <cell r="L868" t="str">
            <v>马工程重点教材</v>
          </cell>
          <cell r="M868" t="str">
            <v>×</v>
          </cell>
          <cell r="N868" t="str">
            <v>√</v>
          </cell>
          <cell r="O868" t="str">
            <v>√</v>
          </cell>
          <cell r="P868" t="str">
            <v>√</v>
          </cell>
          <cell r="Q868" t="str">
            <v>√</v>
          </cell>
          <cell r="R868" t="str">
            <v> </v>
          </cell>
          <cell r="S868" t="str">
            <v> </v>
          </cell>
          <cell r="T868" t="str">
            <v>×</v>
          </cell>
          <cell r="U868" t="str">
            <v>×</v>
          </cell>
          <cell r="V868" t="str">
            <v>×</v>
          </cell>
        </row>
        <row r="869">
          <cell r="B869" t="str">
            <v>组织行为学</v>
          </cell>
          <cell r="C869" t="str">
            <v>管理类</v>
          </cell>
          <cell r="D869" t="str">
            <v>组织行为学</v>
          </cell>
          <cell r="E869" t="str">
            <v> </v>
          </cell>
          <cell r="F869" t="str">
            <v> 978-7-04-052206-8</v>
          </cell>
          <cell r="G869" t="str">
            <v>孙健敏、张德</v>
          </cell>
          <cell r="H869" t="str">
            <v>高等教育出版社</v>
          </cell>
          <cell r="I869">
            <v>2019</v>
          </cell>
          <cell r="J869">
            <v>1</v>
          </cell>
          <cell r="K869">
            <v>38</v>
          </cell>
          <cell r="L869" t="str">
            <v>马工程重点教材</v>
          </cell>
          <cell r="M869" t="str">
            <v>×</v>
          </cell>
          <cell r="N869" t="str">
            <v>√</v>
          </cell>
          <cell r="O869" t="str">
            <v>√</v>
          </cell>
          <cell r="P869" t="str">
            <v>√</v>
          </cell>
          <cell r="Q869" t="str">
            <v>√</v>
          </cell>
          <cell r="R869" t="str">
            <v> </v>
          </cell>
          <cell r="S869" t="str">
            <v> </v>
          </cell>
          <cell r="T869" t="str">
            <v>×</v>
          </cell>
          <cell r="U869" t="str">
            <v>×</v>
          </cell>
          <cell r="V869" t="str">
            <v>×</v>
          </cell>
        </row>
        <row r="870">
          <cell r="B870" t="str">
            <v>组织行为</v>
          </cell>
          <cell r="C870" t="str">
            <v>管理类</v>
          </cell>
          <cell r="D870" t="str">
            <v>组织行为学</v>
          </cell>
          <cell r="E870" t="str">
            <v> </v>
          </cell>
          <cell r="F870" t="str">
            <v> 978-7-04-052206-8</v>
          </cell>
          <cell r="G870" t="str">
            <v>孙健敏、张德</v>
          </cell>
          <cell r="H870" t="str">
            <v>高等教育出版社</v>
          </cell>
          <cell r="I870">
            <v>2019</v>
          </cell>
          <cell r="J870">
            <v>1</v>
          </cell>
          <cell r="K870">
            <v>38</v>
          </cell>
          <cell r="L870" t="str">
            <v>马工程重点教材</v>
          </cell>
          <cell r="M870" t="str">
            <v>×</v>
          </cell>
          <cell r="N870" t="str">
            <v>√</v>
          </cell>
          <cell r="O870" t="str">
            <v>√</v>
          </cell>
          <cell r="P870" t="str">
            <v>√</v>
          </cell>
          <cell r="Q870" t="str">
            <v>√</v>
          </cell>
          <cell r="R870" t="str">
            <v> </v>
          </cell>
          <cell r="S870" t="str">
            <v> </v>
          </cell>
          <cell r="T870" t="str">
            <v>×</v>
          </cell>
          <cell r="U870" t="str">
            <v>×</v>
          </cell>
          <cell r="V870" t="str">
            <v>×</v>
          </cell>
        </row>
        <row r="871">
          <cell r="B871" t="str">
            <v>组织行为管理</v>
          </cell>
          <cell r="C871" t="str">
            <v>管理类</v>
          </cell>
          <cell r="D871" t="str">
            <v>组织行为学</v>
          </cell>
          <cell r="E871" t="str">
            <v> </v>
          </cell>
          <cell r="F871" t="str">
            <v> 978-7-04-052206-8</v>
          </cell>
          <cell r="G871" t="str">
            <v>孙健敏、张德</v>
          </cell>
          <cell r="H871" t="str">
            <v>高等教育出版社</v>
          </cell>
          <cell r="I871">
            <v>2019</v>
          </cell>
          <cell r="J871">
            <v>1</v>
          </cell>
          <cell r="K871">
            <v>38</v>
          </cell>
          <cell r="L871" t="str">
            <v>马工程重点教材</v>
          </cell>
          <cell r="M871" t="str">
            <v>×</v>
          </cell>
          <cell r="N871" t="str">
            <v>√</v>
          </cell>
          <cell r="O871" t="str">
            <v>√</v>
          </cell>
          <cell r="P871" t="str">
            <v>√</v>
          </cell>
          <cell r="Q871" t="str">
            <v>√</v>
          </cell>
          <cell r="R871" t="str">
            <v> </v>
          </cell>
          <cell r="S871" t="str">
            <v> </v>
          </cell>
          <cell r="T871" t="str">
            <v>×</v>
          </cell>
          <cell r="U871" t="str">
            <v>×</v>
          </cell>
          <cell r="V871" t="str">
            <v>×</v>
          </cell>
        </row>
        <row r="872">
          <cell r="B872" t="str">
            <v>组织行为理论</v>
          </cell>
          <cell r="C872" t="str">
            <v>管理类</v>
          </cell>
          <cell r="D872" t="str">
            <v>组织行为学</v>
          </cell>
          <cell r="E872" t="str">
            <v> </v>
          </cell>
          <cell r="F872" t="str">
            <v> 978-7-04-052206-8</v>
          </cell>
          <cell r="G872" t="str">
            <v>孙健敏、张德</v>
          </cell>
          <cell r="H872" t="str">
            <v>高等教育出版社</v>
          </cell>
          <cell r="I872">
            <v>2019</v>
          </cell>
          <cell r="J872">
            <v>1</v>
          </cell>
          <cell r="K872">
            <v>38</v>
          </cell>
          <cell r="L872" t="str">
            <v>马工程重点教材</v>
          </cell>
          <cell r="M872" t="str">
            <v>×</v>
          </cell>
          <cell r="N872" t="str">
            <v>√</v>
          </cell>
          <cell r="O872" t="str">
            <v>√</v>
          </cell>
          <cell r="P872" t="str">
            <v>√</v>
          </cell>
          <cell r="Q872" t="str">
            <v>√</v>
          </cell>
          <cell r="R872" t="str">
            <v> </v>
          </cell>
          <cell r="S872" t="str">
            <v> </v>
          </cell>
          <cell r="T872" t="str">
            <v>×</v>
          </cell>
          <cell r="U872" t="str">
            <v>×</v>
          </cell>
          <cell r="V872" t="str">
            <v>×</v>
          </cell>
        </row>
        <row r="873">
          <cell r="B873" t="str">
            <v>组织行为学概论</v>
          </cell>
          <cell r="C873" t="str">
            <v>管理类</v>
          </cell>
          <cell r="D873" t="str">
            <v>组织行为学</v>
          </cell>
          <cell r="E873" t="str">
            <v> </v>
          </cell>
          <cell r="F873" t="str">
            <v> 978-7-04-052206-8</v>
          </cell>
          <cell r="G873" t="str">
            <v>孙健敏、张德</v>
          </cell>
          <cell r="H873" t="str">
            <v>高等教育出版社</v>
          </cell>
          <cell r="I873">
            <v>2019</v>
          </cell>
          <cell r="J873">
            <v>1</v>
          </cell>
          <cell r="K873">
            <v>38</v>
          </cell>
          <cell r="L873" t="str">
            <v>马工程重点教材</v>
          </cell>
          <cell r="M873" t="str">
            <v>×</v>
          </cell>
          <cell r="N873" t="str">
            <v>√</v>
          </cell>
          <cell r="O873" t="str">
            <v>√</v>
          </cell>
          <cell r="P873" t="str">
            <v>√</v>
          </cell>
          <cell r="Q873" t="str">
            <v>√</v>
          </cell>
          <cell r="R873" t="str">
            <v> </v>
          </cell>
          <cell r="S873" t="str">
            <v> </v>
          </cell>
          <cell r="T873" t="str">
            <v>×</v>
          </cell>
          <cell r="U873" t="str">
            <v>×</v>
          </cell>
          <cell r="V873" t="str">
            <v>×</v>
          </cell>
        </row>
        <row r="874">
          <cell r="B874" t="str">
            <v>组织行为学基础</v>
          </cell>
          <cell r="C874" t="str">
            <v>管理类</v>
          </cell>
          <cell r="D874" t="str">
            <v>组织行为学</v>
          </cell>
          <cell r="E874" t="str">
            <v> </v>
          </cell>
          <cell r="F874" t="str">
            <v> 978-7-04-052206-8</v>
          </cell>
          <cell r="G874" t="str">
            <v>孙健敏、张德</v>
          </cell>
          <cell r="H874" t="str">
            <v>高等教育出版社</v>
          </cell>
          <cell r="I874">
            <v>2019</v>
          </cell>
          <cell r="J874">
            <v>1</v>
          </cell>
          <cell r="K874">
            <v>38</v>
          </cell>
          <cell r="L874" t="str">
            <v>马工程重点教材</v>
          </cell>
          <cell r="M874" t="str">
            <v>×</v>
          </cell>
          <cell r="N874" t="str">
            <v>√</v>
          </cell>
          <cell r="O874" t="str">
            <v>√</v>
          </cell>
          <cell r="P874" t="str">
            <v>√</v>
          </cell>
          <cell r="Q874" t="str">
            <v>√</v>
          </cell>
          <cell r="R874" t="str">
            <v> </v>
          </cell>
          <cell r="S874" t="str">
            <v> </v>
          </cell>
          <cell r="T874" t="str">
            <v>×</v>
          </cell>
          <cell r="U874" t="str">
            <v>×</v>
          </cell>
          <cell r="V874" t="str">
            <v>×</v>
          </cell>
        </row>
        <row r="875">
          <cell r="B875" t="str">
            <v>组织行为学理论与实践</v>
          </cell>
          <cell r="C875" t="str">
            <v>管理类</v>
          </cell>
          <cell r="D875" t="str">
            <v>组织行为学</v>
          </cell>
          <cell r="E875" t="str">
            <v> </v>
          </cell>
          <cell r="F875" t="str">
            <v> 978-7-04-052206-8</v>
          </cell>
          <cell r="G875" t="str">
            <v>孙健敏、张德</v>
          </cell>
          <cell r="H875" t="str">
            <v>高等教育出版社</v>
          </cell>
          <cell r="I875">
            <v>2019</v>
          </cell>
          <cell r="J875">
            <v>1</v>
          </cell>
          <cell r="K875">
            <v>38</v>
          </cell>
          <cell r="L875" t="str">
            <v>马工程重点教材</v>
          </cell>
          <cell r="M875" t="str">
            <v>×</v>
          </cell>
          <cell r="N875" t="str">
            <v>√</v>
          </cell>
          <cell r="O875" t="str">
            <v>√</v>
          </cell>
          <cell r="P875" t="str">
            <v>√</v>
          </cell>
          <cell r="Q875" t="str">
            <v>√</v>
          </cell>
          <cell r="R875" t="str">
            <v> </v>
          </cell>
          <cell r="S875" t="str">
            <v> </v>
          </cell>
          <cell r="T875" t="str">
            <v>×</v>
          </cell>
          <cell r="U875" t="str">
            <v>×</v>
          </cell>
          <cell r="V875" t="str">
            <v>×</v>
          </cell>
        </row>
        <row r="876">
          <cell r="B876" t="str">
            <v>组织行为学原理</v>
          </cell>
          <cell r="C876" t="str">
            <v>管理类</v>
          </cell>
          <cell r="D876" t="str">
            <v>组织行为学</v>
          </cell>
          <cell r="E876" t="str">
            <v> </v>
          </cell>
          <cell r="F876" t="str">
            <v> 978-7-04-052206-8</v>
          </cell>
          <cell r="G876" t="str">
            <v>孙健敏、张德</v>
          </cell>
          <cell r="H876" t="str">
            <v>高等教育出版社</v>
          </cell>
          <cell r="I876">
            <v>2019</v>
          </cell>
          <cell r="J876">
            <v>1</v>
          </cell>
          <cell r="K876">
            <v>38</v>
          </cell>
          <cell r="L876" t="str">
            <v>马工程重点教材</v>
          </cell>
          <cell r="M876" t="str">
            <v>×</v>
          </cell>
          <cell r="N876" t="str">
            <v>√</v>
          </cell>
          <cell r="O876" t="str">
            <v>√</v>
          </cell>
          <cell r="P876" t="str">
            <v>√</v>
          </cell>
          <cell r="Q876" t="str">
            <v>√</v>
          </cell>
          <cell r="R876" t="str">
            <v> </v>
          </cell>
          <cell r="S876" t="str">
            <v> </v>
          </cell>
          <cell r="T876" t="str">
            <v>×</v>
          </cell>
          <cell r="U876" t="str">
            <v>×</v>
          </cell>
          <cell r="V876" t="str">
            <v>×</v>
          </cell>
        </row>
        <row r="877">
          <cell r="B877" t="str">
            <v>发展经济学</v>
          </cell>
          <cell r="C877" t="str">
            <v>经济类</v>
          </cell>
          <cell r="D877" t="str">
            <v>发展经济学</v>
          </cell>
          <cell r="E877" t="str">
            <v> </v>
          </cell>
          <cell r="F877" t="str">
            <v>978-7-04-052212-9</v>
          </cell>
          <cell r="G877" t="str">
            <v>郭熙保、彭刚、高波</v>
          </cell>
          <cell r="H877" t="str">
            <v>高等教育出版社</v>
          </cell>
          <cell r="I877">
            <v>2019</v>
          </cell>
          <cell r="J877">
            <v>1</v>
          </cell>
          <cell r="K877">
            <v>59</v>
          </cell>
          <cell r="L877" t="str">
            <v>马工程重点教材</v>
          </cell>
          <cell r="M877" t="str">
            <v>×</v>
          </cell>
          <cell r="N877" t="str">
            <v>√</v>
          </cell>
          <cell r="O877" t="str">
            <v>√</v>
          </cell>
          <cell r="P877" t="str">
            <v>√</v>
          </cell>
          <cell r="Q877" t="str">
            <v>√</v>
          </cell>
          <cell r="R877" t="str">
            <v> </v>
          </cell>
          <cell r="S877" t="str">
            <v> </v>
          </cell>
          <cell r="T877" t="str">
            <v>×</v>
          </cell>
          <cell r="U877" t="str">
            <v>×</v>
          </cell>
          <cell r="V877" t="str">
            <v>×</v>
          </cell>
        </row>
        <row r="878">
          <cell r="B878" t="str">
            <v>文物学</v>
          </cell>
          <cell r="C878" t="str">
            <v>历史学类</v>
          </cell>
          <cell r="D878" t="str">
            <v>文物学概论（彩图版）                               文物学概论</v>
          </cell>
          <cell r="E878" t="str">
            <v> </v>
          </cell>
          <cell r="F878" t="str">
            <v>978-7-04-052208-2     978-7-04-052653-0</v>
          </cell>
          <cell r="G878" t="str">
            <v>刘毅</v>
          </cell>
          <cell r="H878" t="str">
            <v>高等教育出版社</v>
          </cell>
          <cell r="I878">
            <v>2019</v>
          </cell>
          <cell r="J878">
            <v>1</v>
          </cell>
          <cell r="K878" t="str">
            <v>79.5                    48.5</v>
          </cell>
          <cell r="L878" t="str">
            <v>马工程重点教材</v>
          </cell>
          <cell r="M878" t="str">
            <v>×</v>
          </cell>
          <cell r="N878" t="str">
            <v>√</v>
          </cell>
          <cell r="O878" t="str">
            <v>√</v>
          </cell>
          <cell r="P878" t="str">
            <v>√</v>
          </cell>
          <cell r="Q878" t="str">
            <v>√</v>
          </cell>
          <cell r="R878" t="str">
            <v> </v>
          </cell>
          <cell r="S878" t="str">
            <v> </v>
          </cell>
          <cell r="T878" t="str">
            <v>×</v>
          </cell>
          <cell r="U878" t="str">
            <v>×</v>
          </cell>
          <cell r="V878" t="str">
            <v>×</v>
          </cell>
        </row>
        <row r="879">
          <cell r="B879" t="str">
            <v>文物学概论</v>
          </cell>
          <cell r="C879" t="str">
            <v>历史学类</v>
          </cell>
          <cell r="D879" t="str">
            <v>文物学概论（彩图版）                               文物学概论</v>
          </cell>
          <cell r="E879" t="str">
            <v> </v>
          </cell>
          <cell r="F879" t="str">
            <v>978-7-04-052208-2     978-7-04-052653-0</v>
          </cell>
          <cell r="G879" t="str">
            <v>刘毅</v>
          </cell>
          <cell r="H879" t="str">
            <v>高等教育出版社</v>
          </cell>
          <cell r="I879">
            <v>2019</v>
          </cell>
          <cell r="J879">
            <v>1</v>
          </cell>
          <cell r="K879" t="str">
            <v>79.5                    48.5</v>
          </cell>
          <cell r="L879" t="str">
            <v>马工程重点教材</v>
          </cell>
          <cell r="M879" t="str">
            <v>×</v>
          </cell>
          <cell r="N879" t="str">
            <v>√</v>
          </cell>
          <cell r="O879" t="str">
            <v>√</v>
          </cell>
          <cell r="P879" t="str">
            <v>√</v>
          </cell>
          <cell r="Q879" t="str">
            <v>√</v>
          </cell>
          <cell r="R879" t="str">
            <v> </v>
          </cell>
          <cell r="S879" t="str">
            <v> </v>
          </cell>
          <cell r="T879" t="str">
            <v>×</v>
          </cell>
          <cell r="U879" t="str">
            <v>×</v>
          </cell>
          <cell r="V879" t="str">
            <v>×</v>
          </cell>
        </row>
        <row r="880">
          <cell r="B880" t="str">
            <v>文物学导论</v>
          </cell>
          <cell r="C880" t="str">
            <v>历史学类</v>
          </cell>
          <cell r="D880" t="str">
            <v>文物学概论（彩图版）                               文物学概论</v>
          </cell>
          <cell r="E880" t="str">
            <v> </v>
          </cell>
          <cell r="F880" t="str">
            <v>978-7-04-052208-2     978-7-04-052653-0</v>
          </cell>
          <cell r="G880" t="str">
            <v>刘毅</v>
          </cell>
          <cell r="H880" t="str">
            <v>高等教育出版社</v>
          </cell>
          <cell r="I880">
            <v>2019</v>
          </cell>
          <cell r="J880">
            <v>1</v>
          </cell>
          <cell r="K880" t="str">
            <v>79.5                    48.5</v>
          </cell>
          <cell r="L880" t="str">
            <v>马工程重点教材</v>
          </cell>
          <cell r="M880" t="str">
            <v>×</v>
          </cell>
          <cell r="N880" t="str">
            <v>√</v>
          </cell>
          <cell r="O880" t="str">
            <v>√</v>
          </cell>
          <cell r="P880" t="str">
            <v>√</v>
          </cell>
          <cell r="Q880" t="str">
            <v>√</v>
          </cell>
          <cell r="R880" t="str">
            <v> </v>
          </cell>
          <cell r="S880" t="str">
            <v> </v>
          </cell>
          <cell r="T880" t="str">
            <v>×</v>
          </cell>
          <cell r="U880" t="str">
            <v>×</v>
          </cell>
          <cell r="V880" t="str">
            <v>×</v>
          </cell>
        </row>
        <row r="881">
          <cell r="B881" t="str">
            <v>文物学基础</v>
          </cell>
          <cell r="C881" t="str">
            <v>历史学类</v>
          </cell>
          <cell r="D881" t="str">
            <v>文物学概论（彩图版）                               文物学概论</v>
          </cell>
          <cell r="E881" t="str">
            <v> </v>
          </cell>
          <cell r="F881" t="str">
            <v>978-7-04-052208-2     978-7-04-052653-0</v>
          </cell>
          <cell r="G881" t="str">
            <v>刘毅</v>
          </cell>
          <cell r="H881" t="str">
            <v>高等教育出版社</v>
          </cell>
          <cell r="I881">
            <v>2019</v>
          </cell>
          <cell r="J881">
            <v>1</v>
          </cell>
          <cell r="K881" t="str">
            <v>79.5                    48.5</v>
          </cell>
          <cell r="L881" t="str">
            <v>马工程重点教材</v>
          </cell>
          <cell r="M881" t="str">
            <v>×</v>
          </cell>
          <cell r="N881" t="str">
            <v>√</v>
          </cell>
          <cell r="O881" t="str">
            <v>√</v>
          </cell>
          <cell r="P881" t="str">
            <v>√</v>
          </cell>
          <cell r="Q881" t="str">
            <v>√</v>
          </cell>
          <cell r="R881" t="str">
            <v> </v>
          </cell>
          <cell r="S881" t="str">
            <v> </v>
          </cell>
          <cell r="T881" t="str">
            <v>×</v>
          </cell>
          <cell r="U881" t="str">
            <v>×</v>
          </cell>
          <cell r="V881" t="str">
            <v>×</v>
          </cell>
        </row>
        <row r="882">
          <cell r="B882" t="str">
            <v>东方美术史</v>
          </cell>
          <cell r="C882" t="str">
            <v>艺术学类</v>
          </cell>
          <cell r="D882" t="str">
            <v>中国美术史</v>
          </cell>
          <cell r="E882" t="str">
            <v> </v>
          </cell>
          <cell r="F882" t="str">
            <v> 978-7-04-051818-4</v>
          </cell>
          <cell r="G882" t="str">
            <v>尹吉男</v>
          </cell>
          <cell r="H882" t="str">
            <v>高等教育出版社</v>
          </cell>
          <cell r="I882">
            <v>2019</v>
          </cell>
          <cell r="J882">
            <v>1</v>
          </cell>
          <cell r="K882">
            <v>73</v>
          </cell>
          <cell r="L882" t="str">
            <v>马工程重点教材</v>
          </cell>
          <cell r="M882" t="str">
            <v>×</v>
          </cell>
          <cell r="N882" t="str">
            <v>√</v>
          </cell>
          <cell r="O882" t="str">
            <v>√</v>
          </cell>
          <cell r="P882" t="str">
            <v>√</v>
          </cell>
          <cell r="Q882" t="str">
            <v>√</v>
          </cell>
          <cell r="R882" t="str">
            <v> </v>
          </cell>
          <cell r="S882" t="str">
            <v> </v>
          </cell>
          <cell r="T882" t="str">
            <v>×</v>
          </cell>
          <cell r="U882" t="str">
            <v>×</v>
          </cell>
          <cell r="V882" t="str">
            <v>×</v>
          </cell>
        </row>
        <row r="883">
          <cell r="B883" t="str">
            <v>东方美术作品欣赏</v>
          </cell>
          <cell r="C883" t="str">
            <v>艺术学类</v>
          </cell>
          <cell r="D883" t="str">
            <v>中国美术史</v>
          </cell>
          <cell r="E883" t="str">
            <v> </v>
          </cell>
          <cell r="F883" t="str">
            <v> 978-7-04-051818-4</v>
          </cell>
          <cell r="G883" t="str">
            <v>尹吉男</v>
          </cell>
          <cell r="H883" t="str">
            <v>高等教育出版社</v>
          </cell>
          <cell r="I883">
            <v>2019</v>
          </cell>
          <cell r="J883">
            <v>1</v>
          </cell>
          <cell r="K883">
            <v>73</v>
          </cell>
          <cell r="L883" t="str">
            <v>马工程重点教材</v>
          </cell>
          <cell r="M883" t="str">
            <v>×</v>
          </cell>
          <cell r="N883" t="str">
            <v>√</v>
          </cell>
          <cell r="O883" t="str">
            <v>√</v>
          </cell>
          <cell r="P883" t="str">
            <v>√</v>
          </cell>
          <cell r="Q883" t="str">
            <v>√</v>
          </cell>
          <cell r="R883" t="str">
            <v> </v>
          </cell>
          <cell r="S883" t="str">
            <v> </v>
          </cell>
          <cell r="T883" t="str">
            <v>×</v>
          </cell>
          <cell r="U883" t="str">
            <v>×</v>
          </cell>
          <cell r="V883" t="str">
            <v>×</v>
          </cell>
        </row>
        <row r="884">
          <cell r="B884" t="str">
            <v>美术发展史与个案研究</v>
          </cell>
          <cell r="C884" t="str">
            <v>艺术学类</v>
          </cell>
          <cell r="D884" t="str">
            <v>中国美术史</v>
          </cell>
          <cell r="E884" t="str">
            <v> </v>
          </cell>
          <cell r="F884" t="str">
            <v> 978-7-04-051818-4</v>
          </cell>
          <cell r="G884" t="str">
            <v>尹吉男</v>
          </cell>
          <cell r="H884" t="str">
            <v>高等教育出版社</v>
          </cell>
          <cell r="I884">
            <v>2019</v>
          </cell>
          <cell r="J884">
            <v>1</v>
          </cell>
          <cell r="K884">
            <v>73</v>
          </cell>
          <cell r="L884" t="str">
            <v>马工程重点教材</v>
          </cell>
          <cell r="M884" t="str">
            <v>×</v>
          </cell>
          <cell r="N884" t="str">
            <v>√</v>
          </cell>
          <cell r="O884" t="str">
            <v>√</v>
          </cell>
          <cell r="P884" t="str">
            <v>√</v>
          </cell>
          <cell r="Q884" t="str">
            <v>√</v>
          </cell>
          <cell r="R884" t="str">
            <v> </v>
          </cell>
          <cell r="S884" t="str">
            <v> </v>
          </cell>
          <cell r="T884" t="str">
            <v>×</v>
          </cell>
          <cell r="U884" t="str">
            <v>×</v>
          </cell>
          <cell r="V884" t="str">
            <v>×</v>
          </cell>
        </row>
        <row r="885">
          <cell r="B885" t="str">
            <v>美术简史与赏析</v>
          </cell>
          <cell r="C885" t="str">
            <v>艺术学类</v>
          </cell>
          <cell r="D885" t="str">
            <v>中国美术史</v>
          </cell>
          <cell r="E885" t="str">
            <v> </v>
          </cell>
          <cell r="F885" t="str">
            <v> 978-7-04-051818-4</v>
          </cell>
          <cell r="G885" t="str">
            <v>尹吉男</v>
          </cell>
          <cell r="H885" t="str">
            <v>高等教育出版社</v>
          </cell>
          <cell r="I885">
            <v>2019</v>
          </cell>
          <cell r="J885">
            <v>1</v>
          </cell>
          <cell r="K885">
            <v>73</v>
          </cell>
          <cell r="L885" t="str">
            <v>马工程重点教材</v>
          </cell>
          <cell r="M885" t="str">
            <v>×</v>
          </cell>
          <cell r="N885" t="str">
            <v>√</v>
          </cell>
          <cell r="O885" t="str">
            <v>√</v>
          </cell>
          <cell r="P885" t="str">
            <v>√</v>
          </cell>
          <cell r="Q885" t="str">
            <v>√</v>
          </cell>
          <cell r="R885" t="str">
            <v> </v>
          </cell>
          <cell r="S885" t="str">
            <v> </v>
          </cell>
          <cell r="T885" t="str">
            <v>×</v>
          </cell>
          <cell r="U885" t="str">
            <v>×</v>
          </cell>
          <cell r="V885" t="str">
            <v>×</v>
          </cell>
        </row>
        <row r="886">
          <cell r="B886" t="str">
            <v>美术史（中国美术史）</v>
          </cell>
          <cell r="C886" t="str">
            <v>艺术学类</v>
          </cell>
          <cell r="D886" t="str">
            <v>中国美术史</v>
          </cell>
          <cell r="E886" t="str">
            <v> </v>
          </cell>
          <cell r="F886" t="str">
            <v> 978-7-04-051818-4</v>
          </cell>
          <cell r="G886" t="str">
            <v>尹吉男</v>
          </cell>
          <cell r="H886" t="str">
            <v>高等教育出版社</v>
          </cell>
          <cell r="I886">
            <v>2019</v>
          </cell>
          <cell r="J886">
            <v>1</v>
          </cell>
          <cell r="K886">
            <v>73</v>
          </cell>
          <cell r="L886" t="str">
            <v>马工程重点教材</v>
          </cell>
          <cell r="M886" t="str">
            <v>×</v>
          </cell>
          <cell r="N886" t="str">
            <v>√</v>
          </cell>
          <cell r="O886" t="str">
            <v>√</v>
          </cell>
          <cell r="P886" t="str">
            <v>√</v>
          </cell>
          <cell r="Q886" t="str">
            <v>√</v>
          </cell>
          <cell r="R886" t="str">
            <v> </v>
          </cell>
          <cell r="S886" t="str">
            <v> </v>
          </cell>
          <cell r="T886" t="str">
            <v>×</v>
          </cell>
          <cell r="U886" t="str">
            <v>×</v>
          </cell>
          <cell r="V886" t="str">
            <v>×</v>
          </cell>
        </row>
        <row r="887">
          <cell r="B887" t="str">
            <v>美术史名作欣赏</v>
          </cell>
          <cell r="C887" t="str">
            <v>艺术学类</v>
          </cell>
          <cell r="D887" t="str">
            <v>中国美术史</v>
          </cell>
          <cell r="E887" t="str">
            <v> </v>
          </cell>
          <cell r="F887" t="str">
            <v> 978-7-04-051818-4</v>
          </cell>
          <cell r="G887" t="str">
            <v>尹吉男</v>
          </cell>
          <cell r="H887" t="str">
            <v>高等教育出版社</v>
          </cell>
          <cell r="I887">
            <v>2019</v>
          </cell>
          <cell r="J887">
            <v>1</v>
          </cell>
          <cell r="K887">
            <v>73</v>
          </cell>
          <cell r="L887" t="str">
            <v>马工程重点教材</v>
          </cell>
          <cell r="M887" t="str">
            <v>×</v>
          </cell>
          <cell r="N887" t="str">
            <v>√</v>
          </cell>
          <cell r="O887" t="str">
            <v>√</v>
          </cell>
          <cell r="P887" t="str">
            <v>√</v>
          </cell>
          <cell r="Q887" t="str">
            <v>√</v>
          </cell>
          <cell r="R887" t="str">
            <v> </v>
          </cell>
          <cell r="S887" t="str">
            <v> </v>
          </cell>
          <cell r="T887" t="str">
            <v>×</v>
          </cell>
          <cell r="U887" t="str">
            <v>×</v>
          </cell>
          <cell r="V887" t="str">
            <v>×</v>
          </cell>
        </row>
        <row r="888">
          <cell r="B888" t="str">
            <v>中国传统美术</v>
          </cell>
          <cell r="C888" t="str">
            <v>艺术学类</v>
          </cell>
          <cell r="D888" t="str">
            <v>中国美术史</v>
          </cell>
          <cell r="E888" t="str">
            <v> </v>
          </cell>
          <cell r="F888" t="str">
            <v> 978-7-04-051818-4</v>
          </cell>
          <cell r="G888" t="str">
            <v>尹吉男</v>
          </cell>
          <cell r="H888" t="str">
            <v>高等教育出版社</v>
          </cell>
          <cell r="I888">
            <v>2019</v>
          </cell>
          <cell r="J888">
            <v>1</v>
          </cell>
          <cell r="K888">
            <v>73</v>
          </cell>
          <cell r="L888" t="str">
            <v>马工程重点教材</v>
          </cell>
          <cell r="M888" t="str">
            <v>×</v>
          </cell>
          <cell r="N888" t="str">
            <v>√</v>
          </cell>
          <cell r="O888" t="str">
            <v>√</v>
          </cell>
          <cell r="P888" t="str">
            <v>√</v>
          </cell>
          <cell r="Q888" t="str">
            <v>√</v>
          </cell>
          <cell r="R888" t="str">
            <v> </v>
          </cell>
          <cell r="S888" t="str">
            <v> </v>
          </cell>
          <cell r="T888" t="str">
            <v>×</v>
          </cell>
          <cell r="U888" t="str">
            <v>×</v>
          </cell>
          <cell r="V888" t="str">
            <v>×</v>
          </cell>
        </row>
        <row r="889">
          <cell r="B889" t="str">
            <v>中国古代美术</v>
          </cell>
          <cell r="C889" t="str">
            <v>艺术学类</v>
          </cell>
          <cell r="D889" t="str">
            <v>中国美术史</v>
          </cell>
          <cell r="E889" t="str">
            <v> </v>
          </cell>
          <cell r="F889" t="str">
            <v> 978-7-04-051818-4</v>
          </cell>
          <cell r="G889" t="str">
            <v>尹吉男</v>
          </cell>
          <cell r="H889" t="str">
            <v>高等教育出版社</v>
          </cell>
          <cell r="I889">
            <v>2019</v>
          </cell>
          <cell r="J889">
            <v>1</v>
          </cell>
          <cell r="K889">
            <v>73</v>
          </cell>
          <cell r="L889" t="str">
            <v>马工程重点教材</v>
          </cell>
          <cell r="M889" t="str">
            <v>×</v>
          </cell>
          <cell r="N889" t="str">
            <v>√</v>
          </cell>
          <cell r="O889" t="str">
            <v>√</v>
          </cell>
          <cell r="P889" t="str">
            <v>√</v>
          </cell>
          <cell r="Q889" t="str">
            <v>√</v>
          </cell>
          <cell r="R889" t="str">
            <v> </v>
          </cell>
          <cell r="S889" t="str">
            <v> </v>
          </cell>
          <cell r="T889" t="str">
            <v>×</v>
          </cell>
          <cell r="U889" t="str">
            <v>×</v>
          </cell>
          <cell r="V889" t="str">
            <v>×</v>
          </cell>
        </row>
        <row r="890">
          <cell r="B890" t="str">
            <v>中国古代美术史</v>
          </cell>
          <cell r="C890" t="str">
            <v>艺术学类</v>
          </cell>
          <cell r="D890" t="str">
            <v>中国美术史</v>
          </cell>
          <cell r="E890" t="str">
            <v> </v>
          </cell>
          <cell r="F890" t="str">
            <v> 978-7-04-051818-4</v>
          </cell>
          <cell r="G890" t="str">
            <v>尹吉男</v>
          </cell>
          <cell r="H890" t="str">
            <v>高等教育出版社</v>
          </cell>
          <cell r="I890">
            <v>2019</v>
          </cell>
          <cell r="J890">
            <v>1</v>
          </cell>
          <cell r="K890">
            <v>73</v>
          </cell>
          <cell r="L890" t="str">
            <v>马工程重点教材</v>
          </cell>
          <cell r="M890" t="str">
            <v>×</v>
          </cell>
          <cell r="N890" t="str">
            <v>√</v>
          </cell>
          <cell r="O890" t="str">
            <v>√</v>
          </cell>
          <cell r="P890" t="str">
            <v>√</v>
          </cell>
          <cell r="Q890" t="str">
            <v>√</v>
          </cell>
          <cell r="R890" t="str">
            <v> </v>
          </cell>
          <cell r="S890" t="str">
            <v> </v>
          </cell>
          <cell r="T890" t="str">
            <v>×</v>
          </cell>
          <cell r="U890" t="str">
            <v>×</v>
          </cell>
          <cell r="V890" t="str">
            <v>×</v>
          </cell>
        </row>
        <row r="891">
          <cell r="B891" t="str">
            <v>中国美术</v>
          </cell>
          <cell r="C891" t="str">
            <v>艺术学类</v>
          </cell>
          <cell r="D891" t="str">
            <v>中国美术史</v>
          </cell>
          <cell r="E891" t="str">
            <v> </v>
          </cell>
          <cell r="F891" t="str">
            <v> 978-7-04-051818-4</v>
          </cell>
          <cell r="G891" t="str">
            <v>尹吉男</v>
          </cell>
          <cell r="H891" t="str">
            <v>高等教育出版社</v>
          </cell>
          <cell r="I891">
            <v>2019</v>
          </cell>
          <cell r="J891">
            <v>1</v>
          </cell>
          <cell r="K891">
            <v>73</v>
          </cell>
          <cell r="L891" t="str">
            <v>马工程重点教材</v>
          </cell>
          <cell r="M891" t="str">
            <v>×</v>
          </cell>
          <cell r="N891" t="str">
            <v>√</v>
          </cell>
          <cell r="O891" t="str">
            <v>√</v>
          </cell>
          <cell r="P891" t="str">
            <v>√</v>
          </cell>
          <cell r="Q891" t="str">
            <v>√</v>
          </cell>
          <cell r="R891" t="str">
            <v> </v>
          </cell>
          <cell r="S891" t="str">
            <v> </v>
          </cell>
          <cell r="T891" t="str">
            <v>×</v>
          </cell>
          <cell r="U891" t="str">
            <v>×</v>
          </cell>
          <cell r="V891" t="str">
            <v>×</v>
          </cell>
        </row>
        <row r="892">
          <cell r="B892" t="str">
            <v>中国美术简史</v>
          </cell>
          <cell r="C892" t="str">
            <v>艺术学类</v>
          </cell>
          <cell r="D892" t="str">
            <v>中国美术史</v>
          </cell>
          <cell r="E892" t="str">
            <v> </v>
          </cell>
          <cell r="F892" t="str">
            <v> 978-7-04-051818-4</v>
          </cell>
          <cell r="G892" t="str">
            <v>尹吉男</v>
          </cell>
          <cell r="H892" t="str">
            <v>高等教育出版社</v>
          </cell>
          <cell r="I892">
            <v>2019</v>
          </cell>
          <cell r="J892">
            <v>1</v>
          </cell>
          <cell r="K892">
            <v>73</v>
          </cell>
          <cell r="L892" t="str">
            <v>马工程重点教材</v>
          </cell>
          <cell r="M892" t="str">
            <v>×</v>
          </cell>
          <cell r="N892" t="str">
            <v>√</v>
          </cell>
          <cell r="O892" t="str">
            <v>√</v>
          </cell>
          <cell r="P892" t="str">
            <v>√</v>
          </cell>
          <cell r="Q892" t="str">
            <v>√</v>
          </cell>
          <cell r="R892" t="str">
            <v> </v>
          </cell>
          <cell r="S892" t="str">
            <v> </v>
          </cell>
          <cell r="T892" t="str">
            <v>×</v>
          </cell>
          <cell r="U892" t="str">
            <v>×</v>
          </cell>
          <cell r="V892" t="str">
            <v>×</v>
          </cell>
        </row>
        <row r="893">
          <cell r="B893" t="str">
            <v>中国美术欣赏</v>
          </cell>
          <cell r="C893" t="str">
            <v>艺术学类</v>
          </cell>
          <cell r="D893" t="str">
            <v>中国美术史</v>
          </cell>
          <cell r="E893" t="str">
            <v> </v>
          </cell>
          <cell r="F893" t="str">
            <v> 978-7-04-051818-4</v>
          </cell>
          <cell r="G893" t="str">
            <v>尹吉男</v>
          </cell>
          <cell r="H893" t="str">
            <v>高等教育出版社</v>
          </cell>
          <cell r="I893">
            <v>2019</v>
          </cell>
          <cell r="J893">
            <v>1</v>
          </cell>
          <cell r="K893">
            <v>73</v>
          </cell>
          <cell r="L893" t="str">
            <v>马工程重点教材</v>
          </cell>
          <cell r="M893" t="str">
            <v>×</v>
          </cell>
          <cell r="N893" t="str">
            <v>√</v>
          </cell>
          <cell r="O893" t="str">
            <v>√</v>
          </cell>
          <cell r="P893" t="str">
            <v>√</v>
          </cell>
          <cell r="Q893" t="str">
            <v>√</v>
          </cell>
          <cell r="R893" t="str">
            <v> </v>
          </cell>
          <cell r="S893" t="str">
            <v> </v>
          </cell>
          <cell r="T893" t="str">
            <v>×</v>
          </cell>
          <cell r="U893" t="str">
            <v>×</v>
          </cell>
          <cell r="V893" t="str">
            <v>×</v>
          </cell>
        </row>
        <row r="894">
          <cell r="B894" t="str">
            <v>中国美术鉴赏与指导</v>
          </cell>
          <cell r="C894" t="str">
            <v>艺术学类</v>
          </cell>
          <cell r="D894" t="str">
            <v>中国美术史</v>
          </cell>
          <cell r="E894" t="str">
            <v> </v>
          </cell>
          <cell r="F894" t="str">
            <v> 978-7-04-051818-4</v>
          </cell>
          <cell r="G894" t="str">
            <v>尹吉男</v>
          </cell>
          <cell r="H894" t="str">
            <v>高等教育出版社</v>
          </cell>
          <cell r="I894">
            <v>2019</v>
          </cell>
          <cell r="J894">
            <v>1</v>
          </cell>
          <cell r="K894">
            <v>73</v>
          </cell>
          <cell r="L894" t="str">
            <v>马工程重点教材</v>
          </cell>
          <cell r="M894" t="str">
            <v>×</v>
          </cell>
          <cell r="N894" t="str">
            <v>√</v>
          </cell>
          <cell r="O894" t="str">
            <v>√</v>
          </cell>
          <cell r="P894" t="str">
            <v>√</v>
          </cell>
          <cell r="Q894" t="str">
            <v>√</v>
          </cell>
          <cell r="R894" t="str">
            <v> </v>
          </cell>
          <cell r="S894" t="str">
            <v> </v>
          </cell>
          <cell r="T894" t="str">
            <v>×</v>
          </cell>
          <cell r="U894" t="str">
            <v>×</v>
          </cell>
          <cell r="V894" t="str">
            <v>×</v>
          </cell>
        </row>
        <row r="895">
          <cell r="B895" t="str">
            <v>中国美术史</v>
          </cell>
          <cell r="C895" t="str">
            <v>艺术学类</v>
          </cell>
          <cell r="D895" t="str">
            <v>中国美术史</v>
          </cell>
          <cell r="E895" t="str">
            <v> </v>
          </cell>
          <cell r="F895" t="str">
            <v> 978-7-04-051818-4</v>
          </cell>
          <cell r="G895" t="str">
            <v>尹吉男</v>
          </cell>
          <cell r="H895" t="str">
            <v>高等教育出版社</v>
          </cell>
          <cell r="I895">
            <v>2019</v>
          </cell>
          <cell r="J895">
            <v>1</v>
          </cell>
          <cell r="K895">
            <v>73</v>
          </cell>
          <cell r="L895" t="str">
            <v>马工程重点教材</v>
          </cell>
          <cell r="M895" t="str">
            <v>×</v>
          </cell>
          <cell r="N895" t="str">
            <v>√</v>
          </cell>
          <cell r="O895" t="str">
            <v>√</v>
          </cell>
          <cell r="P895" t="str">
            <v>√</v>
          </cell>
          <cell r="Q895" t="str">
            <v>√</v>
          </cell>
          <cell r="R895" t="str">
            <v> </v>
          </cell>
          <cell r="S895" t="str">
            <v> </v>
          </cell>
          <cell r="T895" t="str">
            <v>×</v>
          </cell>
          <cell r="U895" t="str">
            <v>×</v>
          </cell>
          <cell r="V895" t="str">
            <v>×</v>
          </cell>
        </row>
        <row r="896">
          <cell r="B896" t="str">
            <v>中国美术史（通识-文学与艺术）</v>
          </cell>
          <cell r="C896" t="str">
            <v>艺术学类</v>
          </cell>
          <cell r="D896" t="str">
            <v>中国美术史</v>
          </cell>
          <cell r="E896" t="str">
            <v> </v>
          </cell>
          <cell r="F896" t="str">
            <v> 978-7-04-051818-4</v>
          </cell>
          <cell r="G896" t="str">
            <v>尹吉男</v>
          </cell>
          <cell r="H896" t="str">
            <v>高等教育出版社</v>
          </cell>
          <cell r="I896">
            <v>2019</v>
          </cell>
          <cell r="J896">
            <v>1</v>
          </cell>
          <cell r="K896">
            <v>73</v>
          </cell>
          <cell r="L896" t="str">
            <v>马工程重点教材</v>
          </cell>
          <cell r="M896" t="str">
            <v>×</v>
          </cell>
          <cell r="N896" t="str">
            <v>√</v>
          </cell>
          <cell r="O896" t="str">
            <v>√</v>
          </cell>
          <cell r="P896" t="str">
            <v>√</v>
          </cell>
          <cell r="Q896" t="str">
            <v>√</v>
          </cell>
          <cell r="R896" t="str">
            <v> </v>
          </cell>
          <cell r="S896" t="str">
            <v> </v>
          </cell>
          <cell r="T896" t="str">
            <v>×</v>
          </cell>
          <cell r="U896" t="str">
            <v>×</v>
          </cell>
          <cell r="V896" t="str">
            <v>×</v>
          </cell>
        </row>
        <row r="897">
          <cell r="B897" t="str">
            <v>中国美术史纲</v>
          </cell>
          <cell r="C897" t="str">
            <v>艺术学类</v>
          </cell>
          <cell r="D897" t="str">
            <v>中国美术史</v>
          </cell>
          <cell r="E897" t="str">
            <v> </v>
          </cell>
          <cell r="F897" t="str">
            <v> 978-7-04-051818-4</v>
          </cell>
          <cell r="G897" t="str">
            <v>尹吉男</v>
          </cell>
          <cell r="H897" t="str">
            <v>高等教育出版社</v>
          </cell>
          <cell r="I897">
            <v>2019</v>
          </cell>
          <cell r="J897">
            <v>1</v>
          </cell>
          <cell r="K897">
            <v>73</v>
          </cell>
          <cell r="L897" t="str">
            <v>马工程重点教材</v>
          </cell>
          <cell r="M897" t="str">
            <v>×</v>
          </cell>
          <cell r="N897" t="str">
            <v>√</v>
          </cell>
          <cell r="O897" t="str">
            <v>√</v>
          </cell>
          <cell r="P897" t="str">
            <v>√</v>
          </cell>
          <cell r="Q897" t="str">
            <v>√</v>
          </cell>
          <cell r="R897" t="str">
            <v> </v>
          </cell>
          <cell r="S897" t="str">
            <v> </v>
          </cell>
          <cell r="T897" t="str">
            <v>×</v>
          </cell>
          <cell r="U897" t="str">
            <v>×</v>
          </cell>
          <cell r="V897" t="str">
            <v>×</v>
          </cell>
        </row>
        <row r="898">
          <cell r="B898" t="str">
            <v>中国美术史迹考察</v>
          </cell>
          <cell r="C898" t="str">
            <v>艺术学类</v>
          </cell>
          <cell r="D898" t="str">
            <v>中国美术史</v>
          </cell>
          <cell r="E898" t="str">
            <v> </v>
          </cell>
          <cell r="F898" t="str">
            <v> 978-7-04-051818-4</v>
          </cell>
          <cell r="G898" t="str">
            <v>尹吉男</v>
          </cell>
          <cell r="H898" t="str">
            <v>高等教育出版社</v>
          </cell>
          <cell r="I898">
            <v>2019</v>
          </cell>
          <cell r="J898">
            <v>1</v>
          </cell>
          <cell r="K898">
            <v>73</v>
          </cell>
          <cell r="L898" t="str">
            <v>马工程重点教材</v>
          </cell>
          <cell r="M898" t="str">
            <v>×</v>
          </cell>
          <cell r="N898" t="str">
            <v>√</v>
          </cell>
          <cell r="O898" t="str">
            <v>√</v>
          </cell>
          <cell r="P898" t="str">
            <v>√</v>
          </cell>
          <cell r="Q898" t="str">
            <v>√</v>
          </cell>
          <cell r="R898" t="str">
            <v> </v>
          </cell>
          <cell r="S898" t="str">
            <v> </v>
          </cell>
          <cell r="T898" t="str">
            <v>×</v>
          </cell>
          <cell r="U898" t="str">
            <v>×</v>
          </cell>
          <cell r="V898" t="str">
            <v>×</v>
          </cell>
        </row>
        <row r="899">
          <cell r="B899" t="str">
            <v>中国美术史及作品鉴赏</v>
          </cell>
          <cell r="C899" t="str">
            <v>艺术学类</v>
          </cell>
          <cell r="D899" t="str">
            <v>中国美术史</v>
          </cell>
          <cell r="E899" t="str">
            <v> </v>
          </cell>
          <cell r="F899" t="str">
            <v> 978-7-04-051818-4</v>
          </cell>
          <cell r="G899" t="str">
            <v>尹吉男</v>
          </cell>
          <cell r="H899" t="str">
            <v>高等教育出版社</v>
          </cell>
          <cell r="I899">
            <v>2019</v>
          </cell>
          <cell r="J899">
            <v>1</v>
          </cell>
          <cell r="K899">
            <v>73</v>
          </cell>
          <cell r="L899" t="str">
            <v>马工程重点教材</v>
          </cell>
          <cell r="M899" t="str">
            <v>×</v>
          </cell>
          <cell r="N899" t="str">
            <v>√</v>
          </cell>
          <cell r="O899" t="str">
            <v>√</v>
          </cell>
          <cell r="P899" t="str">
            <v>√</v>
          </cell>
          <cell r="Q899" t="str">
            <v>√</v>
          </cell>
          <cell r="R899" t="str">
            <v> </v>
          </cell>
          <cell r="S899" t="str">
            <v> </v>
          </cell>
          <cell r="T899" t="str">
            <v>×</v>
          </cell>
          <cell r="U899" t="str">
            <v>×</v>
          </cell>
          <cell r="V899" t="str">
            <v>×</v>
          </cell>
        </row>
        <row r="900">
          <cell r="B900" t="str">
            <v>中国美术史鉴赏</v>
          </cell>
          <cell r="C900" t="str">
            <v>艺术学类</v>
          </cell>
          <cell r="D900" t="str">
            <v>中国美术史</v>
          </cell>
          <cell r="E900" t="str">
            <v> </v>
          </cell>
          <cell r="F900" t="str">
            <v> 978-7-04-051818-4</v>
          </cell>
          <cell r="G900" t="str">
            <v>尹吉男</v>
          </cell>
          <cell r="H900" t="str">
            <v>高等教育出版社</v>
          </cell>
          <cell r="I900">
            <v>2019</v>
          </cell>
          <cell r="J900">
            <v>1</v>
          </cell>
          <cell r="K900">
            <v>73</v>
          </cell>
          <cell r="L900" t="str">
            <v>马工程重点教材</v>
          </cell>
          <cell r="M900" t="str">
            <v>×</v>
          </cell>
          <cell r="N900" t="str">
            <v>√</v>
          </cell>
          <cell r="O900" t="str">
            <v>√</v>
          </cell>
          <cell r="P900" t="str">
            <v>√</v>
          </cell>
          <cell r="Q900" t="str">
            <v>√</v>
          </cell>
          <cell r="R900" t="str">
            <v> </v>
          </cell>
          <cell r="S900" t="str">
            <v> </v>
          </cell>
          <cell r="T900" t="str">
            <v>×</v>
          </cell>
          <cell r="U900" t="str">
            <v>×</v>
          </cell>
          <cell r="V900" t="str">
            <v>×</v>
          </cell>
        </row>
        <row r="901">
          <cell r="B901" t="str">
            <v>中国美术史论研究</v>
          </cell>
          <cell r="C901" t="str">
            <v>艺术学类</v>
          </cell>
          <cell r="D901" t="str">
            <v>中国美术史</v>
          </cell>
          <cell r="E901" t="str">
            <v> </v>
          </cell>
          <cell r="F901" t="str">
            <v> 978-7-04-051818-4</v>
          </cell>
          <cell r="G901" t="str">
            <v>尹吉男</v>
          </cell>
          <cell r="H901" t="str">
            <v>高等教育出版社</v>
          </cell>
          <cell r="I901">
            <v>2019</v>
          </cell>
          <cell r="J901">
            <v>1</v>
          </cell>
          <cell r="K901">
            <v>73</v>
          </cell>
          <cell r="L901" t="str">
            <v>马工程重点教材</v>
          </cell>
          <cell r="M901" t="str">
            <v>×</v>
          </cell>
          <cell r="N901" t="str">
            <v>√</v>
          </cell>
          <cell r="O901" t="str">
            <v>√</v>
          </cell>
          <cell r="P901" t="str">
            <v>√</v>
          </cell>
          <cell r="Q901" t="str">
            <v>√</v>
          </cell>
          <cell r="R901" t="str">
            <v> </v>
          </cell>
          <cell r="S901" t="str">
            <v> </v>
          </cell>
          <cell r="T901" t="str">
            <v>×</v>
          </cell>
          <cell r="U901" t="str">
            <v>×</v>
          </cell>
          <cell r="V901" t="str">
            <v>×</v>
          </cell>
        </row>
        <row r="902">
          <cell r="B902" t="str">
            <v>中国美术史与鉴赏</v>
          </cell>
          <cell r="C902" t="str">
            <v>艺术学类</v>
          </cell>
          <cell r="D902" t="str">
            <v>中国美术史</v>
          </cell>
          <cell r="E902" t="str">
            <v> </v>
          </cell>
          <cell r="F902" t="str">
            <v> 978-7-04-051818-4</v>
          </cell>
          <cell r="G902" t="str">
            <v>尹吉男</v>
          </cell>
          <cell r="H902" t="str">
            <v>高等教育出版社</v>
          </cell>
          <cell r="I902">
            <v>2019</v>
          </cell>
          <cell r="J902">
            <v>1</v>
          </cell>
          <cell r="K902">
            <v>73</v>
          </cell>
          <cell r="L902" t="str">
            <v>马工程重点教材</v>
          </cell>
          <cell r="M902" t="str">
            <v>×</v>
          </cell>
          <cell r="N902" t="str">
            <v>√</v>
          </cell>
          <cell r="O902" t="str">
            <v>√</v>
          </cell>
          <cell r="P902" t="str">
            <v>√</v>
          </cell>
          <cell r="Q902" t="str">
            <v>√</v>
          </cell>
          <cell r="R902" t="str">
            <v> </v>
          </cell>
          <cell r="S902" t="str">
            <v> </v>
          </cell>
          <cell r="T902" t="str">
            <v>×</v>
          </cell>
          <cell r="U902" t="str">
            <v>×</v>
          </cell>
          <cell r="V902" t="str">
            <v>×</v>
          </cell>
        </row>
        <row r="903">
          <cell r="B903" t="str">
            <v>中国美术史与名作赏析</v>
          </cell>
          <cell r="C903" t="str">
            <v>艺术学类</v>
          </cell>
          <cell r="D903" t="str">
            <v>中国美术史</v>
          </cell>
          <cell r="E903" t="str">
            <v> </v>
          </cell>
          <cell r="F903" t="str">
            <v> 978-7-04-051818-4</v>
          </cell>
          <cell r="G903" t="str">
            <v>尹吉男</v>
          </cell>
          <cell r="H903" t="str">
            <v>高等教育出版社</v>
          </cell>
          <cell r="I903">
            <v>2019</v>
          </cell>
          <cell r="J903">
            <v>1</v>
          </cell>
          <cell r="K903">
            <v>73</v>
          </cell>
          <cell r="L903" t="str">
            <v>马工程重点教材</v>
          </cell>
          <cell r="M903" t="str">
            <v>×</v>
          </cell>
          <cell r="N903" t="str">
            <v>√</v>
          </cell>
          <cell r="O903" t="str">
            <v>√</v>
          </cell>
          <cell r="P903" t="str">
            <v>√</v>
          </cell>
          <cell r="Q903" t="str">
            <v>√</v>
          </cell>
          <cell r="R903" t="str">
            <v> </v>
          </cell>
          <cell r="S903" t="str">
            <v> </v>
          </cell>
          <cell r="T903" t="str">
            <v>×</v>
          </cell>
          <cell r="U903" t="str">
            <v>×</v>
          </cell>
          <cell r="V903" t="str">
            <v>×</v>
          </cell>
        </row>
        <row r="904">
          <cell r="B904" t="str">
            <v>中国美术史专题</v>
          </cell>
          <cell r="C904" t="str">
            <v>艺术学类</v>
          </cell>
          <cell r="D904" t="str">
            <v>中国美术史</v>
          </cell>
          <cell r="E904" t="str">
            <v> </v>
          </cell>
          <cell r="F904" t="str">
            <v> 978-7-04-051818-4</v>
          </cell>
          <cell r="G904" t="str">
            <v>尹吉男</v>
          </cell>
          <cell r="H904" t="str">
            <v>高等教育出版社</v>
          </cell>
          <cell r="I904">
            <v>2019</v>
          </cell>
          <cell r="J904">
            <v>1</v>
          </cell>
          <cell r="K904">
            <v>73</v>
          </cell>
          <cell r="L904" t="str">
            <v>马工程重点教材</v>
          </cell>
          <cell r="M904" t="str">
            <v>×</v>
          </cell>
          <cell r="N904" t="str">
            <v>√</v>
          </cell>
          <cell r="O904" t="str">
            <v>√</v>
          </cell>
          <cell r="P904" t="str">
            <v>√</v>
          </cell>
          <cell r="Q904" t="str">
            <v>√</v>
          </cell>
          <cell r="R904" t="str">
            <v> </v>
          </cell>
          <cell r="S904" t="str">
            <v> </v>
          </cell>
          <cell r="T904" t="str">
            <v>×</v>
          </cell>
          <cell r="U904" t="str">
            <v>×</v>
          </cell>
          <cell r="V904" t="str">
            <v>×</v>
          </cell>
        </row>
        <row r="905">
          <cell r="B905" t="str">
            <v>中国美术史专题研究</v>
          </cell>
          <cell r="C905" t="str">
            <v>艺术学类</v>
          </cell>
          <cell r="D905" t="str">
            <v>中国美术史</v>
          </cell>
          <cell r="E905" t="str">
            <v> </v>
          </cell>
          <cell r="F905" t="str">
            <v> 978-7-04-051818-4</v>
          </cell>
          <cell r="G905" t="str">
            <v>尹吉男</v>
          </cell>
          <cell r="H905" t="str">
            <v>高等教育出版社</v>
          </cell>
          <cell r="I905">
            <v>2019</v>
          </cell>
          <cell r="J905">
            <v>1</v>
          </cell>
          <cell r="K905">
            <v>73</v>
          </cell>
          <cell r="L905" t="str">
            <v>马工程重点教材</v>
          </cell>
          <cell r="M905" t="str">
            <v>×</v>
          </cell>
          <cell r="N905" t="str">
            <v>√</v>
          </cell>
          <cell r="O905" t="str">
            <v>√</v>
          </cell>
          <cell r="P905" t="str">
            <v>√</v>
          </cell>
          <cell r="Q905" t="str">
            <v>√</v>
          </cell>
          <cell r="R905" t="str">
            <v> </v>
          </cell>
          <cell r="S905" t="str">
            <v> </v>
          </cell>
          <cell r="T905" t="str">
            <v>×</v>
          </cell>
          <cell r="U905" t="str">
            <v>×</v>
          </cell>
          <cell r="V905" t="str">
            <v>×</v>
          </cell>
        </row>
        <row r="906">
          <cell r="B906" t="str">
            <v>中国美术史专题研究明清</v>
          </cell>
          <cell r="C906" t="str">
            <v>艺术学类</v>
          </cell>
          <cell r="D906" t="str">
            <v>中国美术史</v>
          </cell>
          <cell r="E906" t="str">
            <v> </v>
          </cell>
          <cell r="F906" t="str">
            <v> 978-7-04-051818-4</v>
          </cell>
          <cell r="G906" t="str">
            <v>尹吉男</v>
          </cell>
          <cell r="H906" t="str">
            <v>高等教育出版社</v>
          </cell>
          <cell r="I906">
            <v>2019</v>
          </cell>
          <cell r="J906">
            <v>1</v>
          </cell>
          <cell r="K906">
            <v>73</v>
          </cell>
          <cell r="L906" t="str">
            <v>马工程重点教材</v>
          </cell>
          <cell r="M906" t="str">
            <v>×</v>
          </cell>
          <cell r="N906" t="str">
            <v>√</v>
          </cell>
          <cell r="O906" t="str">
            <v>√</v>
          </cell>
          <cell r="P906" t="str">
            <v>√</v>
          </cell>
          <cell r="Q906" t="str">
            <v>√</v>
          </cell>
          <cell r="R906" t="str">
            <v> </v>
          </cell>
          <cell r="S906" t="str">
            <v> </v>
          </cell>
          <cell r="T906" t="str">
            <v>×</v>
          </cell>
          <cell r="U906" t="str">
            <v>×</v>
          </cell>
          <cell r="V906" t="str">
            <v>×</v>
          </cell>
        </row>
        <row r="907">
          <cell r="B907" t="str">
            <v>中国美术史专题研究秦汉魏晋</v>
          </cell>
          <cell r="C907" t="str">
            <v>艺术学类</v>
          </cell>
          <cell r="D907" t="str">
            <v>中国美术史</v>
          </cell>
          <cell r="E907" t="str">
            <v> </v>
          </cell>
          <cell r="F907" t="str">
            <v> 978-7-04-051818-4</v>
          </cell>
          <cell r="G907" t="str">
            <v>尹吉男</v>
          </cell>
          <cell r="H907" t="str">
            <v>高等教育出版社</v>
          </cell>
          <cell r="I907">
            <v>2019</v>
          </cell>
          <cell r="J907">
            <v>1</v>
          </cell>
          <cell r="K907">
            <v>73</v>
          </cell>
          <cell r="L907" t="str">
            <v>马工程重点教材</v>
          </cell>
          <cell r="M907" t="str">
            <v>×</v>
          </cell>
          <cell r="N907" t="str">
            <v>√</v>
          </cell>
          <cell r="O907" t="str">
            <v>√</v>
          </cell>
          <cell r="P907" t="str">
            <v>√</v>
          </cell>
          <cell r="Q907" t="str">
            <v>√</v>
          </cell>
          <cell r="R907" t="str">
            <v> </v>
          </cell>
          <cell r="S907" t="str">
            <v> </v>
          </cell>
          <cell r="T907" t="str">
            <v>×</v>
          </cell>
          <cell r="U907" t="str">
            <v>×</v>
          </cell>
          <cell r="V907" t="str">
            <v>×</v>
          </cell>
        </row>
        <row r="908">
          <cell r="B908" t="str">
            <v>中国美术史专题研究宋元</v>
          </cell>
          <cell r="C908" t="str">
            <v>艺术学类</v>
          </cell>
          <cell r="D908" t="str">
            <v>中国美术史</v>
          </cell>
          <cell r="E908" t="str">
            <v> </v>
          </cell>
          <cell r="F908" t="str">
            <v> 978-7-04-051818-4</v>
          </cell>
          <cell r="G908" t="str">
            <v>尹吉男</v>
          </cell>
          <cell r="H908" t="str">
            <v>高等教育出版社</v>
          </cell>
          <cell r="I908">
            <v>2019</v>
          </cell>
          <cell r="J908">
            <v>1</v>
          </cell>
          <cell r="K908">
            <v>73</v>
          </cell>
          <cell r="L908" t="str">
            <v>马工程重点教材</v>
          </cell>
          <cell r="M908" t="str">
            <v>×</v>
          </cell>
          <cell r="N908" t="str">
            <v>√</v>
          </cell>
          <cell r="O908" t="str">
            <v>√</v>
          </cell>
          <cell r="P908" t="str">
            <v>√</v>
          </cell>
          <cell r="Q908" t="str">
            <v>√</v>
          </cell>
          <cell r="R908" t="str">
            <v> </v>
          </cell>
          <cell r="S908" t="str">
            <v> </v>
          </cell>
          <cell r="T908" t="str">
            <v>×</v>
          </cell>
          <cell r="U908" t="str">
            <v>×</v>
          </cell>
          <cell r="V908" t="str">
            <v>×</v>
          </cell>
        </row>
        <row r="909">
          <cell r="B909" t="str">
            <v>中国美术史专题研究隋唐五代</v>
          </cell>
          <cell r="C909" t="str">
            <v>艺术学类</v>
          </cell>
          <cell r="D909" t="str">
            <v>中国美术史</v>
          </cell>
          <cell r="E909" t="str">
            <v> </v>
          </cell>
          <cell r="F909" t="str">
            <v> 978-7-04-051818-4</v>
          </cell>
          <cell r="G909" t="str">
            <v>尹吉男</v>
          </cell>
          <cell r="H909" t="str">
            <v>高等教育出版社</v>
          </cell>
          <cell r="I909">
            <v>2019</v>
          </cell>
          <cell r="J909">
            <v>1</v>
          </cell>
          <cell r="K909">
            <v>73</v>
          </cell>
          <cell r="L909" t="str">
            <v>马工程重点教材</v>
          </cell>
          <cell r="M909" t="str">
            <v>×</v>
          </cell>
          <cell r="N909" t="str">
            <v>√</v>
          </cell>
          <cell r="O909" t="str">
            <v>√</v>
          </cell>
          <cell r="P909" t="str">
            <v>√</v>
          </cell>
          <cell r="Q909" t="str">
            <v>√</v>
          </cell>
          <cell r="R909" t="str">
            <v> </v>
          </cell>
          <cell r="S909" t="str">
            <v> </v>
          </cell>
          <cell r="T909" t="str">
            <v>×</v>
          </cell>
          <cell r="U909" t="str">
            <v>×</v>
          </cell>
          <cell r="V909" t="str">
            <v>×</v>
          </cell>
        </row>
        <row r="910">
          <cell r="B910" t="str">
            <v>中国美术通史</v>
          </cell>
          <cell r="C910" t="str">
            <v>艺术学类</v>
          </cell>
          <cell r="D910" t="str">
            <v>中国美术史</v>
          </cell>
          <cell r="E910" t="str">
            <v> </v>
          </cell>
          <cell r="F910" t="str">
            <v> 978-7-04-051818-4</v>
          </cell>
          <cell r="G910" t="str">
            <v>尹吉男</v>
          </cell>
          <cell r="H910" t="str">
            <v>高等教育出版社</v>
          </cell>
          <cell r="I910">
            <v>2019</v>
          </cell>
          <cell r="J910">
            <v>1</v>
          </cell>
          <cell r="K910">
            <v>73</v>
          </cell>
          <cell r="L910" t="str">
            <v>马工程重点教材</v>
          </cell>
          <cell r="M910" t="str">
            <v>×</v>
          </cell>
          <cell r="N910" t="str">
            <v>√</v>
          </cell>
          <cell r="O910" t="str">
            <v>√</v>
          </cell>
          <cell r="P910" t="str">
            <v>√</v>
          </cell>
          <cell r="Q910" t="str">
            <v>√</v>
          </cell>
          <cell r="R910" t="str">
            <v> </v>
          </cell>
          <cell r="S910" t="str">
            <v> </v>
          </cell>
          <cell r="T910" t="str">
            <v>×</v>
          </cell>
          <cell r="U910" t="str">
            <v>×</v>
          </cell>
          <cell r="V910" t="str">
            <v>×</v>
          </cell>
        </row>
        <row r="911">
          <cell r="B911" t="str">
            <v>中外美术简史</v>
          </cell>
          <cell r="C911" t="str">
            <v>艺术学类</v>
          </cell>
          <cell r="D911" t="str">
            <v>中国美术史</v>
          </cell>
          <cell r="E911" t="str">
            <v> </v>
          </cell>
          <cell r="F911" t="str">
            <v> 978-7-04-051818-4</v>
          </cell>
          <cell r="G911" t="str">
            <v>尹吉男</v>
          </cell>
          <cell r="H911" t="str">
            <v>高等教育出版社</v>
          </cell>
          <cell r="I911">
            <v>2019</v>
          </cell>
          <cell r="J911">
            <v>1</v>
          </cell>
          <cell r="K911">
            <v>73</v>
          </cell>
          <cell r="L911" t="str">
            <v>马工程重点教材</v>
          </cell>
          <cell r="M911" t="str">
            <v>×</v>
          </cell>
          <cell r="N911" t="str">
            <v>√</v>
          </cell>
          <cell r="O911" t="str">
            <v>√</v>
          </cell>
          <cell r="P911" t="str">
            <v>√</v>
          </cell>
          <cell r="Q911" t="str">
            <v>√</v>
          </cell>
          <cell r="R911" t="str">
            <v> </v>
          </cell>
          <cell r="S911" t="str">
            <v> </v>
          </cell>
          <cell r="T911" t="str">
            <v>×</v>
          </cell>
          <cell r="U911" t="str">
            <v>×</v>
          </cell>
          <cell r="V911" t="str">
            <v>×</v>
          </cell>
        </row>
        <row r="912">
          <cell r="B912" t="str">
            <v>中外美术简史与名作欣赏</v>
          </cell>
          <cell r="C912" t="str">
            <v>艺术学类</v>
          </cell>
          <cell r="D912" t="str">
            <v>中国美术史</v>
          </cell>
          <cell r="E912" t="str">
            <v> </v>
          </cell>
          <cell r="F912" t="str">
            <v> 978-7-04-051818-4</v>
          </cell>
          <cell r="G912" t="str">
            <v>尹吉男</v>
          </cell>
          <cell r="H912" t="str">
            <v>高等教育出版社</v>
          </cell>
          <cell r="I912">
            <v>2019</v>
          </cell>
          <cell r="J912">
            <v>1</v>
          </cell>
          <cell r="K912">
            <v>73</v>
          </cell>
          <cell r="L912" t="str">
            <v>马工程重点教材</v>
          </cell>
          <cell r="M912" t="str">
            <v>×</v>
          </cell>
          <cell r="N912" t="str">
            <v>√</v>
          </cell>
          <cell r="O912" t="str">
            <v>√</v>
          </cell>
          <cell r="P912" t="str">
            <v>√</v>
          </cell>
          <cell r="Q912" t="str">
            <v>√</v>
          </cell>
          <cell r="R912" t="str">
            <v> </v>
          </cell>
          <cell r="S912" t="str">
            <v> </v>
          </cell>
          <cell r="T912" t="str">
            <v>×</v>
          </cell>
          <cell r="U912" t="str">
            <v>×</v>
          </cell>
          <cell r="V912" t="str">
            <v>×</v>
          </cell>
        </row>
        <row r="913">
          <cell r="B913" t="str">
            <v>中外美术简史与欣赏</v>
          </cell>
          <cell r="C913" t="str">
            <v>艺术学类</v>
          </cell>
          <cell r="D913" t="str">
            <v>中国美术史</v>
          </cell>
          <cell r="E913" t="str">
            <v> </v>
          </cell>
          <cell r="F913" t="str">
            <v> 978-7-04-051818-4</v>
          </cell>
          <cell r="G913" t="str">
            <v>尹吉男</v>
          </cell>
          <cell r="H913" t="str">
            <v>高等教育出版社</v>
          </cell>
          <cell r="I913">
            <v>2019</v>
          </cell>
          <cell r="J913">
            <v>1</v>
          </cell>
          <cell r="K913">
            <v>73</v>
          </cell>
          <cell r="L913" t="str">
            <v>马工程重点教材</v>
          </cell>
          <cell r="M913" t="str">
            <v>×</v>
          </cell>
          <cell r="N913" t="str">
            <v>√</v>
          </cell>
          <cell r="O913" t="str">
            <v>√</v>
          </cell>
          <cell r="P913" t="str">
            <v>√</v>
          </cell>
          <cell r="Q913" t="str">
            <v>√</v>
          </cell>
          <cell r="R913" t="str">
            <v> </v>
          </cell>
          <cell r="S913" t="str">
            <v> </v>
          </cell>
          <cell r="T913" t="str">
            <v>×</v>
          </cell>
          <cell r="U913" t="str">
            <v>×</v>
          </cell>
          <cell r="V913" t="str">
            <v>×</v>
          </cell>
        </row>
        <row r="914">
          <cell r="B914" t="str">
            <v>中外美术简史与作品赏析</v>
          </cell>
          <cell r="C914" t="str">
            <v>艺术学类</v>
          </cell>
          <cell r="D914" t="str">
            <v>中国美术史</v>
          </cell>
          <cell r="E914" t="str">
            <v> </v>
          </cell>
          <cell r="F914" t="str">
            <v> 978-7-04-051818-4</v>
          </cell>
          <cell r="G914" t="str">
            <v>尹吉男</v>
          </cell>
          <cell r="H914" t="str">
            <v>高等教育出版社</v>
          </cell>
          <cell r="I914">
            <v>2019</v>
          </cell>
          <cell r="J914">
            <v>1</v>
          </cell>
          <cell r="K914">
            <v>73</v>
          </cell>
          <cell r="L914" t="str">
            <v>马工程重点教材</v>
          </cell>
          <cell r="M914" t="str">
            <v>×</v>
          </cell>
          <cell r="N914" t="str">
            <v>√</v>
          </cell>
          <cell r="O914" t="str">
            <v>√</v>
          </cell>
          <cell r="P914" t="str">
            <v>√</v>
          </cell>
          <cell r="Q914" t="str">
            <v>√</v>
          </cell>
          <cell r="R914" t="str">
            <v> </v>
          </cell>
          <cell r="S914" t="str">
            <v> </v>
          </cell>
          <cell r="T914" t="str">
            <v>×</v>
          </cell>
          <cell r="U914" t="str">
            <v>×</v>
          </cell>
          <cell r="V914" t="str">
            <v>×</v>
          </cell>
        </row>
        <row r="915">
          <cell r="B915" t="str">
            <v>中外美术史</v>
          </cell>
          <cell r="C915" t="str">
            <v>艺术学类</v>
          </cell>
          <cell r="D915" t="str">
            <v>中国美术史</v>
          </cell>
          <cell r="E915" t="str">
            <v> </v>
          </cell>
          <cell r="F915" t="str">
            <v> 978-7-04-051818-4</v>
          </cell>
          <cell r="G915" t="str">
            <v>尹吉男</v>
          </cell>
          <cell r="H915" t="str">
            <v>高等教育出版社</v>
          </cell>
          <cell r="I915">
            <v>2019</v>
          </cell>
          <cell r="J915">
            <v>1</v>
          </cell>
          <cell r="K915">
            <v>73</v>
          </cell>
          <cell r="L915" t="str">
            <v>马工程重点教材</v>
          </cell>
          <cell r="M915" t="str">
            <v>×</v>
          </cell>
          <cell r="N915" t="str">
            <v>√</v>
          </cell>
          <cell r="O915" t="str">
            <v>√</v>
          </cell>
          <cell r="P915" t="str">
            <v>√</v>
          </cell>
          <cell r="Q915" t="str">
            <v>√</v>
          </cell>
          <cell r="R915" t="str">
            <v> </v>
          </cell>
          <cell r="S915" t="str">
            <v> </v>
          </cell>
          <cell r="T915" t="str">
            <v>×</v>
          </cell>
          <cell r="U915" t="str">
            <v>×</v>
          </cell>
          <cell r="V915" t="str">
            <v>×</v>
          </cell>
        </row>
        <row r="916">
          <cell r="B916" t="str">
            <v>中外美术史（本科）</v>
          </cell>
          <cell r="C916" t="str">
            <v>艺术学类</v>
          </cell>
          <cell r="D916" t="str">
            <v>中国美术史</v>
          </cell>
          <cell r="E916" t="str">
            <v> </v>
          </cell>
          <cell r="F916" t="str">
            <v> 978-7-04-051818-4</v>
          </cell>
          <cell r="G916" t="str">
            <v>尹吉男</v>
          </cell>
          <cell r="H916" t="str">
            <v>高等教育出版社</v>
          </cell>
          <cell r="I916">
            <v>2019</v>
          </cell>
          <cell r="J916">
            <v>1</v>
          </cell>
          <cell r="K916">
            <v>73</v>
          </cell>
          <cell r="L916" t="str">
            <v>马工程重点教材</v>
          </cell>
          <cell r="M916" t="str">
            <v>×</v>
          </cell>
          <cell r="N916" t="str">
            <v>√</v>
          </cell>
          <cell r="O916" t="str">
            <v>√</v>
          </cell>
          <cell r="P916" t="str">
            <v>√</v>
          </cell>
          <cell r="Q916" t="str">
            <v>√</v>
          </cell>
          <cell r="R916" t="str">
            <v> </v>
          </cell>
          <cell r="S916" t="str">
            <v> </v>
          </cell>
          <cell r="T916" t="str">
            <v>×</v>
          </cell>
          <cell r="U916" t="str">
            <v>×</v>
          </cell>
          <cell r="V916" t="str">
            <v>×</v>
          </cell>
        </row>
        <row r="917">
          <cell r="B917" t="str">
            <v>中外美术史（专转本）</v>
          </cell>
          <cell r="C917" t="str">
            <v>艺术学类</v>
          </cell>
          <cell r="D917" t="str">
            <v>中国美术史</v>
          </cell>
          <cell r="E917" t="str">
            <v> </v>
          </cell>
          <cell r="F917" t="str">
            <v> 978-7-04-051818-4</v>
          </cell>
          <cell r="G917" t="str">
            <v>尹吉男</v>
          </cell>
          <cell r="H917" t="str">
            <v>高等教育出版社</v>
          </cell>
          <cell r="I917">
            <v>2019</v>
          </cell>
          <cell r="J917">
            <v>1</v>
          </cell>
          <cell r="K917">
            <v>73</v>
          </cell>
          <cell r="L917" t="str">
            <v>马工程重点教材</v>
          </cell>
          <cell r="M917" t="str">
            <v>×</v>
          </cell>
          <cell r="N917" t="str">
            <v>√</v>
          </cell>
          <cell r="O917" t="str">
            <v>√</v>
          </cell>
          <cell r="P917" t="str">
            <v>√</v>
          </cell>
          <cell r="Q917" t="str">
            <v>√</v>
          </cell>
          <cell r="R917" t="str">
            <v> </v>
          </cell>
          <cell r="S917" t="str">
            <v> </v>
          </cell>
          <cell r="T917" t="str">
            <v>×</v>
          </cell>
          <cell r="U917" t="str">
            <v>×</v>
          </cell>
          <cell r="V917" t="str">
            <v>×</v>
          </cell>
        </row>
        <row r="918">
          <cell r="B918" t="str">
            <v>中外美术史概论</v>
          </cell>
          <cell r="C918" t="str">
            <v>艺术学类</v>
          </cell>
          <cell r="D918" t="str">
            <v>中国美术史</v>
          </cell>
          <cell r="E918" t="str">
            <v> </v>
          </cell>
          <cell r="F918" t="str">
            <v> 978-7-04-051818-4</v>
          </cell>
          <cell r="G918" t="str">
            <v>尹吉男</v>
          </cell>
          <cell r="H918" t="str">
            <v>高等教育出版社</v>
          </cell>
          <cell r="I918">
            <v>2019</v>
          </cell>
          <cell r="J918">
            <v>1</v>
          </cell>
          <cell r="K918">
            <v>73</v>
          </cell>
          <cell r="L918" t="str">
            <v>马工程重点教材</v>
          </cell>
          <cell r="M918" t="str">
            <v>×</v>
          </cell>
          <cell r="N918" t="str">
            <v>√</v>
          </cell>
          <cell r="O918" t="str">
            <v>√</v>
          </cell>
          <cell r="P918" t="str">
            <v>√</v>
          </cell>
          <cell r="Q918" t="str">
            <v>√</v>
          </cell>
          <cell r="R918" t="str">
            <v> </v>
          </cell>
          <cell r="S918" t="str">
            <v> </v>
          </cell>
          <cell r="T918" t="str">
            <v>×</v>
          </cell>
          <cell r="U918" t="str">
            <v>×</v>
          </cell>
          <cell r="V918" t="str">
            <v>×</v>
          </cell>
        </row>
        <row r="919">
          <cell r="B919" t="str">
            <v>中外美术史及作品鉴赏</v>
          </cell>
          <cell r="C919" t="str">
            <v>艺术学类</v>
          </cell>
          <cell r="D919" t="str">
            <v>中国美术史</v>
          </cell>
          <cell r="E919" t="str">
            <v> </v>
          </cell>
          <cell r="F919" t="str">
            <v> 978-7-04-051818-4</v>
          </cell>
          <cell r="G919" t="str">
            <v>尹吉男</v>
          </cell>
          <cell r="H919" t="str">
            <v>高等教育出版社</v>
          </cell>
          <cell r="I919">
            <v>2019</v>
          </cell>
          <cell r="J919">
            <v>1</v>
          </cell>
          <cell r="K919">
            <v>73</v>
          </cell>
          <cell r="L919" t="str">
            <v>马工程重点教材</v>
          </cell>
          <cell r="M919" t="str">
            <v>×</v>
          </cell>
          <cell r="N919" t="str">
            <v>√</v>
          </cell>
          <cell r="O919" t="str">
            <v>√</v>
          </cell>
          <cell r="P919" t="str">
            <v>√</v>
          </cell>
          <cell r="Q919" t="str">
            <v>√</v>
          </cell>
          <cell r="R919" t="str">
            <v> </v>
          </cell>
          <cell r="S919" t="str">
            <v> </v>
          </cell>
          <cell r="T919" t="str">
            <v>×</v>
          </cell>
          <cell r="U919" t="str">
            <v>×</v>
          </cell>
          <cell r="V919" t="str">
            <v>×</v>
          </cell>
        </row>
        <row r="920">
          <cell r="B920" t="str">
            <v>中外美术史文献选读</v>
          </cell>
          <cell r="C920" t="str">
            <v>艺术学类</v>
          </cell>
          <cell r="D920" t="str">
            <v>中国美术史</v>
          </cell>
          <cell r="E920" t="str">
            <v> </v>
          </cell>
          <cell r="F920" t="str">
            <v> 978-7-04-051818-4</v>
          </cell>
          <cell r="G920" t="str">
            <v>尹吉男</v>
          </cell>
          <cell r="H920" t="str">
            <v>高等教育出版社</v>
          </cell>
          <cell r="I920">
            <v>2019</v>
          </cell>
          <cell r="J920">
            <v>1</v>
          </cell>
          <cell r="K920">
            <v>73</v>
          </cell>
          <cell r="L920" t="str">
            <v>马工程重点教材</v>
          </cell>
          <cell r="M920" t="str">
            <v>×</v>
          </cell>
          <cell r="N920" t="str">
            <v>√</v>
          </cell>
          <cell r="O920" t="str">
            <v>√</v>
          </cell>
          <cell r="P920" t="str">
            <v>√</v>
          </cell>
          <cell r="Q920" t="str">
            <v>√</v>
          </cell>
          <cell r="R920" t="str">
            <v> </v>
          </cell>
          <cell r="S920" t="str">
            <v> </v>
          </cell>
          <cell r="T920" t="str">
            <v>×</v>
          </cell>
          <cell r="U920" t="str">
            <v>×</v>
          </cell>
          <cell r="V920" t="str">
            <v>×</v>
          </cell>
        </row>
        <row r="921">
          <cell r="B921" t="str">
            <v>中外美术史与鉴赏</v>
          </cell>
          <cell r="C921" t="str">
            <v>艺术学类</v>
          </cell>
          <cell r="D921" t="str">
            <v>中国美术史</v>
          </cell>
          <cell r="E921" t="str">
            <v> </v>
          </cell>
          <cell r="F921" t="str">
            <v> 978-7-04-051818-4</v>
          </cell>
          <cell r="G921" t="str">
            <v>尹吉男</v>
          </cell>
          <cell r="H921" t="str">
            <v>高等教育出版社</v>
          </cell>
          <cell r="I921">
            <v>2019</v>
          </cell>
          <cell r="J921">
            <v>1</v>
          </cell>
          <cell r="K921">
            <v>73</v>
          </cell>
          <cell r="L921" t="str">
            <v>马工程重点教材</v>
          </cell>
          <cell r="M921" t="str">
            <v>×</v>
          </cell>
          <cell r="N921" t="str">
            <v>√</v>
          </cell>
          <cell r="O921" t="str">
            <v>√</v>
          </cell>
          <cell r="P921" t="str">
            <v>√</v>
          </cell>
          <cell r="Q921" t="str">
            <v>√</v>
          </cell>
          <cell r="R921" t="str">
            <v> </v>
          </cell>
          <cell r="S921" t="str">
            <v> </v>
          </cell>
          <cell r="T921" t="str">
            <v>×</v>
          </cell>
          <cell r="U921" t="str">
            <v>×</v>
          </cell>
          <cell r="V921" t="str">
            <v>×</v>
          </cell>
        </row>
        <row r="922">
          <cell r="B922" t="str">
            <v>中外美术史与美术欣赏</v>
          </cell>
          <cell r="C922" t="str">
            <v>艺术学类</v>
          </cell>
          <cell r="D922" t="str">
            <v>中国美术史</v>
          </cell>
          <cell r="E922" t="str">
            <v> </v>
          </cell>
          <cell r="F922" t="str">
            <v> 978-7-04-051818-4</v>
          </cell>
          <cell r="G922" t="str">
            <v>尹吉男</v>
          </cell>
          <cell r="H922" t="str">
            <v>高等教育出版社</v>
          </cell>
          <cell r="I922">
            <v>2019</v>
          </cell>
          <cell r="J922">
            <v>1</v>
          </cell>
          <cell r="K922">
            <v>73</v>
          </cell>
          <cell r="L922" t="str">
            <v>马工程重点教材</v>
          </cell>
          <cell r="M922" t="str">
            <v>×</v>
          </cell>
          <cell r="N922" t="str">
            <v>√</v>
          </cell>
          <cell r="O922" t="str">
            <v>√</v>
          </cell>
          <cell r="P922" t="str">
            <v>√</v>
          </cell>
          <cell r="Q922" t="str">
            <v>√</v>
          </cell>
          <cell r="R922" t="str">
            <v> </v>
          </cell>
          <cell r="S922" t="str">
            <v> </v>
          </cell>
          <cell r="T922" t="str">
            <v>×</v>
          </cell>
          <cell r="U922" t="str">
            <v>×</v>
          </cell>
          <cell r="V922" t="str">
            <v>×</v>
          </cell>
        </row>
        <row r="923">
          <cell r="B923" t="str">
            <v>中外美术史与名作赏析</v>
          </cell>
          <cell r="C923" t="str">
            <v>艺术学类</v>
          </cell>
          <cell r="D923" t="str">
            <v>中国美术史</v>
          </cell>
          <cell r="E923" t="str">
            <v> </v>
          </cell>
          <cell r="F923" t="str">
            <v> 978-7-04-051818-4</v>
          </cell>
          <cell r="G923" t="str">
            <v>尹吉男</v>
          </cell>
          <cell r="H923" t="str">
            <v>高等教育出版社</v>
          </cell>
          <cell r="I923">
            <v>2019</v>
          </cell>
          <cell r="J923">
            <v>1</v>
          </cell>
          <cell r="K923">
            <v>73</v>
          </cell>
          <cell r="L923" t="str">
            <v>马工程重点教材</v>
          </cell>
          <cell r="M923" t="str">
            <v>×</v>
          </cell>
          <cell r="N923" t="str">
            <v>√</v>
          </cell>
          <cell r="O923" t="str">
            <v>√</v>
          </cell>
          <cell r="P923" t="str">
            <v>√</v>
          </cell>
          <cell r="Q923" t="str">
            <v>√</v>
          </cell>
          <cell r="R923" t="str">
            <v> </v>
          </cell>
          <cell r="S923" t="str">
            <v> </v>
          </cell>
          <cell r="T923" t="str">
            <v>×</v>
          </cell>
          <cell r="U923" t="str">
            <v>×</v>
          </cell>
          <cell r="V923" t="str">
            <v>×</v>
          </cell>
        </row>
        <row r="924">
          <cell r="B924" t="str">
            <v>中外美术史与作品赏析</v>
          </cell>
          <cell r="C924" t="str">
            <v>艺术学类</v>
          </cell>
          <cell r="D924" t="str">
            <v>中国美术史</v>
          </cell>
          <cell r="E924" t="str">
            <v> </v>
          </cell>
          <cell r="F924" t="str">
            <v> 978-7-04-051818-4</v>
          </cell>
          <cell r="G924" t="str">
            <v>尹吉男</v>
          </cell>
          <cell r="H924" t="str">
            <v>高等教育出版社</v>
          </cell>
          <cell r="I924">
            <v>2019</v>
          </cell>
          <cell r="J924">
            <v>1</v>
          </cell>
          <cell r="K924">
            <v>73</v>
          </cell>
          <cell r="L924" t="str">
            <v>马工程重点教材</v>
          </cell>
          <cell r="M924" t="str">
            <v>×</v>
          </cell>
          <cell r="N924" t="str">
            <v>√</v>
          </cell>
          <cell r="O924" t="str">
            <v>√</v>
          </cell>
          <cell r="P924" t="str">
            <v>√</v>
          </cell>
          <cell r="Q924" t="str">
            <v>√</v>
          </cell>
          <cell r="R924" t="str">
            <v> </v>
          </cell>
          <cell r="S924" t="str">
            <v> </v>
          </cell>
          <cell r="T924" t="str">
            <v>×</v>
          </cell>
          <cell r="U924" t="str">
            <v>×</v>
          </cell>
          <cell r="V924" t="str">
            <v>×</v>
          </cell>
        </row>
        <row r="925">
          <cell r="B925" t="str">
            <v>中外美术通史</v>
          </cell>
          <cell r="C925" t="str">
            <v>艺术学类</v>
          </cell>
          <cell r="D925" t="str">
            <v>中国美术史</v>
          </cell>
          <cell r="E925" t="str">
            <v> </v>
          </cell>
          <cell r="F925" t="str">
            <v> 978-7-04-051818-4</v>
          </cell>
          <cell r="G925" t="str">
            <v>尹吉男</v>
          </cell>
          <cell r="H925" t="str">
            <v>高等教育出版社</v>
          </cell>
          <cell r="I925">
            <v>2019</v>
          </cell>
          <cell r="J925">
            <v>1</v>
          </cell>
          <cell r="K925">
            <v>73</v>
          </cell>
          <cell r="L925" t="str">
            <v>马工程重点教材</v>
          </cell>
          <cell r="M925" t="str">
            <v>×</v>
          </cell>
          <cell r="N925" t="str">
            <v>√</v>
          </cell>
          <cell r="O925" t="str">
            <v>√</v>
          </cell>
          <cell r="P925" t="str">
            <v>√</v>
          </cell>
          <cell r="Q925" t="str">
            <v>√</v>
          </cell>
          <cell r="R925" t="str">
            <v> </v>
          </cell>
          <cell r="S925" t="str">
            <v> </v>
          </cell>
          <cell r="T925" t="str">
            <v>×</v>
          </cell>
          <cell r="U925" t="str">
            <v>×</v>
          </cell>
          <cell r="V925" t="str">
            <v>×</v>
          </cell>
        </row>
        <row r="926">
          <cell r="B926" t="str">
            <v>中外美术欣赏</v>
          </cell>
          <cell r="C926" t="str">
            <v>艺术学类</v>
          </cell>
          <cell r="D926" t="str">
            <v>中国美术史</v>
          </cell>
          <cell r="E926" t="str">
            <v> </v>
          </cell>
          <cell r="F926" t="str">
            <v> 978-7-04-051818-4</v>
          </cell>
          <cell r="G926" t="str">
            <v>尹吉男</v>
          </cell>
          <cell r="H926" t="str">
            <v>高等教育出版社</v>
          </cell>
          <cell r="I926">
            <v>2019</v>
          </cell>
          <cell r="J926">
            <v>1</v>
          </cell>
          <cell r="K926">
            <v>73</v>
          </cell>
          <cell r="L926" t="str">
            <v>马工程重点教材</v>
          </cell>
          <cell r="M926" t="str">
            <v>×</v>
          </cell>
          <cell r="N926" t="str">
            <v>√</v>
          </cell>
          <cell r="O926" t="str">
            <v>√</v>
          </cell>
          <cell r="P926" t="str">
            <v>√</v>
          </cell>
          <cell r="Q926" t="str">
            <v>√</v>
          </cell>
          <cell r="R926" t="str">
            <v> </v>
          </cell>
          <cell r="S926" t="str">
            <v> </v>
          </cell>
          <cell r="T926" t="str">
            <v>×</v>
          </cell>
          <cell r="U926" t="str">
            <v>×</v>
          </cell>
          <cell r="V926" t="str">
            <v>×</v>
          </cell>
        </row>
        <row r="927">
          <cell r="B927" t="str">
            <v>中外美术作品鉴赏</v>
          </cell>
          <cell r="C927" t="str">
            <v>艺术学类</v>
          </cell>
          <cell r="D927" t="str">
            <v>中国美术史</v>
          </cell>
          <cell r="E927" t="str">
            <v> </v>
          </cell>
          <cell r="F927" t="str">
            <v> 978-7-04-051818-4</v>
          </cell>
          <cell r="G927" t="str">
            <v>尹吉男</v>
          </cell>
          <cell r="H927" t="str">
            <v>高等教育出版社</v>
          </cell>
          <cell r="I927">
            <v>2019</v>
          </cell>
          <cell r="J927">
            <v>1</v>
          </cell>
          <cell r="K927">
            <v>73</v>
          </cell>
          <cell r="L927" t="str">
            <v>马工程重点教材</v>
          </cell>
          <cell r="M927" t="str">
            <v>×</v>
          </cell>
          <cell r="N927" t="str">
            <v>√</v>
          </cell>
          <cell r="O927" t="str">
            <v>√</v>
          </cell>
          <cell r="P927" t="str">
            <v>√</v>
          </cell>
          <cell r="Q927" t="str">
            <v>√</v>
          </cell>
          <cell r="R927" t="str">
            <v> </v>
          </cell>
          <cell r="S927" t="str">
            <v> </v>
          </cell>
          <cell r="T927" t="str">
            <v>×</v>
          </cell>
          <cell r="U927" t="str">
            <v>×</v>
          </cell>
          <cell r="V927" t="str">
            <v>×</v>
          </cell>
        </row>
        <row r="928">
          <cell r="B928" t="str">
            <v>中外美术作品赏析</v>
          </cell>
          <cell r="C928" t="str">
            <v>艺术学类</v>
          </cell>
          <cell r="D928" t="str">
            <v>中国美术史</v>
          </cell>
          <cell r="E928" t="str">
            <v> </v>
          </cell>
          <cell r="F928" t="str">
            <v> 978-7-04-051818-4</v>
          </cell>
          <cell r="G928" t="str">
            <v>尹吉男</v>
          </cell>
          <cell r="H928" t="str">
            <v>高等教育出版社</v>
          </cell>
          <cell r="I928">
            <v>2019</v>
          </cell>
          <cell r="J928">
            <v>1</v>
          </cell>
          <cell r="K928">
            <v>73</v>
          </cell>
          <cell r="L928" t="str">
            <v>马工程重点教材</v>
          </cell>
          <cell r="M928" t="str">
            <v>×</v>
          </cell>
          <cell r="N928" t="str">
            <v>√</v>
          </cell>
          <cell r="O928" t="str">
            <v>√</v>
          </cell>
          <cell r="P928" t="str">
            <v>√</v>
          </cell>
          <cell r="Q928" t="str">
            <v>√</v>
          </cell>
          <cell r="R928" t="str">
            <v> </v>
          </cell>
          <cell r="S928" t="str">
            <v> </v>
          </cell>
          <cell r="T928" t="str">
            <v>×</v>
          </cell>
          <cell r="U928" t="str">
            <v>×</v>
          </cell>
          <cell r="V928" t="str">
            <v>×</v>
          </cell>
        </row>
        <row r="929">
          <cell r="B929" t="str">
            <v>中外伦理思想史</v>
          </cell>
          <cell r="C929" t="str">
            <v>哲学类</v>
          </cell>
          <cell r="D929" t="str">
            <v>西方伦理思想史</v>
          </cell>
          <cell r="E929" t="str">
            <v> </v>
          </cell>
          <cell r="F929" t="str">
            <v>978-7-04-051772-9</v>
          </cell>
          <cell r="G929" t="str">
            <v>龚群、张传有</v>
          </cell>
          <cell r="H929" t="str">
            <v>高等教育出版社</v>
          </cell>
          <cell r="I929">
            <v>2019</v>
          </cell>
          <cell r="J929">
            <v>1</v>
          </cell>
          <cell r="K929">
            <v>55</v>
          </cell>
          <cell r="L929" t="str">
            <v>马工程重点教材</v>
          </cell>
          <cell r="M929" t="str">
            <v>×</v>
          </cell>
          <cell r="N929" t="str">
            <v>√</v>
          </cell>
          <cell r="O929" t="str">
            <v>√</v>
          </cell>
          <cell r="P929" t="str">
            <v>√</v>
          </cell>
          <cell r="Q929" t="str">
            <v>√</v>
          </cell>
          <cell r="R929" t="str">
            <v> </v>
          </cell>
          <cell r="S929" t="str">
            <v> </v>
          </cell>
          <cell r="T929" t="str">
            <v>×</v>
          </cell>
          <cell r="U929" t="str">
            <v>×</v>
          </cell>
          <cell r="V929" t="str">
            <v>×</v>
          </cell>
        </row>
        <row r="930">
          <cell r="B930" t="str">
            <v>伦理学思想史</v>
          </cell>
          <cell r="C930" t="str">
            <v>哲学类</v>
          </cell>
          <cell r="D930" t="str">
            <v>西方伦理思想史</v>
          </cell>
          <cell r="E930" t="str">
            <v> </v>
          </cell>
          <cell r="F930" t="str">
            <v>978-7-04-051772-9</v>
          </cell>
          <cell r="G930" t="str">
            <v>龚群、张传有</v>
          </cell>
          <cell r="H930" t="str">
            <v>高等教育出版社</v>
          </cell>
          <cell r="I930">
            <v>2019</v>
          </cell>
          <cell r="J930">
            <v>1</v>
          </cell>
          <cell r="K930">
            <v>55</v>
          </cell>
          <cell r="L930" t="str">
            <v>马工程重点教材</v>
          </cell>
          <cell r="M930" t="str">
            <v>×</v>
          </cell>
          <cell r="N930" t="str">
            <v>√</v>
          </cell>
          <cell r="O930" t="str">
            <v>√</v>
          </cell>
          <cell r="P930" t="str">
            <v>√</v>
          </cell>
          <cell r="Q930" t="str">
            <v>√</v>
          </cell>
          <cell r="R930" t="str">
            <v> </v>
          </cell>
          <cell r="S930" t="str">
            <v> </v>
          </cell>
          <cell r="T930" t="str">
            <v>×</v>
          </cell>
          <cell r="U930" t="str">
            <v>×</v>
          </cell>
          <cell r="V930" t="str">
            <v>×</v>
          </cell>
        </row>
        <row r="931">
          <cell r="B931" t="str">
            <v>西方伦理思想史</v>
          </cell>
          <cell r="C931" t="str">
            <v>哲学类</v>
          </cell>
          <cell r="D931" t="str">
            <v>西方伦理思想史</v>
          </cell>
          <cell r="E931" t="str">
            <v> </v>
          </cell>
          <cell r="F931" t="str">
            <v>978-7-04-051772-9</v>
          </cell>
          <cell r="G931" t="str">
            <v>龚群、张传有</v>
          </cell>
          <cell r="H931" t="str">
            <v>高等教育出版社</v>
          </cell>
          <cell r="I931">
            <v>2019</v>
          </cell>
          <cell r="J931">
            <v>1</v>
          </cell>
          <cell r="K931">
            <v>55</v>
          </cell>
          <cell r="L931" t="str">
            <v>马工程重点教材</v>
          </cell>
          <cell r="M931" t="str">
            <v>×</v>
          </cell>
          <cell r="N931" t="str">
            <v>√</v>
          </cell>
          <cell r="O931" t="str">
            <v>√</v>
          </cell>
          <cell r="P931" t="str">
            <v>√</v>
          </cell>
          <cell r="Q931" t="str">
            <v>√</v>
          </cell>
          <cell r="R931" t="str">
            <v> </v>
          </cell>
          <cell r="S931" t="str">
            <v> </v>
          </cell>
          <cell r="T931" t="str">
            <v>×</v>
          </cell>
          <cell r="U931" t="str">
            <v>×</v>
          </cell>
          <cell r="V931" t="str">
            <v>×</v>
          </cell>
        </row>
        <row r="932">
          <cell r="B932" t="str">
            <v>政治思想史</v>
          </cell>
          <cell r="C932" t="str">
            <v>政治学类</v>
          </cell>
          <cell r="D932" t="str">
            <v>中国政治思想史（第二版）</v>
          </cell>
          <cell r="E932" t="str">
            <v> </v>
          </cell>
          <cell r="F932" t="str">
            <v>978-7-04-050666-2</v>
          </cell>
          <cell r="G932" t="str">
            <v>曹德本、孙晓春、王宪明、张茂泽</v>
          </cell>
          <cell r="H932" t="str">
            <v>高等教育出版社、人民出版社</v>
          </cell>
          <cell r="I932">
            <v>2019</v>
          </cell>
          <cell r="J932">
            <v>2</v>
          </cell>
          <cell r="K932">
            <v>59</v>
          </cell>
          <cell r="L932" t="str">
            <v>马工程重点教材</v>
          </cell>
          <cell r="M932" t="str">
            <v>×</v>
          </cell>
          <cell r="N932" t="str">
            <v>√</v>
          </cell>
          <cell r="O932" t="str">
            <v>√</v>
          </cell>
          <cell r="P932" t="str">
            <v>√</v>
          </cell>
          <cell r="Q932" t="str">
            <v>√</v>
          </cell>
          <cell r="R932" t="str">
            <v> </v>
          </cell>
          <cell r="S932" t="str">
            <v> </v>
          </cell>
          <cell r="T932" t="str">
            <v>×</v>
          </cell>
          <cell r="U932" t="str">
            <v>×</v>
          </cell>
          <cell r="V932" t="str">
            <v>×</v>
          </cell>
        </row>
        <row r="933">
          <cell r="B933" t="str">
            <v>中国传统政治思想</v>
          </cell>
          <cell r="C933" t="str">
            <v>政治学类</v>
          </cell>
          <cell r="D933" t="str">
            <v>中国政治思想史（第二版）</v>
          </cell>
          <cell r="E933" t="str">
            <v> </v>
          </cell>
          <cell r="F933" t="str">
            <v>978-7-04-050666-2</v>
          </cell>
          <cell r="G933" t="str">
            <v>曹德本、孙晓春、王宪明、张茂泽</v>
          </cell>
          <cell r="H933" t="str">
            <v>高等教育出版社、人民出版社</v>
          </cell>
          <cell r="I933">
            <v>2019</v>
          </cell>
          <cell r="J933">
            <v>2</v>
          </cell>
          <cell r="K933">
            <v>59</v>
          </cell>
          <cell r="L933" t="str">
            <v>马工程重点教材</v>
          </cell>
          <cell r="M933" t="str">
            <v>×</v>
          </cell>
          <cell r="N933" t="str">
            <v>√</v>
          </cell>
          <cell r="O933" t="str">
            <v>√</v>
          </cell>
          <cell r="P933" t="str">
            <v>√</v>
          </cell>
          <cell r="Q933" t="str">
            <v>√</v>
          </cell>
          <cell r="R933" t="str">
            <v> </v>
          </cell>
          <cell r="S933" t="str">
            <v> </v>
          </cell>
          <cell r="T933" t="str">
            <v>×</v>
          </cell>
          <cell r="U933" t="str">
            <v>×</v>
          </cell>
          <cell r="V933" t="str">
            <v>×</v>
          </cell>
        </row>
        <row r="934">
          <cell r="B934" t="str">
            <v>中国传统政治思想概论</v>
          </cell>
          <cell r="C934" t="str">
            <v>政治学类</v>
          </cell>
          <cell r="D934" t="str">
            <v>中国政治思想史（第二版）</v>
          </cell>
          <cell r="E934" t="str">
            <v> </v>
          </cell>
          <cell r="F934" t="str">
            <v>978-7-04-050666-2</v>
          </cell>
          <cell r="G934" t="str">
            <v>曹德本、孙晓春、王宪明、张茂泽</v>
          </cell>
          <cell r="H934" t="str">
            <v>高等教育出版社、人民出版社</v>
          </cell>
          <cell r="I934">
            <v>2019</v>
          </cell>
          <cell r="J934">
            <v>2</v>
          </cell>
          <cell r="K934">
            <v>59</v>
          </cell>
          <cell r="L934" t="str">
            <v>马工程重点教材</v>
          </cell>
          <cell r="M934" t="str">
            <v>×</v>
          </cell>
          <cell r="N934" t="str">
            <v>√</v>
          </cell>
          <cell r="O934" t="str">
            <v>√</v>
          </cell>
          <cell r="P934" t="str">
            <v>√</v>
          </cell>
          <cell r="Q934" t="str">
            <v>√</v>
          </cell>
          <cell r="R934" t="str">
            <v> </v>
          </cell>
          <cell r="S934" t="str">
            <v> </v>
          </cell>
          <cell r="T934" t="str">
            <v>×</v>
          </cell>
          <cell r="U934" t="str">
            <v>×</v>
          </cell>
          <cell r="V934" t="str">
            <v>×</v>
          </cell>
        </row>
        <row r="935">
          <cell r="B935" t="str">
            <v>中国古代政治思想史</v>
          </cell>
          <cell r="C935" t="str">
            <v>政治学类</v>
          </cell>
          <cell r="D935" t="str">
            <v>中国政治思想史（第二版）</v>
          </cell>
          <cell r="E935" t="str">
            <v> </v>
          </cell>
          <cell r="F935" t="str">
            <v>978-7-04-050666-2</v>
          </cell>
          <cell r="G935" t="str">
            <v>曹德本、孙晓春、王宪明、张茂泽</v>
          </cell>
          <cell r="H935" t="str">
            <v>高等教育出版社、人民出版社</v>
          </cell>
          <cell r="I935">
            <v>2019</v>
          </cell>
          <cell r="J935">
            <v>2</v>
          </cell>
          <cell r="K935">
            <v>59</v>
          </cell>
          <cell r="L935" t="str">
            <v>马工程重点教材</v>
          </cell>
          <cell r="M935" t="str">
            <v>×</v>
          </cell>
          <cell r="N935" t="str">
            <v>√</v>
          </cell>
          <cell r="O935" t="str">
            <v>√</v>
          </cell>
          <cell r="P935" t="str">
            <v>√</v>
          </cell>
          <cell r="Q935" t="str">
            <v>√</v>
          </cell>
          <cell r="R935" t="str">
            <v> </v>
          </cell>
          <cell r="S935" t="str">
            <v> </v>
          </cell>
          <cell r="T935" t="str">
            <v>×</v>
          </cell>
          <cell r="U935" t="str">
            <v>×</v>
          </cell>
          <cell r="V935" t="str">
            <v>×</v>
          </cell>
        </row>
        <row r="936">
          <cell r="B936" t="str">
            <v>中国近代政治思想史</v>
          </cell>
          <cell r="C936" t="str">
            <v>政治学类</v>
          </cell>
          <cell r="D936" t="str">
            <v>中国政治思想史（第二版）</v>
          </cell>
          <cell r="E936" t="str">
            <v> </v>
          </cell>
          <cell r="F936" t="str">
            <v>978-7-04-050666-2</v>
          </cell>
          <cell r="G936" t="str">
            <v>曹德本、孙晓春、王宪明、张茂泽</v>
          </cell>
          <cell r="H936" t="str">
            <v>高等教育出版社、人民出版社</v>
          </cell>
          <cell r="I936">
            <v>2019</v>
          </cell>
          <cell r="J936">
            <v>2</v>
          </cell>
          <cell r="K936">
            <v>59</v>
          </cell>
          <cell r="L936" t="str">
            <v>马工程重点教材</v>
          </cell>
          <cell r="M936" t="str">
            <v>×</v>
          </cell>
          <cell r="N936" t="str">
            <v>√</v>
          </cell>
          <cell r="O936" t="str">
            <v>√</v>
          </cell>
          <cell r="P936" t="str">
            <v>√</v>
          </cell>
          <cell r="Q936" t="str">
            <v>√</v>
          </cell>
          <cell r="R936" t="str">
            <v> </v>
          </cell>
          <cell r="S936" t="str">
            <v> </v>
          </cell>
          <cell r="T936" t="str">
            <v>×</v>
          </cell>
          <cell r="U936" t="str">
            <v>×</v>
          </cell>
          <cell r="V936" t="str">
            <v>×</v>
          </cell>
        </row>
        <row r="937">
          <cell r="B937" t="str">
            <v>中国政治思想</v>
          </cell>
          <cell r="C937" t="str">
            <v>政治学类</v>
          </cell>
          <cell r="D937" t="str">
            <v>中国政治思想史（第二版）</v>
          </cell>
          <cell r="E937" t="str">
            <v> </v>
          </cell>
          <cell r="F937" t="str">
            <v>978-7-04-050666-2</v>
          </cell>
          <cell r="G937" t="str">
            <v>曹德本、孙晓春、王宪明、张茂泽</v>
          </cell>
          <cell r="H937" t="str">
            <v>高等教育出版社、人民出版社</v>
          </cell>
          <cell r="I937">
            <v>2019</v>
          </cell>
          <cell r="J937">
            <v>2</v>
          </cell>
          <cell r="K937">
            <v>59</v>
          </cell>
          <cell r="L937" t="str">
            <v>马工程重点教材</v>
          </cell>
          <cell r="M937" t="str">
            <v>×</v>
          </cell>
          <cell r="N937" t="str">
            <v>√</v>
          </cell>
          <cell r="O937" t="str">
            <v>√</v>
          </cell>
          <cell r="P937" t="str">
            <v>√</v>
          </cell>
          <cell r="Q937" t="str">
            <v>√</v>
          </cell>
          <cell r="R937" t="str">
            <v> </v>
          </cell>
          <cell r="S937" t="str">
            <v> </v>
          </cell>
          <cell r="T937" t="str">
            <v>×</v>
          </cell>
          <cell r="U937" t="str">
            <v>×</v>
          </cell>
          <cell r="V937" t="str">
            <v>×</v>
          </cell>
        </row>
        <row r="938">
          <cell r="B938" t="str">
            <v>中国政治思想史</v>
          </cell>
          <cell r="C938" t="str">
            <v>政治学类</v>
          </cell>
          <cell r="D938" t="str">
            <v>中国政治思想史（第二版）</v>
          </cell>
          <cell r="E938" t="str">
            <v> </v>
          </cell>
          <cell r="F938" t="str">
            <v>978-7-04-050666-2</v>
          </cell>
          <cell r="G938" t="str">
            <v>曹德本、孙晓春、王宪明、张茂泽</v>
          </cell>
          <cell r="H938" t="str">
            <v>高等教育出版社、人民出版社</v>
          </cell>
          <cell r="I938">
            <v>2019</v>
          </cell>
          <cell r="J938">
            <v>2</v>
          </cell>
          <cell r="K938">
            <v>59</v>
          </cell>
          <cell r="L938" t="str">
            <v>马工程重点教材</v>
          </cell>
          <cell r="M938" t="str">
            <v>×</v>
          </cell>
          <cell r="N938" t="str">
            <v>√</v>
          </cell>
          <cell r="O938" t="str">
            <v>√</v>
          </cell>
          <cell r="P938" t="str">
            <v>√</v>
          </cell>
          <cell r="Q938" t="str">
            <v>√</v>
          </cell>
          <cell r="R938" t="str">
            <v> </v>
          </cell>
          <cell r="S938" t="str">
            <v> </v>
          </cell>
          <cell r="T938" t="str">
            <v>×</v>
          </cell>
          <cell r="U938" t="str">
            <v>×</v>
          </cell>
          <cell r="V938" t="str">
            <v>×</v>
          </cell>
        </row>
        <row r="939">
          <cell r="B939" t="str">
            <v>微观经济学</v>
          </cell>
          <cell r="C939" t="str">
            <v>经济类</v>
          </cell>
          <cell r="D939" t="str">
            <v>西方经济学（第二版）</v>
          </cell>
          <cell r="E939" t="str">
            <v> </v>
          </cell>
          <cell r="F939" t="str">
            <v>978-7-04-052553-3（上)
978-7-04-052554-0（下)
978-7-04-052641-7（上下）</v>
          </cell>
          <cell r="G939" t="str">
            <v>颜鹏飞</v>
          </cell>
          <cell r="H939" t="str">
            <v>高等教育出版社、人民出版社</v>
          </cell>
          <cell r="I939">
            <v>2019</v>
          </cell>
          <cell r="J939">
            <v>2</v>
          </cell>
          <cell r="K939" t="str">
            <v>50
40
90</v>
          </cell>
          <cell r="L939" t="str">
            <v>马工程重点教材</v>
          </cell>
          <cell r="M939" t="str">
            <v>×</v>
          </cell>
          <cell r="N939" t="str">
            <v>√</v>
          </cell>
          <cell r="O939" t="str">
            <v>√</v>
          </cell>
          <cell r="P939" t="str">
            <v>√</v>
          </cell>
          <cell r="Q939" t="str">
            <v>√</v>
          </cell>
          <cell r="R939" t="str">
            <v> </v>
          </cell>
          <cell r="S939" t="str">
            <v> </v>
          </cell>
          <cell r="T939" t="str">
            <v>×</v>
          </cell>
          <cell r="U939" t="str">
            <v>×</v>
          </cell>
          <cell r="V939" t="str">
            <v>×</v>
          </cell>
        </row>
        <row r="940">
          <cell r="B940" t="str">
            <v>微观经济学导论</v>
          </cell>
          <cell r="C940" t="str">
            <v>经济类</v>
          </cell>
          <cell r="D940" t="str">
            <v>西方经济学（第二版）</v>
          </cell>
          <cell r="E940" t="str">
            <v> </v>
          </cell>
          <cell r="F940" t="str">
            <v>978-7-04-052553-3（上)
978-7-04-052554-0（下)
978-7-04-052641-7（上下）</v>
          </cell>
          <cell r="G940" t="str">
            <v>颜鹏飞</v>
          </cell>
          <cell r="H940" t="str">
            <v>高等教育出版社、人民出版社</v>
          </cell>
          <cell r="I940">
            <v>2019</v>
          </cell>
          <cell r="J940">
            <v>2</v>
          </cell>
          <cell r="K940" t="str">
            <v>50
40
90</v>
          </cell>
          <cell r="L940" t="str">
            <v>马工程重点教材</v>
          </cell>
          <cell r="M940" t="str">
            <v>×</v>
          </cell>
          <cell r="N940" t="str">
            <v>√</v>
          </cell>
          <cell r="O940" t="str">
            <v>√</v>
          </cell>
          <cell r="P940" t="str">
            <v>√</v>
          </cell>
          <cell r="Q940" t="str">
            <v>√</v>
          </cell>
          <cell r="R940" t="str">
            <v> </v>
          </cell>
          <cell r="S940" t="str">
            <v> </v>
          </cell>
          <cell r="T940" t="str">
            <v>×</v>
          </cell>
          <cell r="U940" t="str">
            <v>×</v>
          </cell>
          <cell r="V940" t="str">
            <v>×</v>
          </cell>
        </row>
        <row r="941">
          <cell r="B941" t="str">
            <v>微观经济学基础</v>
          </cell>
          <cell r="C941" t="str">
            <v>经济类</v>
          </cell>
          <cell r="D941" t="str">
            <v>西方经济学（第二版）</v>
          </cell>
          <cell r="E941" t="str">
            <v> </v>
          </cell>
          <cell r="F941" t="str">
            <v>978-7-04-052553-3（上)
978-7-04-052554-0（下)
978-7-04-052641-7（上下）</v>
          </cell>
          <cell r="G941" t="str">
            <v>颜鹏飞</v>
          </cell>
          <cell r="H941" t="str">
            <v>高等教育出版社、人民出版社</v>
          </cell>
          <cell r="I941">
            <v>2019</v>
          </cell>
          <cell r="J941">
            <v>2</v>
          </cell>
          <cell r="K941" t="str">
            <v>50
40
90</v>
          </cell>
          <cell r="L941" t="str">
            <v>马工程重点教材</v>
          </cell>
          <cell r="M941" t="str">
            <v>×</v>
          </cell>
          <cell r="N941" t="str">
            <v>√</v>
          </cell>
          <cell r="O941" t="str">
            <v>√</v>
          </cell>
          <cell r="P941" t="str">
            <v>√</v>
          </cell>
          <cell r="Q941" t="str">
            <v>√</v>
          </cell>
          <cell r="R941" t="str">
            <v> </v>
          </cell>
          <cell r="S941" t="str">
            <v> </v>
          </cell>
          <cell r="T941" t="str">
            <v>×</v>
          </cell>
          <cell r="U941" t="str">
            <v>×</v>
          </cell>
          <cell r="V941" t="str">
            <v>×</v>
          </cell>
        </row>
        <row r="942">
          <cell r="B942" t="str">
            <v>微观经济学原理</v>
          </cell>
          <cell r="C942" t="str">
            <v>经济类</v>
          </cell>
          <cell r="D942" t="str">
            <v>西方经济学（第二版）</v>
          </cell>
          <cell r="E942" t="str">
            <v> </v>
          </cell>
          <cell r="F942" t="str">
            <v>978-7-04-052553-3（上)
978-7-04-052554-0（下)
978-7-04-052641-7（上下）</v>
          </cell>
          <cell r="G942" t="str">
            <v>颜鹏飞</v>
          </cell>
          <cell r="H942" t="str">
            <v>高等教育出版社、人民出版社</v>
          </cell>
          <cell r="I942">
            <v>2019</v>
          </cell>
          <cell r="J942">
            <v>2</v>
          </cell>
          <cell r="K942" t="str">
            <v>50
40
90</v>
          </cell>
          <cell r="L942" t="str">
            <v>马工程重点教材</v>
          </cell>
          <cell r="M942" t="str">
            <v>×</v>
          </cell>
          <cell r="N942" t="str">
            <v>√</v>
          </cell>
          <cell r="O942" t="str">
            <v>√</v>
          </cell>
          <cell r="P942" t="str">
            <v>√</v>
          </cell>
          <cell r="Q942" t="str">
            <v>√</v>
          </cell>
          <cell r="R942" t="str">
            <v> </v>
          </cell>
          <cell r="S942" t="str">
            <v> </v>
          </cell>
          <cell r="T942" t="str">
            <v>×</v>
          </cell>
          <cell r="U942" t="str">
            <v>×</v>
          </cell>
          <cell r="V942" t="str">
            <v>×</v>
          </cell>
        </row>
        <row r="943">
          <cell r="B943" t="str">
            <v>微观西方经济学</v>
          </cell>
          <cell r="C943" t="str">
            <v>经济类</v>
          </cell>
          <cell r="D943" t="str">
            <v>西方经济学（第二版）</v>
          </cell>
          <cell r="E943" t="str">
            <v> </v>
          </cell>
          <cell r="F943" t="str">
            <v>978-7-04-052553-3（上)
978-7-04-052554-0（下)
978-7-04-052641-7（上下）</v>
          </cell>
          <cell r="G943" t="str">
            <v>颜鹏飞</v>
          </cell>
          <cell r="H943" t="str">
            <v>高等教育出版社、人民出版社</v>
          </cell>
          <cell r="I943">
            <v>2019</v>
          </cell>
          <cell r="J943">
            <v>2</v>
          </cell>
          <cell r="K943" t="str">
            <v>50
40
90</v>
          </cell>
          <cell r="L943" t="str">
            <v>马工程重点教材</v>
          </cell>
          <cell r="M943" t="str">
            <v>×</v>
          </cell>
          <cell r="N943" t="str">
            <v>√</v>
          </cell>
          <cell r="O943" t="str">
            <v>√</v>
          </cell>
          <cell r="P943" t="str">
            <v>√</v>
          </cell>
          <cell r="Q943" t="str">
            <v>√</v>
          </cell>
          <cell r="R943" t="str">
            <v> </v>
          </cell>
          <cell r="S943" t="str">
            <v> </v>
          </cell>
          <cell r="T943" t="str">
            <v>×</v>
          </cell>
          <cell r="U943" t="str">
            <v>×</v>
          </cell>
          <cell r="V943" t="str">
            <v>×</v>
          </cell>
        </row>
        <row r="944">
          <cell r="B944" t="str">
            <v>中级微观经济学</v>
          </cell>
          <cell r="C944" t="str">
            <v>经济类</v>
          </cell>
          <cell r="D944" t="str">
            <v>西方经济学（第二版）</v>
          </cell>
          <cell r="E944" t="str">
            <v> </v>
          </cell>
          <cell r="F944" t="str">
            <v>978-7-04-052553-3（上)
978-7-04-052554-0（下)
978-7-04-052641-7（上下）</v>
          </cell>
          <cell r="G944" t="str">
            <v>颜鹏飞</v>
          </cell>
          <cell r="H944" t="str">
            <v>高等教育出版社、人民出版社</v>
          </cell>
          <cell r="I944">
            <v>2019</v>
          </cell>
          <cell r="J944">
            <v>2</v>
          </cell>
          <cell r="K944" t="str">
            <v>50
40
90</v>
          </cell>
          <cell r="L944" t="str">
            <v>马工程重点教材</v>
          </cell>
          <cell r="M944" t="str">
            <v>×</v>
          </cell>
          <cell r="N944" t="str">
            <v>√</v>
          </cell>
          <cell r="O944" t="str">
            <v>√</v>
          </cell>
          <cell r="P944" t="str">
            <v>√</v>
          </cell>
          <cell r="Q944" t="str">
            <v>√</v>
          </cell>
          <cell r="R944" t="str">
            <v> </v>
          </cell>
          <cell r="S944" t="str">
            <v> </v>
          </cell>
          <cell r="T944" t="str">
            <v>×</v>
          </cell>
          <cell r="U944" t="str">
            <v>×</v>
          </cell>
          <cell r="V944" t="str">
            <v>×</v>
          </cell>
        </row>
        <row r="945">
          <cell r="B945" t="str">
            <v>初级微宏观经济学</v>
          </cell>
          <cell r="C945" t="str">
            <v>经济类</v>
          </cell>
          <cell r="D945" t="str">
            <v>西方经济学（第二版）</v>
          </cell>
          <cell r="E945" t="str">
            <v> </v>
          </cell>
          <cell r="F945" t="str">
            <v>978-7-04-052553-3（上)
978-7-04-052554-0（下)
978-7-04-052641-7（上下）</v>
          </cell>
          <cell r="G945" t="str">
            <v>颜鹏飞</v>
          </cell>
          <cell r="H945" t="str">
            <v>高等教育出版社、人民出版社</v>
          </cell>
          <cell r="I945">
            <v>2019</v>
          </cell>
          <cell r="J945">
            <v>2</v>
          </cell>
          <cell r="K945" t="str">
            <v>50
40
90</v>
          </cell>
          <cell r="L945" t="str">
            <v>马工程重点教材</v>
          </cell>
          <cell r="M945" t="str">
            <v>×</v>
          </cell>
          <cell r="N945" t="str">
            <v>√</v>
          </cell>
          <cell r="O945" t="str">
            <v>√</v>
          </cell>
          <cell r="P945" t="str">
            <v>√</v>
          </cell>
          <cell r="Q945" t="str">
            <v>√</v>
          </cell>
          <cell r="R945" t="str">
            <v> </v>
          </cell>
          <cell r="S945" t="str">
            <v> </v>
          </cell>
          <cell r="T945" t="str">
            <v>×</v>
          </cell>
          <cell r="U945" t="str">
            <v>×</v>
          </cell>
          <cell r="V945" t="str">
            <v>×</v>
          </cell>
        </row>
        <row r="946">
          <cell r="B946" t="str">
            <v>中级微宏观经济学</v>
          </cell>
          <cell r="C946" t="str">
            <v>经济类</v>
          </cell>
          <cell r="D946" t="str">
            <v>西方经济学（第二版）</v>
          </cell>
          <cell r="E946" t="str">
            <v> </v>
          </cell>
          <cell r="F946" t="str">
            <v>978-7-04-052553-3（上)
978-7-04-052554-0（下)
978-7-04-052641-7（上下）</v>
          </cell>
          <cell r="G946" t="str">
            <v>颜鹏飞</v>
          </cell>
          <cell r="H946" t="str">
            <v>高等教育出版社、人民出版社</v>
          </cell>
          <cell r="I946">
            <v>2019</v>
          </cell>
          <cell r="J946">
            <v>2</v>
          </cell>
          <cell r="K946" t="str">
            <v>50
40
90</v>
          </cell>
          <cell r="L946" t="str">
            <v>马工程重点教材</v>
          </cell>
          <cell r="M946" t="str">
            <v>×</v>
          </cell>
          <cell r="N946" t="str">
            <v>√</v>
          </cell>
          <cell r="O946" t="str">
            <v>√</v>
          </cell>
          <cell r="P946" t="str">
            <v>√</v>
          </cell>
          <cell r="Q946" t="str">
            <v>√</v>
          </cell>
          <cell r="R946" t="str">
            <v> </v>
          </cell>
          <cell r="S946" t="str">
            <v> </v>
          </cell>
          <cell r="T946" t="str">
            <v>×</v>
          </cell>
          <cell r="U946" t="str">
            <v>×</v>
          </cell>
          <cell r="V946" t="str">
            <v>×</v>
          </cell>
        </row>
        <row r="947">
          <cell r="B947" t="str">
            <v>宏观经济学</v>
          </cell>
          <cell r="C947" t="str">
            <v>经济类</v>
          </cell>
          <cell r="D947" t="str">
            <v>西方经济学（第二版）</v>
          </cell>
          <cell r="E947" t="str">
            <v> </v>
          </cell>
          <cell r="F947" t="str">
            <v>978-7-04-052553-3（上)
978-7-04-052554-0（下)
978-7-04-052641-7（上下）</v>
          </cell>
          <cell r="G947" t="str">
            <v>颜鹏飞</v>
          </cell>
          <cell r="H947" t="str">
            <v>高等教育出版社、人民出版社</v>
          </cell>
          <cell r="I947">
            <v>2019</v>
          </cell>
          <cell r="J947">
            <v>2</v>
          </cell>
          <cell r="K947" t="str">
            <v>50
40
90</v>
          </cell>
          <cell r="L947" t="str">
            <v>马工程重点教材</v>
          </cell>
          <cell r="M947" t="str">
            <v>×</v>
          </cell>
          <cell r="N947" t="str">
            <v>√</v>
          </cell>
          <cell r="O947" t="str">
            <v>√</v>
          </cell>
          <cell r="P947" t="str">
            <v>√</v>
          </cell>
          <cell r="Q947" t="str">
            <v>√</v>
          </cell>
          <cell r="R947" t="str">
            <v> </v>
          </cell>
          <cell r="S947" t="str">
            <v> </v>
          </cell>
          <cell r="T947" t="str">
            <v>×</v>
          </cell>
          <cell r="U947" t="str">
            <v>×</v>
          </cell>
          <cell r="V947" t="str">
            <v>×</v>
          </cell>
        </row>
        <row r="948">
          <cell r="B948" t="str">
            <v>宏观经济学导论</v>
          </cell>
          <cell r="C948" t="str">
            <v>经济类</v>
          </cell>
          <cell r="D948" t="str">
            <v>西方经济学（第二版）</v>
          </cell>
          <cell r="E948" t="str">
            <v> </v>
          </cell>
          <cell r="F948" t="str">
            <v>978-7-04-052553-3（上)
978-7-04-052554-0（下)
978-7-04-052641-7（上下）</v>
          </cell>
          <cell r="G948" t="str">
            <v>颜鹏飞</v>
          </cell>
          <cell r="H948" t="str">
            <v>高等教育出版社、人民出版社</v>
          </cell>
          <cell r="I948">
            <v>2019</v>
          </cell>
          <cell r="J948">
            <v>2</v>
          </cell>
          <cell r="K948" t="str">
            <v>50
40
90</v>
          </cell>
          <cell r="L948" t="str">
            <v>马工程重点教材</v>
          </cell>
          <cell r="M948" t="str">
            <v>×</v>
          </cell>
          <cell r="N948" t="str">
            <v>√</v>
          </cell>
          <cell r="O948" t="str">
            <v>√</v>
          </cell>
          <cell r="P948" t="str">
            <v>√</v>
          </cell>
          <cell r="Q948" t="str">
            <v>√</v>
          </cell>
          <cell r="R948" t="str">
            <v> </v>
          </cell>
          <cell r="S948" t="str">
            <v> </v>
          </cell>
          <cell r="T948" t="str">
            <v>×</v>
          </cell>
          <cell r="U948" t="str">
            <v>×</v>
          </cell>
          <cell r="V948" t="str">
            <v>×</v>
          </cell>
        </row>
        <row r="949">
          <cell r="B949" t="str">
            <v>宏观经济学原理</v>
          </cell>
          <cell r="C949" t="str">
            <v>经济类</v>
          </cell>
          <cell r="D949" t="str">
            <v>西方经济学（第二版）</v>
          </cell>
          <cell r="E949" t="str">
            <v> </v>
          </cell>
          <cell r="F949" t="str">
            <v>978-7-04-052553-3（上)
978-7-04-052554-0（下)
978-7-04-052641-7（上下）</v>
          </cell>
          <cell r="G949" t="str">
            <v>颜鹏飞</v>
          </cell>
          <cell r="H949" t="str">
            <v>高等教育出版社、人民出版社</v>
          </cell>
          <cell r="I949">
            <v>2019</v>
          </cell>
          <cell r="J949">
            <v>2</v>
          </cell>
          <cell r="K949" t="str">
            <v>50
40
90</v>
          </cell>
          <cell r="L949" t="str">
            <v>马工程重点教材</v>
          </cell>
          <cell r="M949" t="str">
            <v>×</v>
          </cell>
          <cell r="N949" t="str">
            <v>√</v>
          </cell>
          <cell r="O949" t="str">
            <v>√</v>
          </cell>
          <cell r="P949" t="str">
            <v>√</v>
          </cell>
          <cell r="Q949" t="str">
            <v>√</v>
          </cell>
          <cell r="R949" t="str">
            <v> </v>
          </cell>
          <cell r="S949" t="str">
            <v> </v>
          </cell>
          <cell r="T949" t="str">
            <v>×</v>
          </cell>
          <cell r="U949" t="str">
            <v>×</v>
          </cell>
          <cell r="V949" t="str">
            <v>×</v>
          </cell>
        </row>
        <row r="950">
          <cell r="B950" t="str">
            <v>宏观西方经济学</v>
          </cell>
          <cell r="C950" t="str">
            <v>经济类</v>
          </cell>
          <cell r="D950" t="str">
            <v>西方经济学（第二版）</v>
          </cell>
          <cell r="E950" t="str">
            <v> </v>
          </cell>
          <cell r="F950" t="str">
            <v>978-7-04-052553-3（上)
978-7-04-052554-0（下)
978-7-04-052641-7（上下）</v>
          </cell>
          <cell r="G950" t="str">
            <v>颜鹏飞</v>
          </cell>
          <cell r="H950" t="str">
            <v>高等教育出版社、人民出版社</v>
          </cell>
          <cell r="I950">
            <v>2019</v>
          </cell>
          <cell r="J950">
            <v>2</v>
          </cell>
          <cell r="K950" t="str">
            <v>50
40
90</v>
          </cell>
          <cell r="L950" t="str">
            <v>马工程重点教材</v>
          </cell>
          <cell r="M950" t="str">
            <v>×</v>
          </cell>
          <cell r="N950" t="str">
            <v>√</v>
          </cell>
          <cell r="O950" t="str">
            <v>√</v>
          </cell>
          <cell r="P950" t="str">
            <v>√</v>
          </cell>
          <cell r="Q950" t="str">
            <v>√</v>
          </cell>
          <cell r="R950" t="str">
            <v> </v>
          </cell>
          <cell r="S950" t="str">
            <v> </v>
          </cell>
          <cell r="T950" t="str">
            <v>×</v>
          </cell>
          <cell r="U950" t="str">
            <v>×</v>
          </cell>
          <cell r="V950" t="str">
            <v>×</v>
          </cell>
        </row>
        <row r="951">
          <cell r="B951" t="str">
            <v>初级宏观经济学</v>
          </cell>
          <cell r="C951" t="str">
            <v>经济类</v>
          </cell>
          <cell r="D951" t="str">
            <v>西方经济学（第二版）</v>
          </cell>
          <cell r="E951" t="str">
            <v> </v>
          </cell>
          <cell r="F951" t="str">
            <v>978-7-04-052553-3（上)
978-7-04-052554-0（下)
978-7-04-052641-7（上下）</v>
          </cell>
          <cell r="G951" t="str">
            <v>颜鹏飞</v>
          </cell>
          <cell r="H951" t="str">
            <v>高等教育出版社、人民出版社</v>
          </cell>
          <cell r="I951">
            <v>2019</v>
          </cell>
          <cell r="J951">
            <v>2</v>
          </cell>
          <cell r="K951" t="str">
            <v>50
40
90</v>
          </cell>
          <cell r="L951" t="str">
            <v>马工程重点教材</v>
          </cell>
          <cell r="M951" t="str">
            <v>×</v>
          </cell>
          <cell r="N951" t="str">
            <v>√</v>
          </cell>
          <cell r="O951" t="str">
            <v>√</v>
          </cell>
          <cell r="P951" t="str">
            <v>√</v>
          </cell>
          <cell r="Q951" t="str">
            <v>√</v>
          </cell>
          <cell r="R951" t="str">
            <v> </v>
          </cell>
          <cell r="S951" t="str">
            <v> </v>
          </cell>
          <cell r="T951" t="str">
            <v>×</v>
          </cell>
          <cell r="U951" t="str">
            <v>×</v>
          </cell>
          <cell r="V951" t="str">
            <v>×</v>
          </cell>
        </row>
        <row r="952">
          <cell r="B952" t="str">
            <v>中级宏观经济学</v>
          </cell>
          <cell r="C952" t="str">
            <v>经济类</v>
          </cell>
          <cell r="D952" t="str">
            <v>西方经济学（第二版）</v>
          </cell>
          <cell r="E952" t="str">
            <v> </v>
          </cell>
          <cell r="F952" t="str">
            <v>978-7-04-052553-3（上)
978-7-04-052554-0（下)
978-7-04-052641-7（上下）</v>
          </cell>
          <cell r="G952" t="str">
            <v>颜鹏飞</v>
          </cell>
          <cell r="H952" t="str">
            <v>高等教育出版社、人民出版社</v>
          </cell>
          <cell r="I952">
            <v>2019</v>
          </cell>
          <cell r="J952">
            <v>2</v>
          </cell>
          <cell r="K952" t="str">
            <v>50
40
90</v>
          </cell>
          <cell r="L952" t="str">
            <v>马工程重点教材</v>
          </cell>
          <cell r="M952" t="str">
            <v>×</v>
          </cell>
          <cell r="N952" t="str">
            <v>√</v>
          </cell>
          <cell r="O952" t="str">
            <v>√</v>
          </cell>
          <cell r="P952" t="str">
            <v>√</v>
          </cell>
          <cell r="Q952" t="str">
            <v>√</v>
          </cell>
          <cell r="R952" t="str">
            <v> </v>
          </cell>
          <cell r="S952" t="str">
            <v> </v>
          </cell>
          <cell r="T952" t="str">
            <v>×</v>
          </cell>
          <cell r="U952" t="str">
            <v>×</v>
          </cell>
          <cell r="V952" t="str">
            <v>×</v>
          </cell>
        </row>
        <row r="953">
          <cell r="B953" t="str">
            <v>西方经济学</v>
          </cell>
          <cell r="C953" t="str">
            <v>经济类</v>
          </cell>
          <cell r="D953" t="str">
            <v>西方经济学（第二版）</v>
          </cell>
          <cell r="E953" t="str">
            <v> </v>
          </cell>
          <cell r="F953" t="str">
            <v>978-7-04-052553-3（上)
978-7-04-052554-0（下)
978-7-04-052641-7（上下）</v>
          </cell>
          <cell r="G953" t="str">
            <v>颜鹏飞</v>
          </cell>
          <cell r="H953" t="str">
            <v>高等教育出版社、人民出版社</v>
          </cell>
          <cell r="I953">
            <v>2019</v>
          </cell>
          <cell r="J953">
            <v>2</v>
          </cell>
          <cell r="K953" t="str">
            <v>50
40
90</v>
          </cell>
          <cell r="L953" t="str">
            <v>马工程重点教材</v>
          </cell>
          <cell r="M953" t="str">
            <v>×</v>
          </cell>
          <cell r="N953" t="str">
            <v>√</v>
          </cell>
          <cell r="O953" t="str">
            <v>√</v>
          </cell>
          <cell r="P953" t="str">
            <v>√</v>
          </cell>
          <cell r="Q953" t="str">
            <v>√</v>
          </cell>
          <cell r="R953" t="str">
            <v> </v>
          </cell>
          <cell r="S953" t="str">
            <v> </v>
          </cell>
          <cell r="T953" t="str">
            <v>×</v>
          </cell>
          <cell r="U953" t="str">
            <v>×</v>
          </cell>
          <cell r="V953" t="str">
            <v>×</v>
          </cell>
        </row>
        <row r="954">
          <cell r="B954" t="str">
            <v>西方经济学（微观经济学）</v>
          </cell>
          <cell r="C954" t="str">
            <v>经济类</v>
          </cell>
          <cell r="D954" t="str">
            <v>西方经济学（第二版）</v>
          </cell>
          <cell r="E954" t="str">
            <v> </v>
          </cell>
          <cell r="F954" t="str">
            <v>978-7-04-052553-3（上)
978-7-04-052554-0（下)
978-7-04-052641-7（上下）</v>
          </cell>
          <cell r="G954" t="str">
            <v>颜鹏飞</v>
          </cell>
          <cell r="H954" t="str">
            <v>高等教育出版社、人民出版社</v>
          </cell>
          <cell r="I954">
            <v>2019</v>
          </cell>
          <cell r="J954">
            <v>2</v>
          </cell>
          <cell r="K954" t="str">
            <v>50
40
90</v>
          </cell>
          <cell r="L954" t="str">
            <v>马工程重点教材</v>
          </cell>
          <cell r="M954" t="str">
            <v>×</v>
          </cell>
          <cell r="N954" t="str">
            <v>√</v>
          </cell>
          <cell r="O954" t="str">
            <v>√</v>
          </cell>
          <cell r="P954" t="str">
            <v>√</v>
          </cell>
          <cell r="Q954" t="str">
            <v>√</v>
          </cell>
          <cell r="R954" t="str">
            <v> </v>
          </cell>
          <cell r="S954" t="str">
            <v> </v>
          </cell>
          <cell r="T954" t="str">
            <v>×</v>
          </cell>
          <cell r="U954" t="str">
            <v>×</v>
          </cell>
          <cell r="V954" t="str">
            <v>×</v>
          </cell>
        </row>
        <row r="955">
          <cell r="B955" t="str">
            <v>西方经济学导论</v>
          </cell>
          <cell r="C955" t="str">
            <v>经济类</v>
          </cell>
          <cell r="D955" t="str">
            <v>西方经济学（第二版）</v>
          </cell>
          <cell r="E955" t="str">
            <v> </v>
          </cell>
          <cell r="F955" t="str">
            <v>978-7-04-052553-3（上)
978-7-04-052554-0（下)
978-7-04-052641-7（上下）</v>
          </cell>
          <cell r="G955" t="str">
            <v>颜鹏飞</v>
          </cell>
          <cell r="H955" t="str">
            <v>高等教育出版社、人民出版社</v>
          </cell>
          <cell r="I955">
            <v>2019</v>
          </cell>
          <cell r="J955">
            <v>2</v>
          </cell>
          <cell r="K955" t="str">
            <v>50
40
90</v>
          </cell>
          <cell r="L955" t="str">
            <v>马工程重点教材</v>
          </cell>
          <cell r="M955" t="str">
            <v>×</v>
          </cell>
          <cell r="N955" t="str">
            <v>√</v>
          </cell>
          <cell r="O955" t="str">
            <v>√</v>
          </cell>
          <cell r="P955" t="str">
            <v>√</v>
          </cell>
          <cell r="Q955" t="str">
            <v>√</v>
          </cell>
          <cell r="R955" t="str">
            <v> </v>
          </cell>
          <cell r="S955" t="str">
            <v> </v>
          </cell>
          <cell r="T955" t="str">
            <v>×</v>
          </cell>
          <cell r="U955" t="str">
            <v>×</v>
          </cell>
          <cell r="V955" t="str">
            <v>×</v>
          </cell>
        </row>
        <row r="956">
          <cell r="B956" t="str">
            <v>西方经济学概论</v>
          </cell>
          <cell r="C956" t="str">
            <v>经济类</v>
          </cell>
          <cell r="D956" t="str">
            <v>西方经济学（第二版）</v>
          </cell>
          <cell r="E956" t="str">
            <v> </v>
          </cell>
          <cell r="F956" t="str">
            <v>978-7-04-052553-3（上)
978-7-04-052554-0（下)
978-7-04-052641-7（上下）</v>
          </cell>
          <cell r="G956" t="str">
            <v>颜鹏飞</v>
          </cell>
          <cell r="H956" t="str">
            <v>高等教育出版社、人民出版社</v>
          </cell>
          <cell r="I956">
            <v>2019</v>
          </cell>
          <cell r="J956">
            <v>2</v>
          </cell>
          <cell r="K956" t="str">
            <v>50
40
90</v>
          </cell>
          <cell r="L956" t="str">
            <v>马工程重点教材</v>
          </cell>
          <cell r="M956" t="str">
            <v>×</v>
          </cell>
          <cell r="N956" t="str">
            <v>√</v>
          </cell>
          <cell r="O956" t="str">
            <v>√</v>
          </cell>
          <cell r="P956" t="str">
            <v>√</v>
          </cell>
          <cell r="Q956" t="str">
            <v>√</v>
          </cell>
          <cell r="R956" t="str">
            <v> </v>
          </cell>
          <cell r="S956" t="str">
            <v> </v>
          </cell>
          <cell r="T956" t="str">
            <v>×</v>
          </cell>
          <cell r="U956" t="str">
            <v>×</v>
          </cell>
          <cell r="V956" t="str">
            <v>×</v>
          </cell>
        </row>
        <row r="957">
          <cell r="B957" t="str">
            <v>西方经济学基础</v>
          </cell>
          <cell r="C957" t="str">
            <v>经济类</v>
          </cell>
          <cell r="D957" t="str">
            <v>西方经济学（第二版）</v>
          </cell>
          <cell r="E957" t="str">
            <v> </v>
          </cell>
          <cell r="F957" t="str">
            <v>978-7-04-052553-3（上)
978-7-04-052554-0（下)
978-7-04-052641-7（上下）</v>
          </cell>
          <cell r="G957" t="str">
            <v>颜鹏飞</v>
          </cell>
          <cell r="H957" t="str">
            <v>高等教育出版社、人民出版社</v>
          </cell>
          <cell r="I957">
            <v>2019</v>
          </cell>
          <cell r="J957">
            <v>2</v>
          </cell>
          <cell r="K957" t="str">
            <v>50
40
90</v>
          </cell>
          <cell r="L957" t="str">
            <v>马工程重点教材</v>
          </cell>
          <cell r="M957" t="str">
            <v>×</v>
          </cell>
          <cell r="N957" t="str">
            <v>√</v>
          </cell>
          <cell r="O957" t="str">
            <v>√</v>
          </cell>
          <cell r="P957" t="str">
            <v>√</v>
          </cell>
          <cell r="Q957" t="str">
            <v>√</v>
          </cell>
          <cell r="R957" t="str">
            <v> </v>
          </cell>
          <cell r="S957" t="str">
            <v> </v>
          </cell>
          <cell r="T957" t="str">
            <v>×</v>
          </cell>
          <cell r="U957" t="str">
            <v>×</v>
          </cell>
          <cell r="V957" t="str">
            <v>×</v>
          </cell>
        </row>
        <row r="958">
          <cell r="B958" t="str">
            <v>西方经济学理论</v>
          </cell>
          <cell r="C958" t="str">
            <v>经济类</v>
          </cell>
          <cell r="D958" t="str">
            <v>西方经济学（第二版）</v>
          </cell>
          <cell r="E958" t="str">
            <v> </v>
          </cell>
          <cell r="F958" t="str">
            <v>978-7-04-052553-3（上)
978-7-04-052554-0（下)
978-7-04-052641-7（上下）</v>
          </cell>
          <cell r="G958" t="str">
            <v>颜鹏飞</v>
          </cell>
          <cell r="H958" t="str">
            <v>高等教育出版社、人民出版社</v>
          </cell>
          <cell r="I958">
            <v>2019</v>
          </cell>
          <cell r="J958">
            <v>2</v>
          </cell>
          <cell r="K958" t="str">
            <v>50
40
90</v>
          </cell>
          <cell r="L958" t="str">
            <v>马工程重点教材</v>
          </cell>
          <cell r="M958" t="str">
            <v>×</v>
          </cell>
          <cell r="N958" t="str">
            <v>√</v>
          </cell>
          <cell r="O958" t="str">
            <v>√</v>
          </cell>
          <cell r="P958" t="str">
            <v>√</v>
          </cell>
          <cell r="Q958" t="str">
            <v>√</v>
          </cell>
          <cell r="R958" t="str">
            <v> </v>
          </cell>
          <cell r="S958" t="str">
            <v> </v>
          </cell>
          <cell r="T958" t="str">
            <v>×</v>
          </cell>
          <cell r="U958" t="str">
            <v>×</v>
          </cell>
          <cell r="V958" t="str">
            <v>×</v>
          </cell>
        </row>
        <row r="959">
          <cell r="B959" t="str">
            <v>西方经济学入门</v>
          </cell>
          <cell r="C959" t="str">
            <v>经济类</v>
          </cell>
          <cell r="D959" t="str">
            <v>西方经济学（第二版）</v>
          </cell>
          <cell r="E959" t="str">
            <v> </v>
          </cell>
          <cell r="F959" t="str">
            <v>978-7-04-052553-3（上)
978-7-04-052554-0（下)
978-7-04-052641-7（上下）</v>
          </cell>
          <cell r="G959" t="str">
            <v>颜鹏飞</v>
          </cell>
          <cell r="H959" t="str">
            <v>高等教育出版社、人民出版社</v>
          </cell>
          <cell r="I959">
            <v>2019</v>
          </cell>
          <cell r="J959">
            <v>2</v>
          </cell>
          <cell r="K959" t="str">
            <v>50
40
90</v>
          </cell>
          <cell r="L959" t="str">
            <v>马工程重点教材</v>
          </cell>
          <cell r="M959" t="str">
            <v>×</v>
          </cell>
          <cell r="N959" t="str">
            <v>√</v>
          </cell>
          <cell r="O959" t="str">
            <v>√</v>
          </cell>
          <cell r="P959" t="str">
            <v>√</v>
          </cell>
          <cell r="Q959" t="str">
            <v>√</v>
          </cell>
          <cell r="R959" t="str">
            <v> </v>
          </cell>
          <cell r="S959" t="str">
            <v> </v>
          </cell>
          <cell r="T959" t="str">
            <v>×</v>
          </cell>
          <cell r="U959" t="str">
            <v>×</v>
          </cell>
          <cell r="V959" t="str">
            <v>×</v>
          </cell>
        </row>
        <row r="960">
          <cell r="B960" t="str">
            <v>西方经济学原理</v>
          </cell>
          <cell r="C960" t="str">
            <v>经济类</v>
          </cell>
          <cell r="D960" t="str">
            <v>西方经济学（第二版）</v>
          </cell>
          <cell r="E960" t="str">
            <v> </v>
          </cell>
          <cell r="F960" t="str">
            <v>978-7-04-052553-3（上)
978-7-04-052554-0（下)
978-7-04-052641-7（上下）</v>
          </cell>
          <cell r="G960" t="str">
            <v>颜鹏飞</v>
          </cell>
          <cell r="H960" t="str">
            <v>高等教育出版社、人民出版社</v>
          </cell>
          <cell r="I960">
            <v>2019</v>
          </cell>
          <cell r="J960">
            <v>2</v>
          </cell>
          <cell r="K960" t="str">
            <v>50
40
90</v>
          </cell>
          <cell r="L960" t="str">
            <v>马工程重点教材</v>
          </cell>
          <cell r="M960" t="str">
            <v>×</v>
          </cell>
          <cell r="N960" t="str">
            <v>√</v>
          </cell>
          <cell r="O960" t="str">
            <v>√</v>
          </cell>
          <cell r="P960" t="str">
            <v>√</v>
          </cell>
          <cell r="Q960" t="str">
            <v>√</v>
          </cell>
          <cell r="R960" t="str">
            <v> </v>
          </cell>
          <cell r="S960" t="str">
            <v> </v>
          </cell>
          <cell r="T960" t="str">
            <v>×</v>
          </cell>
          <cell r="U960" t="str">
            <v>×</v>
          </cell>
          <cell r="V960" t="str">
            <v>×</v>
          </cell>
        </row>
        <row r="961">
          <cell r="B961" t="str">
            <v>西方经济学原理（宏观）</v>
          </cell>
          <cell r="C961" t="str">
            <v>经济类</v>
          </cell>
          <cell r="D961" t="str">
            <v>西方经济学（第二版）</v>
          </cell>
          <cell r="E961" t="str">
            <v> </v>
          </cell>
          <cell r="F961" t="str">
            <v>978-7-04-052553-3（上)
978-7-04-052554-0（下)
978-7-04-052641-7（上下）</v>
          </cell>
          <cell r="G961" t="str">
            <v>颜鹏飞</v>
          </cell>
          <cell r="H961" t="str">
            <v>高等教育出版社、人民出版社</v>
          </cell>
          <cell r="I961">
            <v>2019</v>
          </cell>
          <cell r="J961">
            <v>2</v>
          </cell>
          <cell r="K961" t="str">
            <v>50
40
90</v>
          </cell>
          <cell r="L961" t="str">
            <v>马工程重点教材</v>
          </cell>
          <cell r="M961" t="str">
            <v>×</v>
          </cell>
          <cell r="N961" t="str">
            <v>√</v>
          </cell>
          <cell r="O961" t="str">
            <v>√</v>
          </cell>
          <cell r="P961" t="str">
            <v>√</v>
          </cell>
          <cell r="Q961" t="str">
            <v>√</v>
          </cell>
          <cell r="R961" t="str">
            <v> </v>
          </cell>
          <cell r="S961" t="str">
            <v> </v>
          </cell>
          <cell r="T961" t="str">
            <v>×</v>
          </cell>
          <cell r="U961" t="str">
            <v>×</v>
          </cell>
          <cell r="V961" t="str">
            <v>×</v>
          </cell>
        </row>
        <row r="962">
          <cell r="B962" t="str">
            <v>西方经济学原理（双语）</v>
          </cell>
          <cell r="C962" t="str">
            <v>经济类</v>
          </cell>
          <cell r="D962" t="str">
            <v>西方经济学（第二版）</v>
          </cell>
          <cell r="E962" t="str">
            <v> </v>
          </cell>
          <cell r="F962" t="str">
            <v>978-7-04-052553-3（上)
978-7-04-052554-0（下)
978-7-04-052641-7（上下）</v>
          </cell>
          <cell r="G962" t="str">
            <v>颜鹏飞</v>
          </cell>
          <cell r="H962" t="str">
            <v>高等教育出版社、人民出版社</v>
          </cell>
          <cell r="I962">
            <v>2019</v>
          </cell>
          <cell r="J962">
            <v>2</v>
          </cell>
          <cell r="K962" t="str">
            <v>50
40
90</v>
          </cell>
          <cell r="L962" t="str">
            <v>马工程重点教材</v>
          </cell>
          <cell r="M962" t="str">
            <v>×</v>
          </cell>
          <cell r="N962" t="str">
            <v>√</v>
          </cell>
          <cell r="O962" t="str">
            <v>√</v>
          </cell>
          <cell r="P962" t="str">
            <v>√</v>
          </cell>
          <cell r="Q962" t="str">
            <v>√</v>
          </cell>
          <cell r="R962" t="str">
            <v> </v>
          </cell>
          <cell r="S962" t="str">
            <v> </v>
          </cell>
          <cell r="T962" t="str">
            <v>×</v>
          </cell>
          <cell r="U962" t="str">
            <v>×</v>
          </cell>
          <cell r="V962" t="str">
            <v>×</v>
          </cell>
        </row>
        <row r="963">
          <cell r="B963" t="str">
            <v>西方经济学原理（微观）</v>
          </cell>
          <cell r="C963" t="str">
            <v>经济类</v>
          </cell>
          <cell r="D963" t="str">
            <v>西方经济学（第二版）</v>
          </cell>
          <cell r="E963" t="str">
            <v> </v>
          </cell>
          <cell r="F963" t="str">
            <v>978-7-04-052553-3（上)
978-7-04-052554-0（下)
978-7-04-052641-7（上下）</v>
          </cell>
          <cell r="G963" t="str">
            <v>颜鹏飞</v>
          </cell>
          <cell r="H963" t="str">
            <v>高等教育出版社、人民出版社</v>
          </cell>
          <cell r="I963">
            <v>2019</v>
          </cell>
          <cell r="J963">
            <v>2</v>
          </cell>
          <cell r="K963" t="str">
            <v>50
40
90</v>
          </cell>
          <cell r="L963" t="str">
            <v>马工程重点教材</v>
          </cell>
          <cell r="M963" t="str">
            <v>×</v>
          </cell>
          <cell r="N963" t="str">
            <v>√</v>
          </cell>
          <cell r="O963" t="str">
            <v>√</v>
          </cell>
          <cell r="P963" t="str">
            <v>√</v>
          </cell>
          <cell r="Q963" t="str">
            <v>√</v>
          </cell>
          <cell r="R963" t="str">
            <v> </v>
          </cell>
          <cell r="S963" t="str">
            <v> </v>
          </cell>
          <cell r="T963" t="str">
            <v>×</v>
          </cell>
          <cell r="U963" t="str">
            <v>×</v>
          </cell>
          <cell r="V963" t="str">
            <v>×</v>
          </cell>
        </row>
        <row r="964">
          <cell r="B964" t="str">
            <v>中级西方经济学</v>
          </cell>
          <cell r="C964" t="str">
            <v>经济类</v>
          </cell>
          <cell r="D964" t="str">
            <v>西方经济学（第二版）</v>
          </cell>
          <cell r="E964" t="str">
            <v> </v>
          </cell>
          <cell r="F964" t="str">
            <v>978-7-04-052553-3（上)
978-7-04-052554-0（下)
978-7-04-052641-7（上下）</v>
          </cell>
          <cell r="G964" t="str">
            <v>颜鹏飞</v>
          </cell>
          <cell r="H964" t="str">
            <v>高等教育出版社、人民出版社</v>
          </cell>
          <cell r="I964">
            <v>2019</v>
          </cell>
          <cell r="J964">
            <v>2</v>
          </cell>
          <cell r="K964" t="str">
            <v>50
40
90</v>
          </cell>
          <cell r="L964" t="str">
            <v>马工程重点教材</v>
          </cell>
          <cell r="M964" t="str">
            <v>×</v>
          </cell>
          <cell r="N964" t="str">
            <v>√</v>
          </cell>
          <cell r="O964" t="str">
            <v>√</v>
          </cell>
          <cell r="P964" t="str">
            <v>√</v>
          </cell>
          <cell r="Q964" t="str">
            <v>√</v>
          </cell>
          <cell r="R964" t="str">
            <v> </v>
          </cell>
          <cell r="S964" t="str">
            <v> </v>
          </cell>
          <cell r="T964" t="str">
            <v>×</v>
          </cell>
          <cell r="U964" t="str">
            <v>×</v>
          </cell>
          <cell r="V964" t="str">
            <v>×</v>
          </cell>
        </row>
        <row r="965">
          <cell r="B965" t="str">
            <v>公共财政概论</v>
          </cell>
          <cell r="C965" t="str">
            <v>经济类</v>
          </cell>
          <cell r="D965" t="str">
            <v>公共财政概论</v>
          </cell>
          <cell r="E965" t="str">
            <v> </v>
          </cell>
          <cell r="F965" t="str">
            <v>978-7-04-052210-5</v>
          </cell>
          <cell r="G965" t="str">
            <v>樊丽明、杨志勇</v>
          </cell>
          <cell r="H965" t="str">
            <v>高等教育出版社</v>
          </cell>
          <cell r="I965">
            <v>2019</v>
          </cell>
          <cell r="J965">
            <v>1</v>
          </cell>
          <cell r="K965">
            <v>47</v>
          </cell>
          <cell r="L965" t="str">
            <v>马工程重点教材</v>
          </cell>
          <cell r="M965" t="str">
            <v>×</v>
          </cell>
          <cell r="N965" t="str">
            <v>√</v>
          </cell>
          <cell r="O965" t="str">
            <v>√</v>
          </cell>
          <cell r="P965" t="str">
            <v>√</v>
          </cell>
          <cell r="Q965" t="str">
            <v>√</v>
          </cell>
          <cell r="R965" t="str">
            <v> </v>
          </cell>
          <cell r="S965" t="str">
            <v> </v>
          </cell>
          <cell r="T965" t="str">
            <v>×</v>
          </cell>
          <cell r="U965" t="str">
            <v>×</v>
          </cell>
          <cell r="V965" t="str">
            <v>×</v>
          </cell>
        </row>
        <row r="966">
          <cell r="B966" t="str">
            <v>财政学</v>
          </cell>
          <cell r="C966" t="str">
            <v>经济类</v>
          </cell>
          <cell r="D966" t="str">
            <v>公共财政概论</v>
          </cell>
          <cell r="E966" t="str">
            <v> </v>
          </cell>
          <cell r="F966" t="str">
            <v>978-7-04-052210-5</v>
          </cell>
          <cell r="G966" t="str">
            <v>樊丽明、杨志勇</v>
          </cell>
          <cell r="H966" t="str">
            <v>高等教育出版社</v>
          </cell>
          <cell r="I966">
            <v>2019</v>
          </cell>
          <cell r="J966">
            <v>1</v>
          </cell>
          <cell r="K966">
            <v>47</v>
          </cell>
          <cell r="L966" t="str">
            <v>马工程重点教材</v>
          </cell>
          <cell r="M966" t="str">
            <v>×</v>
          </cell>
          <cell r="N966" t="str">
            <v>√</v>
          </cell>
          <cell r="O966" t="str">
            <v>√</v>
          </cell>
          <cell r="P966" t="str">
            <v>√</v>
          </cell>
          <cell r="Q966" t="str">
            <v>√</v>
          </cell>
          <cell r="R966" t="str">
            <v> </v>
          </cell>
          <cell r="S966" t="str">
            <v> </v>
          </cell>
          <cell r="T966" t="str">
            <v>×</v>
          </cell>
          <cell r="U966" t="str">
            <v>×</v>
          </cell>
          <cell r="V966" t="str">
            <v>×</v>
          </cell>
        </row>
        <row r="967">
          <cell r="B967" t="str">
            <v>财政概论</v>
          </cell>
          <cell r="C967" t="str">
            <v>经济类</v>
          </cell>
          <cell r="D967" t="str">
            <v>公共财政概论</v>
          </cell>
          <cell r="E967" t="str">
            <v> </v>
          </cell>
          <cell r="F967" t="str">
            <v>978-7-04-052210-5</v>
          </cell>
          <cell r="G967" t="str">
            <v>樊丽明、杨志勇</v>
          </cell>
          <cell r="H967" t="str">
            <v>高等教育出版社</v>
          </cell>
          <cell r="I967">
            <v>2019</v>
          </cell>
          <cell r="J967">
            <v>1</v>
          </cell>
          <cell r="K967">
            <v>47</v>
          </cell>
          <cell r="L967" t="str">
            <v>马工程重点教材</v>
          </cell>
          <cell r="M967" t="str">
            <v>×</v>
          </cell>
          <cell r="N967" t="str">
            <v>√</v>
          </cell>
          <cell r="O967" t="str">
            <v>√</v>
          </cell>
          <cell r="P967" t="str">
            <v>√</v>
          </cell>
          <cell r="Q967" t="str">
            <v>√</v>
          </cell>
          <cell r="R967" t="str">
            <v> </v>
          </cell>
          <cell r="S967" t="str">
            <v> </v>
          </cell>
          <cell r="T967" t="str">
            <v>×</v>
          </cell>
          <cell r="U967" t="str">
            <v>×</v>
          </cell>
          <cell r="V967" t="str">
            <v>×</v>
          </cell>
        </row>
        <row r="968">
          <cell r="B968" t="str">
            <v>公共经济学</v>
          </cell>
          <cell r="C968" t="str">
            <v>经济类</v>
          </cell>
          <cell r="D968" t="str">
            <v>公共财政概论</v>
          </cell>
          <cell r="E968" t="str">
            <v> </v>
          </cell>
          <cell r="F968" t="str">
            <v>978-7-04-052210-5</v>
          </cell>
          <cell r="G968" t="str">
            <v>樊丽明、杨志勇</v>
          </cell>
          <cell r="H968" t="str">
            <v>高等教育出版社</v>
          </cell>
          <cell r="I968">
            <v>2019</v>
          </cell>
          <cell r="J968">
            <v>1</v>
          </cell>
          <cell r="K968">
            <v>47</v>
          </cell>
          <cell r="L968" t="str">
            <v>马工程重点教材</v>
          </cell>
          <cell r="M968" t="str">
            <v>×</v>
          </cell>
          <cell r="N968" t="str">
            <v>√</v>
          </cell>
          <cell r="O968" t="str">
            <v>√</v>
          </cell>
          <cell r="P968" t="str">
            <v>√</v>
          </cell>
          <cell r="Q968" t="str">
            <v>√</v>
          </cell>
          <cell r="R968" t="str">
            <v> </v>
          </cell>
          <cell r="S968" t="str">
            <v> </v>
          </cell>
          <cell r="T968" t="str">
            <v>×</v>
          </cell>
          <cell r="U968" t="str">
            <v>×</v>
          </cell>
          <cell r="V968" t="str">
            <v>×</v>
          </cell>
        </row>
        <row r="969">
          <cell r="B969" t="str">
            <v>公共部门经济学</v>
          </cell>
          <cell r="C969" t="str">
            <v>经济类</v>
          </cell>
          <cell r="D969" t="str">
            <v>公共财政概论</v>
          </cell>
          <cell r="E969" t="str">
            <v> </v>
          </cell>
          <cell r="F969" t="str">
            <v>978-7-04-052210-5</v>
          </cell>
          <cell r="G969" t="str">
            <v>樊丽明、杨志勇</v>
          </cell>
          <cell r="H969" t="str">
            <v>高等教育出版社</v>
          </cell>
          <cell r="I969">
            <v>2019</v>
          </cell>
          <cell r="J969">
            <v>1</v>
          </cell>
          <cell r="K969">
            <v>47</v>
          </cell>
          <cell r="L969" t="str">
            <v>马工程重点教材</v>
          </cell>
          <cell r="M969" t="str">
            <v>×</v>
          </cell>
          <cell r="N969" t="str">
            <v>√</v>
          </cell>
          <cell r="O969" t="str">
            <v>√</v>
          </cell>
          <cell r="P969" t="str">
            <v>√</v>
          </cell>
          <cell r="Q969" t="str">
            <v>√</v>
          </cell>
          <cell r="R969" t="str">
            <v> </v>
          </cell>
          <cell r="S969" t="str">
            <v> </v>
          </cell>
          <cell r="T969" t="str">
            <v>×</v>
          </cell>
          <cell r="U969" t="str">
            <v>×</v>
          </cell>
          <cell r="V969" t="str">
            <v>×</v>
          </cell>
        </row>
        <row r="970">
          <cell r="B970" t="str">
            <v>公共财政学</v>
          </cell>
          <cell r="C970" t="str">
            <v>经济类</v>
          </cell>
          <cell r="D970" t="str">
            <v>公共财政概论</v>
          </cell>
          <cell r="E970" t="str">
            <v> </v>
          </cell>
          <cell r="F970" t="str">
            <v>978-7-04-052210-5</v>
          </cell>
          <cell r="G970" t="str">
            <v>樊丽明、杨志勇</v>
          </cell>
          <cell r="H970" t="str">
            <v>高等教育出版社</v>
          </cell>
          <cell r="I970">
            <v>2019</v>
          </cell>
          <cell r="J970">
            <v>1</v>
          </cell>
          <cell r="K970">
            <v>47</v>
          </cell>
          <cell r="L970" t="str">
            <v>马工程重点教材</v>
          </cell>
          <cell r="M970" t="str">
            <v>×</v>
          </cell>
          <cell r="N970" t="str">
            <v>√</v>
          </cell>
          <cell r="O970" t="str">
            <v>√</v>
          </cell>
          <cell r="P970" t="str">
            <v>√</v>
          </cell>
          <cell r="Q970" t="str">
            <v>√</v>
          </cell>
          <cell r="R970" t="str">
            <v> </v>
          </cell>
          <cell r="S970" t="str">
            <v> </v>
          </cell>
          <cell r="T970" t="str">
            <v>×</v>
          </cell>
          <cell r="U970" t="str">
            <v>×</v>
          </cell>
          <cell r="V970" t="str">
            <v>×</v>
          </cell>
        </row>
        <row r="971">
          <cell r="B971" t="str">
            <v>财政学原理</v>
          </cell>
          <cell r="C971" t="str">
            <v>经济类</v>
          </cell>
          <cell r="D971" t="str">
            <v>公共财政概论</v>
          </cell>
          <cell r="E971" t="str">
            <v> </v>
          </cell>
          <cell r="F971" t="str">
            <v>978-7-04-052210-5</v>
          </cell>
          <cell r="G971" t="str">
            <v>樊丽明、杨志勇</v>
          </cell>
          <cell r="H971" t="str">
            <v>高等教育出版社</v>
          </cell>
          <cell r="I971">
            <v>2019</v>
          </cell>
          <cell r="J971">
            <v>1</v>
          </cell>
          <cell r="K971">
            <v>47</v>
          </cell>
          <cell r="L971" t="str">
            <v>马工程重点教材</v>
          </cell>
          <cell r="M971" t="str">
            <v>×</v>
          </cell>
          <cell r="N971" t="str">
            <v>√</v>
          </cell>
          <cell r="O971" t="str">
            <v>√</v>
          </cell>
          <cell r="P971" t="str">
            <v>√</v>
          </cell>
          <cell r="Q971" t="str">
            <v>√</v>
          </cell>
          <cell r="R971" t="str">
            <v> </v>
          </cell>
          <cell r="S971" t="str">
            <v> </v>
          </cell>
          <cell r="T971" t="str">
            <v>×</v>
          </cell>
          <cell r="U971" t="str">
            <v>×</v>
          </cell>
          <cell r="V971" t="str">
            <v>×</v>
          </cell>
        </row>
        <row r="972">
          <cell r="B972" t="str">
            <v>西方经济学流派</v>
          </cell>
          <cell r="C972" t="str">
            <v>经济类</v>
          </cell>
          <cell r="D972" t="str">
            <v>西方经济学流派评析</v>
          </cell>
          <cell r="E972" t="str">
            <v> </v>
          </cell>
          <cell r="F972" t="str">
            <v>978-7-04-052266-2</v>
          </cell>
          <cell r="G972" t="str">
            <v>王志伟、方福前、沈越</v>
          </cell>
          <cell r="H972" t="str">
            <v>高等教育出版社</v>
          </cell>
          <cell r="I972">
            <v>2019</v>
          </cell>
          <cell r="J972">
            <v>1</v>
          </cell>
          <cell r="K972">
            <v>54</v>
          </cell>
          <cell r="L972" t="str">
            <v>马工程重点教材</v>
          </cell>
          <cell r="M972" t="str">
            <v>×</v>
          </cell>
          <cell r="N972" t="str">
            <v>√</v>
          </cell>
          <cell r="O972" t="str">
            <v>√</v>
          </cell>
          <cell r="P972" t="str">
            <v>√</v>
          </cell>
          <cell r="Q972" t="str">
            <v>√</v>
          </cell>
          <cell r="R972" t="str">
            <v> </v>
          </cell>
          <cell r="S972" t="str">
            <v> </v>
          </cell>
          <cell r="T972" t="str">
            <v>×</v>
          </cell>
          <cell r="U972" t="str">
            <v>×</v>
          </cell>
          <cell r="V972" t="str">
            <v>×</v>
          </cell>
        </row>
        <row r="973">
          <cell r="B973" t="str">
            <v>西方经济学流派评析</v>
          </cell>
          <cell r="C973" t="str">
            <v>经济类</v>
          </cell>
          <cell r="D973" t="str">
            <v>西方经济学流派评析</v>
          </cell>
          <cell r="E973" t="str">
            <v> </v>
          </cell>
          <cell r="F973" t="str">
            <v>978-7-04-052266-2</v>
          </cell>
          <cell r="G973" t="str">
            <v>王志伟、方福前、沈越</v>
          </cell>
          <cell r="H973" t="str">
            <v>高等教育出版社</v>
          </cell>
          <cell r="I973">
            <v>2019</v>
          </cell>
          <cell r="J973">
            <v>1</v>
          </cell>
          <cell r="K973">
            <v>54</v>
          </cell>
          <cell r="L973" t="str">
            <v>马工程重点教材</v>
          </cell>
          <cell r="M973" t="str">
            <v>×</v>
          </cell>
          <cell r="N973" t="str">
            <v>√</v>
          </cell>
          <cell r="O973" t="str">
            <v>√</v>
          </cell>
          <cell r="P973" t="str">
            <v>√</v>
          </cell>
          <cell r="Q973" t="str">
            <v>√</v>
          </cell>
          <cell r="R973" t="str">
            <v> </v>
          </cell>
          <cell r="S973" t="str">
            <v> </v>
          </cell>
          <cell r="T973" t="str">
            <v>×</v>
          </cell>
          <cell r="U973" t="str">
            <v>×</v>
          </cell>
          <cell r="V973" t="str">
            <v>×</v>
          </cell>
        </row>
        <row r="974">
          <cell r="B974" t="str">
            <v>欧洲哲学简史</v>
          </cell>
          <cell r="C974" t="str">
            <v>哲学类</v>
          </cell>
          <cell r="D974" t="str">
            <v>西方哲学史（第二版）</v>
          </cell>
          <cell r="E974" t="str">
            <v> </v>
          </cell>
          <cell r="F974" t="str">
            <v>978-7-04-052555-7</v>
          </cell>
          <cell r="G974" t="str">
            <v>韩震</v>
          </cell>
          <cell r="H974" t="str">
            <v>高等教育出版社、人民出版社</v>
          </cell>
          <cell r="I974">
            <v>2019</v>
          </cell>
          <cell r="J974">
            <v>2</v>
          </cell>
          <cell r="K974">
            <v>52</v>
          </cell>
          <cell r="L974" t="str">
            <v>马工程重点教材</v>
          </cell>
          <cell r="M974" t="str">
            <v>×</v>
          </cell>
          <cell r="N974" t="str">
            <v>√</v>
          </cell>
          <cell r="O974" t="str">
            <v>√</v>
          </cell>
          <cell r="P974" t="str">
            <v>√</v>
          </cell>
          <cell r="Q974" t="str">
            <v>√</v>
          </cell>
          <cell r="R974" t="str">
            <v> </v>
          </cell>
          <cell r="S974" t="str">
            <v> </v>
          </cell>
          <cell r="T974" t="str">
            <v>×</v>
          </cell>
          <cell r="U974" t="str">
            <v>×</v>
          </cell>
          <cell r="V974" t="str">
            <v>×</v>
          </cell>
        </row>
        <row r="975">
          <cell r="B975" t="str">
            <v>欧洲哲学史</v>
          </cell>
          <cell r="C975" t="str">
            <v>哲学类</v>
          </cell>
          <cell r="D975" t="str">
            <v>西方哲学史（第二版）</v>
          </cell>
          <cell r="E975" t="str">
            <v> </v>
          </cell>
          <cell r="F975" t="str">
            <v>978-7-04-052555-7</v>
          </cell>
          <cell r="G975" t="str">
            <v>韩震</v>
          </cell>
          <cell r="H975" t="str">
            <v>高等教育出版社、人民出版社</v>
          </cell>
          <cell r="I975">
            <v>2019</v>
          </cell>
          <cell r="J975">
            <v>2</v>
          </cell>
          <cell r="K975">
            <v>52</v>
          </cell>
          <cell r="L975" t="str">
            <v>马工程重点教材</v>
          </cell>
          <cell r="M975" t="str">
            <v>×</v>
          </cell>
          <cell r="N975" t="str">
            <v>√</v>
          </cell>
          <cell r="O975" t="str">
            <v>√</v>
          </cell>
          <cell r="P975" t="str">
            <v>√</v>
          </cell>
          <cell r="Q975" t="str">
            <v>√</v>
          </cell>
          <cell r="R975" t="str">
            <v> </v>
          </cell>
          <cell r="S975" t="str">
            <v> </v>
          </cell>
          <cell r="T975" t="str">
            <v>×</v>
          </cell>
          <cell r="U975" t="str">
            <v>×</v>
          </cell>
          <cell r="V975" t="str">
            <v>×</v>
          </cell>
        </row>
        <row r="976">
          <cell r="B976" t="str">
            <v>西方哲学</v>
          </cell>
          <cell r="C976" t="str">
            <v>哲学类</v>
          </cell>
          <cell r="D976" t="str">
            <v>西方哲学史（第二版）</v>
          </cell>
          <cell r="E976" t="str">
            <v> </v>
          </cell>
          <cell r="F976" t="str">
            <v>978-7-04-052555-7</v>
          </cell>
          <cell r="G976" t="str">
            <v>韩震</v>
          </cell>
          <cell r="H976" t="str">
            <v>高等教育出版社、人民出版社</v>
          </cell>
          <cell r="I976">
            <v>2019</v>
          </cell>
          <cell r="J976">
            <v>2</v>
          </cell>
          <cell r="K976">
            <v>52</v>
          </cell>
          <cell r="L976" t="str">
            <v>马工程重点教材</v>
          </cell>
          <cell r="M976" t="str">
            <v>×</v>
          </cell>
          <cell r="N976" t="str">
            <v>√</v>
          </cell>
          <cell r="O976" t="str">
            <v>√</v>
          </cell>
          <cell r="P976" t="str">
            <v>√</v>
          </cell>
          <cell r="Q976" t="str">
            <v>√</v>
          </cell>
          <cell r="R976" t="str">
            <v> </v>
          </cell>
          <cell r="S976" t="str">
            <v> </v>
          </cell>
          <cell r="T976" t="str">
            <v>×</v>
          </cell>
          <cell r="U976" t="str">
            <v>×</v>
          </cell>
          <cell r="V976" t="str">
            <v>×</v>
          </cell>
        </row>
        <row r="977">
          <cell r="B977" t="str">
            <v>西方哲学导读</v>
          </cell>
          <cell r="C977" t="str">
            <v>哲学类</v>
          </cell>
          <cell r="D977" t="str">
            <v>西方哲学史（第二版）</v>
          </cell>
          <cell r="E977" t="str">
            <v> </v>
          </cell>
          <cell r="F977" t="str">
            <v>978-7-04-052555-7</v>
          </cell>
          <cell r="G977" t="str">
            <v>韩震</v>
          </cell>
          <cell r="H977" t="str">
            <v>高等教育出版社、人民出版社</v>
          </cell>
          <cell r="I977">
            <v>2019</v>
          </cell>
          <cell r="J977">
            <v>2</v>
          </cell>
          <cell r="K977">
            <v>52</v>
          </cell>
          <cell r="L977" t="str">
            <v>马工程重点教材</v>
          </cell>
          <cell r="M977" t="str">
            <v>×</v>
          </cell>
          <cell r="N977" t="str">
            <v>√</v>
          </cell>
          <cell r="O977" t="str">
            <v>√</v>
          </cell>
          <cell r="P977" t="str">
            <v>√</v>
          </cell>
          <cell r="Q977" t="str">
            <v>√</v>
          </cell>
          <cell r="R977" t="str">
            <v> </v>
          </cell>
          <cell r="S977" t="str">
            <v> </v>
          </cell>
          <cell r="T977" t="str">
            <v>×</v>
          </cell>
          <cell r="U977" t="str">
            <v>×</v>
          </cell>
          <cell r="V977" t="str">
            <v>×</v>
          </cell>
        </row>
        <row r="978">
          <cell r="B978" t="str">
            <v>西方哲学导论</v>
          </cell>
          <cell r="C978" t="str">
            <v>哲学类</v>
          </cell>
          <cell r="D978" t="str">
            <v>西方哲学史（第二版）</v>
          </cell>
          <cell r="E978" t="str">
            <v> </v>
          </cell>
          <cell r="F978" t="str">
            <v>978-7-04-052555-7</v>
          </cell>
          <cell r="G978" t="str">
            <v>韩震</v>
          </cell>
          <cell r="H978" t="str">
            <v>高等教育出版社、人民出版社</v>
          </cell>
          <cell r="I978">
            <v>2019</v>
          </cell>
          <cell r="J978">
            <v>2</v>
          </cell>
          <cell r="K978">
            <v>52</v>
          </cell>
          <cell r="L978" t="str">
            <v>马工程重点教材</v>
          </cell>
          <cell r="M978" t="str">
            <v>×</v>
          </cell>
          <cell r="N978" t="str">
            <v>√</v>
          </cell>
          <cell r="O978" t="str">
            <v>√</v>
          </cell>
          <cell r="P978" t="str">
            <v>√</v>
          </cell>
          <cell r="Q978" t="str">
            <v>√</v>
          </cell>
          <cell r="R978" t="str">
            <v> </v>
          </cell>
          <cell r="S978" t="str">
            <v> </v>
          </cell>
          <cell r="T978" t="str">
            <v>×</v>
          </cell>
          <cell r="U978" t="str">
            <v>×</v>
          </cell>
          <cell r="V978" t="str">
            <v>×</v>
          </cell>
        </row>
        <row r="979">
          <cell r="B979" t="str">
            <v>西方哲学发展史</v>
          </cell>
          <cell r="C979" t="str">
            <v>哲学类</v>
          </cell>
          <cell r="D979" t="str">
            <v>西方哲学史（第二版）</v>
          </cell>
          <cell r="E979" t="str">
            <v> </v>
          </cell>
          <cell r="F979" t="str">
            <v>978-7-04-052555-7</v>
          </cell>
          <cell r="G979" t="str">
            <v>韩震</v>
          </cell>
          <cell r="H979" t="str">
            <v>高等教育出版社、人民出版社</v>
          </cell>
          <cell r="I979">
            <v>2019</v>
          </cell>
          <cell r="J979">
            <v>2</v>
          </cell>
          <cell r="K979">
            <v>52</v>
          </cell>
          <cell r="L979" t="str">
            <v>马工程重点教材</v>
          </cell>
          <cell r="M979" t="str">
            <v>×</v>
          </cell>
          <cell r="N979" t="str">
            <v>√</v>
          </cell>
          <cell r="O979" t="str">
            <v>√</v>
          </cell>
          <cell r="P979" t="str">
            <v>√</v>
          </cell>
          <cell r="Q979" t="str">
            <v>√</v>
          </cell>
          <cell r="R979" t="str">
            <v> </v>
          </cell>
          <cell r="S979" t="str">
            <v> </v>
          </cell>
          <cell r="T979" t="str">
            <v>×</v>
          </cell>
          <cell r="U979" t="str">
            <v>×</v>
          </cell>
          <cell r="V979" t="str">
            <v>×</v>
          </cell>
        </row>
        <row r="980">
          <cell r="B980" t="str">
            <v>西方哲学概论</v>
          </cell>
          <cell r="C980" t="str">
            <v>哲学类</v>
          </cell>
          <cell r="D980" t="str">
            <v>西方哲学史（第二版）</v>
          </cell>
          <cell r="E980" t="str">
            <v> </v>
          </cell>
          <cell r="F980" t="str">
            <v>978-7-04-052555-7</v>
          </cell>
          <cell r="G980" t="str">
            <v>韩震</v>
          </cell>
          <cell r="H980" t="str">
            <v>高等教育出版社、人民出版社</v>
          </cell>
          <cell r="I980">
            <v>2019</v>
          </cell>
          <cell r="J980">
            <v>2</v>
          </cell>
          <cell r="K980">
            <v>52</v>
          </cell>
          <cell r="L980" t="str">
            <v>马工程重点教材</v>
          </cell>
          <cell r="M980" t="str">
            <v>×</v>
          </cell>
          <cell r="N980" t="str">
            <v>√</v>
          </cell>
          <cell r="O980" t="str">
            <v>√</v>
          </cell>
          <cell r="P980" t="str">
            <v>√</v>
          </cell>
          <cell r="Q980" t="str">
            <v>√</v>
          </cell>
          <cell r="R980" t="str">
            <v> </v>
          </cell>
          <cell r="S980" t="str">
            <v> </v>
          </cell>
          <cell r="T980" t="str">
            <v>×</v>
          </cell>
          <cell r="U980" t="str">
            <v>×</v>
          </cell>
          <cell r="V980" t="str">
            <v>×</v>
          </cell>
        </row>
        <row r="981">
          <cell r="B981" t="str">
            <v>西方哲学基本命题</v>
          </cell>
          <cell r="C981" t="str">
            <v>哲学类</v>
          </cell>
          <cell r="D981" t="str">
            <v>西方哲学史（第二版）</v>
          </cell>
          <cell r="E981" t="str">
            <v> </v>
          </cell>
          <cell r="F981" t="str">
            <v>978-7-04-052555-7</v>
          </cell>
          <cell r="G981" t="str">
            <v>韩震</v>
          </cell>
          <cell r="H981" t="str">
            <v>高等教育出版社、人民出版社</v>
          </cell>
          <cell r="I981">
            <v>2019</v>
          </cell>
          <cell r="J981">
            <v>2</v>
          </cell>
          <cell r="K981">
            <v>52</v>
          </cell>
          <cell r="L981" t="str">
            <v>马工程重点教材</v>
          </cell>
          <cell r="M981" t="str">
            <v>×</v>
          </cell>
          <cell r="N981" t="str">
            <v>√</v>
          </cell>
          <cell r="O981" t="str">
            <v>√</v>
          </cell>
          <cell r="P981" t="str">
            <v>√</v>
          </cell>
          <cell r="Q981" t="str">
            <v>√</v>
          </cell>
          <cell r="R981" t="str">
            <v> </v>
          </cell>
          <cell r="S981" t="str">
            <v> </v>
          </cell>
          <cell r="T981" t="str">
            <v>×</v>
          </cell>
          <cell r="U981" t="str">
            <v>×</v>
          </cell>
          <cell r="V981" t="str">
            <v>×</v>
          </cell>
        </row>
        <row r="982">
          <cell r="B982" t="str">
            <v>西方哲学简史</v>
          </cell>
          <cell r="C982" t="str">
            <v>哲学类</v>
          </cell>
          <cell r="D982" t="str">
            <v>西方哲学史（第二版）</v>
          </cell>
          <cell r="E982" t="str">
            <v> </v>
          </cell>
          <cell r="F982" t="str">
            <v>978-7-04-052555-7</v>
          </cell>
          <cell r="G982" t="str">
            <v>韩震</v>
          </cell>
          <cell r="H982" t="str">
            <v>高等教育出版社、人民出版社</v>
          </cell>
          <cell r="I982">
            <v>2019</v>
          </cell>
          <cell r="J982">
            <v>2</v>
          </cell>
          <cell r="K982">
            <v>52</v>
          </cell>
          <cell r="L982" t="str">
            <v>马工程重点教材</v>
          </cell>
          <cell r="M982" t="str">
            <v>×</v>
          </cell>
          <cell r="N982" t="str">
            <v>√</v>
          </cell>
          <cell r="O982" t="str">
            <v>√</v>
          </cell>
          <cell r="P982" t="str">
            <v>√</v>
          </cell>
          <cell r="Q982" t="str">
            <v>√</v>
          </cell>
          <cell r="R982" t="str">
            <v> </v>
          </cell>
          <cell r="S982" t="str">
            <v> </v>
          </cell>
          <cell r="T982" t="str">
            <v>×</v>
          </cell>
          <cell r="U982" t="str">
            <v>×</v>
          </cell>
          <cell r="V982" t="str">
            <v>×</v>
          </cell>
        </row>
        <row r="983">
          <cell r="B983" t="str">
            <v>西方哲学鉴赏</v>
          </cell>
          <cell r="C983" t="str">
            <v>哲学类</v>
          </cell>
          <cell r="D983" t="str">
            <v>西方哲学史（第二版）</v>
          </cell>
          <cell r="E983" t="str">
            <v> </v>
          </cell>
          <cell r="F983" t="str">
            <v>978-7-04-052555-7</v>
          </cell>
          <cell r="G983" t="str">
            <v>韩震</v>
          </cell>
          <cell r="H983" t="str">
            <v>高等教育出版社、人民出版社</v>
          </cell>
          <cell r="I983">
            <v>2019</v>
          </cell>
          <cell r="J983">
            <v>2</v>
          </cell>
          <cell r="K983">
            <v>52</v>
          </cell>
          <cell r="L983" t="str">
            <v>马工程重点教材</v>
          </cell>
          <cell r="M983" t="str">
            <v>×</v>
          </cell>
          <cell r="N983" t="str">
            <v>√</v>
          </cell>
          <cell r="O983" t="str">
            <v>√</v>
          </cell>
          <cell r="P983" t="str">
            <v>√</v>
          </cell>
          <cell r="Q983" t="str">
            <v>√</v>
          </cell>
          <cell r="R983" t="str">
            <v> </v>
          </cell>
          <cell r="S983" t="str">
            <v> </v>
          </cell>
          <cell r="T983" t="str">
            <v>×</v>
          </cell>
          <cell r="U983" t="str">
            <v>×</v>
          </cell>
          <cell r="V983" t="str">
            <v>×</v>
          </cell>
        </row>
        <row r="984">
          <cell r="B984" t="str">
            <v>西方哲学精神</v>
          </cell>
          <cell r="C984" t="str">
            <v>哲学类</v>
          </cell>
          <cell r="D984" t="str">
            <v>西方哲学史（第二版）</v>
          </cell>
          <cell r="E984" t="str">
            <v> </v>
          </cell>
          <cell r="F984" t="str">
            <v>978-7-04-052555-7</v>
          </cell>
          <cell r="G984" t="str">
            <v>韩震</v>
          </cell>
          <cell r="H984" t="str">
            <v>高等教育出版社、人民出版社</v>
          </cell>
          <cell r="I984">
            <v>2019</v>
          </cell>
          <cell r="J984">
            <v>2</v>
          </cell>
          <cell r="K984">
            <v>52</v>
          </cell>
          <cell r="L984" t="str">
            <v>马工程重点教材</v>
          </cell>
          <cell r="M984" t="str">
            <v>×</v>
          </cell>
          <cell r="N984" t="str">
            <v>√</v>
          </cell>
          <cell r="O984" t="str">
            <v>√</v>
          </cell>
          <cell r="P984" t="str">
            <v>√</v>
          </cell>
          <cell r="Q984" t="str">
            <v>√</v>
          </cell>
          <cell r="R984" t="str">
            <v> </v>
          </cell>
          <cell r="S984" t="str">
            <v> </v>
          </cell>
          <cell r="T984" t="str">
            <v>×</v>
          </cell>
          <cell r="U984" t="str">
            <v>×</v>
          </cell>
          <cell r="V984" t="str">
            <v>×</v>
          </cell>
        </row>
        <row r="985">
          <cell r="B985" t="str">
            <v>西方哲学流派及其反思</v>
          </cell>
          <cell r="C985" t="str">
            <v>哲学类</v>
          </cell>
          <cell r="D985" t="str">
            <v>西方哲学史（第二版）</v>
          </cell>
          <cell r="E985" t="str">
            <v> </v>
          </cell>
          <cell r="F985" t="str">
            <v>978-7-04-052555-7</v>
          </cell>
          <cell r="G985" t="str">
            <v>韩震</v>
          </cell>
          <cell r="H985" t="str">
            <v>高等教育出版社、人民出版社</v>
          </cell>
          <cell r="I985">
            <v>2019</v>
          </cell>
          <cell r="J985">
            <v>2</v>
          </cell>
          <cell r="K985">
            <v>52</v>
          </cell>
          <cell r="L985" t="str">
            <v>马工程重点教材</v>
          </cell>
          <cell r="M985" t="str">
            <v>×</v>
          </cell>
          <cell r="N985" t="str">
            <v>√</v>
          </cell>
          <cell r="O985" t="str">
            <v>√</v>
          </cell>
          <cell r="P985" t="str">
            <v>√</v>
          </cell>
          <cell r="Q985" t="str">
            <v>√</v>
          </cell>
          <cell r="R985" t="str">
            <v> </v>
          </cell>
          <cell r="S985" t="str">
            <v> </v>
          </cell>
          <cell r="T985" t="str">
            <v>×</v>
          </cell>
          <cell r="U985" t="str">
            <v>×</v>
          </cell>
          <cell r="V985" t="str">
            <v>×</v>
          </cell>
        </row>
        <row r="986">
          <cell r="B986" t="str">
            <v>西方哲学史</v>
          </cell>
          <cell r="C986" t="str">
            <v>哲学类</v>
          </cell>
          <cell r="D986" t="str">
            <v>西方哲学史（第二版）</v>
          </cell>
          <cell r="E986" t="str">
            <v> </v>
          </cell>
          <cell r="F986" t="str">
            <v>978-7-04-052555-7</v>
          </cell>
          <cell r="G986" t="str">
            <v>韩震</v>
          </cell>
          <cell r="H986" t="str">
            <v>高等教育出版社、人民出版社</v>
          </cell>
          <cell r="I986">
            <v>2019</v>
          </cell>
          <cell r="J986">
            <v>2</v>
          </cell>
          <cell r="K986">
            <v>52</v>
          </cell>
          <cell r="L986" t="str">
            <v>马工程重点教材</v>
          </cell>
          <cell r="M986" t="str">
            <v>×</v>
          </cell>
          <cell r="N986" t="str">
            <v>√</v>
          </cell>
          <cell r="O986" t="str">
            <v>√</v>
          </cell>
          <cell r="P986" t="str">
            <v>√</v>
          </cell>
          <cell r="Q986" t="str">
            <v>√</v>
          </cell>
          <cell r="R986" t="str">
            <v> </v>
          </cell>
          <cell r="S986" t="str">
            <v> </v>
          </cell>
          <cell r="T986" t="str">
            <v>×</v>
          </cell>
          <cell r="U986" t="str">
            <v>×</v>
          </cell>
          <cell r="V986" t="str">
            <v>×</v>
          </cell>
        </row>
        <row r="987">
          <cell r="B987" t="str">
            <v>西方哲学史概论</v>
          </cell>
          <cell r="C987" t="str">
            <v>哲学类</v>
          </cell>
          <cell r="D987" t="str">
            <v>西方哲学史（第二版）</v>
          </cell>
          <cell r="E987" t="str">
            <v> </v>
          </cell>
          <cell r="F987" t="str">
            <v>978-7-04-052555-7</v>
          </cell>
          <cell r="G987" t="str">
            <v>韩震</v>
          </cell>
          <cell r="H987" t="str">
            <v>高等教育出版社、人民出版社</v>
          </cell>
          <cell r="I987">
            <v>2019</v>
          </cell>
          <cell r="J987">
            <v>2</v>
          </cell>
          <cell r="K987">
            <v>52</v>
          </cell>
          <cell r="L987" t="str">
            <v>马工程重点教材</v>
          </cell>
          <cell r="M987" t="str">
            <v>×</v>
          </cell>
          <cell r="N987" t="str">
            <v>√</v>
          </cell>
          <cell r="O987" t="str">
            <v>√</v>
          </cell>
          <cell r="P987" t="str">
            <v>√</v>
          </cell>
          <cell r="Q987" t="str">
            <v>√</v>
          </cell>
          <cell r="R987" t="str">
            <v> </v>
          </cell>
          <cell r="S987" t="str">
            <v> </v>
          </cell>
          <cell r="T987" t="str">
            <v>×</v>
          </cell>
          <cell r="U987" t="str">
            <v>×</v>
          </cell>
          <cell r="V987" t="str">
            <v>×</v>
          </cell>
        </row>
        <row r="988">
          <cell r="B988" t="str">
            <v>西方哲学思辨</v>
          </cell>
          <cell r="C988" t="str">
            <v>哲学类</v>
          </cell>
          <cell r="D988" t="str">
            <v>西方哲学史（第二版）</v>
          </cell>
          <cell r="E988" t="str">
            <v> </v>
          </cell>
          <cell r="F988" t="str">
            <v>978-7-04-052555-7</v>
          </cell>
          <cell r="G988" t="str">
            <v>韩震</v>
          </cell>
          <cell r="H988" t="str">
            <v>高等教育出版社、人民出版社</v>
          </cell>
          <cell r="I988">
            <v>2019</v>
          </cell>
          <cell r="J988">
            <v>2</v>
          </cell>
          <cell r="K988">
            <v>52</v>
          </cell>
          <cell r="L988" t="str">
            <v>马工程重点教材</v>
          </cell>
          <cell r="M988" t="str">
            <v>×</v>
          </cell>
          <cell r="N988" t="str">
            <v>√</v>
          </cell>
          <cell r="O988" t="str">
            <v>√</v>
          </cell>
          <cell r="P988" t="str">
            <v>√</v>
          </cell>
          <cell r="Q988" t="str">
            <v>√</v>
          </cell>
          <cell r="R988" t="str">
            <v> </v>
          </cell>
          <cell r="S988" t="str">
            <v> </v>
          </cell>
          <cell r="T988" t="str">
            <v>×</v>
          </cell>
          <cell r="U988" t="str">
            <v>×</v>
          </cell>
          <cell r="V988" t="str">
            <v>×</v>
          </cell>
        </row>
        <row r="989">
          <cell r="B989" t="str">
            <v>西方哲学思想史</v>
          </cell>
          <cell r="C989" t="str">
            <v>哲学类</v>
          </cell>
          <cell r="D989" t="str">
            <v>西方哲学史（第二版）</v>
          </cell>
          <cell r="E989" t="str">
            <v> </v>
          </cell>
          <cell r="F989" t="str">
            <v>978-7-04-052555-7</v>
          </cell>
          <cell r="G989" t="str">
            <v>韩震</v>
          </cell>
          <cell r="H989" t="str">
            <v>高等教育出版社、人民出版社</v>
          </cell>
          <cell r="I989">
            <v>2019</v>
          </cell>
          <cell r="J989">
            <v>2</v>
          </cell>
          <cell r="K989">
            <v>52</v>
          </cell>
          <cell r="L989" t="str">
            <v>马工程重点教材</v>
          </cell>
          <cell r="M989" t="str">
            <v>×</v>
          </cell>
          <cell r="N989" t="str">
            <v>√</v>
          </cell>
          <cell r="O989" t="str">
            <v>√</v>
          </cell>
          <cell r="P989" t="str">
            <v>√</v>
          </cell>
          <cell r="Q989" t="str">
            <v>√</v>
          </cell>
          <cell r="R989" t="str">
            <v> </v>
          </cell>
          <cell r="S989" t="str">
            <v> </v>
          </cell>
          <cell r="T989" t="str">
            <v>×</v>
          </cell>
          <cell r="U989" t="str">
            <v>×</v>
          </cell>
          <cell r="V989" t="str">
            <v>×</v>
          </cell>
        </row>
        <row r="990">
          <cell r="B990" t="str">
            <v>西方哲学通论</v>
          </cell>
          <cell r="C990" t="str">
            <v>哲学类</v>
          </cell>
          <cell r="D990" t="str">
            <v>西方哲学史（第二版）</v>
          </cell>
          <cell r="E990" t="str">
            <v> </v>
          </cell>
          <cell r="F990" t="str">
            <v>978-7-04-052555-7</v>
          </cell>
          <cell r="G990" t="str">
            <v>韩震</v>
          </cell>
          <cell r="H990" t="str">
            <v>高等教育出版社、人民出版社</v>
          </cell>
          <cell r="I990">
            <v>2019</v>
          </cell>
          <cell r="J990">
            <v>2</v>
          </cell>
          <cell r="K990">
            <v>52</v>
          </cell>
          <cell r="L990" t="str">
            <v>马工程重点教材</v>
          </cell>
          <cell r="M990" t="str">
            <v>×</v>
          </cell>
          <cell r="N990" t="str">
            <v>√</v>
          </cell>
          <cell r="O990" t="str">
            <v>√</v>
          </cell>
          <cell r="P990" t="str">
            <v>√</v>
          </cell>
          <cell r="Q990" t="str">
            <v>√</v>
          </cell>
          <cell r="R990" t="str">
            <v> </v>
          </cell>
          <cell r="S990" t="str">
            <v> </v>
          </cell>
          <cell r="T990" t="str">
            <v>×</v>
          </cell>
          <cell r="U990" t="str">
            <v>×</v>
          </cell>
          <cell r="V990" t="str">
            <v>×</v>
          </cell>
        </row>
        <row r="991">
          <cell r="B991" t="str">
            <v>西方哲学引论</v>
          </cell>
          <cell r="C991" t="str">
            <v>哲学类</v>
          </cell>
          <cell r="D991" t="str">
            <v>西方哲学史（第二版）</v>
          </cell>
          <cell r="E991" t="str">
            <v> </v>
          </cell>
          <cell r="F991" t="str">
            <v>978-7-04-052555-7</v>
          </cell>
          <cell r="G991" t="str">
            <v>韩震</v>
          </cell>
          <cell r="H991" t="str">
            <v>高等教育出版社、人民出版社</v>
          </cell>
          <cell r="I991">
            <v>2019</v>
          </cell>
          <cell r="J991">
            <v>2</v>
          </cell>
          <cell r="K991">
            <v>52</v>
          </cell>
          <cell r="L991" t="str">
            <v>马工程重点教材</v>
          </cell>
          <cell r="M991" t="str">
            <v>×</v>
          </cell>
          <cell r="N991" t="str">
            <v>√</v>
          </cell>
          <cell r="O991" t="str">
            <v>√</v>
          </cell>
          <cell r="P991" t="str">
            <v>√</v>
          </cell>
          <cell r="Q991" t="str">
            <v>√</v>
          </cell>
          <cell r="R991" t="str">
            <v> </v>
          </cell>
          <cell r="S991" t="str">
            <v> </v>
          </cell>
          <cell r="T991" t="str">
            <v>×</v>
          </cell>
          <cell r="U991" t="str">
            <v>×</v>
          </cell>
          <cell r="V991" t="str">
            <v>×</v>
          </cell>
        </row>
        <row r="992">
          <cell r="B992" t="str">
            <v>西方古代哲学史</v>
          </cell>
          <cell r="C992" t="str">
            <v>哲学类</v>
          </cell>
          <cell r="D992" t="str">
            <v>西方哲学史（第二版）</v>
          </cell>
          <cell r="E992" t="str">
            <v> </v>
          </cell>
          <cell r="F992" t="str">
            <v>978-7-04-052555-7</v>
          </cell>
          <cell r="G992" t="str">
            <v>韩震</v>
          </cell>
          <cell r="H992" t="str">
            <v>高等教育出版社、人民出版社</v>
          </cell>
          <cell r="I992">
            <v>2019</v>
          </cell>
          <cell r="J992">
            <v>2</v>
          </cell>
          <cell r="K992">
            <v>52</v>
          </cell>
          <cell r="L992" t="str">
            <v>马工程重点教材</v>
          </cell>
          <cell r="M992" t="str">
            <v>×</v>
          </cell>
          <cell r="N992" t="str">
            <v>√</v>
          </cell>
          <cell r="O992" t="str">
            <v>√</v>
          </cell>
          <cell r="P992" t="str">
            <v>√</v>
          </cell>
          <cell r="Q992" t="str">
            <v>√</v>
          </cell>
          <cell r="R992" t="str">
            <v> </v>
          </cell>
          <cell r="S992" t="str">
            <v> </v>
          </cell>
          <cell r="T992" t="str">
            <v>×</v>
          </cell>
          <cell r="U992" t="str">
            <v>×</v>
          </cell>
          <cell r="V992"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汇总明细表"/>
      <sheetName val="Sheet1"/>
    </sheetNames>
    <sheetDataSet>
      <sheetData sheetId="0" refreshError="1"/>
      <sheetData sheetId="1" refreshError="1">
        <row r="1">
          <cell r="B1" t="str">
            <v>史学概论</v>
          </cell>
          <cell r="C1" t="str">
            <v>历史学类</v>
          </cell>
          <cell r="D1" t="str">
            <v>史学概论</v>
          </cell>
          <cell r="E1" t="str">
            <v> </v>
          </cell>
          <cell r="F1" t="str">
            <v>978-7-04-026776-1</v>
          </cell>
          <cell r="G1" t="str">
            <v>张岂之、陈祖武、于沛、李文海、李捷  </v>
          </cell>
          <cell r="H1" t="str">
            <v>高等教育出版社、人民出版社</v>
          </cell>
          <cell r="I1">
            <v>2009</v>
          </cell>
          <cell r="J1">
            <v>1</v>
          </cell>
          <cell r="K1">
            <v>32.8</v>
          </cell>
          <cell r="L1" t="str">
            <v>马工程重点教材</v>
          </cell>
          <cell r="M1" t="str">
            <v>×</v>
          </cell>
          <cell r="N1" t="str">
            <v>×</v>
          </cell>
          <cell r="O1" t="str">
            <v>√</v>
          </cell>
          <cell r="P1" t="str">
            <v>√</v>
          </cell>
          <cell r="Q1" t="str">
            <v>√</v>
          </cell>
          <cell r="R1" t="str">
            <v> </v>
          </cell>
          <cell r="S1" t="str">
            <v> </v>
          </cell>
          <cell r="T1" t="str">
            <v>×</v>
          </cell>
          <cell r="U1" t="str">
            <v>×</v>
          </cell>
          <cell r="V1" t="str">
            <v>×</v>
          </cell>
        </row>
        <row r="2">
          <cell r="B2" t="str">
            <v>历史科学概论</v>
          </cell>
          <cell r="C2" t="str">
            <v>历史学类</v>
          </cell>
          <cell r="D2" t="str">
            <v>史学概论</v>
          </cell>
          <cell r="E2" t="str">
            <v> </v>
          </cell>
          <cell r="F2" t="str">
            <v>978-7-04-026776-1</v>
          </cell>
          <cell r="G2" t="str">
            <v>张岂之、陈祖武、于沛、李文海、李捷  </v>
          </cell>
          <cell r="H2" t="str">
            <v>高等教育出版社、人民出版社</v>
          </cell>
          <cell r="I2">
            <v>2009</v>
          </cell>
          <cell r="J2">
            <v>1</v>
          </cell>
          <cell r="K2">
            <v>32.8</v>
          </cell>
          <cell r="L2" t="str">
            <v>马工程重点教材</v>
          </cell>
          <cell r="M2" t="str">
            <v>×</v>
          </cell>
          <cell r="N2" t="str">
            <v>×</v>
          </cell>
          <cell r="O2" t="str">
            <v>√</v>
          </cell>
          <cell r="P2" t="str">
            <v>√</v>
          </cell>
          <cell r="Q2" t="str">
            <v>√</v>
          </cell>
          <cell r="R2" t="str">
            <v> </v>
          </cell>
          <cell r="S2" t="str">
            <v> </v>
          </cell>
          <cell r="T2" t="str">
            <v>×</v>
          </cell>
          <cell r="U2" t="str">
            <v>×</v>
          </cell>
          <cell r="V2" t="str">
            <v>×</v>
          </cell>
        </row>
        <row r="3">
          <cell r="B3" t="str">
            <v>历史理论</v>
          </cell>
          <cell r="C3" t="str">
            <v>历史学类</v>
          </cell>
          <cell r="D3" t="str">
            <v>史学概论</v>
          </cell>
          <cell r="E3" t="str">
            <v> </v>
          </cell>
          <cell r="F3" t="str">
            <v>978-7-04-026776-1</v>
          </cell>
          <cell r="G3" t="str">
            <v>张岂之、陈祖武、于沛、李文海、李捷  </v>
          </cell>
          <cell r="H3" t="str">
            <v>高等教育出版社、人民出版社</v>
          </cell>
          <cell r="I3">
            <v>2009</v>
          </cell>
          <cell r="J3">
            <v>1</v>
          </cell>
          <cell r="K3">
            <v>32.8</v>
          </cell>
          <cell r="L3" t="str">
            <v>马工程重点教材</v>
          </cell>
          <cell r="M3" t="str">
            <v>×</v>
          </cell>
          <cell r="N3" t="str">
            <v>×</v>
          </cell>
          <cell r="O3" t="str">
            <v>√</v>
          </cell>
          <cell r="P3" t="str">
            <v>√</v>
          </cell>
          <cell r="Q3" t="str">
            <v>√</v>
          </cell>
          <cell r="R3" t="str">
            <v> </v>
          </cell>
          <cell r="S3" t="str">
            <v> </v>
          </cell>
          <cell r="T3" t="str">
            <v>×</v>
          </cell>
          <cell r="U3" t="str">
            <v>×</v>
          </cell>
          <cell r="V3" t="str">
            <v>×</v>
          </cell>
        </row>
        <row r="4">
          <cell r="B4" t="str">
            <v>历史学</v>
          </cell>
          <cell r="C4" t="str">
            <v>历史学类</v>
          </cell>
          <cell r="D4" t="str">
            <v>史学概论</v>
          </cell>
          <cell r="E4" t="str">
            <v> </v>
          </cell>
          <cell r="F4" t="str">
            <v>978-7-04-026776-1</v>
          </cell>
          <cell r="G4" t="str">
            <v>张岂之、陈祖武、于沛、李文海、李捷  </v>
          </cell>
          <cell r="H4" t="str">
            <v>高等教育出版社、人民出版社</v>
          </cell>
          <cell r="I4">
            <v>2009</v>
          </cell>
          <cell r="J4">
            <v>1</v>
          </cell>
          <cell r="K4">
            <v>32.8</v>
          </cell>
          <cell r="L4" t="str">
            <v>马工程重点教材</v>
          </cell>
          <cell r="M4" t="str">
            <v>×</v>
          </cell>
          <cell r="N4" t="str">
            <v>×</v>
          </cell>
          <cell r="O4" t="str">
            <v>√</v>
          </cell>
          <cell r="P4" t="str">
            <v>√</v>
          </cell>
          <cell r="Q4" t="str">
            <v>√</v>
          </cell>
          <cell r="R4" t="str">
            <v> </v>
          </cell>
          <cell r="S4" t="str">
            <v> </v>
          </cell>
          <cell r="T4" t="str">
            <v>×</v>
          </cell>
          <cell r="U4" t="str">
            <v>×</v>
          </cell>
          <cell r="V4" t="str">
            <v>×</v>
          </cell>
        </row>
        <row r="5">
          <cell r="B5" t="str">
            <v>历史学（师范）专业导论</v>
          </cell>
          <cell r="C5" t="str">
            <v>历史学类</v>
          </cell>
          <cell r="D5" t="str">
            <v>史学概论</v>
          </cell>
          <cell r="E5" t="str">
            <v> </v>
          </cell>
          <cell r="F5" t="str">
            <v>978-7-04-026776-1</v>
          </cell>
          <cell r="G5" t="str">
            <v>张岂之、陈祖武、于沛、李文海、李捷  </v>
          </cell>
          <cell r="H5" t="str">
            <v>高等教育出版社、人民出版社</v>
          </cell>
          <cell r="I5">
            <v>2009</v>
          </cell>
          <cell r="J5">
            <v>1</v>
          </cell>
          <cell r="K5">
            <v>32.8</v>
          </cell>
          <cell r="L5" t="str">
            <v>马工程重点教材</v>
          </cell>
          <cell r="M5" t="str">
            <v>×</v>
          </cell>
          <cell r="N5" t="str">
            <v>×</v>
          </cell>
          <cell r="O5" t="str">
            <v>√</v>
          </cell>
          <cell r="P5" t="str">
            <v>√</v>
          </cell>
          <cell r="Q5" t="str">
            <v>√</v>
          </cell>
          <cell r="R5" t="str">
            <v> </v>
          </cell>
          <cell r="S5" t="str">
            <v> </v>
          </cell>
          <cell r="T5" t="str">
            <v>×</v>
          </cell>
          <cell r="U5" t="str">
            <v>×</v>
          </cell>
          <cell r="V5" t="str">
            <v>×</v>
          </cell>
        </row>
        <row r="6">
          <cell r="B6" t="str">
            <v>历史学的理论与方法</v>
          </cell>
          <cell r="C6" t="str">
            <v>历史学类</v>
          </cell>
          <cell r="D6" t="str">
            <v>史学概论</v>
          </cell>
          <cell r="E6" t="str">
            <v> </v>
          </cell>
          <cell r="F6" t="str">
            <v>978-7-04-026776-1</v>
          </cell>
          <cell r="G6" t="str">
            <v>张岂之、陈祖武、于沛、李文海、李捷  </v>
          </cell>
          <cell r="H6" t="str">
            <v>高等教育出版社、人民出版社</v>
          </cell>
          <cell r="I6">
            <v>2009</v>
          </cell>
          <cell r="J6">
            <v>1</v>
          </cell>
          <cell r="K6">
            <v>32.8</v>
          </cell>
          <cell r="L6" t="str">
            <v>马工程重点教材</v>
          </cell>
          <cell r="M6" t="str">
            <v>×</v>
          </cell>
          <cell r="N6" t="str">
            <v>×</v>
          </cell>
          <cell r="O6" t="str">
            <v>√</v>
          </cell>
          <cell r="P6" t="str">
            <v>√</v>
          </cell>
          <cell r="Q6" t="str">
            <v>√</v>
          </cell>
          <cell r="R6" t="str">
            <v> </v>
          </cell>
          <cell r="S6" t="str">
            <v> </v>
          </cell>
          <cell r="T6" t="str">
            <v>×</v>
          </cell>
          <cell r="U6" t="str">
            <v>×</v>
          </cell>
          <cell r="V6" t="str">
            <v>×</v>
          </cell>
        </row>
        <row r="7">
          <cell r="B7" t="str">
            <v>历史学概论</v>
          </cell>
          <cell r="C7" t="str">
            <v>历史学类</v>
          </cell>
          <cell r="D7" t="str">
            <v>史学概论</v>
          </cell>
          <cell r="E7" t="str">
            <v> </v>
          </cell>
          <cell r="F7" t="str">
            <v>978-7-04-026776-1</v>
          </cell>
          <cell r="G7" t="str">
            <v>张岂之、陈祖武、于沛、李文海、李捷  </v>
          </cell>
          <cell r="H7" t="str">
            <v>高等教育出版社、人民出版社</v>
          </cell>
          <cell r="I7">
            <v>2009</v>
          </cell>
          <cell r="J7">
            <v>1</v>
          </cell>
          <cell r="K7">
            <v>32.8</v>
          </cell>
          <cell r="L7" t="str">
            <v>马工程重点教材</v>
          </cell>
          <cell r="M7" t="str">
            <v>×</v>
          </cell>
          <cell r="N7" t="str">
            <v>×</v>
          </cell>
          <cell r="O7" t="str">
            <v>√</v>
          </cell>
          <cell r="P7" t="str">
            <v>√</v>
          </cell>
          <cell r="Q7" t="str">
            <v>√</v>
          </cell>
          <cell r="R7" t="str">
            <v> </v>
          </cell>
          <cell r="S7" t="str">
            <v> </v>
          </cell>
          <cell r="T7" t="str">
            <v>×</v>
          </cell>
          <cell r="U7" t="str">
            <v>×</v>
          </cell>
          <cell r="V7" t="str">
            <v>×</v>
          </cell>
        </row>
        <row r="8">
          <cell r="B8" t="str">
            <v>历史学科专业导论</v>
          </cell>
          <cell r="C8" t="str">
            <v>历史学类</v>
          </cell>
          <cell r="D8" t="str">
            <v>史学概论</v>
          </cell>
          <cell r="E8" t="str">
            <v> </v>
          </cell>
          <cell r="F8" t="str">
            <v>978-7-04-026776-1</v>
          </cell>
          <cell r="G8" t="str">
            <v>张岂之、陈祖武、于沛、李文海、李捷  </v>
          </cell>
          <cell r="H8" t="str">
            <v>高等教育出版社、人民出版社</v>
          </cell>
          <cell r="I8">
            <v>2009</v>
          </cell>
          <cell r="J8">
            <v>1</v>
          </cell>
          <cell r="K8">
            <v>32.8</v>
          </cell>
          <cell r="L8" t="str">
            <v>马工程重点教材</v>
          </cell>
          <cell r="M8" t="str">
            <v>×</v>
          </cell>
          <cell r="N8" t="str">
            <v>×</v>
          </cell>
          <cell r="O8" t="str">
            <v>√</v>
          </cell>
          <cell r="P8" t="str">
            <v>√</v>
          </cell>
          <cell r="Q8" t="str">
            <v>√</v>
          </cell>
          <cell r="R8" t="str">
            <v> </v>
          </cell>
          <cell r="S8" t="str">
            <v> </v>
          </cell>
          <cell r="T8" t="str">
            <v>×</v>
          </cell>
          <cell r="U8" t="str">
            <v>×</v>
          </cell>
          <cell r="V8" t="str">
            <v>×</v>
          </cell>
        </row>
        <row r="9">
          <cell r="B9" t="str">
            <v>历史学科专业导引课</v>
          </cell>
          <cell r="C9" t="str">
            <v>历史学类</v>
          </cell>
          <cell r="D9" t="str">
            <v>史学概论</v>
          </cell>
          <cell r="E9" t="str">
            <v> </v>
          </cell>
          <cell r="F9" t="str">
            <v>978-7-04-026776-1</v>
          </cell>
          <cell r="G9" t="str">
            <v>张岂之、陈祖武、于沛、李文海、李捷  </v>
          </cell>
          <cell r="H9" t="str">
            <v>高等教育出版社、人民出版社</v>
          </cell>
          <cell r="I9">
            <v>2009</v>
          </cell>
          <cell r="J9">
            <v>1</v>
          </cell>
          <cell r="K9">
            <v>32.8</v>
          </cell>
          <cell r="L9" t="str">
            <v>马工程重点教材</v>
          </cell>
          <cell r="M9" t="str">
            <v>×</v>
          </cell>
          <cell r="N9" t="str">
            <v>×</v>
          </cell>
          <cell r="O9" t="str">
            <v>√</v>
          </cell>
          <cell r="P9" t="str">
            <v>√</v>
          </cell>
          <cell r="Q9" t="str">
            <v>√</v>
          </cell>
          <cell r="R9" t="str">
            <v> </v>
          </cell>
          <cell r="S9" t="str">
            <v> </v>
          </cell>
          <cell r="T9" t="str">
            <v>×</v>
          </cell>
          <cell r="U9" t="str">
            <v>×</v>
          </cell>
          <cell r="V9" t="str">
            <v>×</v>
          </cell>
        </row>
        <row r="10">
          <cell r="B10" t="str">
            <v>历史学理论与方法</v>
          </cell>
          <cell r="C10" t="str">
            <v>历史学类</v>
          </cell>
          <cell r="D10" t="str">
            <v>史学概论</v>
          </cell>
          <cell r="E10" t="str">
            <v> </v>
          </cell>
          <cell r="F10" t="str">
            <v>978-7-04-026776-1</v>
          </cell>
          <cell r="G10" t="str">
            <v>张岂之、陈祖武、于沛、李文海、李捷  </v>
          </cell>
          <cell r="H10" t="str">
            <v>高等教育出版社、人民出版社</v>
          </cell>
          <cell r="I10">
            <v>2009</v>
          </cell>
          <cell r="J10">
            <v>1</v>
          </cell>
          <cell r="K10">
            <v>32.8</v>
          </cell>
          <cell r="L10" t="str">
            <v>马工程重点教材</v>
          </cell>
          <cell r="M10" t="str">
            <v>×</v>
          </cell>
          <cell r="N10" t="str">
            <v>×</v>
          </cell>
          <cell r="O10" t="str">
            <v>√</v>
          </cell>
          <cell r="P10" t="str">
            <v>√</v>
          </cell>
          <cell r="Q10" t="str">
            <v>√</v>
          </cell>
          <cell r="R10" t="str">
            <v> </v>
          </cell>
          <cell r="S10" t="str">
            <v> </v>
          </cell>
          <cell r="T10" t="str">
            <v>×</v>
          </cell>
          <cell r="U10" t="str">
            <v>×</v>
          </cell>
          <cell r="V10" t="str">
            <v>×</v>
          </cell>
        </row>
        <row r="11">
          <cell r="B11" t="str">
            <v>历史学入门导论</v>
          </cell>
          <cell r="C11" t="str">
            <v>历史学类</v>
          </cell>
          <cell r="D11" t="str">
            <v>史学概论</v>
          </cell>
          <cell r="E11" t="str">
            <v> </v>
          </cell>
          <cell r="F11" t="str">
            <v>978-7-04-026776-1</v>
          </cell>
          <cell r="G11" t="str">
            <v>张岂之、陈祖武、于沛、李文海、李捷  </v>
          </cell>
          <cell r="H11" t="str">
            <v>高等教育出版社、人民出版社</v>
          </cell>
          <cell r="I11">
            <v>2009</v>
          </cell>
          <cell r="J11">
            <v>1</v>
          </cell>
          <cell r="K11">
            <v>32.8</v>
          </cell>
          <cell r="L11" t="str">
            <v>马工程重点教材</v>
          </cell>
          <cell r="M11" t="str">
            <v>×</v>
          </cell>
          <cell r="N11" t="str">
            <v>×</v>
          </cell>
          <cell r="O11" t="str">
            <v>√</v>
          </cell>
          <cell r="P11" t="str">
            <v>√</v>
          </cell>
          <cell r="Q11" t="str">
            <v>√</v>
          </cell>
          <cell r="R11" t="str">
            <v> </v>
          </cell>
          <cell r="S11" t="str">
            <v> </v>
          </cell>
          <cell r="T11" t="str">
            <v>×</v>
          </cell>
          <cell r="U11" t="str">
            <v>×</v>
          </cell>
          <cell r="V11" t="str">
            <v>×</v>
          </cell>
        </row>
        <row r="12">
          <cell r="B12" t="str">
            <v>历史学通论</v>
          </cell>
          <cell r="C12" t="str">
            <v>历史学类</v>
          </cell>
          <cell r="D12" t="str">
            <v>史学概论</v>
          </cell>
          <cell r="E12" t="str">
            <v> </v>
          </cell>
          <cell r="F12" t="str">
            <v>978-7-04-026776-1</v>
          </cell>
          <cell r="G12" t="str">
            <v>张岂之、陈祖武、于沛、李文海、李捷  </v>
          </cell>
          <cell r="H12" t="str">
            <v>高等教育出版社、人民出版社</v>
          </cell>
          <cell r="I12">
            <v>2009</v>
          </cell>
          <cell r="J12">
            <v>1</v>
          </cell>
          <cell r="K12">
            <v>32.8</v>
          </cell>
          <cell r="L12" t="str">
            <v>马工程重点教材</v>
          </cell>
          <cell r="M12" t="str">
            <v>×</v>
          </cell>
          <cell r="N12" t="str">
            <v>×</v>
          </cell>
          <cell r="O12" t="str">
            <v>√</v>
          </cell>
          <cell r="P12" t="str">
            <v>√</v>
          </cell>
          <cell r="Q12" t="str">
            <v>√</v>
          </cell>
          <cell r="R12" t="str">
            <v> </v>
          </cell>
          <cell r="S12" t="str">
            <v> </v>
          </cell>
          <cell r="T12" t="str">
            <v>×</v>
          </cell>
          <cell r="U12" t="str">
            <v>×</v>
          </cell>
          <cell r="V12" t="str">
            <v>×</v>
          </cell>
        </row>
        <row r="13">
          <cell r="B13" t="str">
            <v>历史学专业导论</v>
          </cell>
          <cell r="C13" t="str">
            <v>历史学类</v>
          </cell>
          <cell r="D13" t="str">
            <v>史学概论</v>
          </cell>
          <cell r="E13" t="str">
            <v> </v>
          </cell>
          <cell r="F13" t="str">
            <v>978-7-04-026776-1</v>
          </cell>
          <cell r="G13" t="str">
            <v>张岂之、陈祖武、于沛、李文海、李捷  </v>
          </cell>
          <cell r="H13" t="str">
            <v>高等教育出版社、人民出版社</v>
          </cell>
          <cell r="I13">
            <v>2009</v>
          </cell>
          <cell r="J13">
            <v>1</v>
          </cell>
          <cell r="K13">
            <v>32.8</v>
          </cell>
          <cell r="L13" t="str">
            <v>马工程重点教材</v>
          </cell>
          <cell r="M13" t="str">
            <v>×</v>
          </cell>
          <cell r="N13" t="str">
            <v>×</v>
          </cell>
          <cell r="O13" t="str">
            <v>√</v>
          </cell>
          <cell r="P13" t="str">
            <v>√</v>
          </cell>
          <cell r="Q13" t="str">
            <v>√</v>
          </cell>
          <cell r="R13" t="str">
            <v> </v>
          </cell>
          <cell r="S13" t="str">
            <v> </v>
          </cell>
          <cell r="T13" t="str">
            <v>×</v>
          </cell>
          <cell r="U13" t="str">
            <v>×</v>
          </cell>
          <cell r="V13" t="str">
            <v>×</v>
          </cell>
        </row>
        <row r="14">
          <cell r="B14" t="str">
            <v>历史学专业概论</v>
          </cell>
          <cell r="C14" t="str">
            <v>历史学类</v>
          </cell>
          <cell r="D14" t="str">
            <v>史学概论</v>
          </cell>
          <cell r="E14" t="str">
            <v> </v>
          </cell>
          <cell r="F14" t="str">
            <v>978-7-04-026776-1</v>
          </cell>
          <cell r="G14" t="str">
            <v>张岂之、陈祖武、于沛、李文海、李捷  </v>
          </cell>
          <cell r="H14" t="str">
            <v>高等教育出版社、人民出版社</v>
          </cell>
          <cell r="I14">
            <v>2009</v>
          </cell>
          <cell r="J14">
            <v>1</v>
          </cell>
          <cell r="K14">
            <v>32.8</v>
          </cell>
          <cell r="L14" t="str">
            <v>马工程重点教材</v>
          </cell>
          <cell r="M14" t="str">
            <v>×</v>
          </cell>
          <cell r="N14" t="str">
            <v>×</v>
          </cell>
          <cell r="O14" t="str">
            <v>√</v>
          </cell>
          <cell r="P14" t="str">
            <v>√</v>
          </cell>
          <cell r="Q14" t="str">
            <v>√</v>
          </cell>
          <cell r="R14" t="str">
            <v> </v>
          </cell>
          <cell r="S14" t="str">
            <v> </v>
          </cell>
          <cell r="T14" t="str">
            <v>×</v>
          </cell>
          <cell r="U14" t="str">
            <v>×</v>
          </cell>
          <cell r="V14" t="str">
            <v>×</v>
          </cell>
        </row>
        <row r="15">
          <cell r="B15" t="str">
            <v>历史研究基础</v>
          </cell>
          <cell r="C15" t="str">
            <v>历史学类</v>
          </cell>
          <cell r="D15" t="str">
            <v>史学概论</v>
          </cell>
          <cell r="E15" t="str">
            <v> </v>
          </cell>
          <cell r="F15" t="str">
            <v>978-7-04-026776-1</v>
          </cell>
          <cell r="G15" t="str">
            <v>张岂之、陈祖武、于沛、李文海、李捷  </v>
          </cell>
          <cell r="H15" t="str">
            <v>高等教育出版社、人民出版社</v>
          </cell>
          <cell r="I15">
            <v>2009</v>
          </cell>
          <cell r="J15">
            <v>1</v>
          </cell>
          <cell r="K15">
            <v>32.8</v>
          </cell>
          <cell r="L15" t="str">
            <v>马工程重点教材</v>
          </cell>
          <cell r="M15" t="str">
            <v>×</v>
          </cell>
          <cell r="N15" t="str">
            <v>×</v>
          </cell>
          <cell r="O15" t="str">
            <v>√</v>
          </cell>
          <cell r="P15" t="str">
            <v>√</v>
          </cell>
          <cell r="Q15" t="str">
            <v>√</v>
          </cell>
          <cell r="R15" t="str">
            <v> </v>
          </cell>
          <cell r="S15" t="str">
            <v> </v>
          </cell>
          <cell r="T15" t="str">
            <v>×</v>
          </cell>
          <cell r="U15" t="str">
            <v>×</v>
          </cell>
          <cell r="V15" t="str">
            <v>×</v>
          </cell>
        </row>
        <row r="16">
          <cell r="B16" t="str">
            <v>历史与历史研究</v>
          </cell>
          <cell r="C16" t="str">
            <v>历史学类</v>
          </cell>
          <cell r="D16" t="str">
            <v>史学概论</v>
          </cell>
          <cell r="E16" t="str">
            <v> </v>
          </cell>
          <cell r="F16" t="str">
            <v>978-7-04-026776-1</v>
          </cell>
          <cell r="G16" t="str">
            <v>张岂之、陈祖武、于沛、李文海、李捷  </v>
          </cell>
          <cell r="H16" t="str">
            <v>高等教育出版社、人民出版社</v>
          </cell>
          <cell r="I16">
            <v>2009</v>
          </cell>
          <cell r="J16">
            <v>1</v>
          </cell>
          <cell r="K16">
            <v>32.8</v>
          </cell>
          <cell r="L16" t="str">
            <v>马工程重点教材</v>
          </cell>
          <cell r="M16" t="str">
            <v>×</v>
          </cell>
          <cell r="N16" t="str">
            <v>×</v>
          </cell>
          <cell r="O16" t="str">
            <v>√</v>
          </cell>
          <cell r="P16" t="str">
            <v>√</v>
          </cell>
          <cell r="Q16" t="str">
            <v>√</v>
          </cell>
          <cell r="R16" t="str">
            <v> </v>
          </cell>
          <cell r="S16" t="str">
            <v> </v>
          </cell>
          <cell r="T16" t="str">
            <v>×</v>
          </cell>
          <cell r="U16" t="str">
            <v>×</v>
          </cell>
          <cell r="V16" t="str">
            <v>×</v>
          </cell>
        </row>
        <row r="17">
          <cell r="B17" t="str">
            <v>历史哲学</v>
          </cell>
          <cell r="C17" t="str">
            <v>历史学类</v>
          </cell>
          <cell r="D17" t="str">
            <v>史学概论</v>
          </cell>
          <cell r="E17" t="str">
            <v> </v>
          </cell>
          <cell r="F17" t="str">
            <v>978-7-04-026776-1</v>
          </cell>
          <cell r="G17" t="str">
            <v>张岂之、陈祖武、于沛、李文海、李捷  </v>
          </cell>
          <cell r="H17" t="str">
            <v>高等教育出版社、人民出版社</v>
          </cell>
          <cell r="I17">
            <v>2009</v>
          </cell>
          <cell r="J17">
            <v>1</v>
          </cell>
          <cell r="K17">
            <v>32.8</v>
          </cell>
          <cell r="L17" t="str">
            <v>马工程重点教材</v>
          </cell>
          <cell r="M17" t="str">
            <v>×</v>
          </cell>
          <cell r="N17" t="str">
            <v>×</v>
          </cell>
          <cell r="O17" t="str">
            <v>√</v>
          </cell>
          <cell r="P17" t="str">
            <v>√</v>
          </cell>
          <cell r="Q17" t="str">
            <v>√</v>
          </cell>
          <cell r="R17" t="str">
            <v> </v>
          </cell>
          <cell r="S17" t="str">
            <v> </v>
          </cell>
          <cell r="T17" t="str">
            <v>×</v>
          </cell>
          <cell r="U17" t="str">
            <v>×</v>
          </cell>
          <cell r="V17" t="str">
            <v>×</v>
          </cell>
        </row>
        <row r="18">
          <cell r="B18" t="str">
            <v>史学导论</v>
          </cell>
          <cell r="C18" t="str">
            <v>历史学类</v>
          </cell>
          <cell r="D18" t="str">
            <v>史学概论</v>
          </cell>
          <cell r="E18" t="str">
            <v> </v>
          </cell>
          <cell r="F18" t="str">
            <v>978-7-04-026776-1</v>
          </cell>
          <cell r="G18" t="str">
            <v>张岂之、陈祖武、于沛、李文海、李捷  </v>
          </cell>
          <cell r="H18" t="str">
            <v>高等教育出版社、人民出版社</v>
          </cell>
          <cell r="I18">
            <v>2009</v>
          </cell>
          <cell r="J18">
            <v>1</v>
          </cell>
          <cell r="K18">
            <v>32.8</v>
          </cell>
          <cell r="L18" t="str">
            <v>马工程重点教材</v>
          </cell>
          <cell r="M18" t="str">
            <v>×</v>
          </cell>
          <cell r="N18" t="str">
            <v>×</v>
          </cell>
          <cell r="O18" t="str">
            <v>√</v>
          </cell>
          <cell r="P18" t="str">
            <v>√</v>
          </cell>
          <cell r="Q18" t="str">
            <v>√</v>
          </cell>
          <cell r="R18" t="str">
            <v> </v>
          </cell>
          <cell r="S18" t="str">
            <v> </v>
          </cell>
          <cell r="T18" t="str">
            <v>×</v>
          </cell>
          <cell r="U18" t="str">
            <v>×</v>
          </cell>
          <cell r="V18" t="str">
            <v>×</v>
          </cell>
        </row>
        <row r="19">
          <cell r="B19" t="str">
            <v>史学方法论</v>
          </cell>
          <cell r="C19" t="str">
            <v>历史学类</v>
          </cell>
          <cell r="D19" t="str">
            <v>史学概论</v>
          </cell>
          <cell r="E19" t="str">
            <v> </v>
          </cell>
          <cell r="F19" t="str">
            <v>978-7-04-026776-1</v>
          </cell>
          <cell r="G19" t="str">
            <v>张岂之、陈祖武、于沛、李文海、李捷  </v>
          </cell>
          <cell r="H19" t="str">
            <v>高等教育出版社、人民出版社</v>
          </cell>
          <cell r="I19">
            <v>2009</v>
          </cell>
          <cell r="J19">
            <v>1</v>
          </cell>
          <cell r="K19">
            <v>32.8</v>
          </cell>
          <cell r="L19" t="str">
            <v>马工程重点教材</v>
          </cell>
          <cell r="M19" t="str">
            <v>×</v>
          </cell>
          <cell r="N19" t="str">
            <v>×</v>
          </cell>
          <cell r="O19" t="str">
            <v>√</v>
          </cell>
          <cell r="P19" t="str">
            <v>√</v>
          </cell>
          <cell r="Q19" t="str">
            <v>√</v>
          </cell>
          <cell r="R19" t="str">
            <v> </v>
          </cell>
          <cell r="S19" t="str">
            <v> </v>
          </cell>
          <cell r="T19" t="str">
            <v>×</v>
          </cell>
          <cell r="U19" t="str">
            <v>×</v>
          </cell>
          <cell r="V19" t="str">
            <v>×</v>
          </cell>
        </row>
        <row r="20">
          <cell r="B20" t="str">
            <v>史学概论与史学史</v>
          </cell>
          <cell r="C20" t="str">
            <v>历史学类</v>
          </cell>
          <cell r="D20" t="str">
            <v>史学概论</v>
          </cell>
          <cell r="E20" t="str">
            <v> </v>
          </cell>
          <cell r="F20" t="str">
            <v>978-7-04-026776-1</v>
          </cell>
          <cell r="G20" t="str">
            <v>张岂之、陈祖武、于沛、李文海、李捷  </v>
          </cell>
          <cell r="H20" t="str">
            <v>高等教育出版社、人民出版社</v>
          </cell>
          <cell r="I20">
            <v>2009</v>
          </cell>
          <cell r="J20">
            <v>1</v>
          </cell>
          <cell r="K20">
            <v>32.8</v>
          </cell>
          <cell r="L20" t="str">
            <v>马工程重点教材</v>
          </cell>
          <cell r="M20" t="str">
            <v>×</v>
          </cell>
          <cell r="N20" t="str">
            <v>×</v>
          </cell>
          <cell r="O20" t="str">
            <v>√</v>
          </cell>
          <cell r="P20" t="str">
            <v>√</v>
          </cell>
          <cell r="Q20" t="str">
            <v>√</v>
          </cell>
          <cell r="R20" t="str">
            <v> </v>
          </cell>
          <cell r="S20" t="str">
            <v> </v>
          </cell>
          <cell r="T20" t="str">
            <v>×</v>
          </cell>
          <cell r="U20" t="str">
            <v>×</v>
          </cell>
          <cell r="V20" t="str">
            <v>×</v>
          </cell>
        </row>
        <row r="21">
          <cell r="B21" t="str">
            <v>史学基础</v>
          </cell>
          <cell r="C21" t="str">
            <v>历史学类</v>
          </cell>
          <cell r="D21" t="str">
            <v>史学概论</v>
          </cell>
          <cell r="E21" t="str">
            <v> </v>
          </cell>
          <cell r="F21" t="str">
            <v>978-7-04-026776-1</v>
          </cell>
          <cell r="G21" t="str">
            <v>张岂之、陈祖武、于沛、李文海、李捷  </v>
          </cell>
          <cell r="H21" t="str">
            <v>高等教育出版社、人民出版社</v>
          </cell>
          <cell r="I21">
            <v>2009</v>
          </cell>
          <cell r="J21">
            <v>1</v>
          </cell>
          <cell r="K21">
            <v>32.8</v>
          </cell>
          <cell r="L21" t="str">
            <v>马工程重点教材</v>
          </cell>
          <cell r="M21" t="str">
            <v>×</v>
          </cell>
          <cell r="N21" t="str">
            <v>×</v>
          </cell>
          <cell r="O21" t="str">
            <v>√</v>
          </cell>
          <cell r="P21" t="str">
            <v>√</v>
          </cell>
          <cell r="Q21" t="str">
            <v>√</v>
          </cell>
          <cell r="R21" t="str">
            <v> </v>
          </cell>
          <cell r="S21" t="str">
            <v> </v>
          </cell>
          <cell r="T21" t="str">
            <v>×</v>
          </cell>
          <cell r="U21" t="str">
            <v>×</v>
          </cell>
          <cell r="V21" t="str">
            <v>×</v>
          </cell>
        </row>
        <row r="22">
          <cell r="B22" t="str">
            <v>史学理论</v>
          </cell>
          <cell r="C22" t="str">
            <v>历史学类</v>
          </cell>
          <cell r="D22" t="str">
            <v>史学概论</v>
          </cell>
          <cell r="E22" t="str">
            <v> </v>
          </cell>
          <cell r="F22" t="str">
            <v>978-7-04-026776-1</v>
          </cell>
          <cell r="G22" t="str">
            <v>张岂之、陈祖武、于沛、李文海、李捷  </v>
          </cell>
          <cell r="H22" t="str">
            <v>高等教育出版社、人民出版社</v>
          </cell>
          <cell r="I22">
            <v>2009</v>
          </cell>
          <cell r="J22">
            <v>1</v>
          </cell>
          <cell r="K22">
            <v>32.8</v>
          </cell>
          <cell r="L22" t="str">
            <v>马工程重点教材</v>
          </cell>
          <cell r="M22" t="str">
            <v>×</v>
          </cell>
          <cell r="N22" t="str">
            <v>×</v>
          </cell>
          <cell r="O22" t="str">
            <v>√</v>
          </cell>
          <cell r="P22" t="str">
            <v>√</v>
          </cell>
          <cell r="Q22" t="str">
            <v>√</v>
          </cell>
          <cell r="R22" t="str">
            <v> </v>
          </cell>
          <cell r="S22" t="str">
            <v> </v>
          </cell>
          <cell r="T22" t="str">
            <v>×</v>
          </cell>
          <cell r="U22" t="str">
            <v>×</v>
          </cell>
          <cell r="V22" t="str">
            <v>×</v>
          </cell>
        </row>
        <row r="23">
          <cell r="B23" t="str">
            <v>史学理论与方法</v>
          </cell>
          <cell r="C23" t="str">
            <v>历史学类</v>
          </cell>
          <cell r="D23" t="str">
            <v>史学概论</v>
          </cell>
          <cell r="E23" t="str">
            <v> </v>
          </cell>
          <cell r="F23" t="str">
            <v>978-7-04-026776-1</v>
          </cell>
          <cell r="G23" t="str">
            <v>张岂之、陈祖武、于沛、李文海、李捷  </v>
          </cell>
          <cell r="H23" t="str">
            <v>高等教育出版社、人民出版社</v>
          </cell>
          <cell r="I23">
            <v>2009</v>
          </cell>
          <cell r="J23">
            <v>1</v>
          </cell>
          <cell r="K23">
            <v>32.8</v>
          </cell>
          <cell r="L23" t="str">
            <v>马工程重点教材</v>
          </cell>
          <cell r="M23" t="str">
            <v>×</v>
          </cell>
          <cell r="N23" t="str">
            <v>×</v>
          </cell>
          <cell r="O23" t="str">
            <v>√</v>
          </cell>
          <cell r="P23" t="str">
            <v>√</v>
          </cell>
          <cell r="Q23" t="str">
            <v>√</v>
          </cell>
          <cell r="R23" t="str">
            <v> </v>
          </cell>
          <cell r="S23" t="str">
            <v> </v>
          </cell>
          <cell r="T23" t="str">
            <v>×</v>
          </cell>
          <cell r="U23" t="str">
            <v>×</v>
          </cell>
          <cell r="V23" t="str">
            <v>×</v>
          </cell>
        </row>
        <row r="24">
          <cell r="B24" t="str">
            <v>史学入门</v>
          </cell>
          <cell r="C24" t="str">
            <v>历史学类</v>
          </cell>
          <cell r="D24" t="str">
            <v>史学概论</v>
          </cell>
          <cell r="E24" t="str">
            <v> </v>
          </cell>
          <cell r="F24" t="str">
            <v>978-7-04-026776-1</v>
          </cell>
          <cell r="G24" t="str">
            <v>张岂之、陈祖武、于沛、李文海、李捷  </v>
          </cell>
          <cell r="H24" t="str">
            <v>高等教育出版社、人民出版社</v>
          </cell>
          <cell r="I24">
            <v>2009</v>
          </cell>
          <cell r="J24">
            <v>1</v>
          </cell>
          <cell r="K24">
            <v>32.8</v>
          </cell>
          <cell r="L24" t="str">
            <v>马工程重点教材</v>
          </cell>
          <cell r="M24" t="str">
            <v>×</v>
          </cell>
          <cell r="N24" t="str">
            <v>×</v>
          </cell>
          <cell r="O24" t="str">
            <v>√</v>
          </cell>
          <cell r="P24" t="str">
            <v>√</v>
          </cell>
          <cell r="Q24" t="str">
            <v>√</v>
          </cell>
          <cell r="R24" t="str">
            <v> </v>
          </cell>
          <cell r="S24" t="str">
            <v> </v>
          </cell>
          <cell r="T24" t="str">
            <v>×</v>
          </cell>
          <cell r="U24" t="str">
            <v>×</v>
          </cell>
          <cell r="V24" t="str">
            <v>×</v>
          </cell>
        </row>
        <row r="25">
          <cell r="B25" t="str">
            <v>史学通论</v>
          </cell>
          <cell r="C25" t="str">
            <v>历史学类</v>
          </cell>
          <cell r="D25" t="str">
            <v>史学概论</v>
          </cell>
          <cell r="E25" t="str">
            <v> </v>
          </cell>
          <cell r="F25" t="str">
            <v>978-7-04-026776-1</v>
          </cell>
          <cell r="G25" t="str">
            <v>张岂之、陈祖武、于沛、李文海、李捷  </v>
          </cell>
          <cell r="H25" t="str">
            <v>高等教育出版社、人民出版社</v>
          </cell>
          <cell r="I25">
            <v>2009</v>
          </cell>
          <cell r="J25">
            <v>1</v>
          </cell>
          <cell r="K25">
            <v>32.8</v>
          </cell>
          <cell r="L25" t="str">
            <v>马工程重点教材</v>
          </cell>
          <cell r="M25" t="str">
            <v>×</v>
          </cell>
          <cell r="N25" t="str">
            <v>×</v>
          </cell>
          <cell r="O25" t="str">
            <v>√</v>
          </cell>
          <cell r="P25" t="str">
            <v>√</v>
          </cell>
          <cell r="Q25" t="str">
            <v>√</v>
          </cell>
          <cell r="R25" t="str">
            <v> </v>
          </cell>
          <cell r="S25" t="str">
            <v> </v>
          </cell>
          <cell r="T25" t="str">
            <v>×</v>
          </cell>
          <cell r="U25" t="str">
            <v>×</v>
          </cell>
          <cell r="V25" t="str">
            <v>×</v>
          </cell>
        </row>
        <row r="26">
          <cell r="B26" t="str">
            <v>马克思主义原理</v>
          </cell>
          <cell r="C26" t="str">
            <v>哲学类</v>
          </cell>
          <cell r="D26" t="str">
            <v>马克思主义哲学</v>
          </cell>
          <cell r="E26" t="str">
            <v> </v>
          </cell>
          <cell r="F26" t="str">
            <v>978-7-04-026774-7</v>
          </cell>
          <cell r="G26" t="str">
            <v>袁贵仁、杨春贵、李景源、丰子义</v>
          </cell>
          <cell r="H26" t="str">
            <v>高等教育出版社、人民出版社</v>
          </cell>
          <cell r="I26">
            <v>2009</v>
          </cell>
          <cell r="J26">
            <v>1</v>
          </cell>
          <cell r="K26">
            <v>35.8</v>
          </cell>
          <cell r="L26" t="str">
            <v>马工程重点教材</v>
          </cell>
          <cell r="M26" t="str">
            <v>×</v>
          </cell>
          <cell r="N26" t="str">
            <v>×</v>
          </cell>
          <cell r="O26" t="str">
            <v>√</v>
          </cell>
          <cell r="P26" t="str">
            <v>√</v>
          </cell>
          <cell r="Q26" t="str">
            <v>√</v>
          </cell>
          <cell r="R26" t="str">
            <v> </v>
          </cell>
          <cell r="S26" t="str">
            <v> </v>
          </cell>
          <cell r="T26" t="str">
            <v>×</v>
          </cell>
          <cell r="U26" t="str">
            <v>×</v>
          </cell>
          <cell r="V26" t="str">
            <v>×</v>
          </cell>
        </row>
        <row r="27">
          <cell r="B27" t="str">
            <v>马克思主义哲学</v>
          </cell>
          <cell r="C27" t="str">
            <v>哲学类</v>
          </cell>
          <cell r="D27" t="str">
            <v>马克思主义哲学</v>
          </cell>
          <cell r="E27" t="str">
            <v> </v>
          </cell>
          <cell r="F27" t="str">
            <v>978-7-04-026774-7</v>
          </cell>
          <cell r="G27" t="str">
            <v>袁贵仁、杨春贵、李景源、丰子义</v>
          </cell>
          <cell r="H27" t="str">
            <v>高等教育出版社、人民出版社</v>
          </cell>
          <cell r="I27">
            <v>2009</v>
          </cell>
          <cell r="J27">
            <v>1</v>
          </cell>
          <cell r="K27">
            <v>35.8</v>
          </cell>
          <cell r="L27" t="str">
            <v>马工程重点教材</v>
          </cell>
          <cell r="M27" t="str">
            <v>×</v>
          </cell>
          <cell r="N27" t="str">
            <v>×</v>
          </cell>
          <cell r="O27" t="str">
            <v>√</v>
          </cell>
          <cell r="P27" t="str">
            <v>√</v>
          </cell>
          <cell r="Q27" t="str">
            <v>√</v>
          </cell>
          <cell r="R27" t="str">
            <v> </v>
          </cell>
          <cell r="S27" t="str">
            <v> </v>
          </cell>
          <cell r="T27" t="str">
            <v>×</v>
          </cell>
          <cell r="U27" t="str">
            <v>×</v>
          </cell>
          <cell r="V27" t="str">
            <v>×</v>
          </cell>
        </row>
        <row r="28">
          <cell r="B28" t="str">
            <v>马克思主义哲学概论</v>
          </cell>
          <cell r="C28" t="str">
            <v>哲学类</v>
          </cell>
          <cell r="D28" t="str">
            <v>马克思主义哲学</v>
          </cell>
          <cell r="E28" t="str">
            <v> </v>
          </cell>
          <cell r="F28" t="str">
            <v>978-7-04-026774-7</v>
          </cell>
          <cell r="G28" t="str">
            <v>袁贵仁、杨春贵、李景源、丰子义</v>
          </cell>
          <cell r="H28" t="str">
            <v>高等教育出版社、人民出版社</v>
          </cell>
          <cell r="I28">
            <v>2009</v>
          </cell>
          <cell r="J28">
            <v>1</v>
          </cell>
          <cell r="K28">
            <v>35.8</v>
          </cell>
          <cell r="L28" t="str">
            <v>马工程重点教材</v>
          </cell>
          <cell r="M28" t="str">
            <v>×</v>
          </cell>
          <cell r="N28" t="str">
            <v>×</v>
          </cell>
          <cell r="O28" t="str">
            <v>√</v>
          </cell>
          <cell r="P28" t="str">
            <v>√</v>
          </cell>
          <cell r="Q28" t="str">
            <v>√</v>
          </cell>
          <cell r="R28" t="str">
            <v> </v>
          </cell>
          <cell r="S28" t="str">
            <v> </v>
          </cell>
          <cell r="T28" t="str">
            <v>×</v>
          </cell>
          <cell r="U28" t="str">
            <v>×</v>
          </cell>
          <cell r="V28" t="str">
            <v>×</v>
          </cell>
        </row>
        <row r="29">
          <cell r="B29" t="str">
            <v>马克思主义哲学原理</v>
          </cell>
          <cell r="C29" t="str">
            <v>哲学类</v>
          </cell>
          <cell r="D29" t="str">
            <v>马克思主义哲学</v>
          </cell>
          <cell r="E29" t="str">
            <v> </v>
          </cell>
          <cell r="F29" t="str">
            <v>978-7-04-026774-7</v>
          </cell>
          <cell r="G29" t="str">
            <v>袁贵仁、杨春贵、李景源、丰子义</v>
          </cell>
          <cell r="H29" t="str">
            <v>高等教育出版社、人民出版社</v>
          </cell>
          <cell r="I29">
            <v>2009</v>
          </cell>
          <cell r="J29">
            <v>1</v>
          </cell>
          <cell r="K29">
            <v>35.8</v>
          </cell>
          <cell r="L29" t="str">
            <v>马工程重点教材</v>
          </cell>
          <cell r="M29" t="str">
            <v>×</v>
          </cell>
          <cell r="N29" t="str">
            <v>×</v>
          </cell>
          <cell r="O29" t="str">
            <v>√</v>
          </cell>
          <cell r="P29" t="str">
            <v>√</v>
          </cell>
          <cell r="Q29" t="str">
            <v>√</v>
          </cell>
          <cell r="R29" t="str">
            <v> </v>
          </cell>
          <cell r="S29" t="str">
            <v> </v>
          </cell>
          <cell r="T29" t="str">
            <v>×</v>
          </cell>
          <cell r="U29" t="str">
            <v>×</v>
          </cell>
          <cell r="V29" t="str">
            <v>×</v>
          </cell>
        </row>
        <row r="30">
          <cell r="B30" t="str">
            <v>哲学及马克思主义哲学原理</v>
          </cell>
          <cell r="C30" t="str">
            <v>哲学类</v>
          </cell>
          <cell r="D30" t="str">
            <v>马克思主义哲学</v>
          </cell>
          <cell r="E30" t="str">
            <v> </v>
          </cell>
          <cell r="F30" t="str">
            <v>978-7-04-026774-7</v>
          </cell>
          <cell r="G30" t="str">
            <v>袁贵仁、杨春贵、李景源、丰子义</v>
          </cell>
          <cell r="H30" t="str">
            <v>高等教育出版社、人民出版社</v>
          </cell>
          <cell r="I30">
            <v>2009</v>
          </cell>
          <cell r="J30">
            <v>1</v>
          </cell>
          <cell r="K30">
            <v>35.8</v>
          </cell>
          <cell r="L30" t="str">
            <v>马工程重点教材</v>
          </cell>
          <cell r="M30" t="str">
            <v>×</v>
          </cell>
          <cell r="N30" t="str">
            <v>×</v>
          </cell>
          <cell r="O30" t="str">
            <v>√</v>
          </cell>
          <cell r="P30" t="str">
            <v>√</v>
          </cell>
          <cell r="Q30" t="str">
            <v>√</v>
          </cell>
          <cell r="R30" t="str">
            <v> </v>
          </cell>
          <cell r="S30" t="str">
            <v> </v>
          </cell>
          <cell r="T30" t="str">
            <v>×</v>
          </cell>
          <cell r="U30" t="str">
            <v>×</v>
          </cell>
          <cell r="V30" t="str">
            <v>×</v>
          </cell>
        </row>
        <row r="31">
          <cell r="B31" t="str">
            <v>文学概论</v>
          </cell>
          <cell r="C31" t="str">
            <v>文学类</v>
          </cell>
          <cell r="D31" t="str">
            <v>文学理论</v>
          </cell>
          <cell r="E31" t="str">
            <v> </v>
          </cell>
          <cell r="F31" t="str">
            <v>978-7-04-026773-0</v>
          </cell>
          <cell r="G31" t="str">
            <v>童庆炳、李准、陈建功、杨义、杨志今</v>
          </cell>
          <cell r="H31" t="str">
            <v>高等教育出版社、人民出版社</v>
          </cell>
          <cell r="I31">
            <v>2009</v>
          </cell>
          <cell r="J31">
            <v>1</v>
          </cell>
          <cell r="K31">
            <v>32</v>
          </cell>
          <cell r="L31" t="str">
            <v>马工程重点教材</v>
          </cell>
          <cell r="M31" t="str">
            <v>×</v>
          </cell>
          <cell r="N31" t="str">
            <v>×</v>
          </cell>
          <cell r="O31" t="str">
            <v>√</v>
          </cell>
          <cell r="P31" t="str">
            <v>√</v>
          </cell>
          <cell r="Q31" t="str">
            <v>√</v>
          </cell>
          <cell r="R31" t="str">
            <v> </v>
          </cell>
          <cell r="S31" t="str">
            <v> </v>
          </cell>
          <cell r="T31" t="str">
            <v>×</v>
          </cell>
          <cell r="U31" t="str">
            <v>×</v>
          </cell>
          <cell r="V31" t="str">
            <v>×</v>
          </cell>
        </row>
        <row r="32">
          <cell r="B32" t="str">
            <v>文艺理论</v>
          </cell>
          <cell r="C32" t="str">
            <v>文学类</v>
          </cell>
          <cell r="D32" t="str">
            <v>文学理论</v>
          </cell>
          <cell r="E32" t="str">
            <v> </v>
          </cell>
          <cell r="F32" t="str">
            <v>978-7-04-026773-0</v>
          </cell>
          <cell r="G32" t="str">
            <v>童庆炳、李准、陈建功、杨义、杨志今</v>
          </cell>
          <cell r="H32" t="str">
            <v>高等教育出版社、人民出版社</v>
          </cell>
          <cell r="I32">
            <v>2009</v>
          </cell>
          <cell r="J32">
            <v>1</v>
          </cell>
          <cell r="K32">
            <v>32</v>
          </cell>
          <cell r="L32" t="str">
            <v>马工程重点教材</v>
          </cell>
          <cell r="M32" t="str">
            <v>×</v>
          </cell>
          <cell r="N32" t="str">
            <v>×</v>
          </cell>
          <cell r="O32" t="str">
            <v>√</v>
          </cell>
          <cell r="P32" t="str">
            <v>√</v>
          </cell>
          <cell r="Q32" t="str">
            <v>√</v>
          </cell>
          <cell r="R32" t="str">
            <v> </v>
          </cell>
          <cell r="S32" t="str">
            <v> </v>
          </cell>
          <cell r="T32" t="str">
            <v>×</v>
          </cell>
          <cell r="U32" t="str">
            <v>×</v>
          </cell>
          <cell r="V32" t="str">
            <v>×</v>
          </cell>
        </row>
        <row r="33">
          <cell r="B33" t="str">
            <v>文学原理</v>
          </cell>
          <cell r="C33" t="str">
            <v>文学类</v>
          </cell>
          <cell r="D33" t="str">
            <v>文学理论</v>
          </cell>
          <cell r="E33" t="str">
            <v> </v>
          </cell>
          <cell r="F33" t="str">
            <v>978-7-04-026773-0</v>
          </cell>
          <cell r="G33" t="str">
            <v>童庆炳、李准、陈建功、杨义、杨志今</v>
          </cell>
          <cell r="H33" t="str">
            <v>高等教育出版社、人民出版社</v>
          </cell>
          <cell r="I33">
            <v>2009</v>
          </cell>
          <cell r="J33">
            <v>1</v>
          </cell>
          <cell r="K33">
            <v>32</v>
          </cell>
          <cell r="L33" t="str">
            <v>马工程重点教材</v>
          </cell>
          <cell r="M33" t="str">
            <v>×</v>
          </cell>
          <cell r="N33" t="str">
            <v>×</v>
          </cell>
          <cell r="O33" t="str">
            <v>√</v>
          </cell>
          <cell r="P33" t="str">
            <v>√</v>
          </cell>
          <cell r="Q33" t="str">
            <v>√</v>
          </cell>
          <cell r="R33" t="str">
            <v> </v>
          </cell>
          <cell r="S33" t="str">
            <v> </v>
          </cell>
          <cell r="T33" t="str">
            <v>×</v>
          </cell>
          <cell r="U33" t="str">
            <v>×</v>
          </cell>
          <cell r="V33" t="str">
            <v>×</v>
          </cell>
        </row>
        <row r="34">
          <cell r="B34" t="str">
            <v>文学概论专题</v>
          </cell>
          <cell r="C34" t="str">
            <v>文学类</v>
          </cell>
          <cell r="D34" t="str">
            <v>文学理论</v>
          </cell>
          <cell r="E34" t="str">
            <v> </v>
          </cell>
          <cell r="F34" t="str">
            <v>978-7-04-026773-0</v>
          </cell>
          <cell r="G34" t="str">
            <v>童庆炳、李准、陈建功、杨义、杨志今</v>
          </cell>
          <cell r="H34" t="str">
            <v>高等教育出版社、人民出版社</v>
          </cell>
          <cell r="I34">
            <v>2009</v>
          </cell>
          <cell r="J34">
            <v>1</v>
          </cell>
          <cell r="K34">
            <v>32</v>
          </cell>
          <cell r="L34" t="str">
            <v>马工程重点教材</v>
          </cell>
          <cell r="M34" t="str">
            <v>×</v>
          </cell>
          <cell r="N34" t="str">
            <v>×</v>
          </cell>
          <cell r="O34" t="str">
            <v>√</v>
          </cell>
          <cell r="P34" t="str">
            <v>√</v>
          </cell>
          <cell r="Q34" t="str">
            <v>√</v>
          </cell>
          <cell r="R34" t="str">
            <v> </v>
          </cell>
          <cell r="S34" t="str">
            <v> </v>
          </cell>
          <cell r="T34" t="str">
            <v>×</v>
          </cell>
          <cell r="U34" t="str">
            <v>×</v>
          </cell>
          <cell r="V34" t="str">
            <v>×</v>
          </cell>
        </row>
        <row r="35">
          <cell r="B35" t="str">
            <v>文学基本原理</v>
          </cell>
          <cell r="C35" t="str">
            <v>文学类</v>
          </cell>
          <cell r="D35" t="str">
            <v>文学理论</v>
          </cell>
          <cell r="E35" t="str">
            <v> </v>
          </cell>
          <cell r="F35" t="str">
            <v>978-7-04-026773-0</v>
          </cell>
          <cell r="G35" t="str">
            <v>童庆炳、李准、陈建功、杨义、杨志今</v>
          </cell>
          <cell r="H35" t="str">
            <v>高等教育出版社、人民出版社</v>
          </cell>
          <cell r="I35">
            <v>2009</v>
          </cell>
          <cell r="J35">
            <v>1</v>
          </cell>
          <cell r="K35">
            <v>32</v>
          </cell>
          <cell r="L35" t="str">
            <v>马工程重点教材</v>
          </cell>
          <cell r="M35" t="str">
            <v>×</v>
          </cell>
          <cell r="N35" t="str">
            <v>×</v>
          </cell>
          <cell r="O35" t="str">
            <v>√</v>
          </cell>
          <cell r="P35" t="str">
            <v>√</v>
          </cell>
          <cell r="Q35" t="str">
            <v>√</v>
          </cell>
          <cell r="R35" t="str">
            <v> </v>
          </cell>
          <cell r="S35" t="str">
            <v> </v>
          </cell>
          <cell r="T35" t="str">
            <v>×</v>
          </cell>
          <cell r="U35" t="str">
            <v>×</v>
          </cell>
          <cell r="V35" t="str">
            <v>×</v>
          </cell>
        </row>
        <row r="36">
          <cell r="B36" t="str">
            <v>文学理论关键词</v>
          </cell>
          <cell r="C36" t="str">
            <v>文学类</v>
          </cell>
          <cell r="D36" t="str">
            <v>文学理论</v>
          </cell>
          <cell r="E36" t="str">
            <v> </v>
          </cell>
          <cell r="F36" t="str">
            <v>978-7-04-026773-0</v>
          </cell>
          <cell r="G36" t="str">
            <v>童庆炳、李准、陈建功、杨义、杨志今</v>
          </cell>
          <cell r="H36" t="str">
            <v>高等教育出版社、人民出版社</v>
          </cell>
          <cell r="I36">
            <v>2009</v>
          </cell>
          <cell r="J36">
            <v>1</v>
          </cell>
          <cell r="K36">
            <v>32</v>
          </cell>
          <cell r="L36" t="str">
            <v>马工程重点教材</v>
          </cell>
          <cell r="M36" t="str">
            <v>×</v>
          </cell>
          <cell r="N36" t="str">
            <v>×</v>
          </cell>
          <cell r="O36" t="str">
            <v>√</v>
          </cell>
          <cell r="P36" t="str">
            <v>√</v>
          </cell>
          <cell r="Q36" t="str">
            <v>√</v>
          </cell>
          <cell r="R36" t="str">
            <v> </v>
          </cell>
          <cell r="S36" t="str">
            <v> </v>
          </cell>
          <cell r="T36" t="str">
            <v>×</v>
          </cell>
          <cell r="U36" t="str">
            <v>×</v>
          </cell>
          <cell r="V36" t="str">
            <v>×</v>
          </cell>
        </row>
        <row r="37">
          <cell r="B37" t="str">
            <v>文学理论基础</v>
          </cell>
          <cell r="C37" t="str">
            <v>文学类</v>
          </cell>
          <cell r="D37" t="str">
            <v>文学理论</v>
          </cell>
          <cell r="E37" t="str">
            <v> </v>
          </cell>
          <cell r="F37" t="str">
            <v>978-7-04-026773-0</v>
          </cell>
          <cell r="G37" t="str">
            <v>童庆炳、李准、陈建功、杨义、杨志今</v>
          </cell>
          <cell r="H37" t="str">
            <v>高等教育出版社、人民出版社</v>
          </cell>
          <cell r="I37">
            <v>2009</v>
          </cell>
          <cell r="J37">
            <v>1</v>
          </cell>
          <cell r="K37">
            <v>32</v>
          </cell>
          <cell r="L37" t="str">
            <v>马工程重点教材</v>
          </cell>
          <cell r="M37" t="str">
            <v>×</v>
          </cell>
          <cell r="N37" t="str">
            <v>×</v>
          </cell>
          <cell r="O37" t="str">
            <v>√</v>
          </cell>
          <cell r="P37" t="str">
            <v>√</v>
          </cell>
          <cell r="Q37" t="str">
            <v>√</v>
          </cell>
          <cell r="R37" t="str">
            <v> </v>
          </cell>
          <cell r="S37" t="str">
            <v> </v>
          </cell>
          <cell r="T37" t="str">
            <v>×</v>
          </cell>
          <cell r="U37" t="str">
            <v>×</v>
          </cell>
          <cell r="V37" t="str">
            <v>×</v>
          </cell>
        </row>
        <row r="38">
          <cell r="B38" t="str">
            <v>文学理论入门</v>
          </cell>
          <cell r="C38" t="str">
            <v>文学类</v>
          </cell>
          <cell r="D38" t="str">
            <v>文学理论</v>
          </cell>
          <cell r="E38" t="str">
            <v> </v>
          </cell>
          <cell r="F38" t="str">
            <v>978-7-04-026773-0</v>
          </cell>
          <cell r="G38" t="str">
            <v>童庆炳、李准、陈建功、杨义、杨志今</v>
          </cell>
          <cell r="H38" t="str">
            <v>高等教育出版社、人民出版社</v>
          </cell>
          <cell r="I38">
            <v>2009</v>
          </cell>
          <cell r="J38">
            <v>1</v>
          </cell>
          <cell r="K38">
            <v>32</v>
          </cell>
          <cell r="L38" t="str">
            <v>马工程重点教材</v>
          </cell>
          <cell r="M38" t="str">
            <v>×</v>
          </cell>
          <cell r="N38" t="str">
            <v>×</v>
          </cell>
          <cell r="O38" t="str">
            <v>√</v>
          </cell>
          <cell r="P38" t="str">
            <v>√</v>
          </cell>
          <cell r="Q38" t="str">
            <v>√</v>
          </cell>
          <cell r="R38" t="str">
            <v> </v>
          </cell>
          <cell r="S38" t="str">
            <v> </v>
          </cell>
          <cell r="T38" t="str">
            <v>×</v>
          </cell>
          <cell r="U38" t="str">
            <v>×</v>
          </cell>
          <cell r="V38" t="str">
            <v>×</v>
          </cell>
        </row>
        <row r="39">
          <cell r="B39" t="str">
            <v>文学理论与鉴赏</v>
          </cell>
          <cell r="C39" t="str">
            <v>文学类</v>
          </cell>
          <cell r="D39" t="str">
            <v>文学理论</v>
          </cell>
          <cell r="E39" t="str">
            <v> </v>
          </cell>
          <cell r="F39" t="str">
            <v>978-7-04-026773-0</v>
          </cell>
          <cell r="G39" t="str">
            <v>童庆炳、李准、陈建功、杨义、杨志今</v>
          </cell>
          <cell r="H39" t="str">
            <v>高等教育出版社、人民出版社</v>
          </cell>
          <cell r="I39">
            <v>2009</v>
          </cell>
          <cell r="J39">
            <v>1</v>
          </cell>
          <cell r="K39">
            <v>32</v>
          </cell>
          <cell r="L39" t="str">
            <v>马工程重点教材</v>
          </cell>
          <cell r="M39" t="str">
            <v>×</v>
          </cell>
          <cell r="N39" t="str">
            <v>×</v>
          </cell>
          <cell r="O39" t="str">
            <v>√</v>
          </cell>
          <cell r="P39" t="str">
            <v>√</v>
          </cell>
          <cell r="Q39" t="str">
            <v>√</v>
          </cell>
          <cell r="R39" t="str">
            <v> </v>
          </cell>
          <cell r="S39" t="str">
            <v> </v>
          </cell>
          <cell r="T39" t="str">
            <v>×</v>
          </cell>
          <cell r="U39" t="str">
            <v>×</v>
          </cell>
          <cell r="V39" t="str">
            <v>×</v>
          </cell>
        </row>
        <row r="40">
          <cell r="B40" t="str">
            <v>文学理论与批评</v>
          </cell>
          <cell r="C40" t="str">
            <v>文学类</v>
          </cell>
          <cell r="D40" t="str">
            <v>文学理论</v>
          </cell>
          <cell r="E40" t="str">
            <v> </v>
          </cell>
          <cell r="F40" t="str">
            <v>978-7-04-026773-0</v>
          </cell>
          <cell r="G40" t="str">
            <v>童庆炳、李准、陈建功、杨义、杨志今</v>
          </cell>
          <cell r="H40" t="str">
            <v>高等教育出版社、人民出版社</v>
          </cell>
          <cell r="I40">
            <v>2009</v>
          </cell>
          <cell r="J40">
            <v>1</v>
          </cell>
          <cell r="K40">
            <v>32</v>
          </cell>
          <cell r="L40" t="str">
            <v>马工程重点教材</v>
          </cell>
          <cell r="M40" t="str">
            <v>×</v>
          </cell>
          <cell r="N40" t="str">
            <v>×</v>
          </cell>
          <cell r="O40" t="str">
            <v>√</v>
          </cell>
          <cell r="P40" t="str">
            <v>√</v>
          </cell>
          <cell r="Q40" t="str">
            <v>√</v>
          </cell>
          <cell r="R40" t="str">
            <v> </v>
          </cell>
          <cell r="S40" t="str">
            <v> </v>
          </cell>
          <cell r="T40" t="str">
            <v>×</v>
          </cell>
          <cell r="U40" t="str">
            <v>×</v>
          </cell>
          <cell r="V40" t="str">
            <v>×</v>
          </cell>
        </row>
        <row r="41">
          <cell r="B41" t="str">
            <v>文学原理入门</v>
          </cell>
          <cell r="C41" t="str">
            <v>文学类</v>
          </cell>
          <cell r="D41" t="str">
            <v>文学理论</v>
          </cell>
          <cell r="E41" t="str">
            <v> </v>
          </cell>
          <cell r="F41" t="str">
            <v>978-7-04-026773-0</v>
          </cell>
          <cell r="G41" t="str">
            <v>童庆炳、李准、陈建功、杨义、杨志今</v>
          </cell>
          <cell r="H41" t="str">
            <v>高等教育出版社、人民出版社</v>
          </cell>
          <cell r="I41">
            <v>2009</v>
          </cell>
          <cell r="J41">
            <v>1</v>
          </cell>
          <cell r="K41">
            <v>32</v>
          </cell>
          <cell r="L41" t="str">
            <v>马工程重点教材</v>
          </cell>
          <cell r="M41" t="str">
            <v>×</v>
          </cell>
          <cell r="N41" t="str">
            <v>×</v>
          </cell>
          <cell r="O41" t="str">
            <v>√</v>
          </cell>
          <cell r="P41" t="str">
            <v>√</v>
          </cell>
          <cell r="Q41" t="str">
            <v>√</v>
          </cell>
          <cell r="R41" t="str">
            <v> </v>
          </cell>
          <cell r="S41" t="str">
            <v> </v>
          </cell>
          <cell r="T41" t="str">
            <v>×</v>
          </cell>
          <cell r="U41" t="str">
            <v>×</v>
          </cell>
          <cell r="V41" t="str">
            <v>×</v>
          </cell>
        </row>
        <row r="42">
          <cell r="B42" t="str">
            <v>文艺概论</v>
          </cell>
          <cell r="C42" t="str">
            <v>文学类</v>
          </cell>
          <cell r="D42" t="str">
            <v>文学理论</v>
          </cell>
          <cell r="E42" t="str">
            <v> </v>
          </cell>
          <cell r="F42" t="str">
            <v>978-7-04-026773-0</v>
          </cell>
          <cell r="G42" t="str">
            <v>童庆炳、李准、陈建功、杨义、杨志今</v>
          </cell>
          <cell r="H42" t="str">
            <v>高等教育出版社、人民出版社</v>
          </cell>
          <cell r="I42">
            <v>2009</v>
          </cell>
          <cell r="J42">
            <v>1</v>
          </cell>
          <cell r="K42">
            <v>32</v>
          </cell>
          <cell r="L42" t="str">
            <v>马工程重点教材</v>
          </cell>
          <cell r="M42" t="str">
            <v>×</v>
          </cell>
          <cell r="N42" t="str">
            <v>×</v>
          </cell>
          <cell r="O42" t="str">
            <v>√</v>
          </cell>
          <cell r="P42" t="str">
            <v>√</v>
          </cell>
          <cell r="Q42" t="str">
            <v>√</v>
          </cell>
          <cell r="R42" t="str">
            <v> </v>
          </cell>
          <cell r="S42" t="str">
            <v> </v>
          </cell>
          <cell r="T42" t="str">
            <v>×</v>
          </cell>
          <cell r="U42" t="str">
            <v>×</v>
          </cell>
          <cell r="V42" t="str">
            <v>×</v>
          </cell>
        </row>
        <row r="43">
          <cell r="B43" t="str">
            <v>文艺学概论</v>
          </cell>
          <cell r="C43" t="str">
            <v>文学类</v>
          </cell>
          <cell r="D43" t="str">
            <v>文学理论</v>
          </cell>
          <cell r="E43" t="str">
            <v> </v>
          </cell>
          <cell r="F43" t="str">
            <v>978-7-04-026773-0</v>
          </cell>
          <cell r="G43" t="str">
            <v>童庆炳、李准、陈建功、杨义、杨志今</v>
          </cell>
          <cell r="H43" t="str">
            <v>高等教育出版社、人民出版社</v>
          </cell>
          <cell r="I43">
            <v>2009</v>
          </cell>
          <cell r="J43">
            <v>1</v>
          </cell>
          <cell r="K43">
            <v>32</v>
          </cell>
          <cell r="L43" t="str">
            <v>马工程重点教材</v>
          </cell>
          <cell r="M43" t="str">
            <v>×</v>
          </cell>
          <cell r="N43" t="str">
            <v>×</v>
          </cell>
          <cell r="O43" t="str">
            <v>√</v>
          </cell>
          <cell r="P43" t="str">
            <v>√</v>
          </cell>
          <cell r="Q43" t="str">
            <v>√</v>
          </cell>
          <cell r="R43" t="str">
            <v> </v>
          </cell>
          <cell r="S43" t="str">
            <v> </v>
          </cell>
          <cell r="T43" t="str">
            <v>×</v>
          </cell>
          <cell r="U43" t="str">
            <v>×</v>
          </cell>
          <cell r="V43" t="str">
            <v>×</v>
          </cell>
        </row>
        <row r="44">
          <cell r="B44" t="str">
            <v>文艺理论常识</v>
          </cell>
          <cell r="C44" t="str">
            <v>文学类</v>
          </cell>
          <cell r="D44" t="str">
            <v>文学理论</v>
          </cell>
          <cell r="E44" t="str">
            <v> </v>
          </cell>
          <cell r="F44" t="str">
            <v>978-7-04-026773-0</v>
          </cell>
          <cell r="G44" t="str">
            <v>童庆炳、李准、陈建功、杨义、杨志今</v>
          </cell>
          <cell r="H44" t="str">
            <v>高等教育出版社、人民出版社</v>
          </cell>
          <cell r="I44">
            <v>2009</v>
          </cell>
          <cell r="J44">
            <v>1</v>
          </cell>
          <cell r="K44">
            <v>32</v>
          </cell>
          <cell r="L44" t="str">
            <v>马工程重点教材</v>
          </cell>
          <cell r="M44" t="str">
            <v>×</v>
          </cell>
          <cell r="N44" t="str">
            <v>×</v>
          </cell>
          <cell r="O44" t="str">
            <v>√</v>
          </cell>
          <cell r="P44" t="str">
            <v>√</v>
          </cell>
          <cell r="Q44" t="str">
            <v>√</v>
          </cell>
          <cell r="R44" t="str">
            <v> </v>
          </cell>
          <cell r="S44" t="str">
            <v> </v>
          </cell>
          <cell r="T44" t="str">
            <v>×</v>
          </cell>
          <cell r="U44" t="str">
            <v>×</v>
          </cell>
          <cell r="V44" t="str">
            <v>×</v>
          </cell>
        </row>
        <row r="45">
          <cell r="B45" t="str">
            <v>文艺理论基础</v>
          </cell>
          <cell r="C45" t="str">
            <v>文学类</v>
          </cell>
          <cell r="D45" t="str">
            <v>文学理论</v>
          </cell>
          <cell r="E45" t="str">
            <v> </v>
          </cell>
          <cell r="F45" t="str">
            <v>978-7-04-026773-0</v>
          </cell>
          <cell r="G45" t="str">
            <v>童庆炳、李准、陈建功、杨义、杨志今</v>
          </cell>
          <cell r="H45" t="str">
            <v>高等教育出版社、人民出版社</v>
          </cell>
          <cell r="I45">
            <v>2009</v>
          </cell>
          <cell r="J45">
            <v>1</v>
          </cell>
          <cell r="K45">
            <v>32</v>
          </cell>
          <cell r="L45" t="str">
            <v>马工程重点教材</v>
          </cell>
          <cell r="M45" t="str">
            <v>×</v>
          </cell>
          <cell r="N45" t="str">
            <v>×</v>
          </cell>
          <cell r="O45" t="str">
            <v>√</v>
          </cell>
          <cell r="P45" t="str">
            <v>√</v>
          </cell>
          <cell r="Q45" t="str">
            <v>√</v>
          </cell>
          <cell r="R45" t="str">
            <v> </v>
          </cell>
          <cell r="S45" t="str">
            <v> </v>
          </cell>
          <cell r="T45" t="str">
            <v>×</v>
          </cell>
          <cell r="U45" t="str">
            <v>×</v>
          </cell>
          <cell r="V45" t="str">
            <v>×</v>
          </cell>
        </row>
        <row r="46">
          <cell r="B46" t="str">
            <v>文艺理论与鉴赏</v>
          </cell>
          <cell r="C46" t="str">
            <v>文学类</v>
          </cell>
          <cell r="D46" t="str">
            <v>文学理论</v>
          </cell>
          <cell r="E46" t="str">
            <v> </v>
          </cell>
          <cell r="F46" t="str">
            <v>978-7-04-026773-0</v>
          </cell>
          <cell r="G46" t="str">
            <v>童庆炳、李准、陈建功、杨义、杨志今</v>
          </cell>
          <cell r="H46" t="str">
            <v>高等教育出版社、人民出版社</v>
          </cell>
          <cell r="I46">
            <v>2009</v>
          </cell>
          <cell r="J46">
            <v>1</v>
          </cell>
          <cell r="K46">
            <v>32</v>
          </cell>
          <cell r="L46" t="str">
            <v>马工程重点教材</v>
          </cell>
          <cell r="M46" t="str">
            <v>×</v>
          </cell>
          <cell r="N46" t="str">
            <v>×</v>
          </cell>
          <cell r="O46" t="str">
            <v>√</v>
          </cell>
          <cell r="P46" t="str">
            <v>√</v>
          </cell>
          <cell r="Q46" t="str">
            <v>√</v>
          </cell>
          <cell r="R46" t="str">
            <v> </v>
          </cell>
          <cell r="S46" t="str">
            <v> </v>
          </cell>
          <cell r="T46" t="str">
            <v>×</v>
          </cell>
          <cell r="U46" t="str">
            <v>×</v>
          </cell>
          <cell r="V46" t="str">
            <v>×</v>
          </cell>
        </row>
        <row r="47">
          <cell r="B47" t="str">
            <v>文艺理论与批评实践</v>
          </cell>
          <cell r="C47" t="str">
            <v>文学类</v>
          </cell>
          <cell r="D47" t="str">
            <v>文学理论</v>
          </cell>
          <cell r="E47" t="str">
            <v> </v>
          </cell>
          <cell r="F47" t="str">
            <v>978-7-04-026773-0</v>
          </cell>
          <cell r="G47" t="str">
            <v>童庆炳、李准、陈建功、杨义、杨志今</v>
          </cell>
          <cell r="H47" t="str">
            <v>高等教育出版社、人民出版社</v>
          </cell>
          <cell r="I47">
            <v>2009</v>
          </cell>
          <cell r="J47">
            <v>1</v>
          </cell>
          <cell r="K47">
            <v>32</v>
          </cell>
          <cell r="L47" t="str">
            <v>马工程重点教材</v>
          </cell>
          <cell r="M47" t="str">
            <v>×</v>
          </cell>
          <cell r="N47" t="str">
            <v>×</v>
          </cell>
          <cell r="O47" t="str">
            <v>√</v>
          </cell>
          <cell r="P47" t="str">
            <v>√</v>
          </cell>
          <cell r="Q47" t="str">
            <v>√</v>
          </cell>
          <cell r="R47" t="str">
            <v> </v>
          </cell>
          <cell r="S47" t="str">
            <v> </v>
          </cell>
          <cell r="T47" t="str">
            <v>×</v>
          </cell>
          <cell r="U47" t="str">
            <v>×</v>
          </cell>
          <cell r="V47" t="str">
            <v>×</v>
          </cell>
        </row>
        <row r="48">
          <cell r="B48" t="str">
            <v>文艺理论专题</v>
          </cell>
          <cell r="C48" t="str">
            <v>文学类</v>
          </cell>
          <cell r="D48" t="str">
            <v>文学理论</v>
          </cell>
          <cell r="E48" t="str">
            <v> </v>
          </cell>
          <cell r="F48" t="str">
            <v>978-7-04-026773-0</v>
          </cell>
          <cell r="G48" t="str">
            <v>童庆炳、李准、陈建功、杨义、杨志今</v>
          </cell>
          <cell r="H48" t="str">
            <v>高等教育出版社、人民出版社</v>
          </cell>
          <cell r="I48">
            <v>2009</v>
          </cell>
          <cell r="J48">
            <v>1</v>
          </cell>
          <cell r="K48">
            <v>32</v>
          </cell>
          <cell r="L48" t="str">
            <v>马工程重点教材</v>
          </cell>
          <cell r="M48" t="str">
            <v>×</v>
          </cell>
          <cell r="N48" t="str">
            <v>×</v>
          </cell>
          <cell r="O48" t="str">
            <v>√</v>
          </cell>
          <cell r="P48" t="str">
            <v>√</v>
          </cell>
          <cell r="Q48" t="str">
            <v>√</v>
          </cell>
          <cell r="R48" t="str">
            <v> </v>
          </cell>
          <cell r="S48" t="str">
            <v> </v>
          </cell>
          <cell r="T48" t="str">
            <v>×</v>
          </cell>
          <cell r="U48" t="str">
            <v>×</v>
          </cell>
          <cell r="V48" t="str">
            <v>×</v>
          </cell>
        </row>
        <row r="49">
          <cell r="B49" t="str">
            <v>文艺理论专题研究</v>
          </cell>
          <cell r="C49" t="str">
            <v>文学类</v>
          </cell>
          <cell r="D49" t="str">
            <v>文学理论</v>
          </cell>
          <cell r="E49" t="str">
            <v> </v>
          </cell>
          <cell r="F49" t="str">
            <v>978-7-04-026773-0</v>
          </cell>
          <cell r="G49" t="str">
            <v>童庆炳、李准、陈建功、杨义、杨志今</v>
          </cell>
          <cell r="H49" t="str">
            <v>高等教育出版社、人民出版社</v>
          </cell>
          <cell r="I49">
            <v>2009</v>
          </cell>
          <cell r="J49">
            <v>1</v>
          </cell>
          <cell r="K49">
            <v>32</v>
          </cell>
          <cell r="L49" t="str">
            <v>马工程重点教材</v>
          </cell>
          <cell r="M49" t="str">
            <v>×</v>
          </cell>
          <cell r="N49" t="str">
            <v>×</v>
          </cell>
          <cell r="O49" t="str">
            <v>√</v>
          </cell>
          <cell r="P49" t="str">
            <v>√</v>
          </cell>
          <cell r="Q49" t="str">
            <v>√</v>
          </cell>
          <cell r="R49" t="str">
            <v> </v>
          </cell>
          <cell r="S49" t="str">
            <v> </v>
          </cell>
          <cell r="T49" t="str">
            <v>×</v>
          </cell>
          <cell r="U49" t="str">
            <v>×</v>
          </cell>
          <cell r="V49" t="str">
            <v>×</v>
          </cell>
        </row>
        <row r="50">
          <cell r="B50" t="str">
            <v>文艺学基础</v>
          </cell>
          <cell r="C50" t="str">
            <v>文学类</v>
          </cell>
          <cell r="D50" t="str">
            <v>文学理论</v>
          </cell>
          <cell r="E50" t="str">
            <v> </v>
          </cell>
          <cell r="F50" t="str">
            <v>978-7-04-026773-0</v>
          </cell>
          <cell r="G50" t="str">
            <v>童庆炳、李准、陈建功、杨义、杨志今</v>
          </cell>
          <cell r="H50" t="str">
            <v>高等教育出版社、人民出版社</v>
          </cell>
          <cell r="I50">
            <v>2009</v>
          </cell>
          <cell r="J50">
            <v>1</v>
          </cell>
          <cell r="K50">
            <v>32</v>
          </cell>
          <cell r="L50" t="str">
            <v>马工程重点教材</v>
          </cell>
          <cell r="M50" t="str">
            <v>×</v>
          </cell>
          <cell r="N50" t="str">
            <v>×</v>
          </cell>
          <cell r="O50" t="str">
            <v>√</v>
          </cell>
          <cell r="P50" t="str">
            <v>√</v>
          </cell>
          <cell r="Q50" t="str">
            <v>√</v>
          </cell>
          <cell r="R50" t="str">
            <v> </v>
          </cell>
          <cell r="S50" t="str">
            <v> </v>
          </cell>
          <cell r="T50" t="str">
            <v>×</v>
          </cell>
          <cell r="U50" t="str">
            <v>×</v>
          </cell>
          <cell r="V50" t="str">
            <v>×</v>
          </cell>
        </row>
        <row r="51">
          <cell r="B51" t="str">
            <v>文艺学专题</v>
          </cell>
          <cell r="C51" t="str">
            <v>文学类</v>
          </cell>
          <cell r="D51" t="str">
            <v>文学理论</v>
          </cell>
          <cell r="E51" t="str">
            <v> </v>
          </cell>
          <cell r="F51" t="str">
            <v>978-7-04-026773-0</v>
          </cell>
          <cell r="G51" t="str">
            <v>童庆炳、李准、陈建功、杨义、杨志今</v>
          </cell>
          <cell r="H51" t="str">
            <v>高等教育出版社、人民出版社</v>
          </cell>
          <cell r="I51">
            <v>2009</v>
          </cell>
          <cell r="J51">
            <v>1</v>
          </cell>
          <cell r="K51">
            <v>32</v>
          </cell>
          <cell r="L51" t="str">
            <v>马工程重点教材</v>
          </cell>
          <cell r="M51" t="str">
            <v>×</v>
          </cell>
          <cell r="N51" t="str">
            <v>×</v>
          </cell>
          <cell r="O51" t="str">
            <v>√</v>
          </cell>
          <cell r="P51" t="str">
            <v>√</v>
          </cell>
          <cell r="Q51" t="str">
            <v>√</v>
          </cell>
          <cell r="R51" t="str">
            <v> </v>
          </cell>
          <cell r="S51" t="str">
            <v> </v>
          </cell>
          <cell r="T51" t="str">
            <v>×</v>
          </cell>
          <cell r="U51" t="str">
            <v>×</v>
          </cell>
          <cell r="V51" t="str">
            <v>×</v>
          </cell>
        </row>
        <row r="52">
          <cell r="B52" t="str">
            <v>文艺学专题研究</v>
          </cell>
          <cell r="C52" t="str">
            <v>文学类</v>
          </cell>
          <cell r="D52" t="str">
            <v>文学理论</v>
          </cell>
          <cell r="E52" t="str">
            <v> </v>
          </cell>
          <cell r="F52" t="str">
            <v>978-7-04-026773-0</v>
          </cell>
          <cell r="G52" t="str">
            <v>童庆炳、李准、陈建功、杨义、杨志今</v>
          </cell>
          <cell r="H52" t="str">
            <v>高等教育出版社、人民出版社</v>
          </cell>
          <cell r="I52">
            <v>2009</v>
          </cell>
          <cell r="J52">
            <v>1</v>
          </cell>
          <cell r="K52">
            <v>32</v>
          </cell>
          <cell r="L52" t="str">
            <v>马工程重点教材</v>
          </cell>
          <cell r="M52" t="str">
            <v>×</v>
          </cell>
          <cell r="N52" t="str">
            <v>×</v>
          </cell>
          <cell r="O52" t="str">
            <v>√</v>
          </cell>
          <cell r="P52" t="str">
            <v>√</v>
          </cell>
          <cell r="Q52" t="str">
            <v>√</v>
          </cell>
          <cell r="R52" t="str">
            <v> </v>
          </cell>
          <cell r="S52" t="str">
            <v> </v>
          </cell>
          <cell r="T52" t="str">
            <v>×</v>
          </cell>
          <cell r="U52" t="str">
            <v>×</v>
          </cell>
          <cell r="V52" t="str">
            <v>×</v>
          </cell>
        </row>
        <row r="53">
          <cell r="B53" t="str">
            <v>文艺理论热点问题研究</v>
          </cell>
          <cell r="C53" t="str">
            <v>文学类</v>
          </cell>
          <cell r="D53" t="str">
            <v>文学理论</v>
          </cell>
          <cell r="E53" t="str">
            <v> </v>
          </cell>
          <cell r="F53" t="str">
            <v>978-7-04-026773-0</v>
          </cell>
          <cell r="G53" t="str">
            <v>童庆炳、李准、陈建功、杨义、杨志今</v>
          </cell>
          <cell r="H53" t="str">
            <v>高等教育出版社、人民出版社</v>
          </cell>
          <cell r="I53">
            <v>2009</v>
          </cell>
          <cell r="J53">
            <v>1</v>
          </cell>
          <cell r="K53">
            <v>32</v>
          </cell>
          <cell r="L53" t="str">
            <v>马工程重点教材</v>
          </cell>
          <cell r="M53" t="str">
            <v>×</v>
          </cell>
          <cell r="N53" t="str">
            <v>×</v>
          </cell>
          <cell r="O53" t="str">
            <v>√</v>
          </cell>
          <cell r="P53" t="str">
            <v>√</v>
          </cell>
          <cell r="Q53" t="str">
            <v>√</v>
          </cell>
          <cell r="R53" t="str">
            <v> </v>
          </cell>
          <cell r="S53" t="str">
            <v> </v>
          </cell>
          <cell r="T53" t="str">
            <v>×</v>
          </cell>
          <cell r="U53" t="str">
            <v>×</v>
          </cell>
          <cell r="V53" t="str">
            <v>×</v>
          </cell>
        </row>
        <row r="54">
          <cell r="B54" t="str">
            <v>新闻传播学理论</v>
          </cell>
          <cell r="C54" t="str">
            <v>新闻学类</v>
          </cell>
          <cell r="D54" t="str">
            <v>新闻学概论</v>
          </cell>
          <cell r="E54" t="str">
            <v> </v>
          </cell>
          <cell r="F54" t="str">
            <v>978-7-04-013477-3</v>
          </cell>
          <cell r="G54" t="str">
            <v>何梓华、徐心华、尹韵公、雷跃捷</v>
          </cell>
          <cell r="H54" t="str">
            <v>高等教育出版社、人民出版社</v>
          </cell>
          <cell r="I54">
            <v>2009</v>
          </cell>
          <cell r="J54">
            <v>1</v>
          </cell>
          <cell r="K54">
            <v>27.2</v>
          </cell>
          <cell r="L54" t="str">
            <v>马工程重点教材</v>
          </cell>
          <cell r="M54" t="str">
            <v>×</v>
          </cell>
          <cell r="N54" t="str">
            <v>×</v>
          </cell>
          <cell r="O54" t="str">
            <v>√</v>
          </cell>
          <cell r="P54" t="str">
            <v>√</v>
          </cell>
          <cell r="Q54" t="str">
            <v>√</v>
          </cell>
          <cell r="R54" t="str">
            <v> </v>
          </cell>
          <cell r="S54" t="str">
            <v> </v>
          </cell>
          <cell r="T54" t="str">
            <v>×</v>
          </cell>
          <cell r="U54" t="str">
            <v>×</v>
          </cell>
          <cell r="V54" t="str">
            <v>×</v>
          </cell>
        </row>
        <row r="55">
          <cell r="B55" t="str">
            <v>新闻传播学通论</v>
          </cell>
          <cell r="C55" t="str">
            <v>新闻学类</v>
          </cell>
          <cell r="D55" t="str">
            <v>新闻学概论</v>
          </cell>
          <cell r="E55" t="str">
            <v> </v>
          </cell>
          <cell r="F55" t="str">
            <v>978-7-04-013477-3</v>
          </cell>
          <cell r="G55" t="str">
            <v>何梓华、徐心华、尹韵公、雷跃捷</v>
          </cell>
          <cell r="H55" t="str">
            <v>高等教育出版社、人民出版社</v>
          </cell>
          <cell r="I55">
            <v>2009</v>
          </cell>
          <cell r="J55">
            <v>1</v>
          </cell>
          <cell r="K55">
            <v>27.2</v>
          </cell>
          <cell r="L55" t="str">
            <v>马工程重点教材</v>
          </cell>
          <cell r="M55" t="str">
            <v>×</v>
          </cell>
          <cell r="N55" t="str">
            <v>×</v>
          </cell>
          <cell r="O55" t="str">
            <v>√</v>
          </cell>
          <cell r="P55" t="str">
            <v>√</v>
          </cell>
          <cell r="Q55" t="str">
            <v>√</v>
          </cell>
          <cell r="R55" t="str">
            <v> </v>
          </cell>
          <cell r="S55" t="str">
            <v> </v>
          </cell>
          <cell r="T55" t="str">
            <v>×</v>
          </cell>
          <cell r="U55" t="str">
            <v>×</v>
          </cell>
          <cell r="V55" t="str">
            <v>×</v>
          </cell>
        </row>
        <row r="56">
          <cell r="B56" t="str">
            <v>新闻概论</v>
          </cell>
          <cell r="C56" t="str">
            <v>新闻学类</v>
          </cell>
          <cell r="D56" t="str">
            <v>新闻学概论</v>
          </cell>
          <cell r="E56" t="str">
            <v> </v>
          </cell>
          <cell r="F56" t="str">
            <v>978-7-04-013477-3</v>
          </cell>
          <cell r="G56" t="str">
            <v>何梓华、徐心华、尹韵公、雷跃捷</v>
          </cell>
          <cell r="H56" t="str">
            <v>高等教育出版社、人民出版社</v>
          </cell>
          <cell r="I56">
            <v>2009</v>
          </cell>
          <cell r="J56">
            <v>1</v>
          </cell>
          <cell r="K56">
            <v>27.2</v>
          </cell>
          <cell r="L56" t="str">
            <v>马工程重点教材</v>
          </cell>
          <cell r="M56" t="str">
            <v>×</v>
          </cell>
          <cell r="N56" t="str">
            <v>×</v>
          </cell>
          <cell r="O56" t="str">
            <v>√</v>
          </cell>
          <cell r="P56" t="str">
            <v>√</v>
          </cell>
          <cell r="Q56" t="str">
            <v>√</v>
          </cell>
          <cell r="R56" t="str">
            <v> </v>
          </cell>
          <cell r="S56" t="str">
            <v> </v>
          </cell>
          <cell r="T56" t="str">
            <v>×</v>
          </cell>
          <cell r="U56" t="str">
            <v>×</v>
          </cell>
          <cell r="V56" t="str">
            <v>×</v>
          </cell>
        </row>
        <row r="57">
          <cell r="B57" t="str">
            <v>新闻理论</v>
          </cell>
          <cell r="C57" t="str">
            <v>新闻学类</v>
          </cell>
          <cell r="D57" t="str">
            <v>新闻学概论</v>
          </cell>
          <cell r="E57" t="str">
            <v> </v>
          </cell>
          <cell r="F57" t="str">
            <v>978-7-04-013477-3</v>
          </cell>
          <cell r="G57" t="str">
            <v>何梓华、徐心华、尹韵公、雷跃捷</v>
          </cell>
          <cell r="H57" t="str">
            <v>高等教育出版社、人民出版社</v>
          </cell>
          <cell r="I57">
            <v>2009</v>
          </cell>
          <cell r="J57">
            <v>1</v>
          </cell>
          <cell r="K57">
            <v>27.2</v>
          </cell>
          <cell r="L57" t="str">
            <v>马工程重点教材</v>
          </cell>
          <cell r="M57" t="str">
            <v>×</v>
          </cell>
          <cell r="N57" t="str">
            <v>×</v>
          </cell>
          <cell r="O57" t="str">
            <v>√</v>
          </cell>
          <cell r="P57" t="str">
            <v>√</v>
          </cell>
          <cell r="Q57" t="str">
            <v>√</v>
          </cell>
          <cell r="R57" t="str">
            <v> </v>
          </cell>
          <cell r="S57" t="str">
            <v> </v>
          </cell>
          <cell r="T57" t="str">
            <v>×</v>
          </cell>
          <cell r="U57" t="str">
            <v>×</v>
          </cell>
          <cell r="V57" t="str">
            <v>×</v>
          </cell>
        </row>
        <row r="58">
          <cell r="B58" t="str">
            <v>新闻理论基础</v>
          </cell>
          <cell r="C58" t="str">
            <v>新闻学类</v>
          </cell>
          <cell r="D58" t="str">
            <v>新闻学概论</v>
          </cell>
          <cell r="E58" t="str">
            <v> </v>
          </cell>
          <cell r="F58" t="str">
            <v>978-7-04-013477-3</v>
          </cell>
          <cell r="G58" t="str">
            <v>何梓华、徐心华、尹韵公、雷跃捷</v>
          </cell>
          <cell r="H58" t="str">
            <v>高等教育出版社、人民出版社</v>
          </cell>
          <cell r="I58">
            <v>2009</v>
          </cell>
          <cell r="J58">
            <v>1</v>
          </cell>
          <cell r="K58">
            <v>27.2</v>
          </cell>
          <cell r="L58" t="str">
            <v>马工程重点教材</v>
          </cell>
          <cell r="M58" t="str">
            <v>×</v>
          </cell>
          <cell r="N58" t="str">
            <v>×</v>
          </cell>
          <cell r="O58" t="str">
            <v>√</v>
          </cell>
          <cell r="P58" t="str">
            <v>√</v>
          </cell>
          <cell r="Q58" t="str">
            <v>√</v>
          </cell>
          <cell r="R58" t="str">
            <v> </v>
          </cell>
          <cell r="S58" t="str">
            <v> </v>
          </cell>
          <cell r="T58" t="str">
            <v>×</v>
          </cell>
          <cell r="U58" t="str">
            <v>×</v>
          </cell>
          <cell r="V58" t="str">
            <v>×</v>
          </cell>
        </row>
        <row r="59">
          <cell r="B59" t="str">
            <v>新闻理论与实践</v>
          </cell>
          <cell r="C59" t="str">
            <v>新闻学类</v>
          </cell>
          <cell r="D59" t="str">
            <v>新闻学概论</v>
          </cell>
          <cell r="E59" t="str">
            <v> </v>
          </cell>
          <cell r="F59" t="str">
            <v>978-7-04-013477-3</v>
          </cell>
          <cell r="G59" t="str">
            <v>何梓华、徐心华、尹韵公、雷跃捷</v>
          </cell>
          <cell r="H59" t="str">
            <v>高等教育出版社、人民出版社</v>
          </cell>
          <cell r="I59">
            <v>2009</v>
          </cell>
          <cell r="J59">
            <v>1</v>
          </cell>
          <cell r="K59">
            <v>27.2</v>
          </cell>
          <cell r="L59" t="str">
            <v>马工程重点教材</v>
          </cell>
          <cell r="M59" t="str">
            <v>×</v>
          </cell>
          <cell r="N59" t="str">
            <v>×</v>
          </cell>
          <cell r="O59" t="str">
            <v>√</v>
          </cell>
          <cell r="P59" t="str">
            <v>√</v>
          </cell>
          <cell r="Q59" t="str">
            <v>√</v>
          </cell>
          <cell r="R59" t="str">
            <v> </v>
          </cell>
          <cell r="S59" t="str">
            <v> </v>
          </cell>
          <cell r="T59" t="str">
            <v>×</v>
          </cell>
          <cell r="U59" t="str">
            <v>×</v>
          </cell>
          <cell r="V59" t="str">
            <v>×</v>
          </cell>
        </row>
        <row r="60">
          <cell r="B60" t="str">
            <v>新闻理论与实务</v>
          </cell>
          <cell r="C60" t="str">
            <v>新闻学类</v>
          </cell>
          <cell r="D60" t="str">
            <v>新闻学概论</v>
          </cell>
          <cell r="E60" t="str">
            <v> </v>
          </cell>
          <cell r="F60" t="str">
            <v>978-7-04-013477-3</v>
          </cell>
          <cell r="G60" t="str">
            <v>何梓华、徐心华、尹韵公、雷跃捷</v>
          </cell>
          <cell r="H60" t="str">
            <v>高等教育出版社、人民出版社</v>
          </cell>
          <cell r="I60">
            <v>2009</v>
          </cell>
          <cell r="J60">
            <v>1</v>
          </cell>
          <cell r="K60">
            <v>27.2</v>
          </cell>
          <cell r="L60" t="str">
            <v>马工程重点教材</v>
          </cell>
          <cell r="M60" t="str">
            <v>×</v>
          </cell>
          <cell r="N60" t="str">
            <v>×</v>
          </cell>
          <cell r="O60" t="str">
            <v>√</v>
          </cell>
          <cell r="P60" t="str">
            <v>√</v>
          </cell>
          <cell r="Q60" t="str">
            <v>√</v>
          </cell>
          <cell r="R60" t="str">
            <v> </v>
          </cell>
          <cell r="S60" t="str">
            <v> </v>
          </cell>
          <cell r="T60" t="str">
            <v>×</v>
          </cell>
          <cell r="U60" t="str">
            <v>×</v>
          </cell>
          <cell r="V60" t="str">
            <v>×</v>
          </cell>
        </row>
        <row r="61">
          <cell r="B61" t="str">
            <v>新闻理论与写作</v>
          </cell>
          <cell r="C61" t="str">
            <v>新闻学类</v>
          </cell>
          <cell r="D61" t="str">
            <v>新闻学概论</v>
          </cell>
          <cell r="E61" t="str">
            <v> </v>
          </cell>
          <cell r="F61" t="str">
            <v>978-7-04-013477-3</v>
          </cell>
          <cell r="G61" t="str">
            <v>何梓华、徐心华、尹韵公、雷跃捷</v>
          </cell>
          <cell r="H61" t="str">
            <v>高等教育出版社、人民出版社</v>
          </cell>
          <cell r="I61">
            <v>2009</v>
          </cell>
          <cell r="J61">
            <v>1</v>
          </cell>
          <cell r="K61">
            <v>27.2</v>
          </cell>
          <cell r="L61" t="str">
            <v>马工程重点教材</v>
          </cell>
          <cell r="M61" t="str">
            <v>×</v>
          </cell>
          <cell r="N61" t="str">
            <v>×</v>
          </cell>
          <cell r="O61" t="str">
            <v>√</v>
          </cell>
          <cell r="P61" t="str">
            <v>√</v>
          </cell>
          <cell r="Q61" t="str">
            <v>√</v>
          </cell>
          <cell r="R61" t="str">
            <v> </v>
          </cell>
          <cell r="S61" t="str">
            <v> </v>
          </cell>
          <cell r="T61" t="str">
            <v>×</v>
          </cell>
          <cell r="U61" t="str">
            <v>×</v>
          </cell>
          <cell r="V61" t="str">
            <v>×</v>
          </cell>
        </row>
        <row r="62">
          <cell r="B62" t="str">
            <v>新闻事业导论</v>
          </cell>
          <cell r="C62" t="str">
            <v>新闻学类</v>
          </cell>
          <cell r="D62" t="str">
            <v>新闻学概论</v>
          </cell>
          <cell r="E62" t="str">
            <v> </v>
          </cell>
          <cell r="F62" t="str">
            <v>978-7-04-013477-3</v>
          </cell>
          <cell r="G62" t="str">
            <v>何梓华、徐心华、尹韵公、雷跃捷</v>
          </cell>
          <cell r="H62" t="str">
            <v>高等教育出版社、人民出版社</v>
          </cell>
          <cell r="I62">
            <v>2009</v>
          </cell>
          <cell r="J62">
            <v>1</v>
          </cell>
          <cell r="K62">
            <v>27.2</v>
          </cell>
          <cell r="L62" t="str">
            <v>马工程重点教材</v>
          </cell>
          <cell r="M62" t="str">
            <v>×</v>
          </cell>
          <cell r="N62" t="str">
            <v>×</v>
          </cell>
          <cell r="O62" t="str">
            <v>√</v>
          </cell>
          <cell r="P62" t="str">
            <v>√</v>
          </cell>
          <cell r="Q62" t="str">
            <v>√</v>
          </cell>
          <cell r="R62" t="str">
            <v> </v>
          </cell>
          <cell r="S62" t="str">
            <v> </v>
          </cell>
          <cell r="T62" t="str">
            <v>×</v>
          </cell>
          <cell r="U62" t="str">
            <v>×</v>
          </cell>
          <cell r="V62" t="str">
            <v>×</v>
          </cell>
        </row>
        <row r="63">
          <cell r="B63" t="str">
            <v>新闻事业概论</v>
          </cell>
          <cell r="C63" t="str">
            <v>新闻学类</v>
          </cell>
          <cell r="D63" t="str">
            <v>新闻学概论</v>
          </cell>
          <cell r="E63" t="str">
            <v> </v>
          </cell>
          <cell r="F63" t="str">
            <v>978-7-04-013477-3</v>
          </cell>
          <cell r="G63" t="str">
            <v>何梓华、徐心华、尹韵公、雷跃捷</v>
          </cell>
          <cell r="H63" t="str">
            <v>高等教育出版社、人民出版社</v>
          </cell>
          <cell r="I63">
            <v>2009</v>
          </cell>
          <cell r="J63">
            <v>1</v>
          </cell>
          <cell r="K63">
            <v>27.2</v>
          </cell>
          <cell r="L63" t="str">
            <v>马工程重点教材</v>
          </cell>
          <cell r="M63" t="str">
            <v>×</v>
          </cell>
          <cell r="N63" t="str">
            <v>×</v>
          </cell>
          <cell r="O63" t="str">
            <v>√</v>
          </cell>
          <cell r="P63" t="str">
            <v>√</v>
          </cell>
          <cell r="Q63" t="str">
            <v>√</v>
          </cell>
          <cell r="R63" t="str">
            <v> </v>
          </cell>
          <cell r="S63" t="str">
            <v> </v>
          </cell>
          <cell r="T63" t="str">
            <v>×</v>
          </cell>
          <cell r="U63" t="str">
            <v>×</v>
          </cell>
          <cell r="V63" t="str">
            <v>×</v>
          </cell>
        </row>
        <row r="64">
          <cell r="B64" t="str">
            <v>新闻学</v>
          </cell>
          <cell r="C64" t="str">
            <v>新闻学类</v>
          </cell>
          <cell r="D64" t="str">
            <v>新闻学概论</v>
          </cell>
          <cell r="E64" t="str">
            <v> </v>
          </cell>
          <cell r="F64" t="str">
            <v>978-7-04-013477-3</v>
          </cell>
          <cell r="G64" t="str">
            <v>何梓华、徐心华、尹韵公、雷跃捷</v>
          </cell>
          <cell r="H64" t="str">
            <v>高等教育出版社、人民出版社</v>
          </cell>
          <cell r="I64">
            <v>2009</v>
          </cell>
          <cell r="J64">
            <v>1</v>
          </cell>
          <cell r="K64">
            <v>27.2</v>
          </cell>
          <cell r="L64" t="str">
            <v>马工程重点教材</v>
          </cell>
          <cell r="M64" t="str">
            <v>×</v>
          </cell>
          <cell r="N64" t="str">
            <v>×</v>
          </cell>
          <cell r="O64" t="str">
            <v>√</v>
          </cell>
          <cell r="P64" t="str">
            <v>√</v>
          </cell>
          <cell r="Q64" t="str">
            <v>√</v>
          </cell>
          <cell r="R64" t="str">
            <v> </v>
          </cell>
          <cell r="S64" t="str">
            <v> </v>
          </cell>
          <cell r="T64" t="str">
            <v>×</v>
          </cell>
          <cell r="U64" t="str">
            <v>×</v>
          </cell>
          <cell r="V64" t="str">
            <v>×</v>
          </cell>
        </row>
        <row r="65">
          <cell r="B65" t="str">
            <v>新闻学/广电新闻采访与写作</v>
          </cell>
          <cell r="C65" t="str">
            <v>新闻学类</v>
          </cell>
          <cell r="D65" t="str">
            <v>新闻学概论</v>
          </cell>
          <cell r="E65" t="str">
            <v> </v>
          </cell>
          <cell r="F65" t="str">
            <v>978-7-04-013477-3</v>
          </cell>
          <cell r="G65" t="str">
            <v>何梓华、徐心华、尹韵公、雷跃捷</v>
          </cell>
          <cell r="H65" t="str">
            <v>高等教育出版社、人民出版社</v>
          </cell>
          <cell r="I65">
            <v>2009</v>
          </cell>
          <cell r="J65">
            <v>1</v>
          </cell>
          <cell r="K65">
            <v>27.2</v>
          </cell>
          <cell r="L65" t="str">
            <v>马工程重点教材</v>
          </cell>
          <cell r="M65" t="str">
            <v>×</v>
          </cell>
          <cell r="N65" t="str">
            <v>×</v>
          </cell>
          <cell r="O65" t="str">
            <v>√</v>
          </cell>
          <cell r="P65" t="str">
            <v>√</v>
          </cell>
          <cell r="Q65" t="str">
            <v>√</v>
          </cell>
          <cell r="R65" t="str">
            <v> </v>
          </cell>
          <cell r="S65" t="str">
            <v> </v>
          </cell>
          <cell r="T65" t="str">
            <v>×</v>
          </cell>
          <cell r="U65" t="str">
            <v>×</v>
          </cell>
          <cell r="V65" t="str">
            <v>×</v>
          </cell>
        </row>
        <row r="66">
          <cell r="B66" t="str">
            <v>新闻学导论</v>
          </cell>
          <cell r="C66" t="str">
            <v>新闻学类</v>
          </cell>
          <cell r="D66" t="str">
            <v>新闻学概论</v>
          </cell>
          <cell r="E66" t="str">
            <v> </v>
          </cell>
          <cell r="F66" t="str">
            <v>978-7-04-013477-3</v>
          </cell>
          <cell r="G66" t="str">
            <v>何梓华、徐心华、尹韵公、雷跃捷</v>
          </cell>
          <cell r="H66" t="str">
            <v>高等教育出版社、人民出版社</v>
          </cell>
          <cell r="I66">
            <v>2009</v>
          </cell>
          <cell r="J66">
            <v>1</v>
          </cell>
          <cell r="K66">
            <v>27.2</v>
          </cell>
          <cell r="L66" t="str">
            <v>马工程重点教材</v>
          </cell>
          <cell r="M66" t="str">
            <v>×</v>
          </cell>
          <cell r="N66" t="str">
            <v>×</v>
          </cell>
          <cell r="O66" t="str">
            <v>√</v>
          </cell>
          <cell r="P66" t="str">
            <v>√</v>
          </cell>
          <cell r="Q66" t="str">
            <v>√</v>
          </cell>
          <cell r="R66" t="str">
            <v> </v>
          </cell>
          <cell r="S66" t="str">
            <v> </v>
          </cell>
          <cell r="T66" t="str">
            <v>×</v>
          </cell>
          <cell r="U66" t="str">
            <v>×</v>
          </cell>
          <cell r="V66" t="str">
            <v>×</v>
          </cell>
        </row>
        <row r="67">
          <cell r="B67" t="str">
            <v>新闻学概论</v>
          </cell>
          <cell r="C67" t="str">
            <v>新闻学类</v>
          </cell>
          <cell r="D67" t="str">
            <v>新闻学概论</v>
          </cell>
          <cell r="E67" t="str">
            <v> </v>
          </cell>
          <cell r="F67" t="str">
            <v>978-7-04-013477-3</v>
          </cell>
          <cell r="G67" t="str">
            <v>何梓华、徐心华、尹韵公、雷跃捷</v>
          </cell>
          <cell r="H67" t="str">
            <v>高等教育出版社、人民出版社</v>
          </cell>
          <cell r="I67">
            <v>2009</v>
          </cell>
          <cell r="J67">
            <v>1</v>
          </cell>
          <cell r="K67">
            <v>27.2</v>
          </cell>
          <cell r="L67" t="str">
            <v>马工程重点教材</v>
          </cell>
          <cell r="M67" t="str">
            <v>×</v>
          </cell>
          <cell r="N67" t="str">
            <v>×</v>
          </cell>
          <cell r="O67" t="str">
            <v>√</v>
          </cell>
          <cell r="P67" t="str">
            <v>√</v>
          </cell>
          <cell r="Q67" t="str">
            <v>√</v>
          </cell>
          <cell r="R67" t="str">
            <v> </v>
          </cell>
          <cell r="S67" t="str">
            <v> </v>
          </cell>
          <cell r="T67" t="str">
            <v>×</v>
          </cell>
          <cell r="U67" t="str">
            <v>×</v>
          </cell>
          <cell r="V67" t="str">
            <v>×</v>
          </cell>
        </row>
        <row r="68">
          <cell r="B68" t="str">
            <v>新闻学基础</v>
          </cell>
          <cell r="C68" t="str">
            <v>新闻学类</v>
          </cell>
          <cell r="D68" t="str">
            <v>新闻学概论</v>
          </cell>
          <cell r="E68" t="str">
            <v> </v>
          </cell>
          <cell r="F68" t="str">
            <v>978-7-04-013477-3</v>
          </cell>
          <cell r="G68" t="str">
            <v>何梓华、徐心华、尹韵公、雷跃捷</v>
          </cell>
          <cell r="H68" t="str">
            <v>高等教育出版社、人民出版社</v>
          </cell>
          <cell r="I68">
            <v>2009</v>
          </cell>
          <cell r="J68">
            <v>1</v>
          </cell>
          <cell r="K68">
            <v>27.2</v>
          </cell>
          <cell r="L68" t="str">
            <v>马工程重点教材</v>
          </cell>
          <cell r="M68" t="str">
            <v>×</v>
          </cell>
          <cell r="N68" t="str">
            <v>×</v>
          </cell>
          <cell r="O68" t="str">
            <v>√</v>
          </cell>
          <cell r="P68" t="str">
            <v>√</v>
          </cell>
          <cell r="Q68" t="str">
            <v>√</v>
          </cell>
          <cell r="R68" t="str">
            <v> </v>
          </cell>
          <cell r="S68" t="str">
            <v> </v>
          </cell>
          <cell r="T68" t="str">
            <v>×</v>
          </cell>
          <cell r="U68" t="str">
            <v>×</v>
          </cell>
          <cell r="V68" t="str">
            <v>×</v>
          </cell>
        </row>
        <row r="69">
          <cell r="B69" t="str">
            <v>新闻学基础知识</v>
          </cell>
          <cell r="C69" t="str">
            <v>新闻学类</v>
          </cell>
          <cell r="D69" t="str">
            <v>新闻学概论</v>
          </cell>
          <cell r="E69" t="str">
            <v> </v>
          </cell>
          <cell r="F69" t="str">
            <v>978-7-04-013477-3</v>
          </cell>
          <cell r="G69" t="str">
            <v>何梓华、徐心华、尹韵公、雷跃捷</v>
          </cell>
          <cell r="H69" t="str">
            <v>高等教育出版社、人民出版社</v>
          </cell>
          <cell r="I69">
            <v>2009</v>
          </cell>
          <cell r="J69">
            <v>1</v>
          </cell>
          <cell r="K69">
            <v>27.2</v>
          </cell>
          <cell r="L69" t="str">
            <v>马工程重点教材</v>
          </cell>
          <cell r="M69" t="str">
            <v>×</v>
          </cell>
          <cell r="N69" t="str">
            <v>×</v>
          </cell>
          <cell r="O69" t="str">
            <v>√</v>
          </cell>
          <cell r="P69" t="str">
            <v>√</v>
          </cell>
          <cell r="Q69" t="str">
            <v>√</v>
          </cell>
          <cell r="R69" t="str">
            <v> </v>
          </cell>
          <cell r="S69" t="str">
            <v> </v>
          </cell>
          <cell r="T69" t="str">
            <v>×</v>
          </cell>
          <cell r="U69" t="str">
            <v>×</v>
          </cell>
          <cell r="V69" t="str">
            <v>×</v>
          </cell>
        </row>
        <row r="70">
          <cell r="B70" t="str">
            <v>新闻学理论</v>
          </cell>
          <cell r="C70" t="str">
            <v>新闻学类</v>
          </cell>
          <cell r="D70" t="str">
            <v>新闻学概论</v>
          </cell>
          <cell r="E70" t="str">
            <v> </v>
          </cell>
          <cell r="F70" t="str">
            <v>978-7-04-013477-3</v>
          </cell>
          <cell r="G70" t="str">
            <v>何梓华、徐心华、尹韵公、雷跃捷</v>
          </cell>
          <cell r="H70" t="str">
            <v>高等教育出版社、人民出版社</v>
          </cell>
          <cell r="I70">
            <v>2009</v>
          </cell>
          <cell r="J70">
            <v>1</v>
          </cell>
          <cell r="K70">
            <v>27.2</v>
          </cell>
          <cell r="L70" t="str">
            <v>马工程重点教材</v>
          </cell>
          <cell r="M70" t="str">
            <v>×</v>
          </cell>
          <cell r="N70" t="str">
            <v>×</v>
          </cell>
          <cell r="O70" t="str">
            <v>√</v>
          </cell>
          <cell r="P70" t="str">
            <v>√</v>
          </cell>
          <cell r="Q70" t="str">
            <v>√</v>
          </cell>
          <cell r="R70" t="str">
            <v> </v>
          </cell>
          <cell r="S70" t="str">
            <v> </v>
          </cell>
          <cell r="T70" t="str">
            <v>×</v>
          </cell>
          <cell r="U70" t="str">
            <v>×</v>
          </cell>
          <cell r="V70" t="str">
            <v>×</v>
          </cell>
        </row>
        <row r="71">
          <cell r="B71" t="str">
            <v>新闻学理论读书报告</v>
          </cell>
          <cell r="C71" t="str">
            <v>新闻学类</v>
          </cell>
          <cell r="D71" t="str">
            <v>新闻学概论</v>
          </cell>
          <cell r="E71" t="str">
            <v> </v>
          </cell>
          <cell r="F71" t="str">
            <v>978-7-04-013477-3</v>
          </cell>
          <cell r="G71" t="str">
            <v>何梓华、徐心华、尹韵公、雷跃捷</v>
          </cell>
          <cell r="H71" t="str">
            <v>高等教育出版社、人民出版社</v>
          </cell>
          <cell r="I71">
            <v>2009</v>
          </cell>
          <cell r="J71">
            <v>1</v>
          </cell>
          <cell r="K71">
            <v>27.2</v>
          </cell>
          <cell r="L71" t="str">
            <v>马工程重点教材</v>
          </cell>
          <cell r="M71" t="str">
            <v>×</v>
          </cell>
          <cell r="N71" t="str">
            <v>×</v>
          </cell>
          <cell r="O71" t="str">
            <v>√</v>
          </cell>
          <cell r="P71" t="str">
            <v>√</v>
          </cell>
          <cell r="Q71" t="str">
            <v>√</v>
          </cell>
          <cell r="R71" t="str">
            <v> </v>
          </cell>
          <cell r="S71" t="str">
            <v> </v>
          </cell>
          <cell r="T71" t="str">
            <v>×</v>
          </cell>
          <cell r="U71" t="str">
            <v>×</v>
          </cell>
          <cell r="V71" t="str">
            <v>×</v>
          </cell>
        </row>
        <row r="72">
          <cell r="B72" t="str">
            <v>新闻学理论与实务</v>
          </cell>
          <cell r="C72" t="str">
            <v>新闻学类</v>
          </cell>
          <cell r="D72" t="str">
            <v>新闻学概论</v>
          </cell>
          <cell r="E72" t="str">
            <v> </v>
          </cell>
          <cell r="F72" t="str">
            <v>978-7-04-013477-3</v>
          </cell>
          <cell r="G72" t="str">
            <v>何梓华、徐心华、尹韵公、雷跃捷</v>
          </cell>
          <cell r="H72" t="str">
            <v>高等教育出版社、人民出版社</v>
          </cell>
          <cell r="I72">
            <v>2009</v>
          </cell>
          <cell r="J72">
            <v>1</v>
          </cell>
          <cell r="K72">
            <v>27.2</v>
          </cell>
          <cell r="L72" t="str">
            <v>马工程重点教材</v>
          </cell>
          <cell r="M72" t="str">
            <v>×</v>
          </cell>
          <cell r="N72" t="str">
            <v>×</v>
          </cell>
          <cell r="O72" t="str">
            <v>√</v>
          </cell>
          <cell r="P72" t="str">
            <v>√</v>
          </cell>
          <cell r="Q72" t="str">
            <v>√</v>
          </cell>
          <cell r="R72" t="str">
            <v> </v>
          </cell>
          <cell r="S72" t="str">
            <v> </v>
          </cell>
          <cell r="T72" t="str">
            <v>×</v>
          </cell>
          <cell r="U72" t="str">
            <v>×</v>
          </cell>
          <cell r="V72" t="str">
            <v>×</v>
          </cell>
        </row>
        <row r="73">
          <cell r="B73" t="str">
            <v>新闻学入门</v>
          </cell>
          <cell r="C73" t="str">
            <v>新闻学类</v>
          </cell>
          <cell r="D73" t="str">
            <v>新闻学概论</v>
          </cell>
          <cell r="E73" t="str">
            <v> </v>
          </cell>
          <cell r="F73" t="str">
            <v>978-7-04-013477-3</v>
          </cell>
          <cell r="G73" t="str">
            <v>何梓华、徐心华、尹韵公、雷跃捷</v>
          </cell>
          <cell r="H73" t="str">
            <v>高等教育出版社、人民出版社</v>
          </cell>
          <cell r="I73">
            <v>2009</v>
          </cell>
          <cell r="J73">
            <v>1</v>
          </cell>
          <cell r="K73">
            <v>27.2</v>
          </cell>
          <cell r="L73" t="str">
            <v>马工程重点教材</v>
          </cell>
          <cell r="M73" t="str">
            <v>×</v>
          </cell>
          <cell r="N73" t="str">
            <v>×</v>
          </cell>
          <cell r="O73" t="str">
            <v>√</v>
          </cell>
          <cell r="P73" t="str">
            <v>√</v>
          </cell>
          <cell r="Q73" t="str">
            <v>√</v>
          </cell>
          <cell r="R73" t="str">
            <v> </v>
          </cell>
          <cell r="S73" t="str">
            <v> </v>
          </cell>
          <cell r="T73" t="str">
            <v>×</v>
          </cell>
          <cell r="U73" t="str">
            <v>×</v>
          </cell>
          <cell r="V73" t="str">
            <v>×</v>
          </cell>
        </row>
        <row r="74">
          <cell r="B74" t="str">
            <v>新闻学通论</v>
          </cell>
          <cell r="C74" t="str">
            <v>新闻学类</v>
          </cell>
          <cell r="D74" t="str">
            <v>新闻学概论</v>
          </cell>
          <cell r="E74" t="str">
            <v> </v>
          </cell>
          <cell r="F74" t="str">
            <v>978-7-04-013477-3</v>
          </cell>
          <cell r="G74" t="str">
            <v>何梓华、徐心华、尹韵公、雷跃捷</v>
          </cell>
          <cell r="H74" t="str">
            <v>高等教育出版社、人民出版社</v>
          </cell>
          <cell r="I74">
            <v>2009</v>
          </cell>
          <cell r="J74">
            <v>1</v>
          </cell>
          <cell r="K74">
            <v>27.2</v>
          </cell>
          <cell r="L74" t="str">
            <v>马工程重点教材</v>
          </cell>
          <cell r="M74" t="str">
            <v>×</v>
          </cell>
          <cell r="N74" t="str">
            <v>×</v>
          </cell>
          <cell r="O74" t="str">
            <v>√</v>
          </cell>
          <cell r="P74" t="str">
            <v>√</v>
          </cell>
          <cell r="Q74" t="str">
            <v>√</v>
          </cell>
          <cell r="R74" t="str">
            <v> </v>
          </cell>
          <cell r="S74" t="str">
            <v> </v>
          </cell>
          <cell r="T74" t="str">
            <v>×</v>
          </cell>
          <cell r="U74" t="str">
            <v>×</v>
          </cell>
          <cell r="V74" t="str">
            <v>×</v>
          </cell>
        </row>
        <row r="75">
          <cell r="B75" t="str">
            <v>新闻学原理</v>
          </cell>
          <cell r="C75" t="str">
            <v>新闻学类</v>
          </cell>
          <cell r="D75" t="str">
            <v>新闻学概论</v>
          </cell>
          <cell r="E75" t="str">
            <v> </v>
          </cell>
          <cell r="F75" t="str">
            <v>978-7-04-013477-3</v>
          </cell>
          <cell r="G75" t="str">
            <v>何梓华、徐心华、尹韵公、雷跃捷</v>
          </cell>
          <cell r="H75" t="str">
            <v>高等教育出版社、人民出版社</v>
          </cell>
          <cell r="I75">
            <v>2009</v>
          </cell>
          <cell r="J75">
            <v>1</v>
          </cell>
          <cell r="K75">
            <v>27.2</v>
          </cell>
          <cell r="L75" t="str">
            <v>马工程重点教材</v>
          </cell>
          <cell r="M75" t="str">
            <v>×</v>
          </cell>
          <cell r="N75" t="str">
            <v>×</v>
          </cell>
          <cell r="O75" t="str">
            <v>√</v>
          </cell>
          <cell r="P75" t="str">
            <v>√</v>
          </cell>
          <cell r="Q75" t="str">
            <v>√</v>
          </cell>
          <cell r="R75" t="str">
            <v> </v>
          </cell>
          <cell r="S75" t="str">
            <v> </v>
          </cell>
          <cell r="T75" t="str">
            <v>×</v>
          </cell>
          <cell r="U75" t="str">
            <v>×</v>
          </cell>
          <cell r="V75" t="str">
            <v>×</v>
          </cell>
        </row>
        <row r="76">
          <cell r="B76" t="str">
            <v>马克思主义新闻学</v>
          </cell>
          <cell r="C76" t="str">
            <v>新闻学类</v>
          </cell>
          <cell r="D76" t="str">
            <v>新闻学概论</v>
          </cell>
          <cell r="E76" t="str">
            <v> </v>
          </cell>
          <cell r="F76" t="str">
            <v>978-7-04-013477-3</v>
          </cell>
          <cell r="G76" t="str">
            <v>何梓华、徐心华、尹韵公、雷跃捷</v>
          </cell>
          <cell r="H76" t="str">
            <v>高等教育出版社、人民出版社</v>
          </cell>
          <cell r="I76">
            <v>2009</v>
          </cell>
          <cell r="J76">
            <v>1</v>
          </cell>
          <cell r="K76">
            <v>27.2</v>
          </cell>
          <cell r="L76" t="str">
            <v>马工程重点教材</v>
          </cell>
          <cell r="M76" t="str">
            <v>×</v>
          </cell>
          <cell r="N76" t="str">
            <v>×</v>
          </cell>
          <cell r="O76" t="str">
            <v>√</v>
          </cell>
          <cell r="P76" t="str">
            <v>√</v>
          </cell>
          <cell r="Q76" t="str">
            <v>√</v>
          </cell>
          <cell r="R76" t="str">
            <v> </v>
          </cell>
          <cell r="S76" t="str">
            <v> </v>
          </cell>
          <cell r="T76" t="str">
            <v>×</v>
          </cell>
          <cell r="U76" t="str">
            <v>×</v>
          </cell>
          <cell r="V76" t="str">
            <v>×</v>
          </cell>
        </row>
        <row r="77">
          <cell r="B77" t="str">
            <v>新闻传播导论</v>
          </cell>
          <cell r="C77" t="str">
            <v>新闻学类</v>
          </cell>
          <cell r="D77" t="str">
            <v>新闻学概论</v>
          </cell>
          <cell r="E77" t="str">
            <v> </v>
          </cell>
          <cell r="F77" t="str">
            <v>978-7-04-013477-3</v>
          </cell>
          <cell r="G77" t="str">
            <v>何梓华、徐心华、尹韵公、雷跃捷</v>
          </cell>
          <cell r="H77" t="str">
            <v>高等教育出版社、人民出版社</v>
          </cell>
          <cell r="I77">
            <v>2009</v>
          </cell>
          <cell r="J77">
            <v>1</v>
          </cell>
          <cell r="K77">
            <v>27.2</v>
          </cell>
          <cell r="L77" t="str">
            <v>马工程重点教材</v>
          </cell>
          <cell r="M77" t="str">
            <v>×</v>
          </cell>
          <cell r="N77" t="str">
            <v>×</v>
          </cell>
          <cell r="O77" t="str">
            <v>√</v>
          </cell>
          <cell r="P77" t="str">
            <v>√</v>
          </cell>
          <cell r="Q77" t="str">
            <v>√</v>
          </cell>
          <cell r="R77" t="str">
            <v> </v>
          </cell>
          <cell r="S77" t="str">
            <v> </v>
          </cell>
          <cell r="T77" t="str">
            <v>×</v>
          </cell>
          <cell r="U77" t="str">
            <v>×</v>
          </cell>
          <cell r="V77" t="str">
            <v>×</v>
          </cell>
        </row>
        <row r="78">
          <cell r="B78" t="str">
            <v>新闻传播学科导论</v>
          </cell>
          <cell r="C78" t="str">
            <v>新闻学类</v>
          </cell>
          <cell r="D78" t="str">
            <v>新闻学概论</v>
          </cell>
          <cell r="E78" t="str">
            <v> </v>
          </cell>
          <cell r="F78" t="str">
            <v>978-7-04-013477-3</v>
          </cell>
          <cell r="G78" t="str">
            <v>何梓华、徐心华、尹韵公、雷跃捷</v>
          </cell>
          <cell r="H78" t="str">
            <v>高等教育出版社、人民出版社</v>
          </cell>
          <cell r="I78">
            <v>2009</v>
          </cell>
          <cell r="J78">
            <v>1</v>
          </cell>
          <cell r="K78">
            <v>27.2</v>
          </cell>
          <cell r="L78" t="str">
            <v>马工程重点教材</v>
          </cell>
          <cell r="M78" t="str">
            <v>×</v>
          </cell>
          <cell r="N78" t="str">
            <v>×</v>
          </cell>
          <cell r="O78" t="str">
            <v>√</v>
          </cell>
          <cell r="P78" t="str">
            <v>√</v>
          </cell>
          <cell r="Q78" t="str">
            <v>√</v>
          </cell>
          <cell r="R78" t="str">
            <v> </v>
          </cell>
          <cell r="S78" t="str">
            <v> </v>
          </cell>
          <cell r="T78" t="str">
            <v>×</v>
          </cell>
          <cell r="U78" t="str">
            <v>×</v>
          </cell>
          <cell r="V78" t="str">
            <v>×</v>
          </cell>
        </row>
        <row r="79">
          <cell r="B79" t="str">
            <v>法理学</v>
          </cell>
          <cell r="C79" t="str">
            <v>法学类</v>
          </cell>
          <cell r="D79" t="str">
            <v>法理学</v>
          </cell>
          <cell r="E79" t="str">
            <v> </v>
          </cell>
          <cell r="F79" t="str">
            <v>978-7-01-008643-9</v>
          </cell>
          <cell r="G79" t="str">
            <v>张文显、信春鹰、许崇德、夏  勇</v>
          </cell>
          <cell r="H79" t="str">
            <v>人民出版社、高等教育出版社</v>
          </cell>
          <cell r="I79">
            <v>2010</v>
          </cell>
          <cell r="J79">
            <v>1</v>
          </cell>
          <cell r="K79">
            <v>42</v>
          </cell>
          <cell r="L79" t="str">
            <v>马工程重点教材</v>
          </cell>
          <cell r="M79" t="str">
            <v>×</v>
          </cell>
          <cell r="N79" t="str">
            <v>×</v>
          </cell>
          <cell r="O79" t="str">
            <v>√</v>
          </cell>
          <cell r="P79" t="str">
            <v>√</v>
          </cell>
          <cell r="Q79" t="str">
            <v>√</v>
          </cell>
          <cell r="R79" t="str">
            <v> </v>
          </cell>
          <cell r="S79" t="str">
            <v> </v>
          </cell>
          <cell r="T79" t="str">
            <v>×</v>
          </cell>
          <cell r="U79" t="str">
            <v>×</v>
          </cell>
          <cell r="V79" t="str">
            <v>×</v>
          </cell>
        </row>
        <row r="80">
          <cell r="B80" t="str">
            <v>法学基础理论</v>
          </cell>
          <cell r="C80" t="str">
            <v>法学类</v>
          </cell>
          <cell r="D80" t="str">
            <v>法理学</v>
          </cell>
          <cell r="E80" t="str">
            <v> </v>
          </cell>
          <cell r="F80" t="str">
            <v>978-7-01-008643-9</v>
          </cell>
          <cell r="G80" t="str">
            <v>张文显、信春鹰、许崇德、夏  勇</v>
          </cell>
          <cell r="H80" t="str">
            <v>人民出版社、高等教育出版社</v>
          </cell>
          <cell r="I80">
            <v>2010</v>
          </cell>
          <cell r="J80">
            <v>1</v>
          </cell>
          <cell r="K80">
            <v>42</v>
          </cell>
          <cell r="L80" t="str">
            <v>马工程重点教材</v>
          </cell>
          <cell r="M80" t="str">
            <v>×</v>
          </cell>
          <cell r="N80" t="str">
            <v>×</v>
          </cell>
          <cell r="O80" t="str">
            <v>√</v>
          </cell>
          <cell r="P80" t="str">
            <v>√</v>
          </cell>
          <cell r="Q80" t="str">
            <v>√</v>
          </cell>
          <cell r="R80" t="str">
            <v> </v>
          </cell>
          <cell r="S80" t="str">
            <v> </v>
          </cell>
          <cell r="T80" t="str">
            <v>×</v>
          </cell>
          <cell r="U80" t="str">
            <v>×</v>
          </cell>
          <cell r="V80" t="str">
            <v>×</v>
          </cell>
        </row>
        <row r="81">
          <cell r="B81" t="str">
            <v>法学概论</v>
          </cell>
          <cell r="C81" t="str">
            <v>法学类</v>
          </cell>
          <cell r="D81" t="str">
            <v>法理学</v>
          </cell>
          <cell r="E81" t="str">
            <v> </v>
          </cell>
          <cell r="F81" t="str">
            <v>978-7-01-008643-9</v>
          </cell>
          <cell r="G81" t="str">
            <v>张文显、信春鹰、许崇德、夏  勇</v>
          </cell>
          <cell r="H81" t="str">
            <v>人民出版社、高等教育出版社</v>
          </cell>
          <cell r="I81">
            <v>2010</v>
          </cell>
          <cell r="J81">
            <v>1</v>
          </cell>
          <cell r="K81">
            <v>42</v>
          </cell>
          <cell r="L81" t="str">
            <v>马工程重点教材</v>
          </cell>
          <cell r="M81" t="str">
            <v>×</v>
          </cell>
          <cell r="N81" t="str">
            <v>×</v>
          </cell>
          <cell r="O81" t="str">
            <v>√</v>
          </cell>
          <cell r="P81" t="str">
            <v>√</v>
          </cell>
          <cell r="Q81" t="str">
            <v>√</v>
          </cell>
          <cell r="R81" t="str">
            <v> </v>
          </cell>
          <cell r="S81" t="str">
            <v> </v>
          </cell>
          <cell r="T81" t="str">
            <v>×</v>
          </cell>
          <cell r="U81" t="str">
            <v>×</v>
          </cell>
          <cell r="V81" t="str">
            <v>×</v>
          </cell>
        </row>
        <row r="82">
          <cell r="B82" t="str">
            <v>法学导论</v>
          </cell>
          <cell r="C82" t="str">
            <v>法学类</v>
          </cell>
          <cell r="D82" t="str">
            <v>法理学</v>
          </cell>
          <cell r="E82" t="str">
            <v> </v>
          </cell>
          <cell r="F82" t="str">
            <v>978-7-01-008643-9</v>
          </cell>
          <cell r="G82" t="str">
            <v>张文显、信春鹰、许崇德、夏  勇</v>
          </cell>
          <cell r="H82" t="str">
            <v>人民出版社、高等教育出版社</v>
          </cell>
          <cell r="I82">
            <v>2010</v>
          </cell>
          <cell r="J82">
            <v>1</v>
          </cell>
          <cell r="K82">
            <v>42</v>
          </cell>
          <cell r="L82" t="str">
            <v>马工程重点教材</v>
          </cell>
          <cell r="M82" t="str">
            <v>×</v>
          </cell>
          <cell r="N82" t="str">
            <v>×</v>
          </cell>
          <cell r="O82" t="str">
            <v>√</v>
          </cell>
          <cell r="P82" t="str">
            <v>√</v>
          </cell>
          <cell r="Q82" t="str">
            <v>√</v>
          </cell>
          <cell r="R82" t="str">
            <v> </v>
          </cell>
          <cell r="S82" t="str">
            <v> </v>
          </cell>
          <cell r="T82" t="str">
            <v>×</v>
          </cell>
          <cell r="U82" t="str">
            <v>×</v>
          </cell>
          <cell r="V82" t="str">
            <v>×</v>
          </cell>
        </row>
        <row r="83">
          <cell r="B83" t="str">
            <v>法学绪论</v>
          </cell>
          <cell r="C83" t="str">
            <v>法学类</v>
          </cell>
          <cell r="D83" t="str">
            <v>法理学</v>
          </cell>
          <cell r="E83" t="str">
            <v> </v>
          </cell>
          <cell r="F83" t="str">
            <v>978-7-01-008643-9</v>
          </cell>
          <cell r="G83" t="str">
            <v>张文显、信春鹰、许崇德、夏  勇</v>
          </cell>
          <cell r="H83" t="str">
            <v>人民出版社、高等教育出版社</v>
          </cell>
          <cell r="I83">
            <v>2010</v>
          </cell>
          <cell r="J83">
            <v>1</v>
          </cell>
          <cell r="K83">
            <v>42</v>
          </cell>
          <cell r="L83" t="str">
            <v>马工程重点教材</v>
          </cell>
          <cell r="M83" t="str">
            <v>×</v>
          </cell>
          <cell r="N83" t="str">
            <v>×</v>
          </cell>
          <cell r="O83" t="str">
            <v>√</v>
          </cell>
          <cell r="P83" t="str">
            <v>√</v>
          </cell>
          <cell r="Q83" t="str">
            <v>√</v>
          </cell>
          <cell r="R83" t="str">
            <v> </v>
          </cell>
          <cell r="S83" t="str">
            <v> </v>
          </cell>
          <cell r="T83" t="str">
            <v>×</v>
          </cell>
          <cell r="U83" t="str">
            <v>×</v>
          </cell>
          <cell r="V83" t="str">
            <v>×</v>
          </cell>
        </row>
        <row r="84">
          <cell r="B84" t="str">
            <v>政治经济学概论</v>
          </cell>
          <cell r="C84" t="str">
            <v>经济类</v>
          </cell>
          <cell r="D84" t="str">
            <v>马克思主义政治经济学概论</v>
          </cell>
          <cell r="E84" t="str">
            <v> </v>
          </cell>
          <cell r="F84" t="str">
            <v>978-7-01-009875-3</v>
          </cell>
          <cell r="G84" t="str">
            <v>刘树成、吴树青、纪宝成、李兴山、张宇、胡家勇</v>
          </cell>
          <cell r="H84" t="str">
            <v>人民出版社、高等教育出版社</v>
          </cell>
          <cell r="I84">
            <v>2011</v>
          </cell>
          <cell r="J84">
            <v>1</v>
          </cell>
          <cell r="K84">
            <v>45</v>
          </cell>
          <cell r="L84" t="str">
            <v>马工程重点教材</v>
          </cell>
          <cell r="M84" t="str">
            <v>×</v>
          </cell>
          <cell r="N84" t="str">
            <v>×</v>
          </cell>
          <cell r="O84" t="str">
            <v>√</v>
          </cell>
          <cell r="P84" t="str">
            <v>√</v>
          </cell>
          <cell r="Q84" t="str">
            <v>√</v>
          </cell>
          <cell r="R84" t="str">
            <v> </v>
          </cell>
          <cell r="S84" t="str">
            <v> </v>
          </cell>
          <cell r="T84" t="str">
            <v>×</v>
          </cell>
          <cell r="U84" t="str">
            <v>×</v>
          </cell>
          <cell r="V84" t="str">
            <v>×</v>
          </cell>
        </row>
        <row r="85">
          <cell r="B85" t="str">
            <v>政治经济学</v>
          </cell>
          <cell r="C85" t="str">
            <v>经济类</v>
          </cell>
          <cell r="D85" t="str">
            <v>马克思主义政治经济学概论</v>
          </cell>
          <cell r="E85" t="str">
            <v> </v>
          </cell>
          <cell r="F85" t="str">
            <v>978-7-01-009875-3</v>
          </cell>
          <cell r="G85" t="str">
            <v>刘树成、吴树青、纪宝成、李兴山、张宇、胡家勇</v>
          </cell>
          <cell r="H85" t="str">
            <v>人民出版社、高等教育出版社</v>
          </cell>
          <cell r="I85">
            <v>2011</v>
          </cell>
          <cell r="J85">
            <v>1</v>
          </cell>
          <cell r="K85">
            <v>45</v>
          </cell>
          <cell r="L85" t="str">
            <v>马工程重点教材</v>
          </cell>
          <cell r="M85" t="str">
            <v>×</v>
          </cell>
          <cell r="N85" t="str">
            <v>×</v>
          </cell>
          <cell r="O85" t="str">
            <v>√</v>
          </cell>
          <cell r="P85" t="str">
            <v>√</v>
          </cell>
          <cell r="Q85" t="str">
            <v>√</v>
          </cell>
          <cell r="R85" t="str">
            <v> </v>
          </cell>
          <cell r="S85" t="str">
            <v> </v>
          </cell>
          <cell r="T85" t="str">
            <v>×</v>
          </cell>
          <cell r="U85" t="str">
            <v>×</v>
          </cell>
          <cell r="V85" t="str">
            <v>×</v>
          </cell>
        </row>
        <row r="86">
          <cell r="B86" t="str">
            <v>政治经济学（资本主义部分）</v>
          </cell>
          <cell r="C86" t="str">
            <v>经济类</v>
          </cell>
          <cell r="D86" t="str">
            <v>马克思主义政治经济学概论</v>
          </cell>
          <cell r="E86" t="str">
            <v> </v>
          </cell>
          <cell r="F86" t="str">
            <v>978-7-01-009875-3</v>
          </cell>
          <cell r="G86" t="str">
            <v>刘树成、吴树青、纪宝成、李兴山、张宇、胡家勇</v>
          </cell>
          <cell r="H86" t="str">
            <v>人民出版社、高等教育出版社</v>
          </cell>
          <cell r="I86">
            <v>2011</v>
          </cell>
          <cell r="J86">
            <v>1</v>
          </cell>
          <cell r="K86">
            <v>45</v>
          </cell>
          <cell r="L86" t="str">
            <v>马工程重点教材</v>
          </cell>
          <cell r="M86" t="str">
            <v>×</v>
          </cell>
          <cell r="N86" t="str">
            <v>×</v>
          </cell>
          <cell r="O86" t="str">
            <v>√</v>
          </cell>
          <cell r="P86" t="str">
            <v>√</v>
          </cell>
          <cell r="Q86" t="str">
            <v>√</v>
          </cell>
          <cell r="R86" t="str">
            <v> </v>
          </cell>
          <cell r="S86" t="str">
            <v> </v>
          </cell>
          <cell r="T86" t="str">
            <v>×</v>
          </cell>
          <cell r="U86" t="str">
            <v>×</v>
          </cell>
          <cell r="V86" t="str">
            <v>×</v>
          </cell>
        </row>
        <row r="87">
          <cell r="B87" t="str">
            <v>政治经济学（社会主义部分）</v>
          </cell>
          <cell r="C87" t="str">
            <v>经济类</v>
          </cell>
          <cell r="D87" t="str">
            <v>马克思主义政治经济学概论</v>
          </cell>
          <cell r="E87" t="str">
            <v> </v>
          </cell>
          <cell r="F87" t="str">
            <v>978-7-01-009875-3</v>
          </cell>
          <cell r="G87" t="str">
            <v>刘树成、吴树青、纪宝成、李兴山、张宇、胡家勇</v>
          </cell>
          <cell r="H87" t="str">
            <v>人民出版社、高等教育出版社</v>
          </cell>
          <cell r="I87">
            <v>2011</v>
          </cell>
          <cell r="J87">
            <v>1</v>
          </cell>
          <cell r="K87">
            <v>45</v>
          </cell>
          <cell r="L87" t="str">
            <v>马工程重点教材</v>
          </cell>
          <cell r="M87" t="str">
            <v>×</v>
          </cell>
          <cell r="N87" t="str">
            <v>×</v>
          </cell>
          <cell r="O87" t="str">
            <v>√</v>
          </cell>
          <cell r="P87" t="str">
            <v>√</v>
          </cell>
          <cell r="Q87" t="str">
            <v>√</v>
          </cell>
          <cell r="R87" t="str">
            <v> </v>
          </cell>
          <cell r="S87" t="str">
            <v> </v>
          </cell>
          <cell r="T87" t="str">
            <v>×</v>
          </cell>
          <cell r="U87" t="str">
            <v>×</v>
          </cell>
          <cell r="V87" t="str">
            <v>×</v>
          </cell>
        </row>
        <row r="88">
          <cell r="B88" t="str">
            <v>科学社会主义概论</v>
          </cell>
          <cell r="C88" t="str">
            <v>哲学类</v>
          </cell>
          <cell r="D88" t="str">
            <v>科学社会主义概论</v>
          </cell>
          <cell r="E88" t="str">
            <v> </v>
          </cell>
          <cell r="F88" t="str">
            <v>978-7-01-009838-8</v>
          </cell>
          <cell r="G88" t="str">
            <v>李君如、赵曜、靳辉明、严书翰、</v>
          </cell>
          <cell r="H88" t="str">
            <v>人民出版社、高等教育出版社</v>
          </cell>
          <cell r="I88">
            <v>2011</v>
          </cell>
          <cell r="J88">
            <v>1</v>
          </cell>
          <cell r="K88">
            <v>32</v>
          </cell>
          <cell r="L88" t="str">
            <v>马工程重点教材</v>
          </cell>
          <cell r="M88" t="str">
            <v>×</v>
          </cell>
          <cell r="N88" t="str">
            <v>×</v>
          </cell>
          <cell r="O88" t="str">
            <v>√</v>
          </cell>
          <cell r="P88" t="str">
            <v>√</v>
          </cell>
          <cell r="Q88" t="str">
            <v>√</v>
          </cell>
          <cell r="R88" t="str">
            <v> </v>
          </cell>
          <cell r="S88" t="str">
            <v> </v>
          </cell>
          <cell r="T88" t="str">
            <v>×</v>
          </cell>
          <cell r="U88" t="str">
            <v>×</v>
          </cell>
          <cell r="V88" t="str">
            <v>×</v>
          </cell>
        </row>
        <row r="89">
          <cell r="B89" t="str">
            <v>科学社会主义</v>
          </cell>
          <cell r="C89" t="str">
            <v>哲学类</v>
          </cell>
          <cell r="D89" t="str">
            <v>科学社会主义概论</v>
          </cell>
          <cell r="E89" t="str">
            <v> </v>
          </cell>
          <cell r="F89" t="str">
            <v>978-7-01-009838-8</v>
          </cell>
          <cell r="G89" t="str">
            <v>李君如、赵曜、靳辉明、严书翰、</v>
          </cell>
          <cell r="H89" t="str">
            <v>人民出版社、高等教育出版社</v>
          </cell>
          <cell r="I89">
            <v>2011</v>
          </cell>
          <cell r="J89">
            <v>1</v>
          </cell>
          <cell r="K89">
            <v>32</v>
          </cell>
          <cell r="L89" t="str">
            <v>马工程重点教材</v>
          </cell>
          <cell r="M89" t="str">
            <v>×</v>
          </cell>
          <cell r="N89" t="str">
            <v>×</v>
          </cell>
          <cell r="O89" t="str">
            <v>√</v>
          </cell>
          <cell r="P89" t="str">
            <v>√</v>
          </cell>
          <cell r="Q89" t="str">
            <v>√</v>
          </cell>
          <cell r="R89" t="str">
            <v> </v>
          </cell>
          <cell r="S89" t="str">
            <v> </v>
          </cell>
          <cell r="T89" t="str">
            <v>×</v>
          </cell>
          <cell r="U89" t="str">
            <v>×</v>
          </cell>
          <cell r="V89" t="str">
            <v>×</v>
          </cell>
        </row>
        <row r="90">
          <cell r="B90" t="str">
            <v>科学社会主义原理</v>
          </cell>
          <cell r="C90" t="str">
            <v>哲学类</v>
          </cell>
          <cell r="D90" t="str">
            <v>科学社会主义概论</v>
          </cell>
          <cell r="E90" t="str">
            <v> </v>
          </cell>
          <cell r="F90" t="str">
            <v>978-7-01-009838-8</v>
          </cell>
          <cell r="G90" t="str">
            <v>李君如、赵曜、靳辉明、严书翰、</v>
          </cell>
          <cell r="H90" t="str">
            <v>人民出版社、高等教育出版社</v>
          </cell>
          <cell r="I90">
            <v>2011</v>
          </cell>
          <cell r="J90">
            <v>1</v>
          </cell>
          <cell r="K90">
            <v>32</v>
          </cell>
          <cell r="L90" t="str">
            <v>马工程重点教材</v>
          </cell>
          <cell r="M90" t="str">
            <v>×</v>
          </cell>
          <cell r="N90" t="str">
            <v>×</v>
          </cell>
          <cell r="O90" t="str">
            <v>√</v>
          </cell>
          <cell r="P90" t="str">
            <v>√</v>
          </cell>
          <cell r="Q90" t="str">
            <v>√</v>
          </cell>
          <cell r="R90" t="str">
            <v> </v>
          </cell>
          <cell r="S90" t="str">
            <v> </v>
          </cell>
          <cell r="T90" t="str">
            <v>×</v>
          </cell>
          <cell r="U90" t="str">
            <v>×</v>
          </cell>
          <cell r="V90" t="str">
            <v>×</v>
          </cell>
        </row>
        <row r="91">
          <cell r="B91" t="str">
            <v>社会学原理</v>
          </cell>
          <cell r="C91" t="str">
            <v>社会学类</v>
          </cell>
          <cell r="D91" t="str">
            <v>社会学概论</v>
          </cell>
          <cell r="E91" t="str">
            <v> </v>
          </cell>
          <cell r="F91" t="str">
            <v>978-7-01-009781-7</v>
          </cell>
          <cell r="G91" t="str">
            <v>郑杭生、景天魁、李培林、洪大用、</v>
          </cell>
          <cell r="H91" t="str">
            <v>人民出版社、高等教育出版社</v>
          </cell>
          <cell r="I91">
            <v>2011</v>
          </cell>
          <cell r="J91">
            <v>1</v>
          </cell>
          <cell r="K91">
            <v>38</v>
          </cell>
          <cell r="L91" t="str">
            <v>马工程重点教材</v>
          </cell>
          <cell r="M91" t="str">
            <v>×</v>
          </cell>
          <cell r="N91" t="str">
            <v>×</v>
          </cell>
          <cell r="O91" t="str">
            <v>√</v>
          </cell>
          <cell r="P91" t="str">
            <v>√</v>
          </cell>
          <cell r="Q91" t="str">
            <v>√</v>
          </cell>
          <cell r="R91" t="str">
            <v> </v>
          </cell>
          <cell r="S91" t="str">
            <v> </v>
          </cell>
          <cell r="T91" t="str">
            <v>×</v>
          </cell>
          <cell r="U91" t="str">
            <v>×</v>
          </cell>
          <cell r="V91" t="str">
            <v>×</v>
          </cell>
        </row>
        <row r="92">
          <cell r="B92" t="str">
            <v>社会学基础</v>
          </cell>
          <cell r="C92" t="str">
            <v>社会学类</v>
          </cell>
          <cell r="D92" t="str">
            <v>社会学概论</v>
          </cell>
          <cell r="E92" t="str">
            <v> </v>
          </cell>
          <cell r="F92" t="str">
            <v>978-7-01-009781-7</v>
          </cell>
          <cell r="G92" t="str">
            <v>郑杭生、景天魁、李培林、洪大用、</v>
          </cell>
          <cell r="H92" t="str">
            <v>人民出版社、高等教育出版社</v>
          </cell>
          <cell r="I92">
            <v>2011</v>
          </cell>
          <cell r="J92">
            <v>1</v>
          </cell>
          <cell r="K92">
            <v>38</v>
          </cell>
          <cell r="L92" t="str">
            <v>马工程重点教材</v>
          </cell>
          <cell r="M92" t="str">
            <v>×</v>
          </cell>
          <cell r="N92" t="str">
            <v>×</v>
          </cell>
          <cell r="O92" t="str">
            <v>√</v>
          </cell>
          <cell r="P92" t="str">
            <v>√</v>
          </cell>
          <cell r="Q92" t="str">
            <v>√</v>
          </cell>
          <cell r="R92" t="str">
            <v> </v>
          </cell>
          <cell r="S92" t="str">
            <v> </v>
          </cell>
          <cell r="T92" t="str">
            <v>×</v>
          </cell>
          <cell r="U92" t="str">
            <v>×</v>
          </cell>
          <cell r="V92" t="str">
            <v>×</v>
          </cell>
        </row>
        <row r="93">
          <cell r="B93" t="str">
            <v>社会学概论</v>
          </cell>
          <cell r="C93" t="str">
            <v>社会学类</v>
          </cell>
          <cell r="D93" t="str">
            <v>社会学概论</v>
          </cell>
          <cell r="E93" t="str">
            <v> </v>
          </cell>
          <cell r="F93" t="str">
            <v>978-7-01-009781-7</v>
          </cell>
          <cell r="G93" t="str">
            <v>郑杭生、景天魁、李培林、洪大用、</v>
          </cell>
          <cell r="H93" t="str">
            <v>人民出版社、高等教育出版社</v>
          </cell>
          <cell r="I93">
            <v>2011</v>
          </cell>
          <cell r="J93">
            <v>1</v>
          </cell>
          <cell r="K93">
            <v>38</v>
          </cell>
          <cell r="L93" t="str">
            <v>马工程重点教材</v>
          </cell>
          <cell r="M93" t="str">
            <v>×</v>
          </cell>
          <cell r="N93" t="str">
            <v>×</v>
          </cell>
          <cell r="O93" t="str">
            <v>√</v>
          </cell>
          <cell r="P93" t="str">
            <v>√</v>
          </cell>
          <cell r="Q93" t="str">
            <v>√</v>
          </cell>
          <cell r="R93" t="str">
            <v> </v>
          </cell>
          <cell r="S93" t="str">
            <v> </v>
          </cell>
          <cell r="T93" t="str">
            <v>×</v>
          </cell>
          <cell r="U93" t="str">
            <v>×</v>
          </cell>
          <cell r="V93" t="str">
            <v>×</v>
          </cell>
        </row>
        <row r="94">
          <cell r="B94" t="str">
            <v>宪法学</v>
          </cell>
          <cell r="C94" t="str">
            <v>法学类</v>
          </cell>
          <cell r="D94" t="str">
            <v>宪法学</v>
          </cell>
          <cell r="E94" t="str">
            <v> </v>
          </cell>
          <cell r="F94" t="str">
            <v>978-7-04-033736-5</v>
          </cell>
          <cell r="G94" t="str">
            <v>许崇德、韩大元、李林</v>
          </cell>
          <cell r="H94" t="str">
            <v>高等教育出版社、人民出版社</v>
          </cell>
          <cell r="I94">
            <v>2011</v>
          </cell>
          <cell r="J94">
            <v>1</v>
          </cell>
          <cell r="K94">
            <v>33</v>
          </cell>
          <cell r="L94" t="str">
            <v>马工程重点教材</v>
          </cell>
          <cell r="M94" t="str">
            <v>×</v>
          </cell>
          <cell r="N94" t="str">
            <v>×</v>
          </cell>
          <cell r="O94" t="str">
            <v>√</v>
          </cell>
          <cell r="P94" t="str">
            <v>√</v>
          </cell>
          <cell r="Q94" t="str">
            <v>√</v>
          </cell>
          <cell r="R94" t="str">
            <v> </v>
          </cell>
          <cell r="S94" t="str">
            <v> </v>
          </cell>
          <cell r="T94" t="str">
            <v>×</v>
          </cell>
          <cell r="U94" t="str">
            <v>×</v>
          </cell>
          <cell r="V94" t="str">
            <v>×</v>
          </cell>
        </row>
        <row r="95">
          <cell r="B95" t="str">
            <v>宪法</v>
          </cell>
          <cell r="C95" t="str">
            <v>法学类</v>
          </cell>
          <cell r="D95" t="str">
            <v>宪法学</v>
          </cell>
          <cell r="E95" t="str">
            <v> </v>
          </cell>
          <cell r="F95" t="str">
            <v>978-7-04-033736-5</v>
          </cell>
          <cell r="G95" t="str">
            <v>许崇德、韩大元、李林</v>
          </cell>
          <cell r="H95" t="str">
            <v>高等教育出版社、人民出版社</v>
          </cell>
          <cell r="I95">
            <v>2011</v>
          </cell>
          <cell r="J95">
            <v>1</v>
          </cell>
          <cell r="K95">
            <v>33</v>
          </cell>
          <cell r="L95" t="str">
            <v>马工程重点教材</v>
          </cell>
          <cell r="M95" t="str">
            <v>×</v>
          </cell>
          <cell r="N95" t="str">
            <v>×</v>
          </cell>
          <cell r="O95" t="str">
            <v>√</v>
          </cell>
          <cell r="P95" t="str">
            <v>√</v>
          </cell>
          <cell r="Q95" t="str">
            <v>√</v>
          </cell>
          <cell r="R95" t="str">
            <v> </v>
          </cell>
          <cell r="S95" t="str">
            <v> </v>
          </cell>
          <cell r="T95" t="str">
            <v>×</v>
          </cell>
          <cell r="U95" t="str">
            <v>×</v>
          </cell>
          <cell r="V95" t="str">
            <v>×</v>
          </cell>
        </row>
        <row r="96">
          <cell r="B96" t="str">
            <v>中国宪法</v>
          </cell>
          <cell r="C96" t="str">
            <v>法学类</v>
          </cell>
          <cell r="D96" t="str">
            <v>宪法学</v>
          </cell>
          <cell r="E96" t="str">
            <v> </v>
          </cell>
          <cell r="F96" t="str">
            <v>978-7-04-033736-5</v>
          </cell>
          <cell r="G96" t="str">
            <v>许崇德、韩大元、李林</v>
          </cell>
          <cell r="H96" t="str">
            <v>高等教育出版社、人民出版社</v>
          </cell>
          <cell r="I96">
            <v>2011</v>
          </cell>
          <cell r="J96">
            <v>1</v>
          </cell>
          <cell r="K96">
            <v>33</v>
          </cell>
          <cell r="L96" t="str">
            <v>马工程重点教材</v>
          </cell>
          <cell r="M96" t="str">
            <v>×</v>
          </cell>
          <cell r="N96" t="str">
            <v>×</v>
          </cell>
          <cell r="O96" t="str">
            <v>√</v>
          </cell>
          <cell r="P96" t="str">
            <v>√</v>
          </cell>
          <cell r="Q96" t="str">
            <v>√</v>
          </cell>
          <cell r="R96" t="str">
            <v> </v>
          </cell>
          <cell r="S96" t="str">
            <v> </v>
          </cell>
          <cell r="T96" t="str">
            <v>×</v>
          </cell>
          <cell r="U96" t="str">
            <v>×</v>
          </cell>
          <cell r="V96" t="str">
            <v>×</v>
          </cell>
        </row>
        <row r="97">
          <cell r="B97" t="str">
            <v>宪法学原理</v>
          </cell>
          <cell r="C97" t="str">
            <v>法学类</v>
          </cell>
          <cell r="D97" t="str">
            <v>宪法学</v>
          </cell>
          <cell r="E97" t="str">
            <v> </v>
          </cell>
          <cell r="F97" t="str">
            <v>978-7-04-033736-5</v>
          </cell>
          <cell r="G97" t="str">
            <v>许崇德、韩大元、李林</v>
          </cell>
          <cell r="H97" t="str">
            <v>高等教育出版社、人民出版社</v>
          </cell>
          <cell r="I97">
            <v>2011</v>
          </cell>
          <cell r="J97">
            <v>1</v>
          </cell>
          <cell r="K97">
            <v>33</v>
          </cell>
          <cell r="L97" t="str">
            <v>马工程重点教材</v>
          </cell>
          <cell r="M97" t="str">
            <v>×</v>
          </cell>
          <cell r="N97" t="str">
            <v>×</v>
          </cell>
          <cell r="O97" t="str">
            <v>√</v>
          </cell>
          <cell r="P97" t="str">
            <v>√</v>
          </cell>
          <cell r="Q97" t="str">
            <v>√</v>
          </cell>
          <cell r="R97" t="str">
            <v> </v>
          </cell>
          <cell r="S97" t="str">
            <v> </v>
          </cell>
          <cell r="T97" t="str">
            <v>×</v>
          </cell>
          <cell r="U97" t="str">
            <v>×</v>
          </cell>
          <cell r="V97" t="str">
            <v>×</v>
          </cell>
        </row>
        <row r="98">
          <cell r="B98" t="str">
            <v>政治学</v>
          </cell>
          <cell r="C98" t="str">
            <v>政治学类</v>
          </cell>
          <cell r="D98" t="str">
            <v>政治学概论</v>
          </cell>
          <cell r="E98" t="str">
            <v> </v>
          </cell>
          <cell r="F98" t="str">
            <v>978-7-04-031988-0</v>
          </cell>
          <cell r="G98" t="str">
            <v>张永桃、王一程、房宁、王浦劬</v>
          </cell>
          <cell r="H98" t="str">
            <v>高等教育出版社、人民出版社</v>
          </cell>
          <cell r="I98">
            <v>2011</v>
          </cell>
          <cell r="J98">
            <v>1</v>
          </cell>
          <cell r="K98">
            <v>32.5</v>
          </cell>
          <cell r="L98" t="str">
            <v>马工程重点教材</v>
          </cell>
          <cell r="M98" t="str">
            <v>×</v>
          </cell>
          <cell r="N98" t="str">
            <v>×</v>
          </cell>
          <cell r="O98" t="str">
            <v>√</v>
          </cell>
          <cell r="P98" t="str">
            <v>√</v>
          </cell>
          <cell r="Q98" t="str">
            <v>√</v>
          </cell>
          <cell r="R98" t="str">
            <v> </v>
          </cell>
          <cell r="S98" t="str">
            <v> </v>
          </cell>
          <cell r="T98" t="str">
            <v>×</v>
          </cell>
          <cell r="U98" t="str">
            <v>×</v>
          </cell>
          <cell r="V98" t="str">
            <v>×</v>
          </cell>
        </row>
        <row r="99">
          <cell r="B99" t="str">
            <v>现代政治分析</v>
          </cell>
          <cell r="C99" t="str">
            <v>政治学类</v>
          </cell>
          <cell r="D99" t="str">
            <v>政治学概论</v>
          </cell>
          <cell r="E99" t="str">
            <v> </v>
          </cell>
          <cell r="F99" t="str">
            <v>978-7-04-031988-0</v>
          </cell>
          <cell r="G99" t="str">
            <v>张永桃、王一程、房宁、王浦劬</v>
          </cell>
          <cell r="H99" t="str">
            <v>高等教育出版社、人民出版社</v>
          </cell>
          <cell r="I99">
            <v>2011</v>
          </cell>
          <cell r="J99">
            <v>1</v>
          </cell>
          <cell r="K99">
            <v>32.5</v>
          </cell>
          <cell r="L99" t="str">
            <v>马工程重点教材</v>
          </cell>
          <cell r="M99" t="str">
            <v>×</v>
          </cell>
          <cell r="N99" t="str">
            <v>×</v>
          </cell>
          <cell r="O99" t="str">
            <v>√</v>
          </cell>
          <cell r="P99" t="str">
            <v>√</v>
          </cell>
          <cell r="Q99" t="str">
            <v>√</v>
          </cell>
          <cell r="R99" t="str">
            <v> </v>
          </cell>
          <cell r="S99" t="str">
            <v> </v>
          </cell>
          <cell r="T99" t="str">
            <v>×</v>
          </cell>
          <cell r="U99" t="str">
            <v>×</v>
          </cell>
          <cell r="V99" t="str">
            <v>×</v>
          </cell>
        </row>
        <row r="100">
          <cell r="B100" t="str">
            <v>现代政治分析原理</v>
          </cell>
          <cell r="C100" t="str">
            <v>政治学类</v>
          </cell>
          <cell r="D100" t="str">
            <v>政治学概论</v>
          </cell>
          <cell r="E100" t="str">
            <v> </v>
          </cell>
          <cell r="F100" t="str">
            <v>978-7-04-031988-0</v>
          </cell>
          <cell r="G100" t="str">
            <v>张永桃、王一程、房宁、王浦劬</v>
          </cell>
          <cell r="H100" t="str">
            <v>高等教育出版社、人民出版社</v>
          </cell>
          <cell r="I100">
            <v>2011</v>
          </cell>
          <cell r="J100">
            <v>1</v>
          </cell>
          <cell r="K100">
            <v>32.5</v>
          </cell>
          <cell r="L100" t="str">
            <v>马工程重点教材</v>
          </cell>
          <cell r="M100" t="str">
            <v>×</v>
          </cell>
          <cell r="N100" t="str">
            <v>×</v>
          </cell>
          <cell r="O100" t="str">
            <v>√</v>
          </cell>
          <cell r="P100" t="str">
            <v>√</v>
          </cell>
          <cell r="Q100" t="str">
            <v>√</v>
          </cell>
          <cell r="R100" t="str">
            <v> </v>
          </cell>
          <cell r="S100" t="str">
            <v> </v>
          </cell>
          <cell r="T100" t="str">
            <v>×</v>
          </cell>
          <cell r="U100" t="str">
            <v>×</v>
          </cell>
          <cell r="V100" t="str">
            <v>×</v>
          </cell>
        </row>
        <row r="101">
          <cell r="B101" t="str">
            <v>新政治学概要</v>
          </cell>
          <cell r="C101" t="str">
            <v>政治学类</v>
          </cell>
          <cell r="D101" t="str">
            <v>政治学概论</v>
          </cell>
          <cell r="E101" t="str">
            <v> </v>
          </cell>
          <cell r="F101" t="str">
            <v>978-7-04-031988-0</v>
          </cell>
          <cell r="G101" t="str">
            <v>张永桃、王一程、房宁、王浦劬</v>
          </cell>
          <cell r="H101" t="str">
            <v>高等教育出版社、人民出版社</v>
          </cell>
          <cell r="I101">
            <v>2011</v>
          </cell>
          <cell r="J101">
            <v>1</v>
          </cell>
          <cell r="K101">
            <v>32.5</v>
          </cell>
          <cell r="L101" t="str">
            <v>马工程重点教材</v>
          </cell>
          <cell r="M101" t="str">
            <v>×</v>
          </cell>
          <cell r="N101" t="str">
            <v>×</v>
          </cell>
          <cell r="O101" t="str">
            <v>√</v>
          </cell>
          <cell r="P101" t="str">
            <v>√</v>
          </cell>
          <cell r="Q101" t="str">
            <v>√</v>
          </cell>
          <cell r="R101" t="str">
            <v> </v>
          </cell>
          <cell r="S101" t="str">
            <v> </v>
          </cell>
          <cell r="T101" t="str">
            <v>×</v>
          </cell>
          <cell r="U101" t="str">
            <v>×</v>
          </cell>
          <cell r="V101" t="str">
            <v>×</v>
          </cell>
        </row>
        <row r="102">
          <cell r="B102" t="str">
            <v>政治科学</v>
          </cell>
          <cell r="C102" t="str">
            <v>政治学类</v>
          </cell>
          <cell r="D102" t="str">
            <v>政治学概论</v>
          </cell>
          <cell r="E102" t="str">
            <v> </v>
          </cell>
          <cell r="F102" t="str">
            <v>978-7-04-031988-0</v>
          </cell>
          <cell r="G102" t="str">
            <v>张永桃、王一程、房宁、王浦劬</v>
          </cell>
          <cell r="H102" t="str">
            <v>高等教育出版社、人民出版社</v>
          </cell>
          <cell r="I102">
            <v>2011</v>
          </cell>
          <cell r="J102">
            <v>1</v>
          </cell>
          <cell r="K102">
            <v>32.5</v>
          </cell>
          <cell r="L102" t="str">
            <v>马工程重点教材</v>
          </cell>
          <cell r="M102" t="str">
            <v>×</v>
          </cell>
          <cell r="N102" t="str">
            <v>×</v>
          </cell>
          <cell r="O102" t="str">
            <v>√</v>
          </cell>
          <cell r="P102" t="str">
            <v>√</v>
          </cell>
          <cell r="Q102" t="str">
            <v>√</v>
          </cell>
          <cell r="R102" t="str">
            <v> </v>
          </cell>
          <cell r="S102" t="str">
            <v> </v>
          </cell>
          <cell r="T102" t="str">
            <v>×</v>
          </cell>
          <cell r="U102" t="str">
            <v>×</v>
          </cell>
          <cell r="V102" t="str">
            <v>×</v>
          </cell>
        </row>
        <row r="103">
          <cell r="B103" t="str">
            <v>政治科学原理</v>
          </cell>
          <cell r="C103" t="str">
            <v>政治学类</v>
          </cell>
          <cell r="D103" t="str">
            <v>政治学概论</v>
          </cell>
          <cell r="E103" t="str">
            <v> </v>
          </cell>
          <cell r="F103" t="str">
            <v>978-7-04-031988-0</v>
          </cell>
          <cell r="G103" t="str">
            <v>张永桃、王一程、房宁、王浦劬</v>
          </cell>
          <cell r="H103" t="str">
            <v>高等教育出版社、人民出版社</v>
          </cell>
          <cell r="I103">
            <v>2011</v>
          </cell>
          <cell r="J103">
            <v>1</v>
          </cell>
          <cell r="K103">
            <v>32.5</v>
          </cell>
          <cell r="L103" t="str">
            <v>马工程重点教材</v>
          </cell>
          <cell r="M103" t="str">
            <v>×</v>
          </cell>
          <cell r="N103" t="str">
            <v>×</v>
          </cell>
          <cell r="O103" t="str">
            <v>√</v>
          </cell>
          <cell r="P103" t="str">
            <v>√</v>
          </cell>
          <cell r="Q103" t="str">
            <v>√</v>
          </cell>
          <cell r="R103" t="str">
            <v> </v>
          </cell>
          <cell r="S103" t="str">
            <v> </v>
          </cell>
          <cell r="T103" t="str">
            <v>×</v>
          </cell>
          <cell r="U103" t="str">
            <v>×</v>
          </cell>
          <cell r="V103" t="str">
            <v>×</v>
          </cell>
        </row>
        <row r="104">
          <cell r="B104" t="str">
            <v>政治学导论</v>
          </cell>
          <cell r="C104" t="str">
            <v>政治学类</v>
          </cell>
          <cell r="D104" t="str">
            <v>政治学概论</v>
          </cell>
          <cell r="E104" t="str">
            <v> </v>
          </cell>
          <cell r="F104" t="str">
            <v>978-7-04-031988-0</v>
          </cell>
          <cell r="G104" t="str">
            <v>张永桃、王一程、房宁、王浦劬</v>
          </cell>
          <cell r="H104" t="str">
            <v>高等教育出版社、人民出版社</v>
          </cell>
          <cell r="I104">
            <v>2011</v>
          </cell>
          <cell r="J104">
            <v>1</v>
          </cell>
          <cell r="K104">
            <v>32.5</v>
          </cell>
          <cell r="L104" t="str">
            <v>马工程重点教材</v>
          </cell>
          <cell r="M104" t="str">
            <v>×</v>
          </cell>
          <cell r="N104" t="str">
            <v>×</v>
          </cell>
          <cell r="O104" t="str">
            <v>√</v>
          </cell>
          <cell r="P104" t="str">
            <v>√</v>
          </cell>
          <cell r="Q104" t="str">
            <v>√</v>
          </cell>
          <cell r="R104" t="str">
            <v> </v>
          </cell>
          <cell r="S104" t="str">
            <v> </v>
          </cell>
          <cell r="T104" t="str">
            <v>×</v>
          </cell>
          <cell r="U104" t="str">
            <v>×</v>
          </cell>
          <cell r="V104" t="str">
            <v>×</v>
          </cell>
        </row>
        <row r="105">
          <cell r="B105" t="str">
            <v>政治学概论</v>
          </cell>
          <cell r="C105" t="str">
            <v>政治学类</v>
          </cell>
          <cell r="D105" t="str">
            <v>政治学概论</v>
          </cell>
          <cell r="E105" t="str">
            <v> </v>
          </cell>
          <cell r="F105" t="str">
            <v>978-7-04-031988-0</v>
          </cell>
          <cell r="G105" t="str">
            <v>张永桃、王一程、房宁、王浦劬</v>
          </cell>
          <cell r="H105" t="str">
            <v>高等教育出版社、人民出版社</v>
          </cell>
          <cell r="I105">
            <v>2011</v>
          </cell>
          <cell r="J105">
            <v>1</v>
          </cell>
          <cell r="K105">
            <v>32.5</v>
          </cell>
          <cell r="L105" t="str">
            <v>马工程重点教材</v>
          </cell>
          <cell r="M105" t="str">
            <v>×</v>
          </cell>
          <cell r="N105" t="str">
            <v>×</v>
          </cell>
          <cell r="O105" t="str">
            <v>√</v>
          </cell>
          <cell r="P105" t="str">
            <v>√</v>
          </cell>
          <cell r="Q105" t="str">
            <v>√</v>
          </cell>
          <cell r="R105" t="str">
            <v> </v>
          </cell>
          <cell r="S105" t="str">
            <v> </v>
          </cell>
          <cell r="T105" t="str">
            <v>×</v>
          </cell>
          <cell r="U105" t="str">
            <v>×</v>
          </cell>
          <cell r="V105" t="str">
            <v>×</v>
          </cell>
        </row>
        <row r="106">
          <cell r="B106" t="str">
            <v>政治学核心概念</v>
          </cell>
          <cell r="C106" t="str">
            <v>政治学类</v>
          </cell>
          <cell r="D106" t="str">
            <v>政治学概论</v>
          </cell>
          <cell r="E106" t="str">
            <v> </v>
          </cell>
          <cell r="F106" t="str">
            <v>978-7-04-031988-0</v>
          </cell>
          <cell r="G106" t="str">
            <v>张永桃、王一程、房宁、王浦劬</v>
          </cell>
          <cell r="H106" t="str">
            <v>高等教育出版社、人民出版社</v>
          </cell>
          <cell r="I106">
            <v>2011</v>
          </cell>
          <cell r="J106">
            <v>1</v>
          </cell>
          <cell r="K106">
            <v>32.5</v>
          </cell>
          <cell r="L106" t="str">
            <v>马工程重点教材</v>
          </cell>
          <cell r="M106" t="str">
            <v>×</v>
          </cell>
          <cell r="N106" t="str">
            <v>×</v>
          </cell>
          <cell r="O106" t="str">
            <v>√</v>
          </cell>
          <cell r="P106" t="str">
            <v>√</v>
          </cell>
          <cell r="Q106" t="str">
            <v>√</v>
          </cell>
          <cell r="R106" t="str">
            <v> </v>
          </cell>
          <cell r="S106" t="str">
            <v> </v>
          </cell>
          <cell r="T106" t="str">
            <v>×</v>
          </cell>
          <cell r="U106" t="str">
            <v>×</v>
          </cell>
          <cell r="V106" t="str">
            <v>×</v>
          </cell>
        </row>
        <row r="107">
          <cell r="B107" t="str">
            <v>政治学基础</v>
          </cell>
          <cell r="C107" t="str">
            <v>政治学类</v>
          </cell>
          <cell r="D107" t="str">
            <v>政治学概论</v>
          </cell>
          <cell r="E107" t="str">
            <v> </v>
          </cell>
          <cell r="F107" t="str">
            <v>978-7-04-031988-0</v>
          </cell>
          <cell r="G107" t="str">
            <v>张永桃、王一程、房宁、王浦劬</v>
          </cell>
          <cell r="H107" t="str">
            <v>高等教育出版社、人民出版社</v>
          </cell>
          <cell r="I107">
            <v>2011</v>
          </cell>
          <cell r="J107">
            <v>1</v>
          </cell>
          <cell r="K107">
            <v>32.5</v>
          </cell>
          <cell r="L107" t="str">
            <v>马工程重点教材</v>
          </cell>
          <cell r="M107" t="str">
            <v>×</v>
          </cell>
          <cell r="N107" t="str">
            <v>×</v>
          </cell>
          <cell r="O107" t="str">
            <v>√</v>
          </cell>
          <cell r="P107" t="str">
            <v>√</v>
          </cell>
          <cell r="Q107" t="str">
            <v>√</v>
          </cell>
          <cell r="R107" t="str">
            <v> </v>
          </cell>
          <cell r="S107" t="str">
            <v> </v>
          </cell>
          <cell r="T107" t="str">
            <v>×</v>
          </cell>
          <cell r="U107" t="str">
            <v>×</v>
          </cell>
          <cell r="V107" t="str">
            <v>×</v>
          </cell>
        </row>
        <row r="108">
          <cell r="B108" t="str">
            <v>政治学十五讲</v>
          </cell>
          <cell r="C108" t="str">
            <v>政治学类</v>
          </cell>
          <cell r="D108" t="str">
            <v>政治学概论</v>
          </cell>
          <cell r="E108" t="str">
            <v> </v>
          </cell>
          <cell r="F108" t="str">
            <v>978-7-04-031988-0</v>
          </cell>
          <cell r="G108" t="str">
            <v>张永桃、王一程、房宁、王浦劬</v>
          </cell>
          <cell r="H108" t="str">
            <v>高等教育出版社、人民出版社</v>
          </cell>
          <cell r="I108">
            <v>2011</v>
          </cell>
          <cell r="J108">
            <v>1</v>
          </cell>
          <cell r="K108">
            <v>32.5</v>
          </cell>
          <cell r="L108" t="str">
            <v>马工程重点教材</v>
          </cell>
          <cell r="M108" t="str">
            <v>×</v>
          </cell>
          <cell r="N108" t="str">
            <v>×</v>
          </cell>
          <cell r="O108" t="str">
            <v>√</v>
          </cell>
          <cell r="P108" t="str">
            <v>√</v>
          </cell>
          <cell r="Q108" t="str">
            <v>√</v>
          </cell>
          <cell r="R108" t="str">
            <v> </v>
          </cell>
          <cell r="S108" t="str">
            <v> </v>
          </cell>
          <cell r="T108" t="str">
            <v>×</v>
          </cell>
          <cell r="U108" t="str">
            <v>×</v>
          </cell>
          <cell r="V108" t="str">
            <v>×</v>
          </cell>
        </row>
        <row r="109">
          <cell r="B109" t="str">
            <v>政治学说史</v>
          </cell>
          <cell r="C109" t="str">
            <v>政治学类</v>
          </cell>
          <cell r="D109" t="str">
            <v>政治学概论</v>
          </cell>
          <cell r="E109" t="str">
            <v> </v>
          </cell>
          <cell r="F109" t="str">
            <v>978-7-04-031988-0</v>
          </cell>
          <cell r="G109" t="str">
            <v>张永桃、王一程、房宁、王浦劬</v>
          </cell>
          <cell r="H109" t="str">
            <v>高等教育出版社、人民出版社</v>
          </cell>
          <cell r="I109">
            <v>2011</v>
          </cell>
          <cell r="J109">
            <v>1</v>
          </cell>
          <cell r="K109">
            <v>32.5</v>
          </cell>
          <cell r="L109" t="str">
            <v>马工程重点教材</v>
          </cell>
          <cell r="M109" t="str">
            <v>×</v>
          </cell>
          <cell r="N109" t="str">
            <v>×</v>
          </cell>
          <cell r="O109" t="str">
            <v>√</v>
          </cell>
          <cell r="P109" t="str">
            <v>√</v>
          </cell>
          <cell r="Q109" t="str">
            <v>√</v>
          </cell>
          <cell r="R109" t="str">
            <v> </v>
          </cell>
          <cell r="S109" t="str">
            <v> </v>
          </cell>
          <cell r="T109" t="str">
            <v>×</v>
          </cell>
          <cell r="U109" t="str">
            <v>×</v>
          </cell>
          <cell r="V109" t="str">
            <v>×</v>
          </cell>
        </row>
        <row r="110">
          <cell r="B110" t="str">
            <v>政治学与当代中国社会发展</v>
          </cell>
          <cell r="C110" t="str">
            <v>政治学类</v>
          </cell>
          <cell r="D110" t="str">
            <v>政治学概论</v>
          </cell>
          <cell r="E110" t="str">
            <v> </v>
          </cell>
          <cell r="F110" t="str">
            <v>978-7-04-031988-0</v>
          </cell>
          <cell r="G110" t="str">
            <v>张永桃、王一程、房宁、王浦劬</v>
          </cell>
          <cell r="H110" t="str">
            <v>高等教育出版社、人民出版社</v>
          </cell>
          <cell r="I110">
            <v>2011</v>
          </cell>
          <cell r="J110">
            <v>1</v>
          </cell>
          <cell r="K110">
            <v>32.5</v>
          </cell>
          <cell r="L110" t="str">
            <v>马工程重点教材</v>
          </cell>
          <cell r="M110" t="str">
            <v>×</v>
          </cell>
          <cell r="N110" t="str">
            <v>×</v>
          </cell>
          <cell r="O110" t="str">
            <v>√</v>
          </cell>
          <cell r="P110" t="str">
            <v>√</v>
          </cell>
          <cell r="Q110" t="str">
            <v>√</v>
          </cell>
          <cell r="R110" t="str">
            <v> </v>
          </cell>
          <cell r="S110" t="str">
            <v> </v>
          </cell>
          <cell r="T110" t="str">
            <v>×</v>
          </cell>
          <cell r="U110" t="str">
            <v>×</v>
          </cell>
          <cell r="V110" t="str">
            <v>×</v>
          </cell>
        </row>
        <row r="111">
          <cell r="B111" t="str">
            <v>政治学原理</v>
          </cell>
          <cell r="C111" t="str">
            <v>政治学类</v>
          </cell>
          <cell r="D111" t="str">
            <v>政治学概论</v>
          </cell>
          <cell r="E111" t="str">
            <v> </v>
          </cell>
          <cell r="F111" t="str">
            <v>978-7-04-031988-0</v>
          </cell>
          <cell r="G111" t="str">
            <v>张永桃、王一程、房宁、王浦劬</v>
          </cell>
          <cell r="H111" t="str">
            <v>高等教育出版社、人民出版社</v>
          </cell>
          <cell r="I111">
            <v>2011</v>
          </cell>
          <cell r="J111">
            <v>1</v>
          </cell>
          <cell r="K111">
            <v>32.5</v>
          </cell>
          <cell r="L111" t="str">
            <v>马工程重点教材</v>
          </cell>
          <cell r="M111" t="str">
            <v>×</v>
          </cell>
          <cell r="N111" t="str">
            <v>×</v>
          </cell>
          <cell r="O111" t="str">
            <v>√</v>
          </cell>
          <cell r="P111" t="str">
            <v>√</v>
          </cell>
          <cell r="Q111" t="str">
            <v>√</v>
          </cell>
          <cell r="R111" t="str">
            <v> </v>
          </cell>
          <cell r="S111" t="str">
            <v> </v>
          </cell>
          <cell r="T111" t="str">
            <v>×</v>
          </cell>
          <cell r="U111" t="str">
            <v>×</v>
          </cell>
          <cell r="V111" t="str">
            <v>×</v>
          </cell>
        </row>
        <row r="112">
          <cell r="B112" t="str">
            <v>当代世界经济</v>
          </cell>
          <cell r="C112" t="str">
            <v>经济类</v>
          </cell>
          <cell r="D112" t="str">
            <v>世界经济概论</v>
          </cell>
          <cell r="E112" t="str">
            <v> </v>
          </cell>
          <cell r="F112" t="str">
            <v>978-7-04-019258-2</v>
          </cell>
          <cell r="G112" t="str">
            <v>池元吉、杜厚文、薛敬孝</v>
          </cell>
          <cell r="H112" t="str">
            <v>高等教育出版社、人民出版社</v>
          </cell>
          <cell r="I112">
            <v>2011</v>
          </cell>
          <cell r="J112">
            <v>1</v>
          </cell>
          <cell r="K112">
            <v>38.8</v>
          </cell>
          <cell r="L112" t="str">
            <v>马工程重点教材</v>
          </cell>
          <cell r="M112" t="str">
            <v>×</v>
          </cell>
          <cell r="N112" t="str">
            <v>×</v>
          </cell>
          <cell r="O112" t="str">
            <v>√</v>
          </cell>
          <cell r="P112" t="str">
            <v>√</v>
          </cell>
          <cell r="Q112" t="str">
            <v>√</v>
          </cell>
          <cell r="R112" t="str">
            <v> </v>
          </cell>
          <cell r="S112" t="str">
            <v> </v>
          </cell>
          <cell r="T112" t="str">
            <v>×</v>
          </cell>
          <cell r="U112" t="str">
            <v>×</v>
          </cell>
          <cell r="V112" t="str">
            <v>×</v>
          </cell>
        </row>
        <row r="113">
          <cell r="B113" t="str">
            <v>当代世界经济概论</v>
          </cell>
          <cell r="C113" t="str">
            <v>经济类</v>
          </cell>
          <cell r="D113" t="str">
            <v>世界经济概论</v>
          </cell>
          <cell r="E113" t="str">
            <v> </v>
          </cell>
          <cell r="F113" t="str">
            <v>978-7-04-019258-2</v>
          </cell>
          <cell r="G113" t="str">
            <v>池元吉、杜厚文、薛敬孝</v>
          </cell>
          <cell r="H113" t="str">
            <v>高等教育出版社、人民出版社</v>
          </cell>
          <cell r="I113">
            <v>2011</v>
          </cell>
          <cell r="J113">
            <v>1</v>
          </cell>
          <cell r="K113">
            <v>38.8</v>
          </cell>
          <cell r="L113" t="str">
            <v>马工程重点教材</v>
          </cell>
          <cell r="M113" t="str">
            <v>×</v>
          </cell>
          <cell r="N113" t="str">
            <v>×</v>
          </cell>
          <cell r="O113" t="str">
            <v>√</v>
          </cell>
          <cell r="P113" t="str">
            <v>√</v>
          </cell>
          <cell r="Q113" t="str">
            <v>√</v>
          </cell>
          <cell r="R113" t="str">
            <v> </v>
          </cell>
          <cell r="S113" t="str">
            <v> </v>
          </cell>
          <cell r="T113" t="str">
            <v>×</v>
          </cell>
          <cell r="U113" t="str">
            <v>×</v>
          </cell>
          <cell r="V113" t="str">
            <v>×</v>
          </cell>
        </row>
        <row r="114">
          <cell r="B114" t="str">
            <v>当代世界经济概述</v>
          </cell>
          <cell r="C114" t="str">
            <v>经济类</v>
          </cell>
          <cell r="D114" t="str">
            <v>世界经济概论</v>
          </cell>
          <cell r="E114" t="str">
            <v> </v>
          </cell>
          <cell r="F114" t="str">
            <v>978-7-04-019258-2</v>
          </cell>
          <cell r="G114" t="str">
            <v>池元吉、杜厚文、薛敬孝</v>
          </cell>
          <cell r="H114" t="str">
            <v>高等教育出版社、人民出版社</v>
          </cell>
          <cell r="I114">
            <v>2011</v>
          </cell>
          <cell r="J114">
            <v>1</v>
          </cell>
          <cell r="K114">
            <v>38.8</v>
          </cell>
          <cell r="L114" t="str">
            <v>马工程重点教材</v>
          </cell>
          <cell r="M114" t="str">
            <v>×</v>
          </cell>
          <cell r="N114" t="str">
            <v>×</v>
          </cell>
          <cell r="O114" t="str">
            <v>√</v>
          </cell>
          <cell r="P114" t="str">
            <v>√</v>
          </cell>
          <cell r="Q114" t="str">
            <v>√</v>
          </cell>
          <cell r="R114" t="str">
            <v> </v>
          </cell>
          <cell r="S114" t="str">
            <v> </v>
          </cell>
          <cell r="T114" t="str">
            <v>×</v>
          </cell>
          <cell r="U114" t="str">
            <v>×</v>
          </cell>
          <cell r="V114" t="str">
            <v>×</v>
          </cell>
        </row>
        <row r="115">
          <cell r="B115" t="str">
            <v>世界经济</v>
          </cell>
          <cell r="C115" t="str">
            <v>经济类</v>
          </cell>
          <cell r="D115" t="str">
            <v>世界经济概论</v>
          </cell>
          <cell r="E115" t="str">
            <v> </v>
          </cell>
          <cell r="F115" t="str">
            <v>978-7-04-019258-2</v>
          </cell>
          <cell r="G115" t="str">
            <v>池元吉、杜厚文、薛敬孝</v>
          </cell>
          <cell r="H115" t="str">
            <v>高等教育出版社、人民出版社</v>
          </cell>
          <cell r="I115">
            <v>2011</v>
          </cell>
          <cell r="J115">
            <v>1</v>
          </cell>
          <cell r="K115">
            <v>38.8</v>
          </cell>
          <cell r="L115" t="str">
            <v>马工程重点教材</v>
          </cell>
          <cell r="M115" t="str">
            <v>×</v>
          </cell>
          <cell r="N115" t="str">
            <v>×</v>
          </cell>
          <cell r="O115" t="str">
            <v>√</v>
          </cell>
          <cell r="P115" t="str">
            <v>√</v>
          </cell>
          <cell r="Q115" t="str">
            <v>√</v>
          </cell>
          <cell r="R115" t="str">
            <v> </v>
          </cell>
          <cell r="S115" t="str">
            <v> </v>
          </cell>
          <cell r="T115" t="str">
            <v>×</v>
          </cell>
          <cell r="U115" t="str">
            <v>×</v>
          </cell>
          <cell r="V115" t="str">
            <v>×</v>
          </cell>
        </row>
        <row r="116">
          <cell r="B116" t="str">
            <v>世界经济导论</v>
          </cell>
          <cell r="C116" t="str">
            <v>经济类</v>
          </cell>
          <cell r="D116" t="str">
            <v>世界经济概论</v>
          </cell>
          <cell r="E116" t="str">
            <v> </v>
          </cell>
          <cell r="F116" t="str">
            <v>978-7-04-019258-2</v>
          </cell>
          <cell r="G116" t="str">
            <v>池元吉、杜厚文、薛敬孝</v>
          </cell>
          <cell r="H116" t="str">
            <v>高等教育出版社、人民出版社</v>
          </cell>
          <cell r="I116">
            <v>2011</v>
          </cell>
          <cell r="J116">
            <v>1</v>
          </cell>
          <cell r="K116">
            <v>38.8</v>
          </cell>
          <cell r="L116" t="str">
            <v>马工程重点教材</v>
          </cell>
          <cell r="M116" t="str">
            <v>×</v>
          </cell>
          <cell r="N116" t="str">
            <v>×</v>
          </cell>
          <cell r="O116" t="str">
            <v>√</v>
          </cell>
          <cell r="P116" t="str">
            <v>√</v>
          </cell>
          <cell r="Q116" t="str">
            <v>√</v>
          </cell>
          <cell r="R116" t="str">
            <v> </v>
          </cell>
          <cell r="S116" t="str">
            <v> </v>
          </cell>
          <cell r="T116" t="str">
            <v>×</v>
          </cell>
          <cell r="U116" t="str">
            <v>×</v>
          </cell>
          <cell r="V116" t="str">
            <v>×</v>
          </cell>
        </row>
        <row r="117">
          <cell r="B117" t="str">
            <v>世界经济概况</v>
          </cell>
          <cell r="C117" t="str">
            <v>经济类</v>
          </cell>
          <cell r="D117" t="str">
            <v>世界经济概论</v>
          </cell>
          <cell r="E117" t="str">
            <v> </v>
          </cell>
          <cell r="F117" t="str">
            <v>978-7-04-019258-2</v>
          </cell>
          <cell r="G117" t="str">
            <v>池元吉、杜厚文、薛敬孝</v>
          </cell>
          <cell r="H117" t="str">
            <v>高等教育出版社、人民出版社</v>
          </cell>
          <cell r="I117">
            <v>2011</v>
          </cell>
          <cell r="J117">
            <v>1</v>
          </cell>
          <cell r="K117">
            <v>38.8</v>
          </cell>
          <cell r="L117" t="str">
            <v>马工程重点教材</v>
          </cell>
          <cell r="M117" t="str">
            <v>×</v>
          </cell>
          <cell r="N117" t="str">
            <v>×</v>
          </cell>
          <cell r="O117" t="str">
            <v>√</v>
          </cell>
          <cell r="P117" t="str">
            <v>√</v>
          </cell>
          <cell r="Q117" t="str">
            <v>√</v>
          </cell>
          <cell r="R117" t="str">
            <v> </v>
          </cell>
          <cell r="S117" t="str">
            <v> </v>
          </cell>
          <cell r="T117" t="str">
            <v>×</v>
          </cell>
          <cell r="U117" t="str">
            <v>×</v>
          </cell>
          <cell r="V117" t="str">
            <v>×</v>
          </cell>
        </row>
        <row r="118">
          <cell r="B118" t="str">
            <v>世界经济概论</v>
          </cell>
          <cell r="C118" t="str">
            <v>经济类</v>
          </cell>
          <cell r="D118" t="str">
            <v>世界经济概论</v>
          </cell>
          <cell r="E118" t="str">
            <v> </v>
          </cell>
          <cell r="F118" t="str">
            <v>978-7-04-019258-2</v>
          </cell>
          <cell r="G118" t="str">
            <v>池元吉、杜厚文、薛敬孝</v>
          </cell>
          <cell r="H118" t="str">
            <v>高等教育出版社、人民出版社</v>
          </cell>
          <cell r="I118">
            <v>2011</v>
          </cell>
          <cell r="J118">
            <v>1</v>
          </cell>
          <cell r="K118">
            <v>38.8</v>
          </cell>
          <cell r="L118" t="str">
            <v>马工程重点教材</v>
          </cell>
          <cell r="M118" t="str">
            <v>×</v>
          </cell>
          <cell r="N118" t="str">
            <v>×</v>
          </cell>
          <cell r="O118" t="str">
            <v>√</v>
          </cell>
          <cell r="P118" t="str">
            <v>√</v>
          </cell>
          <cell r="Q118" t="str">
            <v>√</v>
          </cell>
          <cell r="R118" t="str">
            <v> </v>
          </cell>
          <cell r="S118" t="str">
            <v> </v>
          </cell>
          <cell r="T118" t="str">
            <v>×</v>
          </cell>
          <cell r="U118" t="str">
            <v>×</v>
          </cell>
          <cell r="V118" t="str">
            <v>×</v>
          </cell>
        </row>
        <row r="119">
          <cell r="B119" t="str">
            <v>世界经济学</v>
          </cell>
          <cell r="C119" t="str">
            <v>经济类</v>
          </cell>
          <cell r="D119" t="str">
            <v>世界经济概论</v>
          </cell>
          <cell r="E119" t="str">
            <v> </v>
          </cell>
          <cell r="F119" t="str">
            <v>978-7-04-019258-2</v>
          </cell>
          <cell r="G119" t="str">
            <v>池元吉、杜厚文、薛敬孝</v>
          </cell>
          <cell r="H119" t="str">
            <v>高等教育出版社、人民出版社</v>
          </cell>
          <cell r="I119">
            <v>2011</v>
          </cell>
          <cell r="J119">
            <v>1</v>
          </cell>
          <cell r="K119">
            <v>38.8</v>
          </cell>
          <cell r="L119" t="str">
            <v>马工程重点教材</v>
          </cell>
          <cell r="M119" t="str">
            <v>×</v>
          </cell>
          <cell r="N119" t="str">
            <v>×</v>
          </cell>
          <cell r="O119" t="str">
            <v>√</v>
          </cell>
          <cell r="P119" t="str">
            <v>√</v>
          </cell>
          <cell r="Q119" t="str">
            <v>√</v>
          </cell>
          <cell r="R119" t="str">
            <v> </v>
          </cell>
          <cell r="S119" t="str">
            <v> </v>
          </cell>
          <cell r="T119" t="str">
            <v>×</v>
          </cell>
          <cell r="U119" t="str">
            <v>×</v>
          </cell>
          <cell r="V119" t="str">
            <v>×</v>
          </cell>
        </row>
        <row r="120">
          <cell r="B120" t="str">
            <v>世界经济学概论</v>
          </cell>
          <cell r="C120" t="str">
            <v>经济类</v>
          </cell>
          <cell r="D120" t="str">
            <v>世界经济概论</v>
          </cell>
          <cell r="E120" t="str">
            <v> </v>
          </cell>
          <cell r="F120" t="str">
            <v>978-7-04-019258-2</v>
          </cell>
          <cell r="G120" t="str">
            <v>池元吉、杜厚文、薛敬孝</v>
          </cell>
          <cell r="H120" t="str">
            <v>高等教育出版社、人民出版社</v>
          </cell>
          <cell r="I120">
            <v>2011</v>
          </cell>
          <cell r="J120">
            <v>1</v>
          </cell>
          <cell r="K120">
            <v>38.8</v>
          </cell>
          <cell r="L120" t="str">
            <v>马工程重点教材</v>
          </cell>
          <cell r="M120" t="str">
            <v>×</v>
          </cell>
          <cell r="N120" t="str">
            <v>×</v>
          </cell>
          <cell r="O120" t="str">
            <v>√</v>
          </cell>
          <cell r="P120" t="str">
            <v>√</v>
          </cell>
          <cell r="Q120" t="str">
            <v>√</v>
          </cell>
          <cell r="R120" t="str">
            <v> </v>
          </cell>
          <cell r="S120" t="str">
            <v> </v>
          </cell>
          <cell r="T120" t="str">
            <v>×</v>
          </cell>
          <cell r="U120" t="str">
            <v>×</v>
          </cell>
          <cell r="V120" t="str">
            <v>×</v>
          </cell>
        </row>
        <row r="121">
          <cell r="B121" t="str">
            <v>中国哲学史</v>
          </cell>
          <cell r="C121" t="str">
            <v>哲学类</v>
          </cell>
          <cell r="D121" t="str">
            <v>中国哲学史（上下）</v>
          </cell>
          <cell r="E121" t="str">
            <v> </v>
          </cell>
          <cell r="F121" t="str">
            <v>978-7-01-010841-4</v>
          </cell>
          <cell r="G121" t="str">
            <v>方克立、郭齐勇、冯达文、陈卫平、孙熙国</v>
          </cell>
          <cell r="H121" t="str">
            <v>人民出版社、高等教育出版社</v>
          </cell>
          <cell r="I121">
            <v>2012</v>
          </cell>
          <cell r="J121">
            <v>1</v>
          </cell>
          <cell r="K121">
            <v>86</v>
          </cell>
          <cell r="L121" t="str">
            <v>马工程重点教材</v>
          </cell>
          <cell r="M121" t="str">
            <v>×</v>
          </cell>
          <cell r="N121" t="str">
            <v>×</v>
          </cell>
          <cell r="O121" t="str">
            <v>√</v>
          </cell>
          <cell r="P121" t="str">
            <v>√</v>
          </cell>
          <cell r="Q121" t="str">
            <v>√</v>
          </cell>
          <cell r="R121" t="str">
            <v> </v>
          </cell>
          <cell r="S121" t="str">
            <v> </v>
          </cell>
          <cell r="T121" t="str">
            <v>×</v>
          </cell>
          <cell r="U121" t="str">
            <v>×</v>
          </cell>
          <cell r="V121" t="str">
            <v>×</v>
          </cell>
        </row>
        <row r="122">
          <cell r="B122" t="str">
            <v>国际共产主义运动史等</v>
          </cell>
          <cell r="C122" t="str">
            <v>历史学类</v>
          </cell>
          <cell r="D122" t="str">
            <v>国际共产主义运动史</v>
          </cell>
          <cell r="E122" t="str">
            <v> </v>
          </cell>
          <cell r="F122" t="str">
            <v>978-7-01-010837-7</v>
          </cell>
          <cell r="G122" t="str">
            <v>吴恩远、吴家庆、柴尚金、俞思念</v>
          </cell>
          <cell r="H122" t="str">
            <v>人民出版社、高等教育出版社</v>
          </cell>
          <cell r="I122">
            <v>2012</v>
          </cell>
          <cell r="J122">
            <v>1</v>
          </cell>
          <cell r="K122">
            <v>45</v>
          </cell>
          <cell r="L122" t="str">
            <v>马工程重点教材</v>
          </cell>
          <cell r="M122" t="str">
            <v>×</v>
          </cell>
          <cell r="N122" t="str">
            <v>×</v>
          </cell>
          <cell r="O122" t="str">
            <v>√</v>
          </cell>
          <cell r="P122" t="str">
            <v>√</v>
          </cell>
          <cell r="Q122" t="str">
            <v>√</v>
          </cell>
          <cell r="R122" t="str">
            <v> </v>
          </cell>
          <cell r="S122" t="str">
            <v> </v>
          </cell>
          <cell r="T122" t="str">
            <v>×</v>
          </cell>
          <cell r="U122" t="str">
            <v>×</v>
          </cell>
          <cell r="V122" t="str">
            <v>×</v>
          </cell>
        </row>
        <row r="123">
          <cell r="B123" t="str">
            <v>马克思恩格斯列宁历史理论经典著作导读</v>
          </cell>
          <cell r="C123" t="str">
            <v>哲学类</v>
          </cell>
          <cell r="D123" t="str">
            <v>马克思恩格斯列宁历史理论经典著作导读</v>
          </cell>
          <cell r="E123" t="str">
            <v> </v>
          </cell>
          <cell r="F123" t="str">
            <v>978-7-01-010785-1</v>
          </cell>
          <cell r="G123" t="str">
            <v>沙健孙、李捷、李文海</v>
          </cell>
          <cell r="H123" t="str">
            <v>人民出版社、高等教育出版社</v>
          </cell>
          <cell r="I123">
            <v>2012</v>
          </cell>
          <cell r="J123">
            <v>1</v>
          </cell>
          <cell r="K123">
            <v>60</v>
          </cell>
          <cell r="L123" t="str">
            <v>马工程重点教材</v>
          </cell>
          <cell r="M123" t="str">
            <v>×</v>
          </cell>
          <cell r="N123" t="str">
            <v>×</v>
          </cell>
          <cell r="O123" t="str">
            <v>√</v>
          </cell>
          <cell r="P123" t="str">
            <v>√</v>
          </cell>
          <cell r="Q123" t="str">
            <v>√</v>
          </cell>
          <cell r="R123" t="str">
            <v> </v>
          </cell>
          <cell r="S123" t="str">
            <v> </v>
          </cell>
          <cell r="T123" t="str">
            <v>×</v>
          </cell>
          <cell r="U123" t="str">
            <v>×</v>
          </cell>
          <cell r="V123" t="str">
            <v>×</v>
          </cell>
        </row>
        <row r="124">
          <cell r="B124" t="str">
            <v>马克思恩格斯列宁哲学经典著作导读</v>
          </cell>
          <cell r="C124" t="str">
            <v>哲学类</v>
          </cell>
          <cell r="D124" t="str">
            <v>马克思恩格斯列宁哲学经典著作导读</v>
          </cell>
          <cell r="E124" t="str">
            <v> </v>
          </cell>
          <cell r="F124" t="str">
            <v>978-7-01-010528-4</v>
          </cell>
          <cell r="G124" t="str">
            <v>侯惠勤、余源培、侯才、郝立新</v>
          </cell>
          <cell r="H124" t="str">
            <v>人民出版社、高等教育出版社</v>
          </cell>
          <cell r="I124">
            <v>2012</v>
          </cell>
          <cell r="J124">
            <v>1</v>
          </cell>
          <cell r="K124">
            <v>58</v>
          </cell>
          <cell r="L124" t="str">
            <v>马工程重点教材</v>
          </cell>
          <cell r="M124" t="str">
            <v>×</v>
          </cell>
          <cell r="N124" t="str">
            <v>×</v>
          </cell>
          <cell r="O124" t="str">
            <v>√</v>
          </cell>
          <cell r="P124" t="str">
            <v>√</v>
          </cell>
          <cell r="Q124" t="str">
            <v>√</v>
          </cell>
          <cell r="R124" t="str">
            <v> </v>
          </cell>
          <cell r="S124" t="str">
            <v> </v>
          </cell>
          <cell r="T124" t="str">
            <v>×</v>
          </cell>
          <cell r="U124" t="str">
            <v>×</v>
          </cell>
          <cell r="V124" t="str">
            <v>×</v>
          </cell>
        </row>
        <row r="125">
          <cell r="B125" t="str">
            <v>国外马克思主义原著选读</v>
          </cell>
          <cell r="C125" t="str">
            <v>哲学类</v>
          </cell>
          <cell r="D125" t="str">
            <v>马克思恩格斯列宁哲学经典著作导读</v>
          </cell>
          <cell r="E125" t="str">
            <v> </v>
          </cell>
          <cell r="F125" t="str">
            <v>978-7-01-010528-4</v>
          </cell>
          <cell r="G125" t="str">
            <v>侯惠勤、余源培、侯才、郝立新</v>
          </cell>
          <cell r="H125" t="str">
            <v>人民出版社、高等教育出版社</v>
          </cell>
          <cell r="I125">
            <v>2012</v>
          </cell>
          <cell r="J125">
            <v>1</v>
          </cell>
          <cell r="K125">
            <v>58</v>
          </cell>
          <cell r="L125" t="str">
            <v>马工程重点教材</v>
          </cell>
          <cell r="M125" t="str">
            <v>×</v>
          </cell>
          <cell r="N125" t="str">
            <v>×</v>
          </cell>
          <cell r="O125" t="str">
            <v>√</v>
          </cell>
          <cell r="P125" t="str">
            <v>√</v>
          </cell>
          <cell r="Q125" t="str">
            <v>√</v>
          </cell>
          <cell r="R125" t="str">
            <v> </v>
          </cell>
          <cell r="S125" t="str">
            <v> </v>
          </cell>
          <cell r="T125" t="str">
            <v>×</v>
          </cell>
          <cell r="U125" t="str">
            <v>×</v>
          </cell>
          <cell r="V125" t="str">
            <v>×</v>
          </cell>
        </row>
        <row r="126">
          <cell r="B126" t="str">
            <v>中国近代史</v>
          </cell>
          <cell r="C126" t="str">
            <v>历史学类</v>
          </cell>
          <cell r="D126" t="str">
            <v>中国近代史</v>
          </cell>
          <cell r="E126" t="str">
            <v> </v>
          </cell>
          <cell r="F126" t="str">
            <v>978-7-04-036274-9</v>
          </cell>
          <cell r="G126" t="str">
            <v>张海鹏、杨胜群、郑师渠</v>
          </cell>
          <cell r="H126" t="str">
            <v>高等教育出版社、人民出版社</v>
          </cell>
          <cell r="I126">
            <v>2012</v>
          </cell>
          <cell r="J126">
            <v>1</v>
          </cell>
          <cell r="K126">
            <v>62</v>
          </cell>
          <cell r="L126" t="str">
            <v>马工程重点教材</v>
          </cell>
          <cell r="M126" t="str">
            <v>×</v>
          </cell>
          <cell r="N126" t="str">
            <v>×</v>
          </cell>
          <cell r="O126" t="str">
            <v>√</v>
          </cell>
          <cell r="P126" t="str">
            <v>√</v>
          </cell>
          <cell r="Q126" t="str">
            <v>√</v>
          </cell>
          <cell r="R126" t="str">
            <v> </v>
          </cell>
          <cell r="S126" t="str">
            <v> </v>
          </cell>
          <cell r="T126" t="str">
            <v>×</v>
          </cell>
          <cell r="U126" t="str">
            <v>×</v>
          </cell>
          <cell r="V126" t="str">
            <v>×</v>
          </cell>
        </row>
        <row r="127">
          <cell r="B127" t="str">
            <v>中国近现代史</v>
          </cell>
          <cell r="C127" t="str">
            <v>历史学类</v>
          </cell>
          <cell r="D127" t="str">
            <v>中国近代史</v>
          </cell>
          <cell r="E127" t="str">
            <v> </v>
          </cell>
          <cell r="F127" t="str">
            <v>978-7-04-036274-9</v>
          </cell>
          <cell r="G127" t="str">
            <v>张海鹏、杨胜群、郑师渠</v>
          </cell>
          <cell r="H127" t="str">
            <v>高等教育出版社、人民出版社</v>
          </cell>
          <cell r="I127">
            <v>2012</v>
          </cell>
          <cell r="J127">
            <v>1</v>
          </cell>
          <cell r="K127">
            <v>62</v>
          </cell>
          <cell r="L127" t="str">
            <v>马工程重点教材</v>
          </cell>
          <cell r="M127" t="str">
            <v>×</v>
          </cell>
          <cell r="N127" t="str">
            <v>×</v>
          </cell>
          <cell r="O127" t="str">
            <v>√</v>
          </cell>
          <cell r="P127" t="str">
            <v>√</v>
          </cell>
          <cell r="Q127" t="str">
            <v>√</v>
          </cell>
          <cell r="R127" t="str">
            <v> </v>
          </cell>
          <cell r="S127" t="str">
            <v> </v>
          </cell>
          <cell r="T127" t="str">
            <v>×</v>
          </cell>
          <cell r="U127" t="str">
            <v>×</v>
          </cell>
          <cell r="V127" t="str">
            <v>×</v>
          </cell>
        </row>
        <row r="128">
          <cell r="B128" t="str">
            <v>中国通史</v>
          </cell>
          <cell r="C128" t="str">
            <v>历史学类</v>
          </cell>
          <cell r="D128" t="str">
            <v>中国近代史</v>
          </cell>
          <cell r="E128" t="str">
            <v> </v>
          </cell>
          <cell r="F128" t="str">
            <v>978-7-04-036274-9</v>
          </cell>
          <cell r="G128" t="str">
            <v>张海鹏、杨胜群、郑师渠</v>
          </cell>
          <cell r="H128" t="str">
            <v>高等教育出版社、人民出版社</v>
          </cell>
          <cell r="I128">
            <v>2012</v>
          </cell>
          <cell r="J128">
            <v>1</v>
          </cell>
          <cell r="K128">
            <v>62</v>
          </cell>
          <cell r="L128" t="str">
            <v>马工程重点教材</v>
          </cell>
          <cell r="M128" t="str">
            <v>×</v>
          </cell>
          <cell r="N128" t="str">
            <v>×</v>
          </cell>
          <cell r="O128" t="str">
            <v>√</v>
          </cell>
          <cell r="P128" t="str">
            <v>√</v>
          </cell>
          <cell r="Q128" t="str">
            <v>√</v>
          </cell>
          <cell r="R128" t="str">
            <v> </v>
          </cell>
          <cell r="S128" t="str">
            <v> </v>
          </cell>
          <cell r="T128" t="str">
            <v>×</v>
          </cell>
          <cell r="U128" t="str">
            <v>×</v>
          </cell>
          <cell r="V128" t="str">
            <v>×</v>
          </cell>
        </row>
        <row r="129">
          <cell r="B129" t="str">
            <v>中国近代史专题</v>
          </cell>
          <cell r="C129" t="str">
            <v>历史学类</v>
          </cell>
          <cell r="D129" t="str">
            <v>中国近代史</v>
          </cell>
          <cell r="E129" t="str">
            <v> </v>
          </cell>
          <cell r="F129" t="str">
            <v>978-7-04-036274-9</v>
          </cell>
          <cell r="G129" t="str">
            <v>张海鹏、杨胜群、郑师渠</v>
          </cell>
          <cell r="H129" t="str">
            <v>高等教育出版社、人民出版社</v>
          </cell>
          <cell r="I129">
            <v>2012</v>
          </cell>
          <cell r="J129">
            <v>1</v>
          </cell>
          <cell r="K129">
            <v>62</v>
          </cell>
          <cell r="L129" t="str">
            <v>马工程重点教材</v>
          </cell>
          <cell r="M129" t="str">
            <v>×</v>
          </cell>
          <cell r="N129" t="str">
            <v>×</v>
          </cell>
          <cell r="O129" t="str">
            <v>√</v>
          </cell>
          <cell r="P129" t="str">
            <v>√</v>
          </cell>
          <cell r="Q129" t="str">
            <v>√</v>
          </cell>
          <cell r="R129" t="str">
            <v> </v>
          </cell>
          <cell r="S129" t="str">
            <v> </v>
          </cell>
          <cell r="T129" t="str">
            <v>×</v>
          </cell>
          <cell r="U129" t="str">
            <v>×</v>
          </cell>
          <cell r="V129" t="str">
            <v>×</v>
          </cell>
        </row>
        <row r="130">
          <cell r="B130" t="str">
            <v>近代史</v>
          </cell>
          <cell r="C130" t="str">
            <v>历史学类</v>
          </cell>
          <cell r="D130" t="str">
            <v>中国近代史</v>
          </cell>
          <cell r="E130" t="str">
            <v> </v>
          </cell>
          <cell r="F130" t="str">
            <v>978-7-04-036274-9</v>
          </cell>
          <cell r="G130" t="str">
            <v>张海鹏、杨胜群、郑师渠</v>
          </cell>
          <cell r="H130" t="str">
            <v>高等教育出版社、人民出版社</v>
          </cell>
          <cell r="I130">
            <v>2012</v>
          </cell>
          <cell r="J130">
            <v>1</v>
          </cell>
          <cell r="K130">
            <v>62</v>
          </cell>
          <cell r="L130" t="str">
            <v>马工程重点教材</v>
          </cell>
          <cell r="M130" t="str">
            <v>×</v>
          </cell>
          <cell r="N130" t="str">
            <v>×</v>
          </cell>
          <cell r="O130" t="str">
            <v>√</v>
          </cell>
          <cell r="P130" t="str">
            <v>√</v>
          </cell>
          <cell r="Q130" t="str">
            <v>√</v>
          </cell>
          <cell r="R130" t="str">
            <v> </v>
          </cell>
          <cell r="S130" t="str">
            <v> </v>
          </cell>
          <cell r="T130" t="str">
            <v>×</v>
          </cell>
          <cell r="U130" t="str">
            <v>×</v>
          </cell>
          <cell r="V130" t="str">
            <v>×</v>
          </cell>
        </row>
        <row r="131">
          <cell r="B131" t="str">
            <v>近代中国八十年</v>
          </cell>
          <cell r="C131" t="str">
            <v>历史学类</v>
          </cell>
          <cell r="D131" t="str">
            <v>中国近代史</v>
          </cell>
          <cell r="E131" t="str">
            <v> </v>
          </cell>
          <cell r="F131" t="str">
            <v>978-7-04-036274-9</v>
          </cell>
          <cell r="G131" t="str">
            <v>张海鹏、杨胜群、郑师渠</v>
          </cell>
          <cell r="H131" t="str">
            <v>高等教育出版社、人民出版社</v>
          </cell>
          <cell r="I131">
            <v>2012</v>
          </cell>
          <cell r="J131">
            <v>1</v>
          </cell>
          <cell r="K131">
            <v>62</v>
          </cell>
          <cell r="L131" t="str">
            <v>马工程重点教材</v>
          </cell>
          <cell r="M131" t="str">
            <v>×</v>
          </cell>
          <cell r="N131" t="str">
            <v>×</v>
          </cell>
          <cell r="O131" t="str">
            <v>√</v>
          </cell>
          <cell r="P131" t="str">
            <v>√</v>
          </cell>
          <cell r="Q131" t="str">
            <v>√</v>
          </cell>
          <cell r="R131" t="str">
            <v> </v>
          </cell>
          <cell r="S131" t="str">
            <v> </v>
          </cell>
          <cell r="T131" t="str">
            <v>×</v>
          </cell>
          <cell r="U131" t="str">
            <v>×</v>
          </cell>
          <cell r="V131" t="str">
            <v>×</v>
          </cell>
        </row>
        <row r="132">
          <cell r="B132" t="str">
            <v>近现代史</v>
          </cell>
          <cell r="C132" t="str">
            <v>历史学类</v>
          </cell>
          <cell r="D132" t="str">
            <v>中国近代史</v>
          </cell>
          <cell r="E132" t="str">
            <v> </v>
          </cell>
          <cell r="F132" t="str">
            <v>978-7-04-036274-9</v>
          </cell>
          <cell r="G132" t="str">
            <v>张海鹏、杨胜群、郑师渠</v>
          </cell>
          <cell r="H132" t="str">
            <v>高等教育出版社、人民出版社</v>
          </cell>
          <cell r="I132">
            <v>2012</v>
          </cell>
          <cell r="J132">
            <v>1</v>
          </cell>
          <cell r="K132">
            <v>62</v>
          </cell>
          <cell r="L132" t="str">
            <v>马工程重点教材</v>
          </cell>
          <cell r="M132" t="str">
            <v>×</v>
          </cell>
          <cell r="N132" t="str">
            <v>×</v>
          </cell>
          <cell r="O132" t="str">
            <v>√</v>
          </cell>
          <cell r="P132" t="str">
            <v>√</v>
          </cell>
          <cell r="Q132" t="str">
            <v>√</v>
          </cell>
          <cell r="R132" t="str">
            <v> </v>
          </cell>
          <cell r="S132" t="str">
            <v> </v>
          </cell>
          <cell r="T132" t="str">
            <v>×</v>
          </cell>
          <cell r="U132" t="str">
            <v>×</v>
          </cell>
          <cell r="V132" t="str">
            <v>×</v>
          </cell>
        </row>
        <row r="133">
          <cell r="B133" t="str">
            <v>民国史</v>
          </cell>
          <cell r="C133" t="str">
            <v>历史学类</v>
          </cell>
          <cell r="D133" t="str">
            <v>中国近代史</v>
          </cell>
          <cell r="E133" t="str">
            <v> </v>
          </cell>
          <cell r="F133" t="str">
            <v>978-7-04-036274-9</v>
          </cell>
          <cell r="G133" t="str">
            <v>张海鹏、杨胜群、郑师渠</v>
          </cell>
          <cell r="H133" t="str">
            <v>高等教育出版社、人民出版社</v>
          </cell>
          <cell r="I133">
            <v>2012</v>
          </cell>
          <cell r="J133">
            <v>1</v>
          </cell>
          <cell r="K133">
            <v>62</v>
          </cell>
          <cell r="L133" t="str">
            <v>马工程重点教材</v>
          </cell>
          <cell r="M133" t="str">
            <v>×</v>
          </cell>
          <cell r="N133" t="str">
            <v>×</v>
          </cell>
          <cell r="O133" t="str">
            <v>√</v>
          </cell>
          <cell r="P133" t="str">
            <v>√</v>
          </cell>
          <cell r="Q133" t="str">
            <v>√</v>
          </cell>
          <cell r="R133" t="str">
            <v> </v>
          </cell>
          <cell r="S133" t="str">
            <v> </v>
          </cell>
          <cell r="T133" t="str">
            <v>×</v>
          </cell>
          <cell r="U133" t="str">
            <v>×</v>
          </cell>
          <cell r="V133" t="str">
            <v>×</v>
          </cell>
        </row>
        <row r="134">
          <cell r="B134" t="str">
            <v>民国史话</v>
          </cell>
          <cell r="C134" t="str">
            <v>历史学类</v>
          </cell>
          <cell r="D134" t="str">
            <v>中国近代史</v>
          </cell>
          <cell r="E134" t="str">
            <v> </v>
          </cell>
          <cell r="F134" t="str">
            <v>978-7-04-036274-9</v>
          </cell>
          <cell r="G134" t="str">
            <v>张海鹏、杨胜群、郑师渠</v>
          </cell>
          <cell r="H134" t="str">
            <v>高等教育出版社、人民出版社</v>
          </cell>
          <cell r="I134">
            <v>2012</v>
          </cell>
          <cell r="J134">
            <v>1</v>
          </cell>
          <cell r="K134">
            <v>62</v>
          </cell>
          <cell r="L134" t="str">
            <v>马工程重点教材</v>
          </cell>
          <cell r="M134" t="str">
            <v>×</v>
          </cell>
          <cell r="N134" t="str">
            <v>×</v>
          </cell>
          <cell r="O134" t="str">
            <v>√</v>
          </cell>
          <cell r="P134" t="str">
            <v>√</v>
          </cell>
          <cell r="Q134" t="str">
            <v>√</v>
          </cell>
          <cell r="R134" t="str">
            <v> </v>
          </cell>
          <cell r="S134" t="str">
            <v> </v>
          </cell>
          <cell r="T134" t="str">
            <v>×</v>
          </cell>
          <cell r="U134" t="str">
            <v>×</v>
          </cell>
          <cell r="V134" t="str">
            <v>×</v>
          </cell>
        </row>
        <row r="135">
          <cell r="B135" t="str">
            <v>中国近代史（1840—1919）</v>
          </cell>
          <cell r="C135" t="str">
            <v>历史学类</v>
          </cell>
          <cell r="D135" t="str">
            <v>中国近代史</v>
          </cell>
          <cell r="E135" t="str">
            <v> </v>
          </cell>
          <cell r="F135" t="str">
            <v>978-7-04-036274-9</v>
          </cell>
          <cell r="G135" t="str">
            <v>张海鹏、杨胜群、郑师渠</v>
          </cell>
          <cell r="H135" t="str">
            <v>高等教育出版社、人民出版社</v>
          </cell>
          <cell r="I135">
            <v>2012</v>
          </cell>
          <cell r="J135">
            <v>1</v>
          </cell>
          <cell r="K135">
            <v>62</v>
          </cell>
          <cell r="L135" t="str">
            <v>马工程重点教材</v>
          </cell>
          <cell r="M135" t="str">
            <v>×</v>
          </cell>
          <cell r="N135" t="str">
            <v>×</v>
          </cell>
          <cell r="O135" t="str">
            <v>√</v>
          </cell>
          <cell r="P135" t="str">
            <v>√</v>
          </cell>
          <cell r="Q135" t="str">
            <v>√</v>
          </cell>
          <cell r="R135" t="str">
            <v> </v>
          </cell>
          <cell r="S135" t="str">
            <v> </v>
          </cell>
          <cell r="T135" t="str">
            <v>×</v>
          </cell>
          <cell r="U135" t="str">
            <v>×</v>
          </cell>
          <cell r="V135" t="str">
            <v>×</v>
          </cell>
        </row>
        <row r="136">
          <cell r="B136" t="str">
            <v>中国近代史讲析</v>
          </cell>
          <cell r="C136" t="str">
            <v>历史学类</v>
          </cell>
          <cell r="D136" t="str">
            <v>中国近代史</v>
          </cell>
          <cell r="E136" t="str">
            <v> </v>
          </cell>
          <cell r="F136" t="str">
            <v>978-7-04-036274-9</v>
          </cell>
          <cell r="G136" t="str">
            <v>张海鹏、杨胜群、郑师渠</v>
          </cell>
          <cell r="H136" t="str">
            <v>高等教育出版社、人民出版社</v>
          </cell>
          <cell r="I136">
            <v>2012</v>
          </cell>
          <cell r="J136">
            <v>1</v>
          </cell>
          <cell r="K136">
            <v>62</v>
          </cell>
          <cell r="L136" t="str">
            <v>马工程重点教材</v>
          </cell>
          <cell r="M136" t="str">
            <v>×</v>
          </cell>
          <cell r="N136" t="str">
            <v>×</v>
          </cell>
          <cell r="O136" t="str">
            <v>√</v>
          </cell>
          <cell r="P136" t="str">
            <v>√</v>
          </cell>
          <cell r="Q136" t="str">
            <v>√</v>
          </cell>
          <cell r="R136" t="str">
            <v> </v>
          </cell>
          <cell r="S136" t="str">
            <v> </v>
          </cell>
          <cell r="T136" t="str">
            <v>×</v>
          </cell>
          <cell r="U136" t="str">
            <v>×</v>
          </cell>
          <cell r="V136" t="str">
            <v>×</v>
          </cell>
        </row>
        <row r="137">
          <cell r="B137" t="str">
            <v>中国近现代历史</v>
          </cell>
          <cell r="C137" t="str">
            <v>历史学类</v>
          </cell>
          <cell r="D137" t="str">
            <v>中国近代史</v>
          </cell>
          <cell r="E137" t="str">
            <v> </v>
          </cell>
          <cell r="F137" t="str">
            <v>978-7-04-036274-9</v>
          </cell>
          <cell r="G137" t="str">
            <v>张海鹏、杨胜群、郑师渠</v>
          </cell>
          <cell r="H137" t="str">
            <v>高等教育出版社、人民出版社</v>
          </cell>
          <cell r="I137">
            <v>2012</v>
          </cell>
          <cell r="J137">
            <v>1</v>
          </cell>
          <cell r="K137">
            <v>62</v>
          </cell>
          <cell r="L137" t="str">
            <v>马工程重点教材</v>
          </cell>
          <cell r="M137" t="str">
            <v>×</v>
          </cell>
          <cell r="N137" t="str">
            <v>×</v>
          </cell>
          <cell r="O137" t="str">
            <v>√</v>
          </cell>
          <cell r="P137" t="str">
            <v>√</v>
          </cell>
          <cell r="Q137" t="str">
            <v>√</v>
          </cell>
          <cell r="R137" t="str">
            <v> </v>
          </cell>
          <cell r="S137" t="str">
            <v> </v>
          </cell>
          <cell r="T137" t="str">
            <v>×</v>
          </cell>
          <cell r="U137" t="str">
            <v>×</v>
          </cell>
          <cell r="V137" t="str">
            <v>×</v>
          </cell>
        </row>
        <row r="138">
          <cell r="B138" t="str">
            <v>中国近现代史（近代）</v>
          </cell>
          <cell r="C138" t="str">
            <v>历史学类</v>
          </cell>
          <cell r="D138" t="str">
            <v>中国近代史</v>
          </cell>
          <cell r="E138" t="str">
            <v> </v>
          </cell>
          <cell r="F138" t="str">
            <v>978-7-04-036274-9</v>
          </cell>
          <cell r="G138" t="str">
            <v>张海鹏、杨胜群、郑师渠</v>
          </cell>
          <cell r="H138" t="str">
            <v>高等教育出版社、人民出版社</v>
          </cell>
          <cell r="I138">
            <v>2012</v>
          </cell>
          <cell r="J138">
            <v>1</v>
          </cell>
          <cell r="K138">
            <v>62</v>
          </cell>
          <cell r="L138" t="str">
            <v>马工程重点教材</v>
          </cell>
          <cell r="M138" t="str">
            <v>×</v>
          </cell>
          <cell r="N138" t="str">
            <v>×</v>
          </cell>
          <cell r="O138" t="str">
            <v>√</v>
          </cell>
          <cell r="P138" t="str">
            <v>√</v>
          </cell>
          <cell r="Q138" t="str">
            <v>√</v>
          </cell>
          <cell r="R138" t="str">
            <v> </v>
          </cell>
          <cell r="S138" t="str">
            <v> </v>
          </cell>
          <cell r="T138" t="str">
            <v>×</v>
          </cell>
          <cell r="U138" t="str">
            <v>×</v>
          </cell>
          <cell r="V138" t="str">
            <v>×</v>
          </cell>
        </row>
        <row r="139">
          <cell r="B139" t="str">
            <v>中国近现代史通论</v>
          </cell>
          <cell r="C139" t="str">
            <v>历史学类</v>
          </cell>
          <cell r="D139" t="str">
            <v>中国近代史</v>
          </cell>
          <cell r="E139" t="str">
            <v> </v>
          </cell>
          <cell r="F139" t="str">
            <v>978-7-04-036274-9</v>
          </cell>
          <cell r="G139" t="str">
            <v>张海鹏、杨胜群、郑师渠</v>
          </cell>
          <cell r="H139" t="str">
            <v>高等教育出版社、人民出版社</v>
          </cell>
          <cell r="I139">
            <v>2012</v>
          </cell>
          <cell r="J139">
            <v>1</v>
          </cell>
          <cell r="K139">
            <v>62</v>
          </cell>
          <cell r="L139" t="str">
            <v>马工程重点教材</v>
          </cell>
          <cell r="M139" t="str">
            <v>×</v>
          </cell>
          <cell r="N139" t="str">
            <v>×</v>
          </cell>
          <cell r="O139" t="str">
            <v>√</v>
          </cell>
          <cell r="P139" t="str">
            <v>√</v>
          </cell>
          <cell r="Q139" t="str">
            <v>√</v>
          </cell>
          <cell r="R139" t="str">
            <v> </v>
          </cell>
          <cell r="S139" t="str">
            <v> </v>
          </cell>
          <cell r="T139" t="str">
            <v>×</v>
          </cell>
          <cell r="U139" t="str">
            <v>×</v>
          </cell>
          <cell r="V139" t="str">
            <v>×</v>
          </cell>
        </row>
        <row r="140">
          <cell r="B140" t="str">
            <v>中国历史概论</v>
          </cell>
          <cell r="C140" t="str">
            <v>历史学类</v>
          </cell>
          <cell r="D140" t="str">
            <v>中国近代史</v>
          </cell>
          <cell r="E140" t="str">
            <v> </v>
          </cell>
          <cell r="F140" t="str">
            <v>978-7-04-036274-9</v>
          </cell>
          <cell r="G140" t="str">
            <v>张海鹏、杨胜群、郑师渠</v>
          </cell>
          <cell r="H140" t="str">
            <v>高等教育出版社、人民出版社</v>
          </cell>
          <cell r="I140">
            <v>2012</v>
          </cell>
          <cell r="J140">
            <v>1</v>
          </cell>
          <cell r="K140">
            <v>62</v>
          </cell>
          <cell r="L140" t="str">
            <v>马工程重点教材</v>
          </cell>
          <cell r="M140" t="str">
            <v>×</v>
          </cell>
          <cell r="N140" t="str">
            <v>×</v>
          </cell>
          <cell r="O140" t="str">
            <v>√</v>
          </cell>
          <cell r="P140" t="str">
            <v>√</v>
          </cell>
          <cell r="Q140" t="str">
            <v>√</v>
          </cell>
          <cell r="R140" t="str">
            <v> </v>
          </cell>
          <cell r="S140" t="str">
            <v> </v>
          </cell>
          <cell r="T140" t="str">
            <v>×</v>
          </cell>
          <cell r="U140" t="str">
            <v>×</v>
          </cell>
          <cell r="V140" t="str">
            <v>×</v>
          </cell>
        </row>
        <row r="141">
          <cell r="B141" t="str">
            <v>中国现代史</v>
          </cell>
          <cell r="C141" t="str">
            <v>历史学类</v>
          </cell>
          <cell r="D141" t="str">
            <v>中国近代史</v>
          </cell>
          <cell r="E141" t="str">
            <v> </v>
          </cell>
          <cell r="F141" t="str">
            <v>978-7-04-036274-9</v>
          </cell>
          <cell r="G141" t="str">
            <v>张海鹏、杨胜群、郑师渠</v>
          </cell>
          <cell r="H141" t="str">
            <v>高等教育出版社、人民出版社</v>
          </cell>
          <cell r="I141">
            <v>2012</v>
          </cell>
          <cell r="J141">
            <v>1</v>
          </cell>
          <cell r="K141">
            <v>62</v>
          </cell>
          <cell r="L141" t="str">
            <v>马工程重点教材</v>
          </cell>
          <cell r="M141" t="str">
            <v>×</v>
          </cell>
          <cell r="N141" t="str">
            <v>×</v>
          </cell>
          <cell r="O141" t="str">
            <v>√</v>
          </cell>
          <cell r="P141" t="str">
            <v>√</v>
          </cell>
          <cell r="Q141" t="str">
            <v>√</v>
          </cell>
          <cell r="R141" t="str">
            <v> </v>
          </cell>
          <cell r="S141" t="str">
            <v> </v>
          </cell>
          <cell r="T141" t="str">
            <v>×</v>
          </cell>
          <cell r="U141" t="str">
            <v>×</v>
          </cell>
          <cell r="V141" t="str">
            <v>×</v>
          </cell>
        </row>
        <row r="142">
          <cell r="B142" t="str">
            <v>中国现代史（1919—1949）</v>
          </cell>
          <cell r="C142" t="str">
            <v>历史学类</v>
          </cell>
          <cell r="D142" t="str">
            <v>中国近代史</v>
          </cell>
          <cell r="E142" t="str">
            <v> </v>
          </cell>
          <cell r="F142" t="str">
            <v>978-7-04-036274-9</v>
          </cell>
          <cell r="G142" t="str">
            <v>张海鹏、杨胜群、郑师渠</v>
          </cell>
          <cell r="H142" t="str">
            <v>高等教育出版社、人民出版社</v>
          </cell>
          <cell r="I142">
            <v>2012</v>
          </cell>
          <cell r="J142">
            <v>1</v>
          </cell>
          <cell r="K142">
            <v>62</v>
          </cell>
          <cell r="L142" t="str">
            <v>马工程重点教材</v>
          </cell>
          <cell r="M142" t="str">
            <v>×</v>
          </cell>
          <cell r="N142" t="str">
            <v>×</v>
          </cell>
          <cell r="O142" t="str">
            <v>√</v>
          </cell>
          <cell r="P142" t="str">
            <v>√</v>
          </cell>
          <cell r="Q142" t="str">
            <v>√</v>
          </cell>
          <cell r="R142" t="str">
            <v> </v>
          </cell>
          <cell r="S142" t="str">
            <v> </v>
          </cell>
          <cell r="T142" t="str">
            <v>×</v>
          </cell>
          <cell r="U142" t="str">
            <v>×</v>
          </cell>
          <cell r="V142" t="str">
            <v>×</v>
          </cell>
        </row>
        <row r="143">
          <cell r="B143" t="str">
            <v>中国现代史专题</v>
          </cell>
          <cell r="C143" t="str">
            <v>历史学类</v>
          </cell>
          <cell r="D143" t="str">
            <v>中国近代史</v>
          </cell>
          <cell r="E143" t="str">
            <v> </v>
          </cell>
          <cell r="F143" t="str">
            <v>978-7-04-036274-9</v>
          </cell>
          <cell r="G143" t="str">
            <v>张海鹏、杨胜群、郑师渠</v>
          </cell>
          <cell r="H143" t="str">
            <v>高等教育出版社、人民出版社</v>
          </cell>
          <cell r="I143">
            <v>2012</v>
          </cell>
          <cell r="J143">
            <v>1</v>
          </cell>
          <cell r="K143">
            <v>62</v>
          </cell>
          <cell r="L143" t="str">
            <v>马工程重点教材</v>
          </cell>
          <cell r="M143" t="str">
            <v>×</v>
          </cell>
          <cell r="N143" t="str">
            <v>×</v>
          </cell>
          <cell r="O143" t="str">
            <v>√</v>
          </cell>
          <cell r="P143" t="str">
            <v>√</v>
          </cell>
          <cell r="Q143" t="str">
            <v>√</v>
          </cell>
          <cell r="R143" t="str">
            <v> </v>
          </cell>
          <cell r="S143" t="str">
            <v> </v>
          </cell>
          <cell r="T143" t="str">
            <v>×</v>
          </cell>
          <cell r="U143" t="str">
            <v>×</v>
          </cell>
          <cell r="V143" t="str">
            <v>×</v>
          </cell>
        </row>
        <row r="144">
          <cell r="B144" t="str">
            <v>中华民国史</v>
          </cell>
          <cell r="C144" t="str">
            <v>历史学类</v>
          </cell>
          <cell r="D144" t="str">
            <v>中国近代史</v>
          </cell>
          <cell r="E144" t="str">
            <v> </v>
          </cell>
          <cell r="F144" t="str">
            <v>978-7-04-036274-9</v>
          </cell>
          <cell r="G144" t="str">
            <v>张海鹏、杨胜群、郑师渠</v>
          </cell>
          <cell r="H144" t="str">
            <v>高等教育出版社、人民出版社</v>
          </cell>
          <cell r="I144">
            <v>2012</v>
          </cell>
          <cell r="J144">
            <v>1</v>
          </cell>
          <cell r="K144">
            <v>62</v>
          </cell>
          <cell r="L144" t="str">
            <v>马工程重点教材</v>
          </cell>
          <cell r="M144" t="str">
            <v>×</v>
          </cell>
          <cell r="N144" t="str">
            <v>×</v>
          </cell>
          <cell r="O144" t="str">
            <v>√</v>
          </cell>
          <cell r="P144" t="str">
            <v>√</v>
          </cell>
          <cell r="Q144" t="str">
            <v>√</v>
          </cell>
          <cell r="R144" t="str">
            <v> </v>
          </cell>
          <cell r="S144" t="str">
            <v> </v>
          </cell>
          <cell r="T144" t="str">
            <v>×</v>
          </cell>
          <cell r="U144" t="str">
            <v>×</v>
          </cell>
          <cell r="V144" t="str">
            <v>×</v>
          </cell>
        </row>
        <row r="145">
          <cell r="B145" t="str">
            <v>中华民国史专题</v>
          </cell>
          <cell r="C145" t="str">
            <v>历史学类</v>
          </cell>
          <cell r="D145" t="str">
            <v>中国近代史</v>
          </cell>
          <cell r="E145" t="str">
            <v> </v>
          </cell>
          <cell r="F145" t="str">
            <v>978-7-04-036274-9</v>
          </cell>
          <cell r="G145" t="str">
            <v>张海鹏、杨胜群、郑师渠</v>
          </cell>
          <cell r="H145" t="str">
            <v>高等教育出版社、人民出版社</v>
          </cell>
          <cell r="I145">
            <v>2012</v>
          </cell>
          <cell r="J145">
            <v>1</v>
          </cell>
          <cell r="K145">
            <v>62</v>
          </cell>
          <cell r="L145" t="str">
            <v>马工程重点教材</v>
          </cell>
          <cell r="M145" t="str">
            <v>×</v>
          </cell>
          <cell r="N145" t="str">
            <v>×</v>
          </cell>
          <cell r="O145" t="str">
            <v>√</v>
          </cell>
          <cell r="P145" t="str">
            <v>√</v>
          </cell>
          <cell r="Q145" t="str">
            <v>√</v>
          </cell>
          <cell r="R145" t="str">
            <v> </v>
          </cell>
          <cell r="S145" t="str">
            <v> </v>
          </cell>
          <cell r="T145" t="str">
            <v>×</v>
          </cell>
          <cell r="U145" t="str">
            <v>×</v>
          </cell>
          <cell r="V145" t="str">
            <v>×</v>
          </cell>
        </row>
        <row r="146">
          <cell r="B146" t="str">
            <v>马克思主义经济学说史等 </v>
          </cell>
          <cell r="C146" t="str">
            <v>经济类</v>
          </cell>
          <cell r="D146" t="str">
            <v>马克思主义经济学说史</v>
          </cell>
          <cell r="E146" t="str">
            <v> </v>
          </cell>
          <cell r="F146" t="str">
            <v>978-7-04-035686-1</v>
          </cell>
          <cell r="G146" t="str">
            <v>顾海良、程恩富、柳欣</v>
          </cell>
          <cell r="H146" t="str">
            <v>高等教育出版社、人民出版社</v>
          </cell>
          <cell r="I146">
            <v>2012</v>
          </cell>
          <cell r="J146">
            <v>1</v>
          </cell>
          <cell r="K146">
            <v>30.6</v>
          </cell>
          <cell r="L146" t="str">
            <v>马工程重点教材</v>
          </cell>
          <cell r="M146" t="str">
            <v>×</v>
          </cell>
          <cell r="N146" t="str">
            <v>×</v>
          </cell>
          <cell r="O146" t="str">
            <v>√</v>
          </cell>
          <cell r="P146" t="str">
            <v>√</v>
          </cell>
          <cell r="Q146" t="str">
            <v>√</v>
          </cell>
          <cell r="R146" t="str">
            <v> </v>
          </cell>
          <cell r="S146" t="str">
            <v> </v>
          </cell>
          <cell r="T146" t="str">
            <v>×</v>
          </cell>
          <cell r="U146" t="str">
            <v>×</v>
          </cell>
          <cell r="V146" t="str">
            <v>×</v>
          </cell>
        </row>
        <row r="147">
          <cell r="B147" t="str">
            <v>《资本论》选读</v>
          </cell>
          <cell r="C147" t="str">
            <v>经济类</v>
          </cell>
          <cell r="D147" t="str">
            <v>《资本论》导读</v>
          </cell>
          <cell r="E147" t="str">
            <v> </v>
          </cell>
          <cell r="F147" t="str">
            <v>978-7-04-035669-4</v>
          </cell>
          <cell r="G147" t="str">
            <v>林岗、洪银兴、雎国余</v>
          </cell>
          <cell r="H147" t="str">
            <v>高等教育出版社、人民出版社</v>
          </cell>
          <cell r="I147">
            <v>2012</v>
          </cell>
          <cell r="J147">
            <v>1</v>
          </cell>
          <cell r="K147">
            <v>39.8</v>
          </cell>
          <cell r="L147" t="str">
            <v>马工程重点教材</v>
          </cell>
          <cell r="M147" t="str">
            <v>×</v>
          </cell>
          <cell r="N147" t="str">
            <v>×</v>
          </cell>
          <cell r="O147" t="str">
            <v>√</v>
          </cell>
          <cell r="P147" t="str">
            <v>√</v>
          </cell>
          <cell r="Q147" t="str">
            <v>√</v>
          </cell>
          <cell r="R147" t="str">
            <v> </v>
          </cell>
          <cell r="S147" t="str">
            <v> </v>
          </cell>
          <cell r="T147" t="str">
            <v>×</v>
          </cell>
          <cell r="U147" t="str">
            <v>×</v>
          </cell>
          <cell r="V147" t="str">
            <v>×</v>
          </cell>
        </row>
        <row r="148">
          <cell r="B148" t="str">
            <v>《资本论》入门</v>
          </cell>
          <cell r="C148" t="str">
            <v>经济类</v>
          </cell>
          <cell r="D148" t="str">
            <v>《资本论》导读</v>
          </cell>
          <cell r="E148" t="str">
            <v> </v>
          </cell>
          <cell r="F148" t="str">
            <v>978-7-04-035669-4</v>
          </cell>
          <cell r="G148" t="str">
            <v>林岗、洪银兴、雎国余</v>
          </cell>
          <cell r="H148" t="str">
            <v>高等教育出版社、人民出版社</v>
          </cell>
          <cell r="I148">
            <v>2012</v>
          </cell>
          <cell r="J148">
            <v>1</v>
          </cell>
          <cell r="K148">
            <v>39.8</v>
          </cell>
          <cell r="L148" t="str">
            <v>马工程重点教材</v>
          </cell>
          <cell r="M148" t="str">
            <v>×</v>
          </cell>
          <cell r="N148" t="str">
            <v>×</v>
          </cell>
          <cell r="O148" t="str">
            <v>√</v>
          </cell>
          <cell r="P148" t="str">
            <v>√</v>
          </cell>
          <cell r="Q148" t="str">
            <v>√</v>
          </cell>
          <cell r="R148" t="str">
            <v> </v>
          </cell>
          <cell r="S148" t="str">
            <v> </v>
          </cell>
          <cell r="T148" t="str">
            <v>×</v>
          </cell>
          <cell r="U148" t="str">
            <v>×</v>
          </cell>
          <cell r="V148" t="str">
            <v>×</v>
          </cell>
        </row>
        <row r="149">
          <cell r="B149" t="str">
            <v>《资本论》研究</v>
          </cell>
          <cell r="C149" t="str">
            <v>经济类</v>
          </cell>
          <cell r="D149" t="str">
            <v>《资本论》导读</v>
          </cell>
          <cell r="E149" t="str">
            <v> </v>
          </cell>
          <cell r="F149" t="str">
            <v>978-7-04-035669-4</v>
          </cell>
          <cell r="G149" t="str">
            <v>林岗、洪银兴、雎国余</v>
          </cell>
          <cell r="H149" t="str">
            <v>高等教育出版社、人民出版社</v>
          </cell>
          <cell r="I149">
            <v>2012</v>
          </cell>
          <cell r="J149">
            <v>1</v>
          </cell>
          <cell r="K149">
            <v>39.8</v>
          </cell>
          <cell r="L149" t="str">
            <v>马工程重点教材</v>
          </cell>
          <cell r="M149" t="str">
            <v>×</v>
          </cell>
          <cell r="N149" t="str">
            <v>×</v>
          </cell>
          <cell r="O149" t="str">
            <v>√</v>
          </cell>
          <cell r="P149" t="str">
            <v>√</v>
          </cell>
          <cell r="Q149" t="str">
            <v>√</v>
          </cell>
          <cell r="R149" t="str">
            <v> </v>
          </cell>
          <cell r="S149" t="str">
            <v> </v>
          </cell>
          <cell r="T149" t="str">
            <v>×</v>
          </cell>
          <cell r="U149" t="str">
            <v>×</v>
          </cell>
          <cell r="V149" t="str">
            <v>×</v>
          </cell>
        </row>
        <row r="150">
          <cell r="B150" t="str">
            <v>《资本论》原旨及其当代价值</v>
          </cell>
          <cell r="C150" t="str">
            <v>经济类</v>
          </cell>
          <cell r="D150" t="str">
            <v>《资本论》导读</v>
          </cell>
          <cell r="E150" t="str">
            <v> </v>
          </cell>
          <cell r="F150" t="str">
            <v>978-7-04-035669-4</v>
          </cell>
          <cell r="G150" t="str">
            <v>林岗、洪银兴、雎国余</v>
          </cell>
          <cell r="H150" t="str">
            <v>高等教育出版社、人民出版社</v>
          </cell>
          <cell r="I150">
            <v>2012</v>
          </cell>
          <cell r="J150">
            <v>1</v>
          </cell>
          <cell r="K150">
            <v>39.8</v>
          </cell>
          <cell r="L150" t="str">
            <v>马工程重点教材</v>
          </cell>
          <cell r="M150" t="str">
            <v>×</v>
          </cell>
          <cell r="N150" t="str">
            <v>×</v>
          </cell>
          <cell r="O150" t="str">
            <v>√</v>
          </cell>
          <cell r="P150" t="str">
            <v>√</v>
          </cell>
          <cell r="Q150" t="str">
            <v>√</v>
          </cell>
          <cell r="R150" t="str">
            <v> </v>
          </cell>
          <cell r="S150" t="str">
            <v> </v>
          </cell>
          <cell r="T150" t="str">
            <v>×</v>
          </cell>
          <cell r="U150" t="str">
            <v>×</v>
          </cell>
          <cell r="V150" t="str">
            <v>×</v>
          </cell>
        </row>
        <row r="151">
          <cell r="B151" t="str">
            <v>《资本论》原著导读</v>
          </cell>
          <cell r="C151" t="str">
            <v>经济类</v>
          </cell>
          <cell r="D151" t="str">
            <v>《资本论》导读</v>
          </cell>
          <cell r="E151" t="str">
            <v> </v>
          </cell>
          <cell r="F151" t="str">
            <v>978-7-04-035669-4</v>
          </cell>
          <cell r="G151" t="str">
            <v>林岗、洪银兴、雎国余</v>
          </cell>
          <cell r="H151" t="str">
            <v>高等教育出版社、人民出版社</v>
          </cell>
          <cell r="I151">
            <v>2012</v>
          </cell>
          <cell r="J151">
            <v>1</v>
          </cell>
          <cell r="K151">
            <v>39.8</v>
          </cell>
          <cell r="L151" t="str">
            <v>马工程重点教材</v>
          </cell>
          <cell r="M151" t="str">
            <v>×</v>
          </cell>
          <cell r="N151" t="str">
            <v>×</v>
          </cell>
          <cell r="O151" t="str">
            <v>√</v>
          </cell>
          <cell r="P151" t="str">
            <v>√</v>
          </cell>
          <cell r="Q151" t="str">
            <v>√</v>
          </cell>
          <cell r="R151" t="str">
            <v> </v>
          </cell>
          <cell r="S151" t="str">
            <v> </v>
          </cell>
          <cell r="T151" t="str">
            <v>×</v>
          </cell>
          <cell r="U151" t="str">
            <v>×</v>
          </cell>
          <cell r="V151" t="str">
            <v>×</v>
          </cell>
        </row>
        <row r="152">
          <cell r="B152" t="str">
            <v>《资本论》</v>
          </cell>
          <cell r="C152" t="str">
            <v>经济类</v>
          </cell>
          <cell r="D152" t="str">
            <v>《资本论》导读</v>
          </cell>
          <cell r="E152" t="str">
            <v> </v>
          </cell>
          <cell r="F152" t="str">
            <v>978-7-04-035669-4</v>
          </cell>
          <cell r="G152" t="str">
            <v>林岗、洪银兴、雎国余</v>
          </cell>
          <cell r="H152" t="str">
            <v>高等教育出版社、人民出版社</v>
          </cell>
          <cell r="I152">
            <v>2012</v>
          </cell>
          <cell r="J152">
            <v>1</v>
          </cell>
          <cell r="K152">
            <v>39.8</v>
          </cell>
          <cell r="L152" t="str">
            <v>马工程重点教材</v>
          </cell>
          <cell r="M152" t="str">
            <v>×</v>
          </cell>
          <cell r="N152" t="str">
            <v>×</v>
          </cell>
          <cell r="O152" t="str">
            <v>√</v>
          </cell>
          <cell r="P152" t="str">
            <v>√</v>
          </cell>
          <cell r="Q152" t="str">
            <v>√</v>
          </cell>
          <cell r="R152" t="str">
            <v> </v>
          </cell>
          <cell r="S152" t="str">
            <v> </v>
          </cell>
          <cell r="T152" t="str">
            <v>×</v>
          </cell>
          <cell r="U152" t="str">
            <v>×</v>
          </cell>
          <cell r="V152" t="str">
            <v>×</v>
          </cell>
        </row>
        <row r="153">
          <cell r="B153" t="str">
            <v>《资本论》导读</v>
          </cell>
          <cell r="C153" t="str">
            <v>经济类</v>
          </cell>
          <cell r="D153" t="str">
            <v>《资本论》导读</v>
          </cell>
          <cell r="E153" t="str">
            <v> </v>
          </cell>
          <cell r="F153" t="str">
            <v>978-7-04-035669-4</v>
          </cell>
          <cell r="G153" t="str">
            <v>林岗、洪银兴、雎国余</v>
          </cell>
          <cell r="H153" t="str">
            <v>高等教育出版社、人民出版社</v>
          </cell>
          <cell r="I153">
            <v>2012</v>
          </cell>
          <cell r="J153">
            <v>1</v>
          </cell>
          <cell r="K153">
            <v>39.8</v>
          </cell>
          <cell r="L153" t="str">
            <v>马工程重点教材</v>
          </cell>
          <cell r="M153" t="str">
            <v>×</v>
          </cell>
          <cell r="N153" t="str">
            <v>×</v>
          </cell>
          <cell r="O153" t="str">
            <v>√</v>
          </cell>
          <cell r="P153" t="str">
            <v>√</v>
          </cell>
          <cell r="Q153" t="str">
            <v>√</v>
          </cell>
          <cell r="R153" t="str">
            <v> </v>
          </cell>
          <cell r="S153" t="str">
            <v> </v>
          </cell>
          <cell r="T153" t="str">
            <v>×</v>
          </cell>
          <cell r="U153" t="str">
            <v>×</v>
          </cell>
          <cell r="V153" t="str">
            <v>×</v>
          </cell>
        </row>
        <row r="154">
          <cell r="B154" t="str">
            <v>《资本论》研读</v>
          </cell>
          <cell r="C154" t="str">
            <v>经济类</v>
          </cell>
          <cell r="D154" t="str">
            <v>《资本论》导读</v>
          </cell>
          <cell r="E154" t="str">
            <v> </v>
          </cell>
          <cell r="F154" t="str">
            <v>978-7-04-035669-4</v>
          </cell>
          <cell r="G154" t="str">
            <v>林岗、洪银兴、雎国余</v>
          </cell>
          <cell r="H154" t="str">
            <v>高等教育出版社、人民出版社</v>
          </cell>
          <cell r="I154">
            <v>2012</v>
          </cell>
          <cell r="J154">
            <v>1</v>
          </cell>
          <cell r="K154">
            <v>39.8</v>
          </cell>
          <cell r="L154" t="str">
            <v>马工程重点教材</v>
          </cell>
          <cell r="M154" t="str">
            <v>×</v>
          </cell>
          <cell r="N154" t="str">
            <v>×</v>
          </cell>
          <cell r="O154" t="str">
            <v>√</v>
          </cell>
          <cell r="P154" t="str">
            <v>√</v>
          </cell>
          <cell r="Q154" t="str">
            <v>√</v>
          </cell>
          <cell r="R154" t="str">
            <v> </v>
          </cell>
          <cell r="S154" t="str">
            <v> </v>
          </cell>
          <cell r="T154" t="str">
            <v>×</v>
          </cell>
          <cell r="U154" t="str">
            <v>×</v>
          </cell>
          <cell r="V154" t="str">
            <v>×</v>
          </cell>
        </row>
        <row r="155">
          <cell r="B155" t="str">
            <v>马克思主义哲学发展史</v>
          </cell>
          <cell r="C155" t="str">
            <v>哲学类</v>
          </cell>
          <cell r="D155" t="str">
            <v>马克思主义哲学史</v>
          </cell>
          <cell r="E155" t="str">
            <v> </v>
          </cell>
          <cell r="F155" t="str">
            <v>978-7-04-034159-1</v>
          </cell>
          <cell r="G155" t="str">
            <v>赵家祥、梁树发、庄福龄、叶汝贤</v>
          </cell>
          <cell r="H155" t="str">
            <v>高等教育出版社、人民出版社</v>
          </cell>
          <cell r="I155">
            <v>2012</v>
          </cell>
          <cell r="J155">
            <v>1</v>
          </cell>
          <cell r="K155">
            <v>47.8</v>
          </cell>
          <cell r="L155" t="str">
            <v>马工程重点教材</v>
          </cell>
          <cell r="M155" t="str">
            <v>×</v>
          </cell>
          <cell r="N155" t="str">
            <v>×</v>
          </cell>
          <cell r="O155" t="str">
            <v>√</v>
          </cell>
          <cell r="P155" t="str">
            <v>√</v>
          </cell>
          <cell r="Q155" t="str">
            <v>√</v>
          </cell>
          <cell r="R155" t="str">
            <v> </v>
          </cell>
          <cell r="S155" t="str">
            <v> </v>
          </cell>
          <cell r="T155" t="str">
            <v>×</v>
          </cell>
          <cell r="U155" t="str">
            <v>×</v>
          </cell>
          <cell r="V155" t="str">
            <v>×</v>
          </cell>
        </row>
        <row r="156">
          <cell r="B156" t="str">
            <v>马克思主义哲学史</v>
          </cell>
          <cell r="C156" t="str">
            <v>哲学类</v>
          </cell>
          <cell r="D156" t="str">
            <v>马克思主义哲学史</v>
          </cell>
          <cell r="E156" t="str">
            <v> </v>
          </cell>
          <cell r="F156" t="str">
            <v>978-7-04-034159-1</v>
          </cell>
          <cell r="G156" t="str">
            <v>赵家祥、梁树发、庄福龄、叶汝贤</v>
          </cell>
          <cell r="H156" t="str">
            <v>高等教育出版社、人民出版社</v>
          </cell>
          <cell r="I156">
            <v>2012</v>
          </cell>
          <cell r="J156">
            <v>1</v>
          </cell>
          <cell r="K156">
            <v>47.8</v>
          </cell>
          <cell r="L156" t="str">
            <v>马工程重点教材</v>
          </cell>
          <cell r="M156" t="str">
            <v>×</v>
          </cell>
          <cell r="N156" t="str">
            <v>×</v>
          </cell>
          <cell r="O156" t="str">
            <v>√</v>
          </cell>
          <cell r="P156" t="str">
            <v>√</v>
          </cell>
          <cell r="Q156" t="str">
            <v>√</v>
          </cell>
          <cell r="R156" t="str">
            <v> </v>
          </cell>
          <cell r="S156" t="str">
            <v> </v>
          </cell>
          <cell r="T156" t="str">
            <v>×</v>
          </cell>
          <cell r="U156" t="str">
            <v>×</v>
          </cell>
          <cell r="V156" t="str">
            <v>×</v>
          </cell>
        </row>
        <row r="157">
          <cell r="B157" t="str">
            <v>马克思主义哲学史及其原著选读</v>
          </cell>
          <cell r="C157" t="str">
            <v>哲学类</v>
          </cell>
          <cell r="D157" t="str">
            <v>马克思主义哲学史</v>
          </cell>
          <cell r="E157" t="str">
            <v> </v>
          </cell>
          <cell r="F157" t="str">
            <v>978-7-04-034159-1</v>
          </cell>
          <cell r="G157" t="str">
            <v>赵家祥、梁树发、庄福龄、叶汝贤</v>
          </cell>
          <cell r="H157" t="str">
            <v>高等教育出版社、人民出版社</v>
          </cell>
          <cell r="I157">
            <v>2012</v>
          </cell>
          <cell r="J157">
            <v>1</v>
          </cell>
          <cell r="K157">
            <v>47.8</v>
          </cell>
          <cell r="L157" t="str">
            <v>马工程重点教材</v>
          </cell>
          <cell r="M157" t="str">
            <v>×</v>
          </cell>
          <cell r="N157" t="str">
            <v>×</v>
          </cell>
          <cell r="O157" t="str">
            <v>√</v>
          </cell>
          <cell r="P157" t="str">
            <v>√</v>
          </cell>
          <cell r="Q157" t="str">
            <v>√</v>
          </cell>
          <cell r="R157" t="str">
            <v> </v>
          </cell>
          <cell r="S157" t="str">
            <v> </v>
          </cell>
          <cell r="T157" t="str">
            <v>×</v>
          </cell>
          <cell r="U157" t="str">
            <v>×</v>
          </cell>
          <cell r="V157" t="str">
            <v>×</v>
          </cell>
        </row>
        <row r="158">
          <cell r="B158" t="str">
            <v>马克思主义伦理学</v>
          </cell>
          <cell r="C158" t="str">
            <v>哲学类</v>
          </cell>
          <cell r="D158" t="str">
            <v>伦理学</v>
          </cell>
          <cell r="E158" t="str">
            <v> </v>
          </cell>
          <cell r="F158" t="str">
            <v>978-7-04-033835-5</v>
          </cell>
          <cell r="G158" t="str">
            <v>万俊人、焦国成、王泽应</v>
          </cell>
          <cell r="H158" t="str">
            <v>高等教育出版社、人民出版社</v>
          </cell>
          <cell r="I158">
            <v>2012</v>
          </cell>
          <cell r="J158">
            <v>1</v>
          </cell>
          <cell r="K158">
            <v>35.1</v>
          </cell>
          <cell r="L158" t="str">
            <v>马工程重点教材</v>
          </cell>
          <cell r="M158" t="str">
            <v>×</v>
          </cell>
          <cell r="N158" t="str">
            <v>×</v>
          </cell>
          <cell r="O158" t="str">
            <v>√</v>
          </cell>
          <cell r="P158" t="str">
            <v>√</v>
          </cell>
          <cell r="Q158" t="str">
            <v>√</v>
          </cell>
          <cell r="R158" t="str">
            <v> </v>
          </cell>
          <cell r="S158" t="str">
            <v> </v>
          </cell>
          <cell r="T158" t="str">
            <v>×</v>
          </cell>
          <cell r="U158" t="str">
            <v>×</v>
          </cell>
          <cell r="V158" t="str">
            <v>×</v>
          </cell>
        </row>
        <row r="159">
          <cell r="B159" t="str">
            <v>伦理学</v>
          </cell>
          <cell r="C159" t="str">
            <v>哲学类</v>
          </cell>
          <cell r="D159" t="str">
            <v>伦理学</v>
          </cell>
          <cell r="E159" t="str">
            <v> </v>
          </cell>
          <cell r="F159" t="str">
            <v>978-7-04-033835-5</v>
          </cell>
          <cell r="G159" t="str">
            <v>万俊人、焦国成、王泽应</v>
          </cell>
          <cell r="H159" t="str">
            <v>高等教育出版社、人民出版社</v>
          </cell>
          <cell r="I159">
            <v>2012</v>
          </cell>
          <cell r="J159">
            <v>1</v>
          </cell>
          <cell r="K159">
            <v>35.1</v>
          </cell>
          <cell r="L159" t="str">
            <v>马工程重点教材</v>
          </cell>
          <cell r="M159" t="str">
            <v>×</v>
          </cell>
          <cell r="N159" t="str">
            <v>×</v>
          </cell>
          <cell r="O159" t="str">
            <v>√</v>
          </cell>
          <cell r="P159" t="str">
            <v>√</v>
          </cell>
          <cell r="Q159" t="str">
            <v>√</v>
          </cell>
          <cell r="R159" t="str">
            <v> </v>
          </cell>
          <cell r="S159" t="str">
            <v> </v>
          </cell>
          <cell r="T159" t="str">
            <v>×</v>
          </cell>
          <cell r="U159" t="str">
            <v>×</v>
          </cell>
          <cell r="V159" t="str">
            <v>×</v>
          </cell>
        </row>
        <row r="160">
          <cell r="B160" t="str">
            <v>伦理学常识</v>
          </cell>
          <cell r="C160" t="str">
            <v>哲学类</v>
          </cell>
          <cell r="D160" t="str">
            <v>伦理学</v>
          </cell>
          <cell r="E160" t="str">
            <v> </v>
          </cell>
          <cell r="F160" t="str">
            <v>978-7-04-033835-5</v>
          </cell>
          <cell r="G160" t="str">
            <v>万俊人、焦国成、王泽应</v>
          </cell>
          <cell r="H160" t="str">
            <v>高等教育出版社、人民出版社</v>
          </cell>
          <cell r="I160">
            <v>2012</v>
          </cell>
          <cell r="J160">
            <v>1</v>
          </cell>
          <cell r="K160">
            <v>35.1</v>
          </cell>
          <cell r="L160" t="str">
            <v>马工程重点教材</v>
          </cell>
          <cell r="M160" t="str">
            <v>×</v>
          </cell>
          <cell r="N160" t="str">
            <v>×</v>
          </cell>
          <cell r="O160" t="str">
            <v>√</v>
          </cell>
          <cell r="P160" t="str">
            <v>√</v>
          </cell>
          <cell r="Q160" t="str">
            <v>√</v>
          </cell>
          <cell r="R160" t="str">
            <v> </v>
          </cell>
          <cell r="S160" t="str">
            <v> </v>
          </cell>
          <cell r="T160" t="str">
            <v>×</v>
          </cell>
          <cell r="U160" t="str">
            <v>×</v>
          </cell>
          <cell r="V160" t="str">
            <v>×</v>
          </cell>
        </row>
        <row r="161">
          <cell r="B161" t="str">
            <v>伦理学导论</v>
          </cell>
          <cell r="C161" t="str">
            <v>哲学类</v>
          </cell>
          <cell r="D161" t="str">
            <v>伦理学</v>
          </cell>
          <cell r="E161" t="str">
            <v> </v>
          </cell>
          <cell r="F161" t="str">
            <v>978-7-04-033835-5</v>
          </cell>
          <cell r="G161" t="str">
            <v>万俊人、焦国成、王泽应</v>
          </cell>
          <cell r="H161" t="str">
            <v>高等教育出版社、人民出版社</v>
          </cell>
          <cell r="I161">
            <v>2012</v>
          </cell>
          <cell r="J161">
            <v>1</v>
          </cell>
          <cell r="K161">
            <v>35.1</v>
          </cell>
          <cell r="L161" t="str">
            <v>马工程重点教材</v>
          </cell>
          <cell r="M161" t="str">
            <v>×</v>
          </cell>
          <cell r="N161" t="str">
            <v>×</v>
          </cell>
          <cell r="O161" t="str">
            <v>√</v>
          </cell>
          <cell r="P161" t="str">
            <v>√</v>
          </cell>
          <cell r="Q161" t="str">
            <v>√</v>
          </cell>
          <cell r="R161" t="str">
            <v> </v>
          </cell>
          <cell r="S161" t="str">
            <v> </v>
          </cell>
          <cell r="T161" t="str">
            <v>×</v>
          </cell>
          <cell r="U161" t="str">
            <v>×</v>
          </cell>
          <cell r="V161" t="str">
            <v>×</v>
          </cell>
        </row>
        <row r="162">
          <cell r="B162" t="str">
            <v>伦理学概论</v>
          </cell>
          <cell r="C162" t="str">
            <v>哲学类</v>
          </cell>
          <cell r="D162" t="str">
            <v>伦理学</v>
          </cell>
          <cell r="E162" t="str">
            <v> </v>
          </cell>
          <cell r="F162" t="str">
            <v>978-7-04-033835-5</v>
          </cell>
          <cell r="G162" t="str">
            <v>万俊人、焦国成、王泽应</v>
          </cell>
          <cell r="H162" t="str">
            <v>高等教育出版社、人民出版社</v>
          </cell>
          <cell r="I162">
            <v>2012</v>
          </cell>
          <cell r="J162">
            <v>1</v>
          </cell>
          <cell r="K162">
            <v>35.1</v>
          </cell>
          <cell r="L162" t="str">
            <v>马工程重点教材</v>
          </cell>
          <cell r="M162" t="str">
            <v>×</v>
          </cell>
          <cell r="N162" t="str">
            <v>×</v>
          </cell>
          <cell r="O162" t="str">
            <v>√</v>
          </cell>
          <cell r="P162" t="str">
            <v>√</v>
          </cell>
          <cell r="Q162" t="str">
            <v>√</v>
          </cell>
          <cell r="R162" t="str">
            <v> </v>
          </cell>
          <cell r="S162" t="str">
            <v> </v>
          </cell>
          <cell r="T162" t="str">
            <v>×</v>
          </cell>
          <cell r="U162" t="str">
            <v>×</v>
          </cell>
          <cell r="V162" t="str">
            <v>×</v>
          </cell>
        </row>
        <row r="163">
          <cell r="B163" t="str">
            <v>伦理学基础</v>
          </cell>
          <cell r="C163" t="str">
            <v>哲学类</v>
          </cell>
          <cell r="D163" t="str">
            <v>伦理学</v>
          </cell>
          <cell r="E163" t="str">
            <v> </v>
          </cell>
          <cell r="F163" t="str">
            <v>978-7-04-033835-5</v>
          </cell>
          <cell r="G163" t="str">
            <v>万俊人、焦国成、王泽应</v>
          </cell>
          <cell r="H163" t="str">
            <v>高等教育出版社、人民出版社</v>
          </cell>
          <cell r="I163">
            <v>2012</v>
          </cell>
          <cell r="J163">
            <v>1</v>
          </cell>
          <cell r="K163">
            <v>35.1</v>
          </cell>
          <cell r="L163" t="str">
            <v>马工程重点教材</v>
          </cell>
          <cell r="M163" t="str">
            <v>×</v>
          </cell>
          <cell r="N163" t="str">
            <v>×</v>
          </cell>
          <cell r="O163" t="str">
            <v>√</v>
          </cell>
          <cell r="P163" t="str">
            <v>√</v>
          </cell>
          <cell r="Q163" t="str">
            <v>√</v>
          </cell>
          <cell r="R163" t="str">
            <v> </v>
          </cell>
          <cell r="S163" t="str">
            <v> </v>
          </cell>
          <cell r="T163" t="str">
            <v>×</v>
          </cell>
          <cell r="U163" t="str">
            <v>×</v>
          </cell>
          <cell r="V163" t="str">
            <v>×</v>
          </cell>
        </row>
        <row r="164">
          <cell r="B164" t="str">
            <v>伦理学及其应用</v>
          </cell>
          <cell r="C164" t="str">
            <v>哲学类</v>
          </cell>
          <cell r="D164" t="str">
            <v>伦理学</v>
          </cell>
          <cell r="E164" t="str">
            <v> </v>
          </cell>
          <cell r="F164" t="str">
            <v>978-7-04-033835-5</v>
          </cell>
          <cell r="G164" t="str">
            <v>万俊人、焦国成、王泽应</v>
          </cell>
          <cell r="H164" t="str">
            <v>高等教育出版社、人民出版社</v>
          </cell>
          <cell r="I164">
            <v>2012</v>
          </cell>
          <cell r="J164">
            <v>1</v>
          </cell>
          <cell r="K164">
            <v>35.1</v>
          </cell>
          <cell r="L164" t="str">
            <v>马工程重点教材</v>
          </cell>
          <cell r="M164" t="str">
            <v>×</v>
          </cell>
          <cell r="N164" t="str">
            <v>×</v>
          </cell>
          <cell r="O164" t="str">
            <v>√</v>
          </cell>
          <cell r="P164" t="str">
            <v>√</v>
          </cell>
          <cell r="Q164" t="str">
            <v>√</v>
          </cell>
          <cell r="R164" t="str">
            <v> </v>
          </cell>
          <cell r="S164" t="str">
            <v> </v>
          </cell>
          <cell r="T164" t="str">
            <v>×</v>
          </cell>
          <cell r="U164" t="str">
            <v>×</v>
          </cell>
          <cell r="V164" t="str">
            <v>×</v>
          </cell>
        </row>
        <row r="165">
          <cell r="B165" t="str">
            <v>伦理学理论与方法</v>
          </cell>
          <cell r="C165" t="str">
            <v>哲学类</v>
          </cell>
          <cell r="D165" t="str">
            <v>伦理学</v>
          </cell>
          <cell r="E165" t="str">
            <v> </v>
          </cell>
          <cell r="F165" t="str">
            <v>978-7-04-033835-5</v>
          </cell>
          <cell r="G165" t="str">
            <v>万俊人、焦国成、王泽应</v>
          </cell>
          <cell r="H165" t="str">
            <v>高等教育出版社、人民出版社</v>
          </cell>
          <cell r="I165">
            <v>2012</v>
          </cell>
          <cell r="J165">
            <v>1</v>
          </cell>
          <cell r="K165">
            <v>35.1</v>
          </cell>
          <cell r="L165" t="str">
            <v>马工程重点教材</v>
          </cell>
          <cell r="M165" t="str">
            <v>×</v>
          </cell>
          <cell r="N165" t="str">
            <v>×</v>
          </cell>
          <cell r="O165" t="str">
            <v>√</v>
          </cell>
          <cell r="P165" t="str">
            <v>√</v>
          </cell>
          <cell r="Q165" t="str">
            <v>√</v>
          </cell>
          <cell r="R165" t="str">
            <v> </v>
          </cell>
          <cell r="S165" t="str">
            <v> </v>
          </cell>
          <cell r="T165" t="str">
            <v>×</v>
          </cell>
          <cell r="U165" t="str">
            <v>×</v>
          </cell>
          <cell r="V165" t="str">
            <v>×</v>
          </cell>
        </row>
        <row r="166">
          <cell r="B166" t="str">
            <v>伦理学入门</v>
          </cell>
          <cell r="C166" t="str">
            <v>哲学类</v>
          </cell>
          <cell r="D166" t="str">
            <v>伦理学</v>
          </cell>
          <cell r="E166" t="str">
            <v> </v>
          </cell>
          <cell r="F166" t="str">
            <v>978-7-04-033835-5</v>
          </cell>
          <cell r="G166" t="str">
            <v>万俊人、焦国成、王泽应</v>
          </cell>
          <cell r="H166" t="str">
            <v>高等教育出版社、人民出版社</v>
          </cell>
          <cell r="I166">
            <v>2012</v>
          </cell>
          <cell r="J166">
            <v>1</v>
          </cell>
          <cell r="K166">
            <v>35.1</v>
          </cell>
          <cell r="L166" t="str">
            <v>马工程重点教材</v>
          </cell>
          <cell r="M166" t="str">
            <v>×</v>
          </cell>
          <cell r="N166" t="str">
            <v>×</v>
          </cell>
          <cell r="O166" t="str">
            <v>√</v>
          </cell>
          <cell r="P166" t="str">
            <v>√</v>
          </cell>
          <cell r="Q166" t="str">
            <v>√</v>
          </cell>
          <cell r="R166" t="str">
            <v> </v>
          </cell>
          <cell r="S166" t="str">
            <v> </v>
          </cell>
          <cell r="T166" t="str">
            <v>×</v>
          </cell>
          <cell r="U166" t="str">
            <v>×</v>
          </cell>
          <cell r="V166" t="str">
            <v>×</v>
          </cell>
        </row>
        <row r="167">
          <cell r="B167" t="str">
            <v>伦理学与思想道德修养</v>
          </cell>
          <cell r="C167" t="str">
            <v>哲学类</v>
          </cell>
          <cell r="D167" t="str">
            <v>伦理学</v>
          </cell>
          <cell r="E167" t="str">
            <v> </v>
          </cell>
          <cell r="F167" t="str">
            <v>978-7-04-033835-5</v>
          </cell>
          <cell r="G167" t="str">
            <v>万俊人、焦国成、王泽应</v>
          </cell>
          <cell r="H167" t="str">
            <v>高等教育出版社、人民出版社</v>
          </cell>
          <cell r="I167">
            <v>2012</v>
          </cell>
          <cell r="J167">
            <v>1</v>
          </cell>
          <cell r="K167">
            <v>35.1</v>
          </cell>
          <cell r="L167" t="str">
            <v>马工程重点教材</v>
          </cell>
          <cell r="M167" t="str">
            <v>×</v>
          </cell>
          <cell r="N167" t="str">
            <v>×</v>
          </cell>
          <cell r="O167" t="str">
            <v>√</v>
          </cell>
          <cell r="P167" t="str">
            <v>√</v>
          </cell>
          <cell r="Q167" t="str">
            <v>√</v>
          </cell>
          <cell r="R167" t="str">
            <v> </v>
          </cell>
          <cell r="S167" t="str">
            <v> </v>
          </cell>
          <cell r="T167" t="str">
            <v>×</v>
          </cell>
          <cell r="U167" t="str">
            <v>×</v>
          </cell>
          <cell r="V167" t="str">
            <v>×</v>
          </cell>
        </row>
        <row r="168">
          <cell r="B168" t="str">
            <v>伦理学原理</v>
          </cell>
          <cell r="C168" t="str">
            <v>哲学类</v>
          </cell>
          <cell r="D168" t="str">
            <v>伦理学</v>
          </cell>
          <cell r="E168" t="str">
            <v> </v>
          </cell>
          <cell r="F168" t="str">
            <v>978-7-04-033835-5</v>
          </cell>
          <cell r="G168" t="str">
            <v>万俊人、焦国成、王泽应</v>
          </cell>
          <cell r="H168" t="str">
            <v>高等教育出版社、人民出版社</v>
          </cell>
          <cell r="I168">
            <v>2012</v>
          </cell>
          <cell r="J168">
            <v>1</v>
          </cell>
          <cell r="K168">
            <v>35.1</v>
          </cell>
          <cell r="L168" t="str">
            <v>马工程重点教材</v>
          </cell>
          <cell r="M168" t="str">
            <v>×</v>
          </cell>
          <cell r="N168" t="str">
            <v>×</v>
          </cell>
          <cell r="O168" t="str">
            <v>√</v>
          </cell>
          <cell r="P168" t="str">
            <v>√</v>
          </cell>
          <cell r="Q168" t="str">
            <v>√</v>
          </cell>
          <cell r="R168" t="str">
            <v> </v>
          </cell>
          <cell r="S168" t="str">
            <v> </v>
          </cell>
          <cell r="T168" t="str">
            <v>×</v>
          </cell>
          <cell r="U168" t="str">
            <v>×</v>
          </cell>
          <cell r="V168" t="str">
            <v>×</v>
          </cell>
        </row>
        <row r="169">
          <cell r="B169" t="str">
            <v>伦理学原理与运用</v>
          </cell>
          <cell r="C169" t="str">
            <v>哲学类</v>
          </cell>
          <cell r="D169" t="str">
            <v>伦理学</v>
          </cell>
          <cell r="E169" t="str">
            <v> </v>
          </cell>
          <cell r="F169" t="str">
            <v>978-7-04-033835-5</v>
          </cell>
          <cell r="G169" t="str">
            <v>万俊人、焦国成、王泽应</v>
          </cell>
          <cell r="H169" t="str">
            <v>高等教育出版社、人民出版社</v>
          </cell>
          <cell r="I169">
            <v>2012</v>
          </cell>
          <cell r="J169">
            <v>1</v>
          </cell>
          <cell r="K169">
            <v>35.1</v>
          </cell>
          <cell r="L169" t="str">
            <v>马工程重点教材</v>
          </cell>
          <cell r="M169" t="str">
            <v>×</v>
          </cell>
          <cell r="N169" t="str">
            <v>×</v>
          </cell>
          <cell r="O169" t="str">
            <v>√</v>
          </cell>
          <cell r="P169" t="str">
            <v>√</v>
          </cell>
          <cell r="Q169" t="str">
            <v>√</v>
          </cell>
          <cell r="R169" t="str">
            <v> </v>
          </cell>
          <cell r="S169" t="str">
            <v> </v>
          </cell>
          <cell r="T169" t="str">
            <v>×</v>
          </cell>
          <cell r="U169" t="str">
            <v>×</v>
          </cell>
          <cell r="V169" t="str">
            <v>×</v>
          </cell>
        </row>
        <row r="170">
          <cell r="B170" t="str">
            <v>大学生伦理学</v>
          </cell>
          <cell r="C170" t="str">
            <v>哲学类</v>
          </cell>
          <cell r="D170" t="str">
            <v>伦理学</v>
          </cell>
          <cell r="E170" t="str">
            <v> </v>
          </cell>
          <cell r="F170" t="str">
            <v>978-7-04-033835-5</v>
          </cell>
          <cell r="G170" t="str">
            <v>万俊人、焦国成、王泽应</v>
          </cell>
          <cell r="H170" t="str">
            <v>高等教育出版社、人民出版社</v>
          </cell>
          <cell r="I170">
            <v>2012</v>
          </cell>
          <cell r="J170">
            <v>1</v>
          </cell>
          <cell r="K170">
            <v>35.1</v>
          </cell>
          <cell r="L170" t="str">
            <v>马工程重点教材</v>
          </cell>
          <cell r="M170" t="str">
            <v>×</v>
          </cell>
          <cell r="N170" t="str">
            <v>×</v>
          </cell>
          <cell r="O170" t="str">
            <v>√</v>
          </cell>
          <cell r="P170" t="str">
            <v>√</v>
          </cell>
          <cell r="Q170" t="str">
            <v>√</v>
          </cell>
          <cell r="R170" t="str">
            <v> </v>
          </cell>
          <cell r="S170" t="str">
            <v> </v>
          </cell>
          <cell r="T170" t="str">
            <v>×</v>
          </cell>
          <cell r="U170" t="str">
            <v>×</v>
          </cell>
          <cell r="V170" t="str">
            <v>×</v>
          </cell>
        </row>
        <row r="171">
          <cell r="B171" t="str">
            <v>中华人民共和国史</v>
          </cell>
          <cell r="C171" t="str">
            <v>历史学类</v>
          </cell>
          <cell r="D171" t="str">
            <v>中华人民共和国史</v>
          </cell>
          <cell r="E171" t="str">
            <v> </v>
          </cell>
          <cell r="F171" t="str">
            <v>978-7-04-038664-6</v>
          </cell>
          <cell r="G171" t="str">
            <v>程中原、吴敏先、陈述、柳建辉</v>
          </cell>
          <cell r="H171" t="str">
            <v>高等教育出版社、人民出版社</v>
          </cell>
          <cell r="I171">
            <v>2013</v>
          </cell>
          <cell r="J171">
            <v>1</v>
          </cell>
          <cell r="K171">
            <v>52</v>
          </cell>
          <cell r="L171" t="str">
            <v>马工程重点教材</v>
          </cell>
          <cell r="M171" t="str">
            <v>×</v>
          </cell>
          <cell r="N171" t="str">
            <v>×</v>
          </cell>
          <cell r="O171" t="str">
            <v>√</v>
          </cell>
          <cell r="P171" t="str">
            <v>√</v>
          </cell>
          <cell r="Q171" t="str">
            <v>√</v>
          </cell>
          <cell r="R171" t="str">
            <v> </v>
          </cell>
          <cell r="S171" t="str">
            <v> </v>
          </cell>
          <cell r="T171" t="str">
            <v>×</v>
          </cell>
          <cell r="U171" t="str">
            <v>×</v>
          </cell>
          <cell r="V171" t="str">
            <v>×</v>
          </cell>
        </row>
        <row r="172">
          <cell r="B172" t="str">
            <v>共和国史</v>
          </cell>
          <cell r="C172" t="str">
            <v>历史学类</v>
          </cell>
          <cell r="D172" t="str">
            <v>中华人民共和国史</v>
          </cell>
          <cell r="E172" t="str">
            <v> </v>
          </cell>
          <cell r="F172" t="str">
            <v>978-7-04-038664-6</v>
          </cell>
          <cell r="G172" t="str">
            <v>程中原、吴敏先、陈述、柳建辉</v>
          </cell>
          <cell r="H172" t="str">
            <v>高等教育出版社、人民出版社</v>
          </cell>
          <cell r="I172">
            <v>2013</v>
          </cell>
          <cell r="J172">
            <v>1</v>
          </cell>
          <cell r="K172">
            <v>52</v>
          </cell>
          <cell r="L172" t="str">
            <v>马工程重点教材</v>
          </cell>
          <cell r="M172" t="str">
            <v>×</v>
          </cell>
          <cell r="N172" t="str">
            <v>×</v>
          </cell>
          <cell r="O172" t="str">
            <v>√</v>
          </cell>
          <cell r="P172" t="str">
            <v>√</v>
          </cell>
          <cell r="Q172" t="str">
            <v>√</v>
          </cell>
          <cell r="R172" t="str">
            <v> </v>
          </cell>
          <cell r="S172" t="str">
            <v> </v>
          </cell>
          <cell r="T172" t="str">
            <v>×</v>
          </cell>
          <cell r="U172" t="str">
            <v>×</v>
          </cell>
          <cell r="V172" t="str">
            <v>×</v>
          </cell>
        </row>
        <row r="173">
          <cell r="B173" t="str">
            <v>中国当代史</v>
          </cell>
          <cell r="C173" t="str">
            <v>历史学类</v>
          </cell>
          <cell r="D173" t="str">
            <v>中华人民共和国史</v>
          </cell>
          <cell r="E173" t="str">
            <v> </v>
          </cell>
          <cell r="F173" t="str">
            <v>978-7-04-038664-6</v>
          </cell>
          <cell r="G173" t="str">
            <v>程中原、吴敏先、陈述、柳建辉</v>
          </cell>
          <cell r="H173" t="str">
            <v>高等教育出版社、人民出版社</v>
          </cell>
          <cell r="I173">
            <v>2013</v>
          </cell>
          <cell r="J173">
            <v>1</v>
          </cell>
          <cell r="K173">
            <v>52</v>
          </cell>
          <cell r="L173" t="str">
            <v>马工程重点教材</v>
          </cell>
          <cell r="M173" t="str">
            <v>×</v>
          </cell>
          <cell r="N173" t="str">
            <v>×</v>
          </cell>
          <cell r="O173" t="str">
            <v>√</v>
          </cell>
          <cell r="P173" t="str">
            <v>√</v>
          </cell>
          <cell r="Q173" t="str">
            <v>√</v>
          </cell>
          <cell r="R173" t="str">
            <v> </v>
          </cell>
          <cell r="S173" t="str">
            <v> </v>
          </cell>
          <cell r="T173" t="str">
            <v>×</v>
          </cell>
          <cell r="U173" t="str">
            <v>×</v>
          </cell>
          <cell r="V173" t="str">
            <v>×</v>
          </cell>
        </row>
        <row r="174">
          <cell r="B174" t="str">
            <v>中国通史·当代</v>
          </cell>
          <cell r="C174" t="str">
            <v>历史学类</v>
          </cell>
          <cell r="D174" t="str">
            <v>中华人民共和国史</v>
          </cell>
          <cell r="E174" t="str">
            <v> </v>
          </cell>
          <cell r="F174" t="str">
            <v>978-7-04-038664-6</v>
          </cell>
          <cell r="G174" t="str">
            <v>程中原、吴敏先、陈述、柳建辉</v>
          </cell>
          <cell r="H174" t="str">
            <v>高等教育出版社、人民出版社</v>
          </cell>
          <cell r="I174">
            <v>2013</v>
          </cell>
          <cell r="J174">
            <v>1</v>
          </cell>
          <cell r="K174">
            <v>52</v>
          </cell>
          <cell r="L174" t="str">
            <v>马工程重点教材</v>
          </cell>
          <cell r="M174" t="str">
            <v>×</v>
          </cell>
          <cell r="N174" t="str">
            <v>×</v>
          </cell>
          <cell r="O174" t="str">
            <v>√</v>
          </cell>
          <cell r="P174" t="str">
            <v>√</v>
          </cell>
          <cell r="Q174" t="str">
            <v>√</v>
          </cell>
          <cell r="R174" t="str">
            <v> </v>
          </cell>
          <cell r="S174" t="str">
            <v> </v>
          </cell>
          <cell r="T174" t="str">
            <v>×</v>
          </cell>
          <cell r="U174" t="str">
            <v>×</v>
          </cell>
          <cell r="V174" t="str">
            <v>×</v>
          </cell>
        </row>
        <row r="175">
          <cell r="B175" t="str">
            <v>中国通史·中国当代史</v>
          </cell>
          <cell r="C175" t="str">
            <v>历史学类</v>
          </cell>
          <cell r="D175" t="str">
            <v>中华人民共和国史</v>
          </cell>
          <cell r="E175" t="str">
            <v> </v>
          </cell>
          <cell r="F175" t="str">
            <v>978-7-04-038664-6</v>
          </cell>
          <cell r="G175" t="str">
            <v>程中原、吴敏先、陈述、柳建辉</v>
          </cell>
          <cell r="H175" t="str">
            <v>高等教育出版社、人民出版社</v>
          </cell>
          <cell r="I175">
            <v>2013</v>
          </cell>
          <cell r="J175">
            <v>1</v>
          </cell>
          <cell r="K175">
            <v>52</v>
          </cell>
          <cell r="L175" t="str">
            <v>马工程重点教材</v>
          </cell>
          <cell r="M175" t="str">
            <v>×</v>
          </cell>
          <cell r="N175" t="str">
            <v>×</v>
          </cell>
          <cell r="O175" t="str">
            <v>√</v>
          </cell>
          <cell r="P175" t="str">
            <v>√</v>
          </cell>
          <cell r="Q175" t="str">
            <v>√</v>
          </cell>
          <cell r="R175" t="str">
            <v> </v>
          </cell>
          <cell r="S175" t="str">
            <v> </v>
          </cell>
          <cell r="T175" t="str">
            <v>×</v>
          </cell>
          <cell r="U175" t="str">
            <v>×</v>
          </cell>
          <cell r="V175" t="str">
            <v>×</v>
          </cell>
        </row>
        <row r="176">
          <cell r="B176" t="str">
            <v>中国通史（国史）</v>
          </cell>
          <cell r="C176" t="str">
            <v>历史学类</v>
          </cell>
          <cell r="D176" t="str">
            <v>中华人民共和国史</v>
          </cell>
          <cell r="E176" t="str">
            <v> </v>
          </cell>
          <cell r="F176" t="str">
            <v>978-7-04-038664-6</v>
          </cell>
          <cell r="G176" t="str">
            <v>程中原、吴敏先、陈述、柳建辉</v>
          </cell>
          <cell r="H176" t="str">
            <v>高等教育出版社、人民出版社</v>
          </cell>
          <cell r="I176">
            <v>2013</v>
          </cell>
          <cell r="J176">
            <v>1</v>
          </cell>
          <cell r="K176">
            <v>52</v>
          </cell>
          <cell r="L176" t="str">
            <v>马工程重点教材</v>
          </cell>
          <cell r="M176" t="str">
            <v>×</v>
          </cell>
          <cell r="N176" t="str">
            <v>×</v>
          </cell>
          <cell r="O176" t="str">
            <v>√</v>
          </cell>
          <cell r="P176" t="str">
            <v>√</v>
          </cell>
          <cell r="Q176" t="str">
            <v>√</v>
          </cell>
          <cell r="R176" t="str">
            <v> </v>
          </cell>
          <cell r="S176" t="str">
            <v> </v>
          </cell>
          <cell r="T176" t="str">
            <v>×</v>
          </cell>
          <cell r="U176" t="str">
            <v>×</v>
          </cell>
          <cell r="V176" t="str">
            <v>×</v>
          </cell>
        </row>
        <row r="177">
          <cell r="B177" t="str">
            <v>中国现当代史</v>
          </cell>
          <cell r="C177" t="str">
            <v>历史学类</v>
          </cell>
          <cell r="D177" t="str">
            <v>中华人民共和国史</v>
          </cell>
          <cell r="E177" t="str">
            <v> </v>
          </cell>
          <cell r="F177" t="str">
            <v>978-7-04-038664-6</v>
          </cell>
          <cell r="G177" t="str">
            <v>程中原、吴敏先、陈述、柳建辉</v>
          </cell>
          <cell r="H177" t="str">
            <v>高等教育出版社、人民出版社</v>
          </cell>
          <cell r="I177">
            <v>2013</v>
          </cell>
          <cell r="J177">
            <v>1</v>
          </cell>
          <cell r="K177">
            <v>52</v>
          </cell>
          <cell r="L177" t="str">
            <v>马工程重点教材</v>
          </cell>
          <cell r="M177" t="str">
            <v>×</v>
          </cell>
          <cell r="N177" t="str">
            <v>×</v>
          </cell>
          <cell r="O177" t="str">
            <v>√</v>
          </cell>
          <cell r="P177" t="str">
            <v>√</v>
          </cell>
          <cell r="Q177" t="str">
            <v>√</v>
          </cell>
          <cell r="R177" t="str">
            <v> </v>
          </cell>
          <cell r="S177" t="str">
            <v> </v>
          </cell>
          <cell r="T177" t="str">
            <v>×</v>
          </cell>
          <cell r="U177" t="str">
            <v>×</v>
          </cell>
          <cell r="V177" t="str">
            <v>×</v>
          </cell>
        </row>
        <row r="178">
          <cell r="B178" t="str">
            <v>中国现当代史专题</v>
          </cell>
          <cell r="C178" t="str">
            <v>历史学类</v>
          </cell>
          <cell r="D178" t="str">
            <v>中华人民共和国史</v>
          </cell>
          <cell r="E178" t="str">
            <v> </v>
          </cell>
          <cell r="F178" t="str">
            <v>978-7-04-038664-6</v>
          </cell>
          <cell r="G178" t="str">
            <v>程中原、吴敏先、陈述、柳建辉</v>
          </cell>
          <cell r="H178" t="str">
            <v>高等教育出版社、人民出版社</v>
          </cell>
          <cell r="I178">
            <v>2013</v>
          </cell>
          <cell r="J178">
            <v>1</v>
          </cell>
          <cell r="K178">
            <v>52</v>
          </cell>
          <cell r="L178" t="str">
            <v>马工程重点教材</v>
          </cell>
          <cell r="M178" t="str">
            <v>×</v>
          </cell>
          <cell r="N178" t="str">
            <v>×</v>
          </cell>
          <cell r="O178" t="str">
            <v>√</v>
          </cell>
          <cell r="P178" t="str">
            <v>√</v>
          </cell>
          <cell r="Q178" t="str">
            <v>√</v>
          </cell>
          <cell r="R178" t="str">
            <v> </v>
          </cell>
          <cell r="S178" t="str">
            <v> </v>
          </cell>
          <cell r="T178" t="str">
            <v>×</v>
          </cell>
          <cell r="U178" t="str">
            <v>×</v>
          </cell>
          <cell r="V178" t="str">
            <v>×</v>
          </cell>
        </row>
        <row r="179">
          <cell r="B179" t="str">
            <v>中华人民共和国国史</v>
          </cell>
          <cell r="C179" t="str">
            <v>历史学类</v>
          </cell>
          <cell r="D179" t="str">
            <v>中华人民共和国史</v>
          </cell>
          <cell r="E179" t="str">
            <v> </v>
          </cell>
          <cell r="F179" t="str">
            <v>978-7-04-038664-6</v>
          </cell>
          <cell r="G179" t="str">
            <v>程中原、吴敏先、陈述、柳建辉</v>
          </cell>
          <cell r="H179" t="str">
            <v>高等教育出版社、人民出版社</v>
          </cell>
          <cell r="I179">
            <v>2013</v>
          </cell>
          <cell r="J179">
            <v>1</v>
          </cell>
          <cell r="K179">
            <v>52</v>
          </cell>
          <cell r="L179" t="str">
            <v>马工程重点教材</v>
          </cell>
          <cell r="M179" t="str">
            <v>×</v>
          </cell>
          <cell r="N179" t="str">
            <v>×</v>
          </cell>
          <cell r="O179" t="str">
            <v>√</v>
          </cell>
          <cell r="P179" t="str">
            <v>√</v>
          </cell>
          <cell r="Q179" t="str">
            <v>√</v>
          </cell>
          <cell r="R179" t="str">
            <v> </v>
          </cell>
          <cell r="S179" t="str">
            <v> </v>
          </cell>
          <cell r="T179" t="str">
            <v>×</v>
          </cell>
          <cell r="U179" t="str">
            <v>×</v>
          </cell>
          <cell r="V179" t="str">
            <v>×</v>
          </cell>
        </row>
        <row r="180">
          <cell r="B180" t="str">
            <v>中华人民共和国国史专题</v>
          </cell>
          <cell r="C180" t="str">
            <v>历史学类</v>
          </cell>
          <cell r="D180" t="str">
            <v>中华人民共和国史</v>
          </cell>
          <cell r="E180" t="str">
            <v> </v>
          </cell>
          <cell r="F180" t="str">
            <v>978-7-04-038664-6</v>
          </cell>
          <cell r="G180" t="str">
            <v>程中原、吴敏先、陈述、柳建辉</v>
          </cell>
          <cell r="H180" t="str">
            <v>高等教育出版社、人民出版社</v>
          </cell>
          <cell r="I180">
            <v>2013</v>
          </cell>
          <cell r="J180">
            <v>1</v>
          </cell>
          <cell r="K180">
            <v>52</v>
          </cell>
          <cell r="L180" t="str">
            <v>马工程重点教材</v>
          </cell>
          <cell r="M180" t="str">
            <v>×</v>
          </cell>
          <cell r="N180" t="str">
            <v>×</v>
          </cell>
          <cell r="O180" t="str">
            <v>√</v>
          </cell>
          <cell r="P180" t="str">
            <v>√</v>
          </cell>
          <cell r="Q180" t="str">
            <v>√</v>
          </cell>
          <cell r="R180" t="str">
            <v> </v>
          </cell>
          <cell r="S180" t="str">
            <v> </v>
          </cell>
          <cell r="T180" t="str">
            <v>×</v>
          </cell>
          <cell r="U180" t="str">
            <v>×</v>
          </cell>
          <cell r="V180" t="str">
            <v>×</v>
          </cell>
        </row>
        <row r="181">
          <cell r="B181" t="str">
            <v>中华人民共和国史专题等</v>
          </cell>
          <cell r="C181" t="str">
            <v>历史学类</v>
          </cell>
          <cell r="D181" t="str">
            <v>中华人民共和国史</v>
          </cell>
          <cell r="E181" t="str">
            <v> </v>
          </cell>
          <cell r="F181" t="str">
            <v>978-7-04-038664-6</v>
          </cell>
          <cell r="G181" t="str">
            <v>程中原、吴敏先、陈述、柳建辉</v>
          </cell>
          <cell r="H181" t="str">
            <v>高等教育出版社、人民出版社</v>
          </cell>
          <cell r="I181">
            <v>2013</v>
          </cell>
          <cell r="J181">
            <v>1</v>
          </cell>
          <cell r="K181">
            <v>52</v>
          </cell>
          <cell r="L181" t="str">
            <v>马工程重点教材</v>
          </cell>
          <cell r="M181" t="str">
            <v>×</v>
          </cell>
          <cell r="N181" t="str">
            <v>×</v>
          </cell>
          <cell r="O181" t="str">
            <v>√</v>
          </cell>
          <cell r="P181" t="str">
            <v>√</v>
          </cell>
          <cell r="Q181" t="str">
            <v>√</v>
          </cell>
          <cell r="R181" t="str">
            <v> </v>
          </cell>
          <cell r="S181" t="str">
            <v> </v>
          </cell>
          <cell r="T181" t="str">
            <v>×</v>
          </cell>
          <cell r="U181" t="str">
            <v>×</v>
          </cell>
          <cell r="V181" t="str">
            <v>×</v>
          </cell>
        </row>
        <row r="182">
          <cell r="B182" t="str">
            <v>马克思主义发展史</v>
          </cell>
          <cell r="C182" t="str">
            <v>哲学类</v>
          </cell>
          <cell r="D182" t="str">
            <v>马克思主义发展史</v>
          </cell>
          <cell r="E182" t="str">
            <v> </v>
          </cell>
          <cell r="F182" t="str">
            <v>978-7-04-037872-6</v>
          </cell>
          <cell r="G182" t="str">
            <v>邢贲思、梅荣政、张雷声、艾四林</v>
          </cell>
          <cell r="H182" t="str">
            <v>高等教育出版社、人民出版社</v>
          </cell>
          <cell r="I182">
            <v>2013</v>
          </cell>
          <cell r="J182">
            <v>1</v>
          </cell>
          <cell r="K182">
            <v>48</v>
          </cell>
          <cell r="L182" t="str">
            <v>马工程重点教材</v>
          </cell>
          <cell r="M182" t="str">
            <v>×</v>
          </cell>
          <cell r="N182" t="str">
            <v>×</v>
          </cell>
          <cell r="O182" t="str">
            <v>√</v>
          </cell>
          <cell r="P182" t="str">
            <v>√</v>
          </cell>
          <cell r="Q182" t="str">
            <v>√</v>
          </cell>
          <cell r="R182" t="str">
            <v> </v>
          </cell>
          <cell r="S182" t="str">
            <v> </v>
          </cell>
          <cell r="T182" t="str">
            <v>×</v>
          </cell>
          <cell r="U182" t="str">
            <v>×</v>
          </cell>
          <cell r="V182" t="str">
            <v>×</v>
          </cell>
        </row>
        <row r="183">
          <cell r="B183" t="str">
            <v>马克思主义史</v>
          </cell>
          <cell r="C183" t="str">
            <v>哲学类</v>
          </cell>
          <cell r="D183" t="str">
            <v>马克思主义发展史</v>
          </cell>
          <cell r="E183" t="str">
            <v> </v>
          </cell>
          <cell r="F183" t="str">
            <v>978-7-04-037872-6</v>
          </cell>
          <cell r="G183" t="str">
            <v>邢贲思、梅荣政、张雷声、艾四林</v>
          </cell>
          <cell r="H183" t="str">
            <v>高等教育出版社、人民出版社</v>
          </cell>
          <cell r="I183">
            <v>2013</v>
          </cell>
          <cell r="J183">
            <v>1</v>
          </cell>
          <cell r="K183">
            <v>48</v>
          </cell>
          <cell r="L183" t="str">
            <v>马工程重点教材</v>
          </cell>
          <cell r="M183" t="str">
            <v>×</v>
          </cell>
          <cell r="N183" t="str">
            <v>×</v>
          </cell>
          <cell r="O183" t="str">
            <v>√</v>
          </cell>
          <cell r="P183" t="str">
            <v>√</v>
          </cell>
          <cell r="Q183" t="str">
            <v>√</v>
          </cell>
          <cell r="R183" t="str">
            <v> </v>
          </cell>
          <cell r="S183" t="str">
            <v> </v>
          </cell>
          <cell r="T183" t="str">
            <v>×</v>
          </cell>
          <cell r="U183" t="str">
            <v>×</v>
          </cell>
          <cell r="V183" t="str">
            <v>×</v>
          </cell>
        </row>
        <row r="184">
          <cell r="B184" t="str">
            <v>马克思主义理论史</v>
          </cell>
          <cell r="C184" t="str">
            <v>哲学类</v>
          </cell>
          <cell r="D184" t="str">
            <v>马克思主义发展史</v>
          </cell>
          <cell r="E184" t="str">
            <v> </v>
          </cell>
          <cell r="F184" t="str">
            <v>978-7-04-037872-6</v>
          </cell>
          <cell r="G184" t="str">
            <v>邢贲思、梅荣政、张雷声、艾四林</v>
          </cell>
          <cell r="H184" t="str">
            <v>高等教育出版社、人民出版社</v>
          </cell>
          <cell r="I184">
            <v>2013</v>
          </cell>
          <cell r="J184">
            <v>1</v>
          </cell>
          <cell r="K184">
            <v>48</v>
          </cell>
          <cell r="L184" t="str">
            <v>马工程重点教材</v>
          </cell>
          <cell r="M184" t="str">
            <v>×</v>
          </cell>
          <cell r="N184" t="str">
            <v>×</v>
          </cell>
          <cell r="O184" t="str">
            <v>√</v>
          </cell>
          <cell r="P184" t="str">
            <v>√</v>
          </cell>
          <cell r="Q184" t="str">
            <v>√</v>
          </cell>
          <cell r="R184" t="str">
            <v> </v>
          </cell>
          <cell r="S184" t="str">
            <v> </v>
          </cell>
          <cell r="T184" t="str">
            <v>×</v>
          </cell>
          <cell r="U184" t="str">
            <v>×</v>
          </cell>
          <cell r="V184" t="str">
            <v>×</v>
          </cell>
        </row>
        <row r="185">
          <cell r="B185" t="str">
            <v>世界现代史</v>
          </cell>
          <cell r="C185" t="str">
            <v>历史学类</v>
          </cell>
          <cell r="D185" t="str">
            <v>世界现代史</v>
          </cell>
          <cell r="E185" t="str">
            <v> </v>
          </cell>
          <cell r="F185" t="str">
            <v>978-7-04-037485-8（上）978-7-04-037796-5（下）</v>
          </cell>
          <cell r="G185" t="str">
            <v>于沛、胡德坤、李世安、徐蓝、孟庆龙</v>
          </cell>
          <cell r="H185" t="str">
            <v>高等教育出版社、人民出版社</v>
          </cell>
          <cell r="I185">
            <v>2013</v>
          </cell>
          <cell r="J185">
            <v>1</v>
          </cell>
          <cell r="K185" t="str">
            <v>32                 38</v>
          </cell>
          <cell r="L185" t="str">
            <v>马工程重点教材</v>
          </cell>
          <cell r="M185" t="str">
            <v>×</v>
          </cell>
          <cell r="N185" t="str">
            <v>×</v>
          </cell>
          <cell r="O185" t="str">
            <v>√</v>
          </cell>
          <cell r="P185" t="str">
            <v>√</v>
          </cell>
          <cell r="Q185" t="str">
            <v>√</v>
          </cell>
          <cell r="R185" t="str">
            <v> </v>
          </cell>
          <cell r="S185" t="str">
            <v> </v>
          </cell>
          <cell r="T185" t="str">
            <v>×</v>
          </cell>
          <cell r="U185" t="str">
            <v>×</v>
          </cell>
          <cell r="V185" t="str">
            <v>×</v>
          </cell>
        </row>
        <row r="186">
          <cell r="B186" t="str">
            <v>20世纪世界史</v>
          </cell>
          <cell r="C186" t="str">
            <v>历史学类</v>
          </cell>
          <cell r="D186" t="str">
            <v>世界现代史</v>
          </cell>
          <cell r="E186" t="str">
            <v> </v>
          </cell>
          <cell r="F186" t="str">
            <v>978-7-04-037485-8（上）978-7-04-037796-5（下）</v>
          </cell>
          <cell r="G186" t="str">
            <v>于沛、胡德坤、李世安、徐蓝、孟庆龙</v>
          </cell>
          <cell r="H186" t="str">
            <v>高等教育出版社、人民出版社</v>
          </cell>
          <cell r="I186">
            <v>2013</v>
          </cell>
          <cell r="J186">
            <v>1</v>
          </cell>
          <cell r="K186" t="str">
            <v>32                 38</v>
          </cell>
          <cell r="L186" t="str">
            <v>马工程重点教材</v>
          </cell>
          <cell r="M186" t="str">
            <v>×</v>
          </cell>
          <cell r="N186" t="str">
            <v>×</v>
          </cell>
          <cell r="O186" t="str">
            <v>√</v>
          </cell>
          <cell r="P186" t="str">
            <v>√</v>
          </cell>
          <cell r="Q186" t="str">
            <v>√</v>
          </cell>
          <cell r="R186" t="str">
            <v> </v>
          </cell>
          <cell r="S186" t="str">
            <v> </v>
          </cell>
          <cell r="T186" t="str">
            <v>×</v>
          </cell>
          <cell r="U186" t="str">
            <v>×</v>
          </cell>
          <cell r="V186" t="str">
            <v>×</v>
          </cell>
        </row>
        <row r="187">
          <cell r="B187" t="str">
            <v>世界当代史</v>
          </cell>
          <cell r="C187" t="str">
            <v>历史学类</v>
          </cell>
          <cell r="D187" t="str">
            <v>世界现代史</v>
          </cell>
          <cell r="E187" t="str">
            <v> </v>
          </cell>
          <cell r="F187" t="str">
            <v>978-7-04-037485-8（上）978-7-04-037796-5（下）</v>
          </cell>
          <cell r="G187" t="str">
            <v>于沛、胡德坤、李世安、徐蓝、孟庆龙</v>
          </cell>
          <cell r="H187" t="str">
            <v>高等教育出版社、人民出版社</v>
          </cell>
          <cell r="I187">
            <v>2013</v>
          </cell>
          <cell r="J187">
            <v>1</v>
          </cell>
          <cell r="K187" t="str">
            <v>32                 38</v>
          </cell>
          <cell r="L187" t="str">
            <v>马工程重点教材</v>
          </cell>
          <cell r="M187" t="str">
            <v>×</v>
          </cell>
          <cell r="N187" t="str">
            <v>×</v>
          </cell>
          <cell r="O187" t="str">
            <v>√</v>
          </cell>
          <cell r="P187" t="str">
            <v>√</v>
          </cell>
          <cell r="Q187" t="str">
            <v>√</v>
          </cell>
          <cell r="R187" t="str">
            <v> </v>
          </cell>
          <cell r="S187" t="str">
            <v> </v>
          </cell>
          <cell r="T187" t="str">
            <v>×</v>
          </cell>
          <cell r="U187" t="str">
            <v>×</v>
          </cell>
          <cell r="V187" t="str">
            <v>×</v>
          </cell>
        </row>
        <row r="188">
          <cell r="B188" t="str">
            <v>世界当代史（1945—</v>
          </cell>
          <cell r="C188" t="str">
            <v>历史学类</v>
          </cell>
          <cell r="D188" t="str">
            <v>世界现代史</v>
          </cell>
          <cell r="E188" t="str">
            <v> </v>
          </cell>
          <cell r="F188" t="str">
            <v>978-7-04-037485-8（上）978-7-04-037796-5（下）</v>
          </cell>
          <cell r="G188" t="str">
            <v>于沛、胡德坤、李世安、徐蓝、孟庆龙</v>
          </cell>
          <cell r="H188" t="str">
            <v>高等教育出版社、人民出版社</v>
          </cell>
          <cell r="I188">
            <v>2013</v>
          </cell>
          <cell r="J188">
            <v>1</v>
          </cell>
          <cell r="K188" t="str">
            <v>32                 38</v>
          </cell>
          <cell r="L188" t="str">
            <v>马工程重点教材</v>
          </cell>
          <cell r="M188" t="str">
            <v>×</v>
          </cell>
          <cell r="N188" t="str">
            <v>×</v>
          </cell>
          <cell r="O188" t="str">
            <v>√</v>
          </cell>
          <cell r="P188" t="str">
            <v>√</v>
          </cell>
          <cell r="Q188" t="str">
            <v>√</v>
          </cell>
          <cell r="R188" t="str">
            <v> </v>
          </cell>
          <cell r="S188" t="str">
            <v> </v>
          </cell>
          <cell r="T188" t="str">
            <v>×</v>
          </cell>
          <cell r="U188" t="str">
            <v>×</v>
          </cell>
          <cell r="V188" t="str">
            <v>×</v>
          </cell>
        </row>
        <row r="189">
          <cell r="B189" t="str">
            <v>90年代）</v>
          </cell>
          <cell r="C189" t="str">
            <v>历史学类</v>
          </cell>
          <cell r="D189" t="str">
            <v>世界现代史</v>
          </cell>
          <cell r="E189" t="str">
            <v> </v>
          </cell>
          <cell r="F189" t="str">
            <v>978-7-04-037485-8（上）978-7-04-037796-5（下）</v>
          </cell>
          <cell r="G189" t="str">
            <v>于沛、胡德坤、李世安、徐蓝、孟庆龙</v>
          </cell>
          <cell r="H189" t="str">
            <v>高等教育出版社、人民出版社</v>
          </cell>
          <cell r="I189">
            <v>2013</v>
          </cell>
          <cell r="J189">
            <v>1</v>
          </cell>
          <cell r="K189" t="str">
            <v>32                 38</v>
          </cell>
          <cell r="L189" t="str">
            <v>马工程重点教材</v>
          </cell>
          <cell r="M189" t="str">
            <v>×</v>
          </cell>
          <cell r="N189" t="str">
            <v>×</v>
          </cell>
          <cell r="O189" t="str">
            <v>√</v>
          </cell>
          <cell r="P189" t="str">
            <v>√</v>
          </cell>
          <cell r="Q189" t="str">
            <v>√</v>
          </cell>
          <cell r="R189" t="str">
            <v> </v>
          </cell>
          <cell r="S189" t="str">
            <v> </v>
          </cell>
          <cell r="T189" t="str">
            <v>×</v>
          </cell>
          <cell r="U189" t="str">
            <v>×</v>
          </cell>
          <cell r="V189" t="str">
            <v>×</v>
          </cell>
        </row>
        <row r="190">
          <cell r="B190" t="str">
            <v>世界通史·当代</v>
          </cell>
          <cell r="C190" t="str">
            <v>历史学类</v>
          </cell>
          <cell r="D190" t="str">
            <v>世界现代史</v>
          </cell>
          <cell r="E190" t="str">
            <v> </v>
          </cell>
          <cell r="F190" t="str">
            <v>978-7-04-037485-8（上）978-7-04-037796-5（下）</v>
          </cell>
          <cell r="G190" t="str">
            <v>于沛、胡德坤、李世安、徐蓝、孟庆龙</v>
          </cell>
          <cell r="H190" t="str">
            <v>高等教育出版社、人民出版社</v>
          </cell>
          <cell r="I190">
            <v>2013</v>
          </cell>
          <cell r="J190">
            <v>1</v>
          </cell>
          <cell r="K190" t="str">
            <v>32                 38</v>
          </cell>
          <cell r="L190" t="str">
            <v>马工程重点教材</v>
          </cell>
          <cell r="M190" t="str">
            <v>×</v>
          </cell>
          <cell r="N190" t="str">
            <v>×</v>
          </cell>
          <cell r="O190" t="str">
            <v>√</v>
          </cell>
          <cell r="P190" t="str">
            <v>√</v>
          </cell>
          <cell r="Q190" t="str">
            <v>√</v>
          </cell>
          <cell r="R190" t="str">
            <v> </v>
          </cell>
          <cell r="S190" t="str">
            <v> </v>
          </cell>
          <cell r="T190" t="str">
            <v>×</v>
          </cell>
          <cell r="U190" t="str">
            <v>×</v>
          </cell>
          <cell r="V190" t="str">
            <v>×</v>
          </cell>
        </row>
        <row r="191">
          <cell r="B191" t="str">
            <v>世界通史·世界现代史</v>
          </cell>
          <cell r="C191" t="str">
            <v>历史学类</v>
          </cell>
          <cell r="D191" t="str">
            <v>世界现代史</v>
          </cell>
          <cell r="E191" t="str">
            <v> </v>
          </cell>
          <cell r="F191" t="str">
            <v>978-7-04-037485-8（上）978-7-04-037796-5（下）</v>
          </cell>
          <cell r="G191" t="str">
            <v>于沛、胡德坤、李世安、徐蓝、孟庆龙</v>
          </cell>
          <cell r="H191" t="str">
            <v>高等教育出版社、人民出版社</v>
          </cell>
          <cell r="I191">
            <v>2013</v>
          </cell>
          <cell r="J191">
            <v>1</v>
          </cell>
          <cell r="K191" t="str">
            <v>32                 38</v>
          </cell>
          <cell r="L191" t="str">
            <v>马工程重点教材</v>
          </cell>
          <cell r="M191" t="str">
            <v>×</v>
          </cell>
          <cell r="N191" t="str">
            <v>×</v>
          </cell>
          <cell r="O191" t="str">
            <v>√</v>
          </cell>
          <cell r="P191" t="str">
            <v>√</v>
          </cell>
          <cell r="Q191" t="str">
            <v>√</v>
          </cell>
          <cell r="R191" t="str">
            <v> </v>
          </cell>
          <cell r="S191" t="str">
            <v> </v>
          </cell>
          <cell r="T191" t="str">
            <v>×</v>
          </cell>
          <cell r="U191" t="str">
            <v>×</v>
          </cell>
          <cell r="V191" t="str">
            <v>×</v>
          </cell>
        </row>
        <row r="192">
          <cell r="B192" t="str">
            <v>世界通史·现代</v>
          </cell>
          <cell r="C192" t="str">
            <v>历史学类</v>
          </cell>
          <cell r="D192" t="str">
            <v>世界现代史</v>
          </cell>
          <cell r="E192" t="str">
            <v> </v>
          </cell>
          <cell r="F192" t="str">
            <v>978-7-04-037485-8（上）978-7-04-037796-5（下）</v>
          </cell>
          <cell r="G192" t="str">
            <v>于沛、胡德坤、李世安、徐蓝、孟庆龙</v>
          </cell>
          <cell r="H192" t="str">
            <v>高等教育出版社、人民出版社</v>
          </cell>
          <cell r="I192">
            <v>2013</v>
          </cell>
          <cell r="J192">
            <v>1</v>
          </cell>
          <cell r="K192" t="str">
            <v>32                 38</v>
          </cell>
          <cell r="L192" t="str">
            <v>马工程重点教材</v>
          </cell>
          <cell r="M192" t="str">
            <v>×</v>
          </cell>
          <cell r="N192" t="str">
            <v>×</v>
          </cell>
          <cell r="O192" t="str">
            <v>√</v>
          </cell>
          <cell r="P192" t="str">
            <v>√</v>
          </cell>
          <cell r="Q192" t="str">
            <v>√</v>
          </cell>
          <cell r="R192" t="str">
            <v> </v>
          </cell>
          <cell r="S192" t="str">
            <v> </v>
          </cell>
          <cell r="T192" t="str">
            <v>×</v>
          </cell>
          <cell r="U192" t="str">
            <v>×</v>
          </cell>
          <cell r="V192" t="str">
            <v>×</v>
          </cell>
        </row>
        <row r="193">
          <cell r="B193" t="str">
            <v>世界通史（现代）</v>
          </cell>
          <cell r="C193" t="str">
            <v>历史学类</v>
          </cell>
          <cell r="D193" t="str">
            <v>世界现代史</v>
          </cell>
          <cell r="E193" t="str">
            <v> </v>
          </cell>
          <cell r="F193" t="str">
            <v>978-7-04-037485-8（上）978-7-04-037796-5（下）</v>
          </cell>
          <cell r="G193" t="str">
            <v>于沛、胡德坤、李世安、徐蓝、孟庆龙</v>
          </cell>
          <cell r="H193" t="str">
            <v>高等教育出版社、人民出版社</v>
          </cell>
          <cell r="I193">
            <v>2013</v>
          </cell>
          <cell r="J193">
            <v>1</v>
          </cell>
          <cell r="K193" t="str">
            <v>32                 38</v>
          </cell>
          <cell r="L193" t="str">
            <v>马工程重点教材</v>
          </cell>
          <cell r="M193" t="str">
            <v>×</v>
          </cell>
          <cell r="N193" t="str">
            <v>×</v>
          </cell>
          <cell r="O193" t="str">
            <v>√</v>
          </cell>
          <cell r="P193" t="str">
            <v>√</v>
          </cell>
          <cell r="Q193" t="str">
            <v>√</v>
          </cell>
          <cell r="R193" t="str">
            <v> </v>
          </cell>
          <cell r="S193" t="str">
            <v> </v>
          </cell>
          <cell r="T193" t="str">
            <v>×</v>
          </cell>
          <cell r="U193" t="str">
            <v>×</v>
          </cell>
          <cell r="V193" t="str">
            <v>×</v>
          </cell>
        </row>
        <row r="194">
          <cell r="B194" t="str">
            <v>世界现代当代史</v>
          </cell>
          <cell r="C194" t="str">
            <v>历史学类</v>
          </cell>
          <cell r="D194" t="str">
            <v>世界现代史</v>
          </cell>
          <cell r="E194" t="str">
            <v> </v>
          </cell>
          <cell r="F194" t="str">
            <v>978-7-04-037485-8（上）978-7-04-037796-5（下）</v>
          </cell>
          <cell r="G194" t="str">
            <v>于沛、胡德坤、李世安、徐蓝、孟庆龙</v>
          </cell>
          <cell r="H194" t="str">
            <v>高等教育出版社、人民出版社</v>
          </cell>
          <cell r="I194">
            <v>2013</v>
          </cell>
          <cell r="J194">
            <v>1</v>
          </cell>
          <cell r="K194" t="str">
            <v>32                 38</v>
          </cell>
          <cell r="L194" t="str">
            <v>马工程重点教材</v>
          </cell>
          <cell r="M194" t="str">
            <v>×</v>
          </cell>
          <cell r="N194" t="str">
            <v>×</v>
          </cell>
          <cell r="O194" t="str">
            <v>√</v>
          </cell>
          <cell r="P194" t="str">
            <v>√</v>
          </cell>
          <cell r="Q194" t="str">
            <v>√</v>
          </cell>
          <cell r="R194" t="str">
            <v> </v>
          </cell>
          <cell r="S194" t="str">
            <v> </v>
          </cell>
          <cell r="T194" t="str">
            <v>×</v>
          </cell>
          <cell r="U194" t="str">
            <v>×</v>
          </cell>
          <cell r="V194" t="str">
            <v>×</v>
          </cell>
        </row>
        <row r="195">
          <cell r="B195" t="str">
            <v>世界现代史专题</v>
          </cell>
          <cell r="C195" t="str">
            <v>历史学类</v>
          </cell>
          <cell r="D195" t="str">
            <v>世界现代史</v>
          </cell>
          <cell r="E195" t="str">
            <v> </v>
          </cell>
          <cell r="F195" t="str">
            <v>978-7-04-037485-8（上）978-7-04-037796-5（下）</v>
          </cell>
          <cell r="G195" t="str">
            <v>于沛、胡德坤、李世安、徐蓝、孟庆龙</v>
          </cell>
          <cell r="H195" t="str">
            <v>高等教育出版社、人民出版社</v>
          </cell>
          <cell r="I195">
            <v>2013</v>
          </cell>
          <cell r="J195">
            <v>1</v>
          </cell>
          <cell r="K195" t="str">
            <v>32                 38</v>
          </cell>
          <cell r="L195" t="str">
            <v>马工程重点教材</v>
          </cell>
          <cell r="M195" t="str">
            <v>×</v>
          </cell>
          <cell r="N195" t="str">
            <v>×</v>
          </cell>
          <cell r="O195" t="str">
            <v>√</v>
          </cell>
          <cell r="P195" t="str">
            <v>√</v>
          </cell>
          <cell r="Q195" t="str">
            <v>√</v>
          </cell>
          <cell r="R195" t="str">
            <v> </v>
          </cell>
          <cell r="S195" t="str">
            <v> </v>
          </cell>
          <cell r="T195" t="str">
            <v>×</v>
          </cell>
          <cell r="U195" t="str">
            <v>×</v>
          </cell>
          <cell r="V195" t="str">
            <v>×</v>
          </cell>
        </row>
        <row r="196">
          <cell r="B196" t="str">
            <v>世界现当代史</v>
          </cell>
          <cell r="C196" t="str">
            <v>历史学类</v>
          </cell>
          <cell r="D196" t="str">
            <v>世界现代史</v>
          </cell>
          <cell r="E196" t="str">
            <v> </v>
          </cell>
          <cell r="F196" t="str">
            <v>978-7-04-037485-8（上）978-7-04-037796-5（下）</v>
          </cell>
          <cell r="G196" t="str">
            <v>于沛、胡德坤、李世安、徐蓝、孟庆龙</v>
          </cell>
          <cell r="H196" t="str">
            <v>高等教育出版社、人民出版社</v>
          </cell>
          <cell r="I196">
            <v>2013</v>
          </cell>
          <cell r="J196">
            <v>1</v>
          </cell>
          <cell r="K196" t="str">
            <v>32                 38</v>
          </cell>
          <cell r="L196" t="str">
            <v>马工程重点教材</v>
          </cell>
          <cell r="M196" t="str">
            <v>×</v>
          </cell>
          <cell r="N196" t="str">
            <v>×</v>
          </cell>
          <cell r="O196" t="str">
            <v>√</v>
          </cell>
          <cell r="P196" t="str">
            <v>√</v>
          </cell>
          <cell r="Q196" t="str">
            <v>√</v>
          </cell>
          <cell r="R196" t="str">
            <v> </v>
          </cell>
          <cell r="S196" t="str">
            <v> </v>
          </cell>
          <cell r="T196" t="str">
            <v>×</v>
          </cell>
          <cell r="U196" t="str">
            <v>×</v>
          </cell>
          <cell r="V196" t="str">
            <v>×</v>
          </cell>
        </row>
        <row r="197">
          <cell r="B197" t="str">
            <v>世界现当代史专题</v>
          </cell>
          <cell r="C197" t="str">
            <v>历史学类</v>
          </cell>
          <cell r="D197" t="str">
            <v>世界现代史</v>
          </cell>
          <cell r="E197" t="str">
            <v> </v>
          </cell>
          <cell r="F197" t="str">
            <v>978-7-04-037485-8（上）978-7-04-037796-5（下）</v>
          </cell>
          <cell r="G197" t="str">
            <v>于沛、胡德坤、李世安、徐蓝、孟庆龙</v>
          </cell>
          <cell r="H197" t="str">
            <v>高等教育出版社、人民出版社</v>
          </cell>
          <cell r="I197">
            <v>2013</v>
          </cell>
          <cell r="J197">
            <v>1</v>
          </cell>
          <cell r="K197" t="str">
            <v>32                 38</v>
          </cell>
          <cell r="L197" t="str">
            <v>马工程重点教材</v>
          </cell>
          <cell r="M197" t="str">
            <v>×</v>
          </cell>
          <cell r="N197" t="str">
            <v>×</v>
          </cell>
          <cell r="O197" t="str">
            <v>√</v>
          </cell>
          <cell r="P197" t="str">
            <v>√</v>
          </cell>
          <cell r="Q197" t="str">
            <v>√</v>
          </cell>
          <cell r="R197" t="str">
            <v> </v>
          </cell>
          <cell r="S197" t="str">
            <v> </v>
          </cell>
          <cell r="T197" t="str">
            <v>×</v>
          </cell>
          <cell r="U197" t="str">
            <v>×</v>
          </cell>
          <cell r="V197" t="str">
            <v>×</v>
          </cell>
        </row>
        <row r="198">
          <cell r="B198" t="str">
            <v>战后世界史</v>
          </cell>
          <cell r="C198" t="str">
            <v>历史学类</v>
          </cell>
          <cell r="D198" t="str">
            <v>世界现代史</v>
          </cell>
          <cell r="E198" t="str">
            <v> </v>
          </cell>
          <cell r="F198" t="str">
            <v>978-7-04-037485-8（上）978-7-04-037796-5（下）</v>
          </cell>
          <cell r="G198" t="str">
            <v>于沛、胡德坤、李世安、徐蓝、孟庆龙</v>
          </cell>
          <cell r="H198" t="str">
            <v>高等教育出版社、人民出版社</v>
          </cell>
          <cell r="I198">
            <v>2013</v>
          </cell>
          <cell r="J198">
            <v>1</v>
          </cell>
          <cell r="K198" t="str">
            <v>32                 38</v>
          </cell>
          <cell r="L198" t="str">
            <v>马工程重点教材</v>
          </cell>
          <cell r="M198" t="str">
            <v>×</v>
          </cell>
          <cell r="N198" t="str">
            <v>×</v>
          </cell>
          <cell r="O198" t="str">
            <v>√</v>
          </cell>
          <cell r="P198" t="str">
            <v>√</v>
          </cell>
          <cell r="Q198" t="str">
            <v>√</v>
          </cell>
          <cell r="R198" t="str">
            <v> </v>
          </cell>
          <cell r="S198" t="str">
            <v> </v>
          </cell>
          <cell r="T198" t="str">
            <v>×</v>
          </cell>
          <cell r="U198" t="str">
            <v>×</v>
          </cell>
          <cell r="V198" t="str">
            <v>×</v>
          </cell>
        </row>
        <row r="199">
          <cell r="B199" t="str">
            <v>美学</v>
          </cell>
          <cell r="C199" t="str">
            <v>哲学类</v>
          </cell>
          <cell r="D199" t="str">
            <v>美学原理（第二版）</v>
          </cell>
          <cell r="E199" t="str">
            <v> </v>
          </cell>
          <cell r="F199" t="str">
            <v>978-7-04-050091-2</v>
          </cell>
          <cell r="G199" t="str">
            <v>尤西林</v>
          </cell>
          <cell r="H199" t="str">
            <v>高等教育出版社</v>
          </cell>
          <cell r="I199">
            <v>2018.8</v>
          </cell>
          <cell r="J199">
            <v>2</v>
          </cell>
          <cell r="K199">
            <v>36.5</v>
          </cell>
          <cell r="L199" t="str">
            <v>马工程重点教材</v>
          </cell>
          <cell r="M199" t="str">
            <v>×</v>
          </cell>
          <cell r="N199" t="str">
            <v>√</v>
          </cell>
          <cell r="O199" t="str">
            <v>√</v>
          </cell>
          <cell r="P199" t="str">
            <v>√</v>
          </cell>
          <cell r="Q199" t="str">
            <v>√</v>
          </cell>
          <cell r="R199" t="str">
            <v> </v>
          </cell>
          <cell r="S199" t="str">
            <v> </v>
          </cell>
          <cell r="T199" t="str">
            <v>×</v>
          </cell>
          <cell r="U199" t="str">
            <v>×</v>
          </cell>
          <cell r="V199" t="str">
            <v>×</v>
          </cell>
        </row>
        <row r="200">
          <cell r="B200" t="str">
            <v>美学概论</v>
          </cell>
          <cell r="C200" t="str">
            <v>哲学类</v>
          </cell>
          <cell r="D200" t="str">
            <v>美学原理（第二版）</v>
          </cell>
          <cell r="E200" t="str">
            <v> </v>
          </cell>
          <cell r="F200" t="str">
            <v>978-7-04-050091-2</v>
          </cell>
          <cell r="G200" t="str">
            <v>尤西林</v>
          </cell>
          <cell r="H200" t="str">
            <v>高等教育出版社</v>
          </cell>
          <cell r="I200">
            <v>2018.8</v>
          </cell>
          <cell r="J200">
            <v>2</v>
          </cell>
          <cell r="K200">
            <v>36.5</v>
          </cell>
          <cell r="L200" t="str">
            <v>马工程重点教材</v>
          </cell>
          <cell r="M200" t="str">
            <v>×</v>
          </cell>
          <cell r="N200" t="str">
            <v>√</v>
          </cell>
          <cell r="O200" t="str">
            <v>√</v>
          </cell>
          <cell r="P200" t="str">
            <v>√</v>
          </cell>
          <cell r="Q200" t="str">
            <v>√</v>
          </cell>
          <cell r="R200" t="str">
            <v> </v>
          </cell>
          <cell r="S200" t="str">
            <v> </v>
          </cell>
          <cell r="T200" t="str">
            <v>×</v>
          </cell>
          <cell r="U200" t="str">
            <v>×</v>
          </cell>
          <cell r="V200" t="str">
            <v>×</v>
          </cell>
        </row>
        <row r="201">
          <cell r="B201" t="str">
            <v>美学原理</v>
          </cell>
          <cell r="C201" t="str">
            <v>哲学类</v>
          </cell>
          <cell r="D201" t="str">
            <v>美学原理（第二版）</v>
          </cell>
          <cell r="E201" t="str">
            <v> </v>
          </cell>
          <cell r="F201" t="str">
            <v>978-7-04-050091-2</v>
          </cell>
          <cell r="G201" t="str">
            <v>尤西林</v>
          </cell>
          <cell r="H201" t="str">
            <v>高等教育出版社</v>
          </cell>
          <cell r="I201">
            <v>2018.8</v>
          </cell>
          <cell r="J201">
            <v>2</v>
          </cell>
          <cell r="K201">
            <v>36.5</v>
          </cell>
          <cell r="L201" t="str">
            <v>马工程重点教材</v>
          </cell>
          <cell r="M201" t="str">
            <v>×</v>
          </cell>
          <cell r="N201" t="str">
            <v>√</v>
          </cell>
          <cell r="O201" t="str">
            <v>√</v>
          </cell>
          <cell r="P201" t="str">
            <v>√</v>
          </cell>
          <cell r="Q201" t="str">
            <v>√</v>
          </cell>
          <cell r="R201" t="str">
            <v> </v>
          </cell>
          <cell r="S201" t="str">
            <v> </v>
          </cell>
          <cell r="T201" t="str">
            <v>×</v>
          </cell>
          <cell r="U201" t="str">
            <v>×</v>
          </cell>
          <cell r="V201" t="str">
            <v>×</v>
          </cell>
        </row>
        <row r="202">
          <cell r="B202" t="str">
            <v>美学常识</v>
          </cell>
          <cell r="C202" t="str">
            <v>哲学类</v>
          </cell>
          <cell r="D202" t="str">
            <v>美学原理（第二版）</v>
          </cell>
          <cell r="E202" t="str">
            <v> </v>
          </cell>
          <cell r="F202" t="str">
            <v>978-7-04-050091-2</v>
          </cell>
          <cell r="G202" t="str">
            <v>尤西林</v>
          </cell>
          <cell r="H202" t="str">
            <v>高等教育出版社</v>
          </cell>
          <cell r="I202">
            <v>2018.8</v>
          </cell>
          <cell r="J202">
            <v>2</v>
          </cell>
          <cell r="K202">
            <v>36.5</v>
          </cell>
          <cell r="L202" t="str">
            <v>马工程重点教材</v>
          </cell>
          <cell r="M202" t="str">
            <v>×</v>
          </cell>
          <cell r="N202" t="str">
            <v>√</v>
          </cell>
          <cell r="O202" t="str">
            <v>√</v>
          </cell>
          <cell r="P202" t="str">
            <v>√</v>
          </cell>
          <cell r="Q202" t="str">
            <v>√</v>
          </cell>
          <cell r="R202" t="str">
            <v> </v>
          </cell>
          <cell r="S202" t="str">
            <v> </v>
          </cell>
          <cell r="T202" t="str">
            <v>×</v>
          </cell>
          <cell r="U202" t="str">
            <v>×</v>
          </cell>
          <cell r="V202" t="str">
            <v>×</v>
          </cell>
        </row>
        <row r="203">
          <cell r="B203" t="str">
            <v>美学导论</v>
          </cell>
          <cell r="C203" t="str">
            <v>哲学类</v>
          </cell>
          <cell r="D203" t="str">
            <v>美学原理（第二版）</v>
          </cell>
          <cell r="E203" t="str">
            <v> </v>
          </cell>
          <cell r="F203" t="str">
            <v>978-7-04-050091-2</v>
          </cell>
          <cell r="G203" t="str">
            <v>尤西林</v>
          </cell>
          <cell r="H203" t="str">
            <v>高等教育出版社</v>
          </cell>
          <cell r="I203">
            <v>2018.8</v>
          </cell>
          <cell r="J203">
            <v>2</v>
          </cell>
          <cell r="K203">
            <v>36.5</v>
          </cell>
          <cell r="L203" t="str">
            <v>马工程重点教材</v>
          </cell>
          <cell r="M203" t="str">
            <v>×</v>
          </cell>
          <cell r="N203" t="str">
            <v>√</v>
          </cell>
          <cell r="O203" t="str">
            <v>√</v>
          </cell>
          <cell r="P203" t="str">
            <v>√</v>
          </cell>
          <cell r="Q203" t="str">
            <v>√</v>
          </cell>
          <cell r="R203" t="str">
            <v> </v>
          </cell>
          <cell r="S203" t="str">
            <v> </v>
          </cell>
          <cell r="T203" t="str">
            <v>×</v>
          </cell>
          <cell r="U203" t="str">
            <v>×</v>
          </cell>
          <cell r="V203" t="str">
            <v>×</v>
          </cell>
        </row>
        <row r="204">
          <cell r="B204" t="str">
            <v>美学概要</v>
          </cell>
          <cell r="C204" t="str">
            <v>哲学类</v>
          </cell>
          <cell r="D204" t="str">
            <v>美学原理（第二版）</v>
          </cell>
          <cell r="E204" t="str">
            <v> </v>
          </cell>
          <cell r="F204" t="str">
            <v>978-7-04-050091-2</v>
          </cell>
          <cell r="G204" t="str">
            <v>尤西林</v>
          </cell>
          <cell r="H204" t="str">
            <v>高等教育出版社</v>
          </cell>
          <cell r="I204">
            <v>2018.8</v>
          </cell>
          <cell r="J204">
            <v>2</v>
          </cell>
          <cell r="K204">
            <v>36.5</v>
          </cell>
          <cell r="L204" t="str">
            <v>马工程重点教材</v>
          </cell>
          <cell r="M204" t="str">
            <v>×</v>
          </cell>
          <cell r="N204" t="str">
            <v>√</v>
          </cell>
          <cell r="O204" t="str">
            <v>√</v>
          </cell>
          <cell r="P204" t="str">
            <v>√</v>
          </cell>
          <cell r="Q204" t="str">
            <v>√</v>
          </cell>
          <cell r="R204" t="str">
            <v> </v>
          </cell>
          <cell r="S204" t="str">
            <v> </v>
          </cell>
          <cell r="T204" t="str">
            <v>×</v>
          </cell>
          <cell r="U204" t="str">
            <v>×</v>
          </cell>
          <cell r="V204" t="str">
            <v>×</v>
          </cell>
        </row>
        <row r="205">
          <cell r="B205" t="str">
            <v>美学基本原理</v>
          </cell>
          <cell r="C205" t="str">
            <v>哲学类</v>
          </cell>
          <cell r="D205" t="str">
            <v>美学原理（第二版）</v>
          </cell>
          <cell r="E205" t="str">
            <v> </v>
          </cell>
          <cell r="F205" t="str">
            <v>978-7-04-050091-2</v>
          </cell>
          <cell r="G205" t="str">
            <v>尤西林</v>
          </cell>
          <cell r="H205" t="str">
            <v>高等教育出版社</v>
          </cell>
          <cell r="I205">
            <v>2018.8</v>
          </cell>
          <cell r="J205">
            <v>2</v>
          </cell>
          <cell r="K205">
            <v>36.5</v>
          </cell>
          <cell r="L205" t="str">
            <v>马工程重点教材</v>
          </cell>
          <cell r="M205" t="str">
            <v>×</v>
          </cell>
          <cell r="N205" t="str">
            <v>√</v>
          </cell>
          <cell r="O205" t="str">
            <v>√</v>
          </cell>
          <cell r="P205" t="str">
            <v>√</v>
          </cell>
          <cell r="Q205" t="str">
            <v>√</v>
          </cell>
          <cell r="R205" t="str">
            <v> </v>
          </cell>
          <cell r="S205" t="str">
            <v> </v>
          </cell>
          <cell r="T205" t="str">
            <v>×</v>
          </cell>
          <cell r="U205" t="str">
            <v>×</v>
          </cell>
          <cell r="V205" t="str">
            <v>×</v>
          </cell>
        </row>
        <row r="206">
          <cell r="B206" t="str">
            <v>美学基础</v>
          </cell>
          <cell r="C206" t="str">
            <v>哲学类</v>
          </cell>
          <cell r="D206" t="str">
            <v>美学原理（第二版）</v>
          </cell>
          <cell r="E206" t="str">
            <v> </v>
          </cell>
          <cell r="F206" t="str">
            <v>978-7-04-050091-2</v>
          </cell>
          <cell r="G206" t="str">
            <v>尤西林</v>
          </cell>
          <cell r="H206" t="str">
            <v>高等教育出版社</v>
          </cell>
          <cell r="I206">
            <v>2018.8</v>
          </cell>
          <cell r="J206">
            <v>2</v>
          </cell>
          <cell r="K206">
            <v>36.5</v>
          </cell>
          <cell r="L206" t="str">
            <v>马工程重点教材</v>
          </cell>
          <cell r="M206" t="str">
            <v>×</v>
          </cell>
          <cell r="N206" t="str">
            <v>√</v>
          </cell>
          <cell r="O206" t="str">
            <v>√</v>
          </cell>
          <cell r="P206" t="str">
            <v>√</v>
          </cell>
          <cell r="Q206" t="str">
            <v>√</v>
          </cell>
          <cell r="R206" t="str">
            <v> </v>
          </cell>
          <cell r="S206" t="str">
            <v> </v>
          </cell>
          <cell r="T206" t="str">
            <v>×</v>
          </cell>
          <cell r="U206" t="str">
            <v>×</v>
          </cell>
          <cell r="V206" t="str">
            <v>×</v>
          </cell>
        </row>
        <row r="207">
          <cell r="B207" t="str">
            <v>美学基础原理</v>
          </cell>
          <cell r="C207" t="str">
            <v>哲学类</v>
          </cell>
          <cell r="D207" t="str">
            <v>美学原理（第二版）</v>
          </cell>
          <cell r="E207" t="str">
            <v> </v>
          </cell>
          <cell r="F207" t="str">
            <v>978-7-04-050091-2</v>
          </cell>
          <cell r="G207" t="str">
            <v>尤西林</v>
          </cell>
          <cell r="H207" t="str">
            <v>高等教育出版社</v>
          </cell>
          <cell r="I207">
            <v>2018.8</v>
          </cell>
          <cell r="J207">
            <v>2</v>
          </cell>
          <cell r="K207">
            <v>36.5</v>
          </cell>
          <cell r="L207" t="str">
            <v>马工程重点教材</v>
          </cell>
          <cell r="M207" t="str">
            <v>×</v>
          </cell>
          <cell r="N207" t="str">
            <v>√</v>
          </cell>
          <cell r="O207" t="str">
            <v>√</v>
          </cell>
          <cell r="P207" t="str">
            <v>√</v>
          </cell>
          <cell r="Q207" t="str">
            <v>√</v>
          </cell>
          <cell r="R207" t="str">
            <v> </v>
          </cell>
          <cell r="S207" t="str">
            <v> </v>
          </cell>
          <cell r="T207" t="str">
            <v>×</v>
          </cell>
          <cell r="U207" t="str">
            <v>×</v>
          </cell>
          <cell r="V207" t="str">
            <v>×</v>
          </cell>
        </row>
        <row r="208">
          <cell r="B208" t="str">
            <v>美学美育</v>
          </cell>
          <cell r="C208" t="str">
            <v>哲学类</v>
          </cell>
          <cell r="D208" t="str">
            <v>美学原理（第二版）</v>
          </cell>
          <cell r="E208" t="str">
            <v> </v>
          </cell>
          <cell r="F208" t="str">
            <v>978-7-04-050091-2</v>
          </cell>
          <cell r="G208" t="str">
            <v>尤西林</v>
          </cell>
          <cell r="H208" t="str">
            <v>高等教育出版社</v>
          </cell>
          <cell r="I208">
            <v>2018.8</v>
          </cell>
          <cell r="J208">
            <v>2</v>
          </cell>
          <cell r="K208">
            <v>36.5</v>
          </cell>
          <cell r="L208" t="str">
            <v>马工程重点教材</v>
          </cell>
          <cell r="M208" t="str">
            <v>×</v>
          </cell>
          <cell r="N208" t="str">
            <v>√</v>
          </cell>
          <cell r="O208" t="str">
            <v>√</v>
          </cell>
          <cell r="P208" t="str">
            <v>√</v>
          </cell>
          <cell r="Q208" t="str">
            <v>√</v>
          </cell>
          <cell r="R208" t="str">
            <v> </v>
          </cell>
          <cell r="S208" t="str">
            <v> </v>
          </cell>
          <cell r="T208" t="str">
            <v>×</v>
          </cell>
          <cell r="U208" t="str">
            <v>×</v>
          </cell>
          <cell r="V208" t="str">
            <v>×</v>
          </cell>
        </row>
        <row r="209">
          <cell r="B209" t="str">
            <v>美学入门</v>
          </cell>
          <cell r="C209" t="str">
            <v>哲学类</v>
          </cell>
          <cell r="D209" t="str">
            <v>美学原理（第二版）</v>
          </cell>
          <cell r="E209" t="str">
            <v> </v>
          </cell>
          <cell r="F209" t="str">
            <v>978-7-04-050091-2</v>
          </cell>
          <cell r="G209" t="str">
            <v>尤西林</v>
          </cell>
          <cell r="H209" t="str">
            <v>高等教育出版社</v>
          </cell>
          <cell r="I209">
            <v>2018.8</v>
          </cell>
          <cell r="J209">
            <v>2</v>
          </cell>
          <cell r="K209">
            <v>36.5</v>
          </cell>
          <cell r="L209" t="str">
            <v>马工程重点教材</v>
          </cell>
          <cell r="M209" t="str">
            <v>×</v>
          </cell>
          <cell r="N209" t="str">
            <v>√</v>
          </cell>
          <cell r="O209" t="str">
            <v>√</v>
          </cell>
          <cell r="P209" t="str">
            <v>√</v>
          </cell>
          <cell r="Q209" t="str">
            <v>√</v>
          </cell>
          <cell r="R209" t="str">
            <v> </v>
          </cell>
          <cell r="S209" t="str">
            <v> </v>
          </cell>
          <cell r="T209" t="str">
            <v>×</v>
          </cell>
          <cell r="U209" t="str">
            <v>×</v>
          </cell>
          <cell r="V209" t="str">
            <v>×</v>
          </cell>
        </row>
        <row r="210">
          <cell r="B210" t="str">
            <v>美学十讲</v>
          </cell>
          <cell r="C210" t="str">
            <v>哲学类</v>
          </cell>
          <cell r="D210" t="str">
            <v>美学原理（第二版）</v>
          </cell>
          <cell r="E210" t="str">
            <v> </v>
          </cell>
          <cell r="F210" t="str">
            <v>978-7-04-050091-2</v>
          </cell>
          <cell r="G210" t="str">
            <v>尤西林</v>
          </cell>
          <cell r="H210" t="str">
            <v>高等教育出版社</v>
          </cell>
          <cell r="I210">
            <v>2018.8</v>
          </cell>
          <cell r="J210">
            <v>2</v>
          </cell>
          <cell r="K210">
            <v>36.5</v>
          </cell>
          <cell r="L210" t="str">
            <v>马工程重点教材</v>
          </cell>
          <cell r="M210" t="str">
            <v>×</v>
          </cell>
          <cell r="N210" t="str">
            <v>√</v>
          </cell>
          <cell r="O210" t="str">
            <v>√</v>
          </cell>
          <cell r="P210" t="str">
            <v>√</v>
          </cell>
          <cell r="Q210" t="str">
            <v>√</v>
          </cell>
          <cell r="R210" t="str">
            <v> </v>
          </cell>
          <cell r="S210" t="str">
            <v> </v>
          </cell>
          <cell r="T210" t="str">
            <v>×</v>
          </cell>
          <cell r="U210" t="str">
            <v>×</v>
          </cell>
          <cell r="V210" t="str">
            <v>×</v>
          </cell>
        </row>
        <row r="211">
          <cell r="B211" t="str">
            <v>美学十五讲</v>
          </cell>
          <cell r="C211" t="str">
            <v>哲学类</v>
          </cell>
          <cell r="D211" t="str">
            <v>美学原理（第二版）</v>
          </cell>
          <cell r="E211" t="str">
            <v> </v>
          </cell>
          <cell r="F211" t="str">
            <v>978-7-04-050091-2</v>
          </cell>
          <cell r="G211" t="str">
            <v>尤西林</v>
          </cell>
          <cell r="H211" t="str">
            <v>高等教育出版社</v>
          </cell>
          <cell r="I211">
            <v>2018.8</v>
          </cell>
          <cell r="J211">
            <v>2</v>
          </cell>
          <cell r="K211">
            <v>36.5</v>
          </cell>
          <cell r="L211" t="str">
            <v>马工程重点教材</v>
          </cell>
          <cell r="M211" t="str">
            <v>×</v>
          </cell>
          <cell r="N211" t="str">
            <v>√</v>
          </cell>
          <cell r="O211" t="str">
            <v>√</v>
          </cell>
          <cell r="P211" t="str">
            <v>√</v>
          </cell>
          <cell r="Q211" t="str">
            <v>√</v>
          </cell>
          <cell r="R211" t="str">
            <v> </v>
          </cell>
          <cell r="S211" t="str">
            <v> </v>
          </cell>
          <cell r="T211" t="str">
            <v>×</v>
          </cell>
          <cell r="U211" t="str">
            <v>×</v>
          </cell>
          <cell r="V211" t="str">
            <v>×</v>
          </cell>
        </row>
        <row r="212">
          <cell r="B212" t="str">
            <v>美学通论</v>
          </cell>
          <cell r="C212" t="str">
            <v>哲学类</v>
          </cell>
          <cell r="D212" t="str">
            <v>美学原理（第二版）</v>
          </cell>
          <cell r="E212" t="str">
            <v> </v>
          </cell>
          <cell r="F212" t="str">
            <v>978-7-04-050091-2</v>
          </cell>
          <cell r="G212" t="str">
            <v>尤西林</v>
          </cell>
          <cell r="H212" t="str">
            <v>高等教育出版社</v>
          </cell>
          <cell r="I212">
            <v>2018.8</v>
          </cell>
          <cell r="J212">
            <v>2</v>
          </cell>
          <cell r="K212">
            <v>36.5</v>
          </cell>
          <cell r="L212" t="str">
            <v>马工程重点教材</v>
          </cell>
          <cell r="M212" t="str">
            <v>×</v>
          </cell>
          <cell r="N212" t="str">
            <v>√</v>
          </cell>
          <cell r="O212" t="str">
            <v>√</v>
          </cell>
          <cell r="P212" t="str">
            <v>√</v>
          </cell>
          <cell r="Q212" t="str">
            <v>√</v>
          </cell>
          <cell r="R212" t="str">
            <v> </v>
          </cell>
          <cell r="S212" t="str">
            <v> </v>
          </cell>
          <cell r="T212" t="str">
            <v>×</v>
          </cell>
          <cell r="U212" t="str">
            <v>×</v>
          </cell>
          <cell r="V212" t="str">
            <v>×</v>
          </cell>
        </row>
        <row r="213">
          <cell r="B213" t="str">
            <v>美学引论</v>
          </cell>
          <cell r="C213" t="str">
            <v>哲学类</v>
          </cell>
          <cell r="D213" t="str">
            <v>美学原理（第二版）</v>
          </cell>
          <cell r="E213" t="str">
            <v> </v>
          </cell>
          <cell r="F213" t="str">
            <v>978-7-04-050091-2</v>
          </cell>
          <cell r="G213" t="str">
            <v>尤西林</v>
          </cell>
          <cell r="H213" t="str">
            <v>高等教育出版社</v>
          </cell>
          <cell r="I213">
            <v>2018.8</v>
          </cell>
          <cell r="J213">
            <v>2</v>
          </cell>
          <cell r="K213">
            <v>36.5</v>
          </cell>
          <cell r="L213" t="str">
            <v>马工程重点教材</v>
          </cell>
          <cell r="M213" t="str">
            <v>×</v>
          </cell>
          <cell r="N213" t="str">
            <v>√</v>
          </cell>
          <cell r="O213" t="str">
            <v>√</v>
          </cell>
          <cell r="P213" t="str">
            <v>√</v>
          </cell>
          <cell r="Q213" t="str">
            <v>√</v>
          </cell>
          <cell r="R213" t="str">
            <v> </v>
          </cell>
          <cell r="S213" t="str">
            <v> </v>
          </cell>
          <cell r="T213" t="str">
            <v>×</v>
          </cell>
          <cell r="U213" t="str">
            <v>×</v>
          </cell>
          <cell r="V213" t="str">
            <v>×</v>
          </cell>
        </row>
        <row r="214">
          <cell r="B214" t="str">
            <v>美学原理与赏析</v>
          </cell>
          <cell r="C214" t="str">
            <v>哲学类</v>
          </cell>
          <cell r="D214" t="str">
            <v>美学原理（第二版）</v>
          </cell>
          <cell r="E214" t="str">
            <v> </v>
          </cell>
          <cell r="F214" t="str">
            <v>978-7-04-050091-2</v>
          </cell>
          <cell r="G214" t="str">
            <v>尤西林</v>
          </cell>
          <cell r="H214" t="str">
            <v>高等教育出版社</v>
          </cell>
          <cell r="I214">
            <v>2018.8</v>
          </cell>
          <cell r="J214">
            <v>2</v>
          </cell>
          <cell r="K214">
            <v>36.5</v>
          </cell>
          <cell r="L214" t="str">
            <v>马工程重点教材</v>
          </cell>
          <cell r="M214" t="str">
            <v>×</v>
          </cell>
          <cell r="N214" t="str">
            <v>√</v>
          </cell>
          <cell r="O214" t="str">
            <v>√</v>
          </cell>
          <cell r="P214" t="str">
            <v>√</v>
          </cell>
          <cell r="Q214" t="str">
            <v>√</v>
          </cell>
          <cell r="R214" t="str">
            <v> </v>
          </cell>
          <cell r="S214" t="str">
            <v> </v>
          </cell>
          <cell r="T214" t="str">
            <v>×</v>
          </cell>
          <cell r="U214" t="str">
            <v>×</v>
          </cell>
          <cell r="V214" t="str">
            <v>×</v>
          </cell>
        </row>
        <row r="215">
          <cell r="B215" t="str">
            <v>中国思想史</v>
          </cell>
          <cell r="C215" t="str">
            <v>历史学类</v>
          </cell>
          <cell r="D215" t="str">
            <v>中国思想史（第二版）</v>
          </cell>
          <cell r="E215" t="str">
            <v> </v>
          </cell>
          <cell r="F215" t="str">
            <v>978-7-04-050088-2</v>
          </cell>
          <cell r="G215" t="str">
            <v>张岂之、谢阳举、许苏民</v>
          </cell>
          <cell r="H215" t="str">
            <v>高等教育出版社</v>
          </cell>
          <cell r="I215">
            <v>2018.9</v>
          </cell>
          <cell r="J215">
            <v>2</v>
          </cell>
          <cell r="K215">
            <v>57</v>
          </cell>
          <cell r="L215" t="str">
            <v>马工程重点教材</v>
          </cell>
          <cell r="M215" t="str">
            <v>×</v>
          </cell>
          <cell r="N215" t="str">
            <v>√</v>
          </cell>
          <cell r="O215" t="str">
            <v>√</v>
          </cell>
          <cell r="P215" t="str">
            <v>√</v>
          </cell>
          <cell r="Q215" t="str">
            <v>√</v>
          </cell>
          <cell r="R215" t="str">
            <v> </v>
          </cell>
          <cell r="S215" t="str">
            <v> </v>
          </cell>
          <cell r="T215" t="str">
            <v>×</v>
          </cell>
          <cell r="U215" t="str">
            <v>×</v>
          </cell>
          <cell r="V215" t="str">
            <v>×</v>
          </cell>
        </row>
        <row r="216">
          <cell r="B216" t="str">
            <v>古代中国的思想世界</v>
          </cell>
          <cell r="C216" t="str">
            <v>历史学类</v>
          </cell>
          <cell r="D216" t="str">
            <v>中国思想史（第二版）</v>
          </cell>
          <cell r="E216" t="str">
            <v> </v>
          </cell>
          <cell r="F216" t="str">
            <v>978-7-04-050088-2</v>
          </cell>
          <cell r="G216" t="str">
            <v>张岂之、谢阳举、许苏民</v>
          </cell>
          <cell r="H216" t="str">
            <v>高等教育出版社</v>
          </cell>
          <cell r="I216">
            <v>2018.9</v>
          </cell>
          <cell r="J216">
            <v>2</v>
          </cell>
          <cell r="K216">
            <v>57</v>
          </cell>
          <cell r="L216" t="str">
            <v>马工程重点教材</v>
          </cell>
          <cell r="M216" t="str">
            <v>×</v>
          </cell>
          <cell r="N216" t="str">
            <v>√</v>
          </cell>
          <cell r="O216" t="str">
            <v>√</v>
          </cell>
          <cell r="P216" t="str">
            <v>√</v>
          </cell>
          <cell r="Q216" t="str">
            <v>√</v>
          </cell>
          <cell r="R216" t="str">
            <v> </v>
          </cell>
          <cell r="S216" t="str">
            <v> </v>
          </cell>
          <cell r="T216" t="str">
            <v>×</v>
          </cell>
          <cell r="U216" t="str">
            <v>×</v>
          </cell>
          <cell r="V216" t="str">
            <v>×</v>
          </cell>
        </row>
        <row r="217">
          <cell r="B217" t="str">
            <v>儒·释·道——中国传统思想概说</v>
          </cell>
          <cell r="C217" t="str">
            <v>历史学类</v>
          </cell>
          <cell r="D217" t="str">
            <v>中国思想史（第二版）</v>
          </cell>
          <cell r="E217" t="str">
            <v> </v>
          </cell>
          <cell r="F217" t="str">
            <v>978-7-04-050088-2</v>
          </cell>
          <cell r="G217" t="str">
            <v>张岂之、谢阳举、许苏民</v>
          </cell>
          <cell r="H217" t="str">
            <v>高等教育出版社</v>
          </cell>
          <cell r="I217">
            <v>2018.9</v>
          </cell>
          <cell r="J217">
            <v>2</v>
          </cell>
          <cell r="K217">
            <v>57</v>
          </cell>
          <cell r="L217" t="str">
            <v>马工程重点教材</v>
          </cell>
          <cell r="M217" t="str">
            <v>×</v>
          </cell>
          <cell r="N217" t="str">
            <v>√</v>
          </cell>
          <cell r="O217" t="str">
            <v>√</v>
          </cell>
          <cell r="P217" t="str">
            <v>√</v>
          </cell>
          <cell r="Q217" t="str">
            <v>√</v>
          </cell>
          <cell r="R217" t="str">
            <v> </v>
          </cell>
          <cell r="S217" t="str">
            <v> </v>
          </cell>
          <cell r="T217" t="str">
            <v>×</v>
          </cell>
          <cell r="U217" t="str">
            <v>×</v>
          </cell>
          <cell r="V217" t="str">
            <v>×</v>
          </cell>
        </row>
        <row r="218">
          <cell r="B218" t="str">
            <v>中国古代思想史</v>
          </cell>
          <cell r="C218" t="str">
            <v>历史学类</v>
          </cell>
          <cell r="D218" t="str">
            <v>中国思想史（第二版）</v>
          </cell>
          <cell r="E218" t="str">
            <v> </v>
          </cell>
          <cell r="F218" t="str">
            <v>978-7-04-050088-2</v>
          </cell>
          <cell r="G218" t="str">
            <v>张岂之、谢阳举、许苏民</v>
          </cell>
          <cell r="H218" t="str">
            <v>高等教育出版社</v>
          </cell>
          <cell r="I218">
            <v>2018.9</v>
          </cell>
          <cell r="J218">
            <v>2</v>
          </cell>
          <cell r="K218">
            <v>57</v>
          </cell>
          <cell r="L218" t="str">
            <v>马工程重点教材</v>
          </cell>
          <cell r="M218" t="str">
            <v>×</v>
          </cell>
          <cell r="N218" t="str">
            <v>√</v>
          </cell>
          <cell r="O218" t="str">
            <v>√</v>
          </cell>
          <cell r="P218" t="str">
            <v>√</v>
          </cell>
          <cell r="Q218" t="str">
            <v>√</v>
          </cell>
          <cell r="R218" t="str">
            <v> </v>
          </cell>
          <cell r="S218" t="str">
            <v> </v>
          </cell>
          <cell r="T218" t="str">
            <v>×</v>
          </cell>
          <cell r="U218" t="str">
            <v>×</v>
          </cell>
          <cell r="V218" t="str">
            <v>×</v>
          </cell>
        </row>
        <row r="219">
          <cell r="B219" t="str">
            <v>中国古代思想文化</v>
          </cell>
          <cell r="C219" t="str">
            <v>历史学类</v>
          </cell>
          <cell r="D219" t="str">
            <v>中国思想史（第二版）</v>
          </cell>
          <cell r="E219" t="str">
            <v> </v>
          </cell>
          <cell r="F219" t="str">
            <v>978-7-04-050088-2</v>
          </cell>
          <cell r="G219" t="str">
            <v>张岂之、谢阳举、许苏民</v>
          </cell>
          <cell r="H219" t="str">
            <v>高等教育出版社</v>
          </cell>
          <cell r="I219">
            <v>2018.9</v>
          </cell>
          <cell r="J219">
            <v>2</v>
          </cell>
          <cell r="K219">
            <v>57</v>
          </cell>
          <cell r="L219" t="str">
            <v>马工程重点教材</v>
          </cell>
          <cell r="M219" t="str">
            <v>×</v>
          </cell>
          <cell r="N219" t="str">
            <v>√</v>
          </cell>
          <cell r="O219" t="str">
            <v>√</v>
          </cell>
          <cell r="P219" t="str">
            <v>√</v>
          </cell>
          <cell r="Q219" t="str">
            <v>√</v>
          </cell>
          <cell r="R219" t="str">
            <v> </v>
          </cell>
          <cell r="S219" t="str">
            <v> </v>
          </cell>
          <cell r="T219" t="str">
            <v>×</v>
          </cell>
          <cell r="U219" t="str">
            <v>×</v>
          </cell>
          <cell r="V219" t="str">
            <v>×</v>
          </cell>
        </row>
        <row r="220">
          <cell r="B220" t="str">
            <v>中国古代思想文化史</v>
          </cell>
          <cell r="C220" t="str">
            <v>历史学类</v>
          </cell>
          <cell r="D220" t="str">
            <v>中国思想史（第二版）</v>
          </cell>
          <cell r="E220" t="str">
            <v> </v>
          </cell>
          <cell r="F220" t="str">
            <v>978-7-04-050088-2</v>
          </cell>
          <cell r="G220" t="str">
            <v>张岂之、谢阳举、许苏民</v>
          </cell>
          <cell r="H220" t="str">
            <v>高等教育出版社</v>
          </cell>
          <cell r="I220">
            <v>2018.9</v>
          </cell>
          <cell r="J220">
            <v>2</v>
          </cell>
          <cell r="K220">
            <v>57</v>
          </cell>
          <cell r="L220" t="str">
            <v>马工程重点教材</v>
          </cell>
          <cell r="M220" t="str">
            <v>×</v>
          </cell>
          <cell r="N220" t="str">
            <v>√</v>
          </cell>
          <cell r="O220" t="str">
            <v>√</v>
          </cell>
          <cell r="P220" t="str">
            <v>√</v>
          </cell>
          <cell r="Q220" t="str">
            <v>√</v>
          </cell>
          <cell r="R220" t="str">
            <v> </v>
          </cell>
          <cell r="S220" t="str">
            <v> </v>
          </cell>
          <cell r="T220" t="str">
            <v>×</v>
          </cell>
          <cell r="U220" t="str">
            <v>×</v>
          </cell>
          <cell r="V220" t="str">
            <v>×</v>
          </cell>
        </row>
        <row r="221">
          <cell r="B221" t="str">
            <v>中国古代思想智慧</v>
          </cell>
          <cell r="C221" t="str">
            <v>历史学类</v>
          </cell>
          <cell r="D221" t="str">
            <v>中国思想史（第二版）</v>
          </cell>
          <cell r="E221" t="str">
            <v> </v>
          </cell>
          <cell r="F221" t="str">
            <v>978-7-04-050088-2</v>
          </cell>
          <cell r="G221" t="str">
            <v>张岂之、谢阳举、许苏民</v>
          </cell>
          <cell r="H221" t="str">
            <v>高等教育出版社</v>
          </cell>
          <cell r="I221">
            <v>2018.9</v>
          </cell>
          <cell r="J221">
            <v>2</v>
          </cell>
          <cell r="K221">
            <v>57</v>
          </cell>
          <cell r="L221" t="str">
            <v>马工程重点教材</v>
          </cell>
          <cell r="M221" t="str">
            <v>×</v>
          </cell>
          <cell r="N221" t="str">
            <v>√</v>
          </cell>
          <cell r="O221" t="str">
            <v>√</v>
          </cell>
          <cell r="P221" t="str">
            <v>√</v>
          </cell>
          <cell r="Q221" t="str">
            <v>√</v>
          </cell>
          <cell r="R221" t="str">
            <v> </v>
          </cell>
          <cell r="S221" t="str">
            <v> </v>
          </cell>
          <cell r="T221" t="str">
            <v>×</v>
          </cell>
          <cell r="U221" t="str">
            <v>×</v>
          </cell>
          <cell r="V221" t="str">
            <v>×</v>
          </cell>
        </row>
        <row r="222">
          <cell r="B222" t="str">
            <v>中国古代思想专题</v>
          </cell>
          <cell r="C222" t="str">
            <v>历史学类</v>
          </cell>
          <cell r="D222" t="str">
            <v>中国思想史（第二版）</v>
          </cell>
          <cell r="E222" t="str">
            <v> </v>
          </cell>
          <cell r="F222" t="str">
            <v>978-7-04-050088-2</v>
          </cell>
          <cell r="G222" t="str">
            <v>张岂之、谢阳举、许苏民</v>
          </cell>
          <cell r="H222" t="str">
            <v>高等教育出版社</v>
          </cell>
          <cell r="I222">
            <v>2018.9</v>
          </cell>
          <cell r="J222">
            <v>2</v>
          </cell>
          <cell r="K222">
            <v>57</v>
          </cell>
          <cell r="L222" t="str">
            <v>马工程重点教材</v>
          </cell>
          <cell r="M222" t="str">
            <v>×</v>
          </cell>
          <cell r="N222" t="str">
            <v>√</v>
          </cell>
          <cell r="O222" t="str">
            <v>√</v>
          </cell>
          <cell r="P222" t="str">
            <v>√</v>
          </cell>
          <cell r="Q222" t="str">
            <v>√</v>
          </cell>
          <cell r="R222" t="str">
            <v> </v>
          </cell>
          <cell r="S222" t="str">
            <v> </v>
          </cell>
          <cell r="T222" t="str">
            <v>×</v>
          </cell>
          <cell r="U222" t="str">
            <v>×</v>
          </cell>
          <cell r="V222" t="str">
            <v>×</v>
          </cell>
        </row>
        <row r="223">
          <cell r="B223" t="str">
            <v>中国思想论争史：从诸子争鸣到新文化运动</v>
          </cell>
          <cell r="C223" t="str">
            <v>历史学类</v>
          </cell>
          <cell r="D223" t="str">
            <v>中国思想史（第二版）</v>
          </cell>
          <cell r="E223" t="str">
            <v> </v>
          </cell>
          <cell r="F223" t="str">
            <v>978-7-04-050088-2</v>
          </cell>
          <cell r="G223" t="str">
            <v>张岂之、谢阳举、许苏民</v>
          </cell>
          <cell r="H223" t="str">
            <v>高等教育出版社</v>
          </cell>
          <cell r="I223">
            <v>2018.9</v>
          </cell>
          <cell r="J223">
            <v>2</v>
          </cell>
          <cell r="K223">
            <v>57</v>
          </cell>
          <cell r="L223" t="str">
            <v>马工程重点教材</v>
          </cell>
          <cell r="M223" t="str">
            <v>×</v>
          </cell>
          <cell r="N223" t="str">
            <v>√</v>
          </cell>
          <cell r="O223" t="str">
            <v>√</v>
          </cell>
          <cell r="P223" t="str">
            <v>√</v>
          </cell>
          <cell r="Q223" t="str">
            <v>√</v>
          </cell>
          <cell r="R223" t="str">
            <v> </v>
          </cell>
          <cell r="S223" t="str">
            <v> </v>
          </cell>
          <cell r="T223" t="str">
            <v>×</v>
          </cell>
          <cell r="U223" t="str">
            <v>×</v>
          </cell>
          <cell r="V223" t="str">
            <v>×</v>
          </cell>
        </row>
        <row r="224">
          <cell r="B224" t="str">
            <v>中国思想史概要</v>
          </cell>
          <cell r="C224" t="str">
            <v>历史学类</v>
          </cell>
          <cell r="D224" t="str">
            <v>中国思想史（第二版）</v>
          </cell>
          <cell r="E224" t="str">
            <v> </v>
          </cell>
          <cell r="F224" t="str">
            <v>978-7-04-050088-2</v>
          </cell>
          <cell r="G224" t="str">
            <v>张岂之、谢阳举、许苏民</v>
          </cell>
          <cell r="H224" t="str">
            <v>高等教育出版社</v>
          </cell>
          <cell r="I224">
            <v>2018.9</v>
          </cell>
          <cell r="J224">
            <v>2</v>
          </cell>
          <cell r="K224">
            <v>57</v>
          </cell>
          <cell r="L224" t="str">
            <v>马工程重点教材</v>
          </cell>
          <cell r="M224" t="str">
            <v>×</v>
          </cell>
          <cell r="N224" t="str">
            <v>√</v>
          </cell>
          <cell r="O224" t="str">
            <v>√</v>
          </cell>
          <cell r="P224" t="str">
            <v>√</v>
          </cell>
          <cell r="Q224" t="str">
            <v>√</v>
          </cell>
          <cell r="R224" t="str">
            <v> </v>
          </cell>
          <cell r="S224" t="str">
            <v> </v>
          </cell>
          <cell r="T224" t="str">
            <v>×</v>
          </cell>
          <cell r="U224" t="str">
            <v>×</v>
          </cell>
          <cell r="V224" t="str">
            <v>×</v>
          </cell>
        </row>
        <row r="225">
          <cell r="B225" t="str">
            <v>中国思想史纲</v>
          </cell>
          <cell r="C225" t="str">
            <v>历史学类</v>
          </cell>
          <cell r="D225" t="str">
            <v>中国思想史（第二版）</v>
          </cell>
          <cell r="E225" t="str">
            <v> </v>
          </cell>
          <cell r="F225" t="str">
            <v>978-7-04-050088-2</v>
          </cell>
          <cell r="G225" t="str">
            <v>张岂之、谢阳举、许苏民</v>
          </cell>
          <cell r="H225" t="str">
            <v>高等教育出版社</v>
          </cell>
          <cell r="I225">
            <v>2018.9</v>
          </cell>
          <cell r="J225">
            <v>2</v>
          </cell>
          <cell r="K225">
            <v>57</v>
          </cell>
          <cell r="L225" t="str">
            <v>马工程重点教材</v>
          </cell>
          <cell r="M225" t="str">
            <v>×</v>
          </cell>
          <cell r="N225" t="str">
            <v>√</v>
          </cell>
          <cell r="O225" t="str">
            <v>√</v>
          </cell>
          <cell r="P225" t="str">
            <v>√</v>
          </cell>
          <cell r="Q225" t="str">
            <v>√</v>
          </cell>
          <cell r="R225" t="str">
            <v> </v>
          </cell>
          <cell r="S225" t="str">
            <v> </v>
          </cell>
          <cell r="T225" t="str">
            <v>×</v>
          </cell>
          <cell r="U225" t="str">
            <v>×</v>
          </cell>
          <cell r="V225" t="str">
            <v>×</v>
          </cell>
        </row>
        <row r="226">
          <cell r="B226" t="str">
            <v>中国思想文化</v>
          </cell>
          <cell r="C226" t="str">
            <v>历史学类</v>
          </cell>
          <cell r="D226" t="str">
            <v>中国思想史（第二版）</v>
          </cell>
          <cell r="E226" t="str">
            <v> </v>
          </cell>
          <cell r="F226" t="str">
            <v>978-7-04-050088-2</v>
          </cell>
          <cell r="G226" t="str">
            <v>张岂之、谢阳举、许苏民</v>
          </cell>
          <cell r="H226" t="str">
            <v>高等教育出版社</v>
          </cell>
          <cell r="I226">
            <v>2018.9</v>
          </cell>
          <cell r="J226">
            <v>2</v>
          </cell>
          <cell r="K226">
            <v>57</v>
          </cell>
          <cell r="L226" t="str">
            <v>马工程重点教材</v>
          </cell>
          <cell r="M226" t="str">
            <v>×</v>
          </cell>
          <cell r="N226" t="str">
            <v>√</v>
          </cell>
          <cell r="O226" t="str">
            <v>√</v>
          </cell>
          <cell r="P226" t="str">
            <v>√</v>
          </cell>
          <cell r="Q226" t="str">
            <v>√</v>
          </cell>
          <cell r="R226" t="str">
            <v> </v>
          </cell>
          <cell r="S226" t="str">
            <v> </v>
          </cell>
          <cell r="T226" t="str">
            <v>×</v>
          </cell>
          <cell r="U226" t="str">
            <v>×</v>
          </cell>
          <cell r="V226" t="str">
            <v>×</v>
          </cell>
        </row>
        <row r="227">
          <cell r="B227" t="str">
            <v>中国思想文化趣谈</v>
          </cell>
          <cell r="C227" t="str">
            <v>历史学类</v>
          </cell>
          <cell r="D227" t="str">
            <v>中国思想史（第二版）</v>
          </cell>
          <cell r="E227" t="str">
            <v> </v>
          </cell>
          <cell r="F227" t="str">
            <v>978-7-04-050088-2</v>
          </cell>
          <cell r="G227" t="str">
            <v>张岂之、谢阳举、许苏民</v>
          </cell>
          <cell r="H227" t="str">
            <v>高等教育出版社</v>
          </cell>
          <cell r="I227">
            <v>2018.9</v>
          </cell>
          <cell r="J227">
            <v>2</v>
          </cell>
          <cell r="K227">
            <v>57</v>
          </cell>
          <cell r="L227" t="str">
            <v>马工程重点教材</v>
          </cell>
          <cell r="M227" t="str">
            <v>×</v>
          </cell>
          <cell r="N227" t="str">
            <v>√</v>
          </cell>
          <cell r="O227" t="str">
            <v>√</v>
          </cell>
          <cell r="P227" t="str">
            <v>√</v>
          </cell>
          <cell r="Q227" t="str">
            <v>√</v>
          </cell>
          <cell r="R227" t="str">
            <v> </v>
          </cell>
          <cell r="S227" t="str">
            <v> </v>
          </cell>
          <cell r="T227" t="str">
            <v>×</v>
          </cell>
          <cell r="U227" t="str">
            <v>×</v>
          </cell>
          <cell r="V227" t="str">
            <v>×</v>
          </cell>
        </row>
        <row r="228">
          <cell r="B228" t="str">
            <v>中国思想文化史</v>
          </cell>
          <cell r="C228" t="str">
            <v>历史学类</v>
          </cell>
          <cell r="D228" t="str">
            <v>中国思想史（第二版）</v>
          </cell>
          <cell r="E228" t="str">
            <v> </v>
          </cell>
          <cell r="F228" t="str">
            <v>978-7-04-050088-2</v>
          </cell>
          <cell r="G228" t="str">
            <v>张岂之、谢阳举、许苏民</v>
          </cell>
          <cell r="H228" t="str">
            <v>高等教育出版社</v>
          </cell>
          <cell r="I228">
            <v>2018.9</v>
          </cell>
          <cell r="J228">
            <v>2</v>
          </cell>
          <cell r="K228">
            <v>57</v>
          </cell>
          <cell r="L228" t="str">
            <v>马工程重点教材</v>
          </cell>
          <cell r="M228" t="str">
            <v>×</v>
          </cell>
          <cell r="N228" t="str">
            <v>√</v>
          </cell>
          <cell r="O228" t="str">
            <v>√</v>
          </cell>
          <cell r="P228" t="str">
            <v>√</v>
          </cell>
          <cell r="Q228" t="str">
            <v>√</v>
          </cell>
          <cell r="R228" t="str">
            <v> </v>
          </cell>
          <cell r="S228" t="str">
            <v> </v>
          </cell>
          <cell r="T228" t="str">
            <v>×</v>
          </cell>
          <cell r="U228" t="str">
            <v>×</v>
          </cell>
          <cell r="V228" t="str">
            <v>×</v>
          </cell>
        </row>
        <row r="229">
          <cell r="B229" t="str">
            <v>中国思想文化史导论</v>
          </cell>
          <cell r="C229" t="str">
            <v>历史学类</v>
          </cell>
          <cell r="D229" t="str">
            <v>中国思想史（第二版）</v>
          </cell>
          <cell r="E229" t="str">
            <v> </v>
          </cell>
          <cell r="F229" t="str">
            <v>978-7-04-050088-2</v>
          </cell>
          <cell r="G229" t="str">
            <v>张岂之、谢阳举、许苏民</v>
          </cell>
          <cell r="H229" t="str">
            <v>高等教育出版社</v>
          </cell>
          <cell r="I229">
            <v>2018.9</v>
          </cell>
          <cell r="J229">
            <v>2</v>
          </cell>
          <cell r="K229">
            <v>57</v>
          </cell>
          <cell r="L229" t="str">
            <v>马工程重点教材</v>
          </cell>
          <cell r="M229" t="str">
            <v>×</v>
          </cell>
          <cell r="N229" t="str">
            <v>√</v>
          </cell>
          <cell r="O229" t="str">
            <v>√</v>
          </cell>
          <cell r="P229" t="str">
            <v>√</v>
          </cell>
          <cell r="Q229" t="str">
            <v>√</v>
          </cell>
          <cell r="R229" t="str">
            <v> </v>
          </cell>
          <cell r="S229" t="str">
            <v> </v>
          </cell>
          <cell r="T229" t="str">
            <v>×</v>
          </cell>
          <cell r="U229" t="str">
            <v>×</v>
          </cell>
          <cell r="V229" t="str">
            <v>×</v>
          </cell>
        </row>
        <row r="230">
          <cell r="B230" t="str">
            <v>中国文化思想史</v>
          </cell>
          <cell r="C230" t="str">
            <v>历史学类</v>
          </cell>
          <cell r="D230" t="str">
            <v>中国思想史（第二版）</v>
          </cell>
          <cell r="E230" t="str">
            <v> </v>
          </cell>
          <cell r="F230" t="str">
            <v>978-7-04-050088-2</v>
          </cell>
          <cell r="G230" t="str">
            <v>张岂之、谢阳举、许苏民</v>
          </cell>
          <cell r="H230" t="str">
            <v>高等教育出版社</v>
          </cell>
          <cell r="I230">
            <v>2018.9</v>
          </cell>
          <cell r="J230">
            <v>2</v>
          </cell>
          <cell r="K230">
            <v>57</v>
          </cell>
          <cell r="L230" t="str">
            <v>马工程重点教材</v>
          </cell>
          <cell r="M230" t="str">
            <v>×</v>
          </cell>
          <cell r="N230" t="str">
            <v>√</v>
          </cell>
          <cell r="O230" t="str">
            <v>√</v>
          </cell>
          <cell r="P230" t="str">
            <v>√</v>
          </cell>
          <cell r="Q230" t="str">
            <v>√</v>
          </cell>
          <cell r="R230" t="str">
            <v> </v>
          </cell>
          <cell r="S230" t="str">
            <v> </v>
          </cell>
          <cell r="T230" t="str">
            <v>×</v>
          </cell>
          <cell r="U230" t="str">
            <v>×</v>
          </cell>
          <cell r="V230" t="str">
            <v>×</v>
          </cell>
        </row>
        <row r="231">
          <cell r="B231" t="str">
            <v>西方美学</v>
          </cell>
          <cell r="C231" t="str">
            <v>哲学类</v>
          </cell>
          <cell r="D231" t="str">
            <v>西方美学史（第二版）</v>
          </cell>
          <cell r="E231" t="str">
            <v> </v>
          </cell>
          <cell r="F231" t="str">
            <v>978-7-04-050092-9</v>
          </cell>
          <cell r="G231" t="str">
            <v>朱立元</v>
          </cell>
          <cell r="H231" t="str">
            <v>高等教育出版社</v>
          </cell>
          <cell r="I231">
            <v>2018.8</v>
          </cell>
          <cell r="J231">
            <v>2</v>
          </cell>
          <cell r="K231">
            <v>48.6</v>
          </cell>
          <cell r="L231" t="str">
            <v>马工程重点教材</v>
          </cell>
          <cell r="M231" t="str">
            <v>×</v>
          </cell>
          <cell r="N231" t="str">
            <v>√</v>
          </cell>
          <cell r="O231" t="str">
            <v>√</v>
          </cell>
          <cell r="P231" t="str">
            <v>√</v>
          </cell>
          <cell r="Q231" t="str">
            <v>√</v>
          </cell>
          <cell r="R231" t="str">
            <v> </v>
          </cell>
          <cell r="S231" t="str">
            <v> </v>
          </cell>
          <cell r="T231" t="str">
            <v>×</v>
          </cell>
          <cell r="U231" t="str">
            <v>×</v>
          </cell>
          <cell r="V231" t="str">
            <v>×</v>
          </cell>
        </row>
        <row r="232">
          <cell r="B232" t="str">
            <v>西方美学基本问题</v>
          </cell>
          <cell r="C232" t="str">
            <v>哲学类</v>
          </cell>
          <cell r="D232" t="str">
            <v>西方美学史（第二版）</v>
          </cell>
          <cell r="E232" t="str">
            <v> </v>
          </cell>
          <cell r="F232" t="str">
            <v>978-7-04-050092-9</v>
          </cell>
          <cell r="G232" t="str">
            <v>朱立元</v>
          </cell>
          <cell r="H232" t="str">
            <v>高等教育出版社</v>
          </cell>
          <cell r="I232">
            <v>2018.8</v>
          </cell>
          <cell r="J232">
            <v>2</v>
          </cell>
          <cell r="K232">
            <v>48.6</v>
          </cell>
          <cell r="L232" t="str">
            <v>马工程重点教材</v>
          </cell>
          <cell r="M232" t="str">
            <v>×</v>
          </cell>
          <cell r="N232" t="str">
            <v>√</v>
          </cell>
          <cell r="O232" t="str">
            <v>√</v>
          </cell>
          <cell r="P232" t="str">
            <v>√</v>
          </cell>
          <cell r="Q232" t="str">
            <v>√</v>
          </cell>
          <cell r="R232" t="str">
            <v> </v>
          </cell>
          <cell r="S232" t="str">
            <v> </v>
          </cell>
          <cell r="T232" t="str">
            <v>×</v>
          </cell>
          <cell r="U232" t="str">
            <v>×</v>
          </cell>
          <cell r="V232" t="str">
            <v>×</v>
          </cell>
        </row>
        <row r="233">
          <cell r="B233" t="str">
            <v>西方美学史</v>
          </cell>
          <cell r="C233" t="str">
            <v>哲学类</v>
          </cell>
          <cell r="D233" t="str">
            <v>西方美学史（第二版）</v>
          </cell>
          <cell r="E233" t="str">
            <v> </v>
          </cell>
          <cell r="F233" t="str">
            <v>978-7-04-050092-9</v>
          </cell>
          <cell r="G233" t="str">
            <v>朱立元</v>
          </cell>
          <cell r="H233" t="str">
            <v>高等教育出版社</v>
          </cell>
          <cell r="I233">
            <v>2018.8</v>
          </cell>
          <cell r="J233">
            <v>2</v>
          </cell>
          <cell r="K233">
            <v>48.6</v>
          </cell>
          <cell r="L233" t="str">
            <v>马工程重点教材</v>
          </cell>
          <cell r="M233" t="str">
            <v>×</v>
          </cell>
          <cell r="N233" t="str">
            <v>√</v>
          </cell>
          <cell r="O233" t="str">
            <v>√</v>
          </cell>
          <cell r="P233" t="str">
            <v>√</v>
          </cell>
          <cell r="Q233" t="str">
            <v>√</v>
          </cell>
          <cell r="R233" t="str">
            <v> </v>
          </cell>
          <cell r="S233" t="str">
            <v> </v>
          </cell>
          <cell r="T233" t="str">
            <v>×</v>
          </cell>
          <cell r="U233" t="str">
            <v>×</v>
          </cell>
          <cell r="V233" t="str">
            <v>×</v>
          </cell>
        </row>
        <row r="234">
          <cell r="B234" t="str">
            <v>西方美学史概要</v>
          </cell>
          <cell r="C234" t="str">
            <v>哲学类</v>
          </cell>
          <cell r="D234" t="str">
            <v>西方美学史（第二版）</v>
          </cell>
          <cell r="E234" t="str">
            <v> </v>
          </cell>
          <cell r="F234" t="str">
            <v>978-7-04-050092-9</v>
          </cell>
          <cell r="G234" t="str">
            <v>朱立元</v>
          </cell>
          <cell r="H234" t="str">
            <v>高等教育出版社</v>
          </cell>
          <cell r="I234">
            <v>2018.8</v>
          </cell>
          <cell r="J234">
            <v>2</v>
          </cell>
          <cell r="K234">
            <v>48.6</v>
          </cell>
          <cell r="L234" t="str">
            <v>马工程重点教材</v>
          </cell>
          <cell r="M234" t="str">
            <v>×</v>
          </cell>
          <cell r="N234" t="str">
            <v>√</v>
          </cell>
          <cell r="O234" t="str">
            <v>√</v>
          </cell>
          <cell r="P234" t="str">
            <v>√</v>
          </cell>
          <cell r="Q234" t="str">
            <v>√</v>
          </cell>
          <cell r="R234" t="str">
            <v> </v>
          </cell>
          <cell r="S234" t="str">
            <v> </v>
          </cell>
          <cell r="T234" t="str">
            <v>×</v>
          </cell>
          <cell r="U234" t="str">
            <v>×</v>
          </cell>
          <cell r="V234" t="str">
            <v>×</v>
          </cell>
        </row>
        <row r="235">
          <cell r="B235" t="str">
            <v>西方美学思想</v>
          </cell>
          <cell r="C235" t="str">
            <v>哲学类</v>
          </cell>
          <cell r="D235" t="str">
            <v>西方美学史（第二版）</v>
          </cell>
          <cell r="E235" t="str">
            <v> </v>
          </cell>
          <cell r="F235" t="str">
            <v>978-7-04-050092-9</v>
          </cell>
          <cell r="G235" t="str">
            <v>朱立元</v>
          </cell>
          <cell r="H235" t="str">
            <v>高等教育出版社</v>
          </cell>
          <cell r="I235">
            <v>2018.8</v>
          </cell>
          <cell r="J235">
            <v>2</v>
          </cell>
          <cell r="K235">
            <v>48.6</v>
          </cell>
          <cell r="L235" t="str">
            <v>马工程重点教材</v>
          </cell>
          <cell r="M235" t="str">
            <v>×</v>
          </cell>
          <cell r="N235" t="str">
            <v>√</v>
          </cell>
          <cell r="O235" t="str">
            <v>√</v>
          </cell>
          <cell r="P235" t="str">
            <v>√</v>
          </cell>
          <cell r="Q235" t="str">
            <v>√</v>
          </cell>
          <cell r="R235" t="str">
            <v> </v>
          </cell>
          <cell r="S235" t="str">
            <v> </v>
          </cell>
          <cell r="T235" t="str">
            <v>×</v>
          </cell>
          <cell r="U235" t="str">
            <v>×</v>
          </cell>
          <cell r="V235" t="str">
            <v>×</v>
          </cell>
        </row>
        <row r="236">
          <cell r="B236" t="str">
            <v>西方美学思想史</v>
          </cell>
          <cell r="C236" t="str">
            <v>哲学类</v>
          </cell>
          <cell r="D236" t="str">
            <v>西方美学史（第二版）</v>
          </cell>
          <cell r="E236" t="str">
            <v> </v>
          </cell>
          <cell r="F236" t="str">
            <v>978-7-04-050092-9</v>
          </cell>
          <cell r="G236" t="str">
            <v>朱立元</v>
          </cell>
          <cell r="H236" t="str">
            <v>高等教育出版社</v>
          </cell>
          <cell r="I236">
            <v>2018.8</v>
          </cell>
          <cell r="J236">
            <v>2</v>
          </cell>
          <cell r="K236">
            <v>48.6</v>
          </cell>
          <cell r="L236" t="str">
            <v>马工程重点教材</v>
          </cell>
          <cell r="M236" t="str">
            <v>×</v>
          </cell>
          <cell r="N236" t="str">
            <v>√</v>
          </cell>
          <cell r="O236" t="str">
            <v>√</v>
          </cell>
          <cell r="P236" t="str">
            <v>√</v>
          </cell>
          <cell r="Q236" t="str">
            <v>√</v>
          </cell>
          <cell r="R236" t="str">
            <v> </v>
          </cell>
          <cell r="S236" t="str">
            <v> </v>
          </cell>
          <cell r="T236" t="str">
            <v>×</v>
          </cell>
          <cell r="U236" t="str">
            <v>×</v>
          </cell>
          <cell r="V236" t="str">
            <v>×</v>
          </cell>
        </row>
        <row r="237">
          <cell r="B237" t="str">
            <v>西方美学通论</v>
          </cell>
          <cell r="C237" t="str">
            <v>哲学类</v>
          </cell>
          <cell r="D237" t="str">
            <v>西方美学史（第二版）</v>
          </cell>
          <cell r="E237" t="str">
            <v> </v>
          </cell>
          <cell r="F237" t="str">
            <v>978-7-04-050092-9</v>
          </cell>
          <cell r="G237" t="str">
            <v>朱立元</v>
          </cell>
          <cell r="H237" t="str">
            <v>高等教育出版社</v>
          </cell>
          <cell r="I237">
            <v>2018.8</v>
          </cell>
          <cell r="J237">
            <v>2</v>
          </cell>
          <cell r="K237">
            <v>48.6</v>
          </cell>
          <cell r="L237" t="str">
            <v>马工程重点教材</v>
          </cell>
          <cell r="M237" t="str">
            <v>×</v>
          </cell>
          <cell r="N237" t="str">
            <v>√</v>
          </cell>
          <cell r="O237" t="str">
            <v>√</v>
          </cell>
          <cell r="P237" t="str">
            <v>√</v>
          </cell>
          <cell r="Q237" t="str">
            <v>√</v>
          </cell>
          <cell r="R237" t="str">
            <v> </v>
          </cell>
          <cell r="S237" t="str">
            <v> </v>
          </cell>
          <cell r="T237" t="str">
            <v>×</v>
          </cell>
          <cell r="U237" t="str">
            <v>×</v>
          </cell>
          <cell r="V237" t="str">
            <v>×</v>
          </cell>
        </row>
        <row r="238">
          <cell r="B238" t="str">
            <v>西方美学专题</v>
          </cell>
          <cell r="C238" t="str">
            <v>哲学类</v>
          </cell>
          <cell r="D238" t="str">
            <v>西方美学史（第二版）</v>
          </cell>
          <cell r="E238" t="str">
            <v> </v>
          </cell>
          <cell r="F238" t="str">
            <v>978-7-04-050092-9</v>
          </cell>
          <cell r="G238" t="str">
            <v>朱立元</v>
          </cell>
          <cell r="H238" t="str">
            <v>高等教育出版社</v>
          </cell>
          <cell r="I238">
            <v>2018.8</v>
          </cell>
          <cell r="J238">
            <v>2</v>
          </cell>
          <cell r="K238">
            <v>48.6</v>
          </cell>
          <cell r="L238" t="str">
            <v>马工程重点教材</v>
          </cell>
          <cell r="M238" t="str">
            <v>×</v>
          </cell>
          <cell r="N238" t="str">
            <v>√</v>
          </cell>
          <cell r="O238" t="str">
            <v>√</v>
          </cell>
          <cell r="P238" t="str">
            <v>√</v>
          </cell>
          <cell r="Q238" t="str">
            <v>√</v>
          </cell>
          <cell r="R238" t="str">
            <v> </v>
          </cell>
          <cell r="S238" t="str">
            <v> </v>
          </cell>
          <cell r="T238" t="str">
            <v>×</v>
          </cell>
          <cell r="U238" t="str">
            <v>×</v>
          </cell>
          <cell r="V238" t="str">
            <v>×</v>
          </cell>
        </row>
        <row r="239">
          <cell r="B239" t="str">
            <v>当代西方艺术哲学与美学</v>
          </cell>
          <cell r="C239" t="str">
            <v>哲学类</v>
          </cell>
          <cell r="D239" t="str">
            <v>西方美学史（第二版）</v>
          </cell>
          <cell r="E239" t="str">
            <v> </v>
          </cell>
          <cell r="F239" t="str">
            <v>978-7-04-050092-9</v>
          </cell>
          <cell r="G239" t="str">
            <v>朱立元</v>
          </cell>
          <cell r="H239" t="str">
            <v>高等教育出版社</v>
          </cell>
          <cell r="I239">
            <v>2018.8</v>
          </cell>
          <cell r="J239">
            <v>2</v>
          </cell>
          <cell r="K239">
            <v>48.6</v>
          </cell>
          <cell r="L239" t="str">
            <v>马工程重点教材</v>
          </cell>
          <cell r="M239" t="str">
            <v>×</v>
          </cell>
          <cell r="N239" t="str">
            <v>√</v>
          </cell>
          <cell r="O239" t="str">
            <v>√</v>
          </cell>
          <cell r="P239" t="str">
            <v>√</v>
          </cell>
          <cell r="Q239" t="str">
            <v>√</v>
          </cell>
          <cell r="R239" t="str">
            <v> </v>
          </cell>
          <cell r="S239" t="str">
            <v> </v>
          </cell>
          <cell r="T239" t="str">
            <v>×</v>
          </cell>
          <cell r="U239" t="str">
            <v>×</v>
          </cell>
          <cell r="V239" t="str">
            <v>×</v>
          </cell>
        </row>
        <row r="240">
          <cell r="B240" t="str">
            <v>美学史</v>
          </cell>
          <cell r="C240" t="str">
            <v>哲学类</v>
          </cell>
          <cell r="D240" t="str">
            <v>西方美学史（第二版）</v>
          </cell>
          <cell r="E240" t="str">
            <v> </v>
          </cell>
          <cell r="F240" t="str">
            <v>978-7-04-050092-9</v>
          </cell>
          <cell r="G240" t="str">
            <v>朱立元</v>
          </cell>
          <cell r="H240" t="str">
            <v>高等教育出版社</v>
          </cell>
          <cell r="I240">
            <v>2018.8</v>
          </cell>
          <cell r="J240">
            <v>2</v>
          </cell>
          <cell r="K240">
            <v>48.6</v>
          </cell>
          <cell r="L240" t="str">
            <v>马工程重点教材</v>
          </cell>
          <cell r="M240" t="str">
            <v>×</v>
          </cell>
          <cell r="N240" t="str">
            <v>√</v>
          </cell>
          <cell r="O240" t="str">
            <v>√</v>
          </cell>
          <cell r="P240" t="str">
            <v>√</v>
          </cell>
          <cell r="Q240" t="str">
            <v>√</v>
          </cell>
          <cell r="R240" t="str">
            <v> </v>
          </cell>
          <cell r="S240" t="str">
            <v> </v>
          </cell>
          <cell r="T240" t="str">
            <v>×</v>
          </cell>
          <cell r="U240" t="str">
            <v>×</v>
          </cell>
          <cell r="V240" t="str">
            <v>×</v>
          </cell>
        </row>
        <row r="241">
          <cell r="B241" t="str">
            <v>美学与艺术史</v>
          </cell>
          <cell r="C241" t="str">
            <v>哲学类</v>
          </cell>
          <cell r="D241" t="str">
            <v>西方美学史（第二版）</v>
          </cell>
          <cell r="E241" t="str">
            <v> </v>
          </cell>
          <cell r="F241" t="str">
            <v>978-7-04-050092-9</v>
          </cell>
          <cell r="G241" t="str">
            <v>朱立元</v>
          </cell>
          <cell r="H241" t="str">
            <v>高等教育出版社</v>
          </cell>
          <cell r="I241">
            <v>2018.8</v>
          </cell>
          <cell r="J241">
            <v>2</v>
          </cell>
          <cell r="K241">
            <v>48.6</v>
          </cell>
          <cell r="L241" t="str">
            <v>马工程重点教材</v>
          </cell>
          <cell r="M241" t="str">
            <v>×</v>
          </cell>
          <cell r="N241" t="str">
            <v>√</v>
          </cell>
          <cell r="O241" t="str">
            <v>√</v>
          </cell>
          <cell r="P241" t="str">
            <v>√</v>
          </cell>
          <cell r="Q241" t="str">
            <v>√</v>
          </cell>
          <cell r="R241" t="str">
            <v> </v>
          </cell>
          <cell r="S241" t="str">
            <v> </v>
          </cell>
          <cell r="T241" t="str">
            <v>×</v>
          </cell>
          <cell r="U241" t="str">
            <v>×</v>
          </cell>
          <cell r="V241" t="str">
            <v>×</v>
          </cell>
        </row>
        <row r="242">
          <cell r="B242" t="str">
            <v>西方古典美学</v>
          </cell>
          <cell r="C242" t="str">
            <v>哲学类</v>
          </cell>
          <cell r="D242" t="str">
            <v>西方美学史（第二版）</v>
          </cell>
          <cell r="E242" t="str">
            <v> </v>
          </cell>
          <cell r="F242" t="str">
            <v>978-7-04-050092-9</v>
          </cell>
          <cell r="G242" t="str">
            <v>朱立元</v>
          </cell>
          <cell r="H242" t="str">
            <v>高等教育出版社</v>
          </cell>
          <cell r="I242">
            <v>2018.8</v>
          </cell>
          <cell r="J242">
            <v>2</v>
          </cell>
          <cell r="K242">
            <v>48.6</v>
          </cell>
          <cell r="L242" t="str">
            <v>马工程重点教材</v>
          </cell>
          <cell r="M242" t="str">
            <v>×</v>
          </cell>
          <cell r="N242" t="str">
            <v>√</v>
          </cell>
          <cell r="O242" t="str">
            <v>√</v>
          </cell>
          <cell r="P242" t="str">
            <v>√</v>
          </cell>
          <cell r="Q242" t="str">
            <v>√</v>
          </cell>
          <cell r="R242" t="str">
            <v> </v>
          </cell>
          <cell r="S242" t="str">
            <v> </v>
          </cell>
          <cell r="T242" t="str">
            <v>×</v>
          </cell>
          <cell r="U242" t="str">
            <v>×</v>
          </cell>
          <cell r="V242" t="str">
            <v>×</v>
          </cell>
        </row>
        <row r="243">
          <cell r="B243" t="str">
            <v>西方当代美学</v>
          </cell>
          <cell r="C243" t="str">
            <v>哲学类</v>
          </cell>
          <cell r="D243" t="str">
            <v>西方美学史（第二版）</v>
          </cell>
          <cell r="E243" t="str">
            <v> </v>
          </cell>
          <cell r="F243" t="str">
            <v>978-7-04-050092-9</v>
          </cell>
          <cell r="G243" t="str">
            <v>朱立元</v>
          </cell>
          <cell r="H243" t="str">
            <v>高等教育出版社</v>
          </cell>
          <cell r="I243">
            <v>2018.8</v>
          </cell>
          <cell r="J243">
            <v>2</v>
          </cell>
          <cell r="K243">
            <v>48.6</v>
          </cell>
          <cell r="L243" t="str">
            <v>马工程重点教材</v>
          </cell>
          <cell r="M243" t="str">
            <v>×</v>
          </cell>
          <cell r="N243" t="str">
            <v>√</v>
          </cell>
          <cell r="O243" t="str">
            <v>√</v>
          </cell>
          <cell r="P243" t="str">
            <v>√</v>
          </cell>
          <cell r="Q243" t="str">
            <v>√</v>
          </cell>
          <cell r="R243" t="str">
            <v> </v>
          </cell>
          <cell r="S243" t="str">
            <v> </v>
          </cell>
          <cell r="T243" t="str">
            <v>×</v>
          </cell>
          <cell r="U243" t="str">
            <v>×</v>
          </cell>
          <cell r="V243" t="str">
            <v>×</v>
          </cell>
        </row>
        <row r="244">
          <cell r="B244" t="str">
            <v>外国文学史</v>
          </cell>
          <cell r="C244" t="str">
            <v>文学类</v>
          </cell>
          <cell r="D244" t="str">
            <v>外国文学史（第二版） </v>
          </cell>
          <cell r="E244" t="str">
            <v> </v>
          </cell>
          <cell r="F244" t="str">
            <v>978-7-04-050106-3（上）978-7-04-050107-0（下）</v>
          </cell>
          <cell r="G244" t="str">
            <v>聂珍钊、郑克鲁、蒋承勇</v>
          </cell>
          <cell r="H244" t="str">
            <v>高等教育出版社</v>
          </cell>
          <cell r="I244">
            <v>2018.8</v>
          </cell>
          <cell r="J244">
            <v>2</v>
          </cell>
          <cell r="K244" t="str">
            <v>38.8        32.2</v>
          </cell>
          <cell r="L244" t="str">
            <v>马工程重点教材</v>
          </cell>
          <cell r="M244" t="str">
            <v>×</v>
          </cell>
          <cell r="N244" t="str">
            <v>√</v>
          </cell>
          <cell r="O244" t="str">
            <v>√</v>
          </cell>
          <cell r="P244" t="str">
            <v>√</v>
          </cell>
          <cell r="Q244" t="str">
            <v>√</v>
          </cell>
          <cell r="R244" t="str">
            <v> </v>
          </cell>
          <cell r="S244" t="str">
            <v> </v>
          </cell>
          <cell r="T244" t="str">
            <v>×</v>
          </cell>
          <cell r="U244" t="str">
            <v>×</v>
          </cell>
          <cell r="V244" t="str">
            <v>×</v>
          </cell>
        </row>
        <row r="245">
          <cell r="B245" t="str">
            <v>外国文学</v>
          </cell>
          <cell r="C245" t="str">
            <v>文学类</v>
          </cell>
          <cell r="D245" t="str">
            <v>外国文学史（第二版） </v>
          </cell>
          <cell r="E245" t="str">
            <v> </v>
          </cell>
          <cell r="F245" t="str">
            <v>978-7-04-050106-3（上）978-7-04-050107-0（下）</v>
          </cell>
          <cell r="G245" t="str">
            <v>聂珍钊、郑克鲁、蒋承勇</v>
          </cell>
          <cell r="H245" t="str">
            <v>高等教育出版社</v>
          </cell>
          <cell r="I245">
            <v>2018.8</v>
          </cell>
          <cell r="J245">
            <v>2</v>
          </cell>
          <cell r="K245" t="str">
            <v>38.8        32.2</v>
          </cell>
          <cell r="L245" t="str">
            <v>马工程重点教材</v>
          </cell>
          <cell r="M245" t="str">
            <v>×</v>
          </cell>
          <cell r="N245" t="str">
            <v>√</v>
          </cell>
          <cell r="O245" t="str">
            <v>√</v>
          </cell>
          <cell r="P245" t="str">
            <v>√</v>
          </cell>
          <cell r="Q245" t="str">
            <v>√</v>
          </cell>
          <cell r="R245" t="str">
            <v> </v>
          </cell>
          <cell r="S245" t="str">
            <v> </v>
          </cell>
          <cell r="T245" t="str">
            <v>×</v>
          </cell>
          <cell r="U245" t="str">
            <v>×</v>
          </cell>
          <cell r="V245" t="str">
            <v>×</v>
          </cell>
        </row>
        <row r="246">
          <cell r="B246" t="str">
            <v>外国文学简史</v>
          </cell>
          <cell r="C246" t="str">
            <v>文学类</v>
          </cell>
          <cell r="D246" t="str">
            <v>外国文学史（第二版） </v>
          </cell>
          <cell r="E246" t="str">
            <v> </v>
          </cell>
          <cell r="F246" t="str">
            <v>978-7-04-050106-3（上）978-7-04-050107-0（下）</v>
          </cell>
          <cell r="G246" t="str">
            <v>聂珍钊、郑克鲁、蒋承勇</v>
          </cell>
          <cell r="H246" t="str">
            <v>高等教育出版社</v>
          </cell>
          <cell r="I246">
            <v>2018.8</v>
          </cell>
          <cell r="J246">
            <v>2</v>
          </cell>
          <cell r="K246" t="str">
            <v>38.8        32.2</v>
          </cell>
          <cell r="L246" t="str">
            <v>马工程重点教材</v>
          </cell>
          <cell r="M246" t="str">
            <v>×</v>
          </cell>
          <cell r="N246" t="str">
            <v>√</v>
          </cell>
          <cell r="O246" t="str">
            <v>√</v>
          </cell>
          <cell r="P246" t="str">
            <v>√</v>
          </cell>
          <cell r="Q246" t="str">
            <v>√</v>
          </cell>
          <cell r="R246" t="str">
            <v> </v>
          </cell>
          <cell r="S246" t="str">
            <v> </v>
          </cell>
          <cell r="T246" t="str">
            <v>×</v>
          </cell>
          <cell r="U246" t="str">
            <v>×</v>
          </cell>
          <cell r="V246" t="str">
            <v>×</v>
          </cell>
        </row>
        <row r="247">
          <cell r="B247" t="str">
            <v>外国文学概论</v>
          </cell>
          <cell r="C247" t="str">
            <v>文学类</v>
          </cell>
          <cell r="D247" t="str">
            <v>外国文学史（第二版） </v>
          </cell>
          <cell r="E247" t="str">
            <v> </v>
          </cell>
          <cell r="F247" t="str">
            <v>978-7-04-050106-3（上）978-7-04-050107-0（下）</v>
          </cell>
          <cell r="G247" t="str">
            <v>聂珍钊、郑克鲁、蒋承勇</v>
          </cell>
          <cell r="H247" t="str">
            <v>高等教育出版社</v>
          </cell>
          <cell r="I247">
            <v>2018.8</v>
          </cell>
          <cell r="J247">
            <v>2</v>
          </cell>
          <cell r="K247" t="str">
            <v>38.8        32.2</v>
          </cell>
          <cell r="L247" t="str">
            <v>马工程重点教材</v>
          </cell>
          <cell r="M247" t="str">
            <v>×</v>
          </cell>
          <cell r="N247" t="str">
            <v>√</v>
          </cell>
          <cell r="O247" t="str">
            <v>√</v>
          </cell>
          <cell r="P247" t="str">
            <v>√</v>
          </cell>
          <cell r="Q247" t="str">
            <v>√</v>
          </cell>
          <cell r="R247" t="str">
            <v> </v>
          </cell>
          <cell r="S247" t="str">
            <v> </v>
          </cell>
          <cell r="T247" t="str">
            <v>×</v>
          </cell>
          <cell r="U247" t="str">
            <v>×</v>
          </cell>
          <cell r="V247" t="str">
            <v>×</v>
          </cell>
        </row>
        <row r="248">
          <cell r="B248" t="str">
            <v>外国文学概要</v>
          </cell>
          <cell r="C248" t="str">
            <v>文学类</v>
          </cell>
          <cell r="D248" t="str">
            <v>外国文学史（第二版） </v>
          </cell>
          <cell r="E248" t="str">
            <v> </v>
          </cell>
          <cell r="F248" t="str">
            <v>978-7-04-050106-3（上）978-7-04-050107-0（下）</v>
          </cell>
          <cell r="G248" t="str">
            <v>聂珍钊、郑克鲁、蒋承勇</v>
          </cell>
          <cell r="H248" t="str">
            <v>高等教育出版社</v>
          </cell>
          <cell r="I248">
            <v>2018.8</v>
          </cell>
          <cell r="J248">
            <v>2</v>
          </cell>
          <cell r="K248" t="str">
            <v>38.8        32.2</v>
          </cell>
          <cell r="L248" t="str">
            <v>马工程重点教材</v>
          </cell>
          <cell r="M248" t="str">
            <v>×</v>
          </cell>
          <cell r="N248" t="str">
            <v>√</v>
          </cell>
          <cell r="O248" t="str">
            <v>√</v>
          </cell>
          <cell r="P248" t="str">
            <v>√</v>
          </cell>
          <cell r="Q248" t="str">
            <v>√</v>
          </cell>
          <cell r="R248" t="str">
            <v> </v>
          </cell>
          <cell r="S248" t="str">
            <v> </v>
          </cell>
          <cell r="T248" t="str">
            <v>×</v>
          </cell>
          <cell r="U248" t="str">
            <v>×</v>
          </cell>
          <cell r="V248" t="str">
            <v>×</v>
          </cell>
        </row>
        <row r="249">
          <cell r="B249" t="str">
            <v>外国文学纲要</v>
          </cell>
          <cell r="C249" t="str">
            <v>文学类</v>
          </cell>
          <cell r="D249" t="str">
            <v>外国文学史（第二版） </v>
          </cell>
          <cell r="E249" t="str">
            <v> </v>
          </cell>
          <cell r="F249" t="str">
            <v>978-7-04-050106-3（上）978-7-04-050107-0（下）</v>
          </cell>
          <cell r="G249" t="str">
            <v>聂珍钊、郑克鲁、蒋承勇</v>
          </cell>
          <cell r="H249" t="str">
            <v>高等教育出版社</v>
          </cell>
          <cell r="I249">
            <v>2018.8</v>
          </cell>
          <cell r="J249">
            <v>2</v>
          </cell>
          <cell r="K249" t="str">
            <v>38.8        32.2</v>
          </cell>
          <cell r="L249" t="str">
            <v>马工程重点教材</v>
          </cell>
          <cell r="M249" t="str">
            <v>×</v>
          </cell>
          <cell r="N249" t="str">
            <v>√</v>
          </cell>
          <cell r="O249" t="str">
            <v>√</v>
          </cell>
          <cell r="P249" t="str">
            <v>√</v>
          </cell>
          <cell r="Q249" t="str">
            <v>√</v>
          </cell>
          <cell r="R249" t="str">
            <v> </v>
          </cell>
          <cell r="S249" t="str">
            <v> </v>
          </cell>
          <cell r="T249" t="str">
            <v>×</v>
          </cell>
          <cell r="U249" t="str">
            <v>×</v>
          </cell>
          <cell r="V249" t="str">
            <v>×</v>
          </cell>
        </row>
        <row r="250">
          <cell r="B250" t="str">
            <v>外国文学史纲要</v>
          </cell>
          <cell r="C250" t="str">
            <v>文学类</v>
          </cell>
          <cell r="D250" t="str">
            <v>外国文学史（第二版） </v>
          </cell>
          <cell r="E250" t="str">
            <v> </v>
          </cell>
          <cell r="F250" t="str">
            <v>978-7-04-050106-3（上）978-7-04-050107-0（下）</v>
          </cell>
          <cell r="G250" t="str">
            <v>聂珍钊、郑克鲁、蒋承勇</v>
          </cell>
          <cell r="H250" t="str">
            <v>高等教育出版社</v>
          </cell>
          <cell r="I250">
            <v>2018.8</v>
          </cell>
          <cell r="J250">
            <v>2</v>
          </cell>
          <cell r="K250" t="str">
            <v>38.8        32.2</v>
          </cell>
          <cell r="L250" t="str">
            <v>马工程重点教材</v>
          </cell>
          <cell r="M250" t="str">
            <v>×</v>
          </cell>
          <cell r="N250" t="str">
            <v>√</v>
          </cell>
          <cell r="O250" t="str">
            <v>√</v>
          </cell>
          <cell r="P250" t="str">
            <v>√</v>
          </cell>
          <cell r="Q250" t="str">
            <v>√</v>
          </cell>
          <cell r="R250" t="str">
            <v> </v>
          </cell>
          <cell r="S250" t="str">
            <v> </v>
          </cell>
          <cell r="T250" t="str">
            <v>×</v>
          </cell>
          <cell r="U250" t="str">
            <v>×</v>
          </cell>
          <cell r="V250" t="str">
            <v>×</v>
          </cell>
        </row>
        <row r="251">
          <cell r="B251" t="str">
            <v>外国文学史论</v>
          </cell>
          <cell r="C251" t="str">
            <v>文学类</v>
          </cell>
          <cell r="D251" t="str">
            <v>外国文学史（第二版） </v>
          </cell>
          <cell r="E251" t="str">
            <v> </v>
          </cell>
          <cell r="F251" t="str">
            <v>978-7-04-050106-3（上）978-7-04-050107-0（下）</v>
          </cell>
          <cell r="G251" t="str">
            <v>聂珍钊、郑克鲁、蒋承勇</v>
          </cell>
          <cell r="H251" t="str">
            <v>高等教育出版社</v>
          </cell>
          <cell r="I251">
            <v>2018.8</v>
          </cell>
          <cell r="J251">
            <v>2</v>
          </cell>
          <cell r="K251" t="str">
            <v>38.8        32.2</v>
          </cell>
          <cell r="L251" t="str">
            <v>马工程重点教材</v>
          </cell>
          <cell r="M251" t="str">
            <v>×</v>
          </cell>
          <cell r="N251" t="str">
            <v>√</v>
          </cell>
          <cell r="O251" t="str">
            <v>√</v>
          </cell>
          <cell r="P251" t="str">
            <v>√</v>
          </cell>
          <cell r="Q251" t="str">
            <v>√</v>
          </cell>
          <cell r="R251" t="str">
            <v> </v>
          </cell>
          <cell r="S251" t="str">
            <v> </v>
          </cell>
          <cell r="T251" t="str">
            <v>×</v>
          </cell>
          <cell r="U251" t="str">
            <v>×</v>
          </cell>
          <cell r="V251" t="str">
            <v>×</v>
          </cell>
        </row>
        <row r="252">
          <cell r="B252" t="str">
            <v>西方文学概观</v>
          </cell>
          <cell r="C252" t="str">
            <v>文学类</v>
          </cell>
          <cell r="D252" t="str">
            <v>外国文学史（第二版） </v>
          </cell>
          <cell r="E252" t="str">
            <v> </v>
          </cell>
          <cell r="F252" t="str">
            <v>978-7-04-050106-3（上）978-7-04-050107-0（下）</v>
          </cell>
          <cell r="G252" t="str">
            <v>聂珍钊、郑克鲁、蒋承勇</v>
          </cell>
          <cell r="H252" t="str">
            <v>高等教育出版社</v>
          </cell>
          <cell r="I252">
            <v>2018.8</v>
          </cell>
          <cell r="J252">
            <v>2</v>
          </cell>
          <cell r="K252" t="str">
            <v>38.8        32.2</v>
          </cell>
          <cell r="L252" t="str">
            <v>马工程重点教材</v>
          </cell>
          <cell r="M252" t="str">
            <v>×</v>
          </cell>
          <cell r="N252" t="str">
            <v>√</v>
          </cell>
          <cell r="O252" t="str">
            <v>√</v>
          </cell>
          <cell r="P252" t="str">
            <v>√</v>
          </cell>
          <cell r="Q252" t="str">
            <v>√</v>
          </cell>
          <cell r="R252" t="str">
            <v> </v>
          </cell>
          <cell r="S252" t="str">
            <v> </v>
          </cell>
          <cell r="T252" t="str">
            <v>×</v>
          </cell>
          <cell r="U252" t="str">
            <v>×</v>
          </cell>
          <cell r="V252" t="str">
            <v>×</v>
          </cell>
        </row>
        <row r="253">
          <cell r="B253" t="str">
            <v>西方文学概论</v>
          </cell>
          <cell r="C253" t="str">
            <v>文学类</v>
          </cell>
          <cell r="D253" t="str">
            <v>外国文学史（第二版） </v>
          </cell>
          <cell r="E253" t="str">
            <v> </v>
          </cell>
          <cell r="F253" t="str">
            <v>978-7-04-050106-3（上）978-7-04-050107-0（下）</v>
          </cell>
          <cell r="G253" t="str">
            <v>聂珍钊、郑克鲁、蒋承勇</v>
          </cell>
          <cell r="H253" t="str">
            <v>高等教育出版社</v>
          </cell>
          <cell r="I253">
            <v>2018.8</v>
          </cell>
          <cell r="J253">
            <v>2</v>
          </cell>
          <cell r="K253" t="str">
            <v>38.8        32.2</v>
          </cell>
          <cell r="L253" t="str">
            <v>马工程重点教材</v>
          </cell>
          <cell r="M253" t="str">
            <v>×</v>
          </cell>
          <cell r="N253" t="str">
            <v>√</v>
          </cell>
          <cell r="O253" t="str">
            <v>√</v>
          </cell>
          <cell r="P253" t="str">
            <v>√</v>
          </cell>
          <cell r="Q253" t="str">
            <v>√</v>
          </cell>
          <cell r="R253" t="str">
            <v> </v>
          </cell>
          <cell r="S253" t="str">
            <v> </v>
          </cell>
          <cell r="T253" t="str">
            <v>×</v>
          </cell>
          <cell r="U253" t="str">
            <v>×</v>
          </cell>
          <cell r="V253" t="str">
            <v>×</v>
          </cell>
        </row>
        <row r="254">
          <cell r="B254" t="str">
            <v>西方文学简史</v>
          </cell>
          <cell r="C254" t="str">
            <v>文学类</v>
          </cell>
          <cell r="D254" t="str">
            <v>外国文学史（第二版） </v>
          </cell>
          <cell r="E254" t="str">
            <v> </v>
          </cell>
          <cell r="F254" t="str">
            <v>978-7-04-050106-3（上）978-7-04-050107-0（下）</v>
          </cell>
          <cell r="G254" t="str">
            <v>聂珍钊、郑克鲁、蒋承勇</v>
          </cell>
          <cell r="H254" t="str">
            <v>高等教育出版社</v>
          </cell>
          <cell r="I254">
            <v>2018.8</v>
          </cell>
          <cell r="J254">
            <v>2</v>
          </cell>
          <cell r="K254" t="str">
            <v>38.8        32.2</v>
          </cell>
          <cell r="L254" t="str">
            <v>马工程重点教材</v>
          </cell>
          <cell r="M254" t="str">
            <v>×</v>
          </cell>
          <cell r="N254" t="str">
            <v>√</v>
          </cell>
          <cell r="O254" t="str">
            <v>√</v>
          </cell>
          <cell r="P254" t="str">
            <v>√</v>
          </cell>
          <cell r="Q254" t="str">
            <v>√</v>
          </cell>
          <cell r="R254" t="str">
            <v> </v>
          </cell>
          <cell r="S254" t="str">
            <v> </v>
          </cell>
          <cell r="T254" t="str">
            <v>×</v>
          </cell>
          <cell r="U254" t="str">
            <v>×</v>
          </cell>
          <cell r="V254" t="str">
            <v>×</v>
          </cell>
        </row>
        <row r="255">
          <cell r="B255" t="str">
            <v>西方文学</v>
          </cell>
          <cell r="C255" t="str">
            <v>文学类</v>
          </cell>
          <cell r="D255" t="str">
            <v>外国文学史（第二版） </v>
          </cell>
          <cell r="E255" t="str">
            <v> </v>
          </cell>
          <cell r="F255" t="str">
            <v>978-7-04-050106-3（上）978-7-04-050107-0（下）</v>
          </cell>
          <cell r="G255" t="str">
            <v>聂珍钊、郑克鲁、蒋承勇</v>
          </cell>
          <cell r="H255" t="str">
            <v>高等教育出版社</v>
          </cell>
          <cell r="I255">
            <v>2018.8</v>
          </cell>
          <cell r="J255">
            <v>2</v>
          </cell>
          <cell r="K255" t="str">
            <v>38.8        32.2</v>
          </cell>
          <cell r="L255" t="str">
            <v>马工程重点教材</v>
          </cell>
          <cell r="M255" t="str">
            <v>×</v>
          </cell>
          <cell r="N255" t="str">
            <v>√</v>
          </cell>
          <cell r="O255" t="str">
            <v>√</v>
          </cell>
          <cell r="P255" t="str">
            <v>√</v>
          </cell>
          <cell r="Q255" t="str">
            <v>√</v>
          </cell>
          <cell r="R255" t="str">
            <v> </v>
          </cell>
          <cell r="S255" t="str">
            <v> </v>
          </cell>
          <cell r="T255" t="str">
            <v>×</v>
          </cell>
          <cell r="U255" t="str">
            <v>×</v>
          </cell>
          <cell r="V255" t="str">
            <v>×</v>
          </cell>
        </row>
        <row r="256">
          <cell r="B256" t="str">
            <v>西方文学史</v>
          </cell>
          <cell r="C256" t="str">
            <v>文学类</v>
          </cell>
          <cell r="D256" t="str">
            <v>外国文学史（第二版） </v>
          </cell>
          <cell r="E256" t="str">
            <v> </v>
          </cell>
          <cell r="F256" t="str">
            <v>978-7-04-050106-3（上）978-7-04-050107-0（下）</v>
          </cell>
          <cell r="G256" t="str">
            <v>聂珍钊、郑克鲁、蒋承勇</v>
          </cell>
          <cell r="H256" t="str">
            <v>高等教育出版社</v>
          </cell>
          <cell r="I256">
            <v>2018.8</v>
          </cell>
          <cell r="J256">
            <v>2</v>
          </cell>
          <cell r="K256" t="str">
            <v>38.8        32.2</v>
          </cell>
          <cell r="L256" t="str">
            <v>马工程重点教材</v>
          </cell>
          <cell r="M256" t="str">
            <v>×</v>
          </cell>
          <cell r="N256" t="str">
            <v>√</v>
          </cell>
          <cell r="O256" t="str">
            <v>√</v>
          </cell>
          <cell r="P256" t="str">
            <v>√</v>
          </cell>
          <cell r="Q256" t="str">
            <v>√</v>
          </cell>
          <cell r="R256" t="str">
            <v> </v>
          </cell>
          <cell r="S256" t="str">
            <v> </v>
          </cell>
          <cell r="T256" t="str">
            <v>×</v>
          </cell>
          <cell r="U256" t="str">
            <v>×</v>
          </cell>
          <cell r="V256" t="str">
            <v>×</v>
          </cell>
        </row>
        <row r="257">
          <cell r="B257" t="str">
            <v>欧美文学</v>
          </cell>
          <cell r="C257" t="str">
            <v>文学类</v>
          </cell>
          <cell r="D257" t="str">
            <v>外国文学史（第二版） </v>
          </cell>
          <cell r="E257" t="str">
            <v> </v>
          </cell>
          <cell r="F257" t="str">
            <v>978-7-04-050106-3（上）978-7-04-050107-0（下）</v>
          </cell>
          <cell r="G257" t="str">
            <v>聂珍钊、郑克鲁、蒋承勇</v>
          </cell>
          <cell r="H257" t="str">
            <v>高等教育出版社</v>
          </cell>
          <cell r="I257">
            <v>2018.8</v>
          </cell>
          <cell r="J257">
            <v>2</v>
          </cell>
          <cell r="K257" t="str">
            <v>38.8        32.2</v>
          </cell>
          <cell r="L257" t="str">
            <v>马工程重点教材</v>
          </cell>
          <cell r="M257" t="str">
            <v>×</v>
          </cell>
          <cell r="N257" t="str">
            <v>√</v>
          </cell>
          <cell r="O257" t="str">
            <v>√</v>
          </cell>
          <cell r="P257" t="str">
            <v>√</v>
          </cell>
          <cell r="Q257" t="str">
            <v>√</v>
          </cell>
          <cell r="R257" t="str">
            <v> </v>
          </cell>
          <cell r="S257" t="str">
            <v> </v>
          </cell>
          <cell r="T257" t="str">
            <v>×</v>
          </cell>
          <cell r="U257" t="str">
            <v>×</v>
          </cell>
          <cell r="V257" t="str">
            <v>×</v>
          </cell>
        </row>
        <row r="258">
          <cell r="B258" t="str">
            <v>欧美文学史</v>
          </cell>
          <cell r="C258" t="str">
            <v>文学类</v>
          </cell>
          <cell r="D258" t="str">
            <v>外国文学史（第二版） </v>
          </cell>
          <cell r="E258" t="str">
            <v> </v>
          </cell>
          <cell r="F258" t="str">
            <v>978-7-04-050106-3（上）978-7-04-050107-0（下）</v>
          </cell>
          <cell r="G258" t="str">
            <v>聂珍钊、郑克鲁、蒋承勇</v>
          </cell>
          <cell r="H258" t="str">
            <v>高等教育出版社</v>
          </cell>
          <cell r="I258">
            <v>2018.8</v>
          </cell>
          <cell r="J258">
            <v>2</v>
          </cell>
          <cell r="K258" t="str">
            <v>38.8        32.2</v>
          </cell>
          <cell r="L258" t="str">
            <v>马工程重点教材</v>
          </cell>
          <cell r="M258" t="str">
            <v>×</v>
          </cell>
          <cell r="N258" t="str">
            <v>√</v>
          </cell>
          <cell r="O258" t="str">
            <v>√</v>
          </cell>
          <cell r="P258" t="str">
            <v>√</v>
          </cell>
          <cell r="Q258" t="str">
            <v>√</v>
          </cell>
          <cell r="R258" t="str">
            <v> </v>
          </cell>
          <cell r="S258" t="str">
            <v> </v>
          </cell>
          <cell r="T258" t="str">
            <v>×</v>
          </cell>
          <cell r="U258" t="str">
            <v>×</v>
          </cell>
          <cell r="V258" t="str">
            <v>×</v>
          </cell>
        </row>
        <row r="259">
          <cell r="B259" t="str">
            <v>比较文学</v>
          </cell>
          <cell r="C259" t="str">
            <v>文学类</v>
          </cell>
          <cell r="D259" t="str">
            <v>比较文学概论（第二版）</v>
          </cell>
          <cell r="E259" t="str">
            <v> </v>
          </cell>
          <cell r="F259" t="str">
            <v>978-7-04-050105-6</v>
          </cell>
          <cell r="G259" t="str">
            <v>曹顺庆、孙景尧、高旭东</v>
          </cell>
          <cell r="H259" t="str">
            <v>高等教育出版社</v>
          </cell>
          <cell r="I259">
            <v>2018.9</v>
          </cell>
          <cell r="J259">
            <v>2</v>
          </cell>
          <cell r="K259">
            <v>37.5</v>
          </cell>
          <cell r="L259" t="str">
            <v>马工程重点教材</v>
          </cell>
          <cell r="M259" t="str">
            <v>×</v>
          </cell>
          <cell r="N259" t="str">
            <v>√</v>
          </cell>
          <cell r="O259" t="str">
            <v>√</v>
          </cell>
          <cell r="P259" t="str">
            <v>√</v>
          </cell>
          <cell r="Q259" t="str">
            <v>√</v>
          </cell>
          <cell r="R259" t="str">
            <v> </v>
          </cell>
          <cell r="S259" t="str">
            <v> </v>
          </cell>
          <cell r="T259" t="str">
            <v>×</v>
          </cell>
          <cell r="U259" t="str">
            <v>×</v>
          </cell>
          <cell r="V259" t="str">
            <v>×</v>
          </cell>
        </row>
        <row r="260">
          <cell r="B260" t="str">
            <v>比较文学概论</v>
          </cell>
          <cell r="C260" t="str">
            <v>文学类</v>
          </cell>
          <cell r="D260" t="str">
            <v>比较文学概论（第二版）</v>
          </cell>
          <cell r="E260" t="str">
            <v> </v>
          </cell>
          <cell r="F260" t="str">
            <v>978-7-04-050105-6</v>
          </cell>
          <cell r="G260" t="str">
            <v>曹顺庆、孙景尧、高旭东</v>
          </cell>
          <cell r="H260" t="str">
            <v>高等教育出版社</v>
          </cell>
          <cell r="I260">
            <v>2018.9</v>
          </cell>
          <cell r="J260">
            <v>2</v>
          </cell>
          <cell r="K260">
            <v>37.5</v>
          </cell>
          <cell r="L260" t="str">
            <v>马工程重点教材</v>
          </cell>
          <cell r="M260" t="str">
            <v>×</v>
          </cell>
          <cell r="N260" t="str">
            <v>√</v>
          </cell>
          <cell r="O260" t="str">
            <v>√</v>
          </cell>
          <cell r="P260" t="str">
            <v>√</v>
          </cell>
          <cell r="Q260" t="str">
            <v>√</v>
          </cell>
          <cell r="R260" t="str">
            <v> </v>
          </cell>
          <cell r="S260" t="str">
            <v> </v>
          </cell>
          <cell r="T260" t="str">
            <v>×</v>
          </cell>
          <cell r="U260" t="str">
            <v>×</v>
          </cell>
          <cell r="V260" t="str">
            <v>×</v>
          </cell>
        </row>
        <row r="261">
          <cell r="B261" t="str">
            <v>比较文学导论</v>
          </cell>
          <cell r="C261" t="str">
            <v>文学类</v>
          </cell>
          <cell r="D261" t="str">
            <v>比较文学概论（第二版）</v>
          </cell>
          <cell r="E261" t="str">
            <v> </v>
          </cell>
          <cell r="F261" t="str">
            <v>978-7-04-050105-6</v>
          </cell>
          <cell r="G261" t="str">
            <v>曹顺庆、孙景尧、高旭东</v>
          </cell>
          <cell r="H261" t="str">
            <v>高等教育出版社</v>
          </cell>
          <cell r="I261">
            <v>2018.9</v>
          </cell>
          <cell r="J261">
            <v>2</v>
          </cell>
          <cell r="K261">
            <v>37.5</v>
          </cell>
          <cell r="L261" t="str">
            <v>马工程重点教材</v>
          </cell>
          <cell r="M261" t="str">
            <v>×</v>
          </cell>
          <cell r="N261" t="str">
            <v>√</v>
          </cell>
          <cell r="O261" t="str">
            <v>√</v>
          </cell>
          <cell r="P261" t="str">
            <v>√</v>
          </cell>
          <cell r="Q261" t="str">
            <v>√</v>
          </cell>
          <cell r="R261" t="str">
            <v> </v>
          </cell>
          <cell r="S261" t="str">
            <v> </v>
          </cell>
          <cell r="T261" t="str">
            <v>×</v>
          </cell>
          <cell r="U261" t="str">
            <v>×</v>
          </cell>
          <cell r="V261" t="str">
            <v>×</v>
          </cell>
        </row>
        <row r="262">
          <cell r="B262" t="str">
            <v>比较文学原理</v>
          </cell>
          <cell r="C262" t="str">
            <v>文学类</v>
          </cell>
          <cell r="D262" t="str">
            <v>比较文学概论（第二版）</v>
          </cell>
          <cell r="E262" t="str">
            <v> </v>
          </cell>
          <cell r="F262" t="str">
            <v>978-7-04-050105-6</v>
          </cell>
          <cell r="G262" t="str">
            <v>曹顺庆、孙景尧、高旭东</v>
          </cell>
          <cell r="H262" t="str">
            <v>高等教育出版社</v>
          </cell>
          <cell r="I262">
            <v>2018.9</v>
          </cell>
          <cell r="J262">
            <v>2</v>
          </cell>
          <cell r="K262">
            <v>37.5</v>
          </cell>
          <cell r="L262" t="str">
            <v>马工程重点教材</v>
          </cell>
          <cell r="M262" t="str">
            <v>×</v>
          </cell>
          <cell r="N262" t="str">
            <v>√</v>
          </cell>
          <cell r="O262" t="str">
            <v>√</v>
          </cell>
          <cell r="P262" t="str">
            <v>√</v>
          </cell>
          <cell r="Q262" t="str">
            <v>√</v>
          </cell>
          <cell r="R262" t="str">
            <v> </v>
          </cell>
          <cell r="S262" t="str">
            <v> </v>
          </cell>
          <cell r="T262" t="str">
            <v>×</v>
          </cell>
          <cell r="U262" t="str">
            <v>×</v>
          </cell>
          <cell r="V262" t="str">
            <v>×</v>
          </cell>
        </row>
        <row r="263">
          <cell r="B263" t="str">
            <v>比较文学专题</v>
          </cell>
          <cell r="C263" t="str">
            <v>文学类</v>
          </cell>
          <cell r="D263" t="str">
            <v>比较文学概论（第二版）</v>
          </cell>
          <cell r="E263" t="str">
            <v> </v>
          </cell>
          <cell r="F263" t="str">
            <v>978-7-04-050105-6</v>
          </cell>
          <cell r="G263" t="str">
            <v>曹顺庆、孙景尧、高旭东</v>
          </cell>
          <cell r="H263" t="str">
            <v>高等教育出版社</v>
          </cell>
          <cell r="I263">
            <v>2018.9</v>
          </cell>
          <cell r="J263">
            <v>2</v>
          </cell>
          <cell r="K263">
            <v>37.5</v>
          </cell>
          <cell r="L263" t="str">
            <v>马工程重点教材</v>
          </cell>
          <cell r="M263" t="str">
            <v>×</v>
          </cell>
          <cell r="N263" t="str">
            <v>√</v>
          </cell>
          <cell r="O263" t="str">
            <v>√</v>
          </cell>
          <cell r="P263" t="str">
            <v>√</v>
          </cell>
          <cell r="Q263" t="str">
            <v>√</v>
          </cell>
          <cell r="R263" t="str">
            <v> </v>
          </cell>
          <cell r="S263" t="str">
            <v> </v>
          </cell>
          <cell r="T263" t="str">
            <v>×</v>
          </cell>
          <cell r="U263" t="str">
            <v>×</v>
          </cell>
          <cell r="V263" t="str">
            <v>×</v>
          </cell>
        </row>
        <row r="264">
          <cell r="B264" t="str">
            <v>比较文学与世界文学</v>
          </cell>
          <cell r="C264" t="str">
            <v>文学类</v>
          </cell>
          <cell r="D264" t="str">
            <v>比较文学概论（第二版）</v>
          </cell>
          <cell r="E264" t="str">
            <v> </v>
          </cell>
          <cell r="F264" t="str">
            <v>978-7-04-050105-6</v>
          </cell>
          <cell r="G264" t="str">
            <v>曹顺庆、孙景尧、高旭东</v>
          </cell>
          <cell r="H264" t="str">
            <v>高等教育出版社</v>
          </cell>
          <cell r="I264">
            <v>2018.9</v>
          </cell>
          <cell r="J264">
            <v>2</v>
          </cell>
          <cell r="K264">
            <v>37.5</v>
          </cell>
          <cell r="L264" t="str">
            <v>马工程重点教材</v>
          </cell>
          <cell r="M264" t="str">
            <v>×</v>
          </cell>
          <cell r="N264" t="str">
            <v>√</v>
          </cell>
          <cell r="O264" t="str">
            <v>√</v>
          </cell>
          <cell r="P264" t="str">
            <v>√</v>
          </cell>
          <cell r="Q264" t="str">
            <v>√</v>
          </cell>
          <cell r="R264" t="str">
            <v> </v>
          </cell>
          <cell r="S264" t="str">
            <v> </v>
          </cell>
          <cell r="T264" t="str">
            <v>×</v>
          </cell>
          <cell r="U264" t="str">
            <v>×</v>
          </cell>
          <cell r="V264" t="str">
            <v>×</v>
          </cell>
        </row>
        <row r="265">
          <cell r="B265" t="str">
            <v>比较文学研究</v>
          </cell>
          <cell r="C265" t="str">
            <v>文学类</v>
          </cell>
          <cell r="D265" t="str">
            <v>比较文学概论（第二版）</v>
          </cell>
          <cell r="E265" t="str">
            <v> </v>
          </cell>
          <cell r="F265" t="str">
            <v>978-7-04-050105-6</v>
          </cell>
          <cell r="G265" t="str">
            <v>曹顺庆、孙景尧、高旭东</v>
          </cell>
          <cell r="H265" t="str">
            <v>高等教育出版社</v>
          </cell>
          <cell r="I265">
            <v>2018.9</v>
          </cell>
          <cell r="J265">
            <v>2</v>
          </cell>
          <cell r="K265">
            <v>37.5</v>
          </cell>
          <cell r="L265" t="str">
            <v>马工程重点教材</v>
          </cell>
          <cell r="M265" t="str">
            <v>×</v>
          </cell>
          <cell r="N265" t="str">
            <v>√</v>
          </cell>
          <cell r="O265" t="str">
            <v>√</v>
          </cell>
          <cell r="P265" t="str">
            <v>√</v>
          </cell>
          <cell r="Q265" t="str">
            <v>√</v>
          </cell>
          <cell r="R265" t="str">
            <v> </v>
          </cell>
          <cell r="S265" t="str">
            <v> </v>
          </cell>
          <cell r="T265" t="str">
            <v>×</v>
          </cell>
          <cell r="U265" t="str">
            <v>×</v>
          </cell>
          <cell r="V265" t="str">
            <v>×</v>
          </cell>
        </row>
        <row r="266">
          <cell r="B266" t="str">
            <v>比较文学论</v>
          </cell>
          <cell r="C266" t="str">
            <v>文学类</v>
          </cell>
          <cell r="D266" t="str">
            <v>比较文学概论（第二版）</v>
          </cell>
          <cell r="E266" t="str">
            <v> </v>
          </cell>
          <cell r="F266" t="str">
            <v>978-7-04-050105-6</v>
          </cell>
          <cell r="G266" t="str">
            <v>曹顺庆、孙景尧、高旭东</v>
          </cell>
          <cell r="H266" t="str">
            <v>高等教育出版社</v>
          </cell>
          <cell r="I266">
            <v>2018.9</v>
          </cell>
          <cell r="J266">
            <v>2</v>
          </cell>
          <cell r="K266">
            <v>37.5</v>
          </cell>
          <cell r="L266" t="str">
            <v>马工程重点教材</v>
          </cell>
          <cell r="M266" t="str">
            <v>×</v>
          </cell>
          <cell r="N266" t="str">
            <v>√</v>
          </cell>
          <cell r="O266" t="str">
            <v>√</v>
          </cell>
          <cell r="P266" t="str">
            <v>√</v>
          </cell>
          <cell r="Q266" t="str">
            <v>√</v>
          </cell>
          <cell r="R266" t="str">
            <v> </v>
          </cell>
          <cell r="S266" t="str">
            <v> </v>
          </cell>
          <cell r="T266" t="str">
            <v>×</v>
          </cell>
          <cell r="U266" t="str">
            <v>×</v>
          </cell>
          <cell r="V266" t="str">
            <v>×</v>
          </cell>
        </row>
        <row r="267">
          <cell r="B267" t="str">
            <v>比较文学通论</v>
          </cell>
          <cell r="C267" t="str">
            <v>文学类</v>
          </cell>
          <cell r="D267" t="str">
            <v>比较文学概论（第二版）</v>
          </cell>
          <cell r="E267" t="str">
            <v> </v>
          </cell>
          <cell r="F267" t="str">
            <v>978-7-04-050105-6</v>
          </cell>
          <cell r="G267" t="str">
            <v>曹顺庆、孙景尧、高旭东</v>
          </cell>
          <cell r="H267" t="str">
            <v>高等教育出版社</v>
          </cell>
          <cell r="I267">
            <v>2018.9</v>
          </cell>
          <cell r="J267">
            <v>2</v>
          </cell>
          <cell r="K267">
            <v>37.5</v>
          </cell>
          <cell r="L267" t="str">
            <v>马工程重点教材</v>
          </cell>
          <cell r="M267" t="str">
            <v>×</v>
          </cell>
          <cell r="N267" t="str">
            <v>√</v>
          </cell>
          <cell r="O267" t="str">
            <v>√</v>
          </cell>
          <cell r="P267" t="str">
            <v>√</v>
          </cell>
          <cell r="Q267" t="str">
            <v>√</v>
          </cell>
          <cell r="R267" t="str">
            <v> </v>
          </cell>
          <cell r="S267" t="str">
            <v> </v>
          </cell>
          <cell r="T267" t="str">
            <v>×</v>
          </cell>
          <cell r="U267" t="str">
            <v>×</v>
          </cell>
          <cell r="V267" t="str">
            <v>×</v>
          </cell>
        </row>
        <row r="268">
          <cell r="B268" t="str">
            <v>比较文学与世界文学专题研究</v>
          </cell>
          <cell r="C268" t="str">
            <v>文学类</v>
          </cell>
          <cell r="D268" t="str">
            <v>比较文学概论（第二版）</v>
          </cell>
          <cell r="E268" t="str">
            <v> </v>
          </cell>
          <cell r="F268" t="str">
            <v>978-7-04-050105-6</v>
          </cell>
          <cell r="G268" t="str">
            <v>曹顺庆、孙景尧、高旭东</v>
          </cell>
          <cell r="H268" t="str">
            <v>高等教育出版社</v>
          </cell>
          <cell r="I268">
            <v>2018.9</v>
          </cell>
          <cell r="J268">
            <v>2</v>
          </cell>
          <cell r="K268">
            <v>37.5</v>
          </cell>
          <cell r="L268" t="str">
            <v>马工程重点教材</v>
          </cell>
          <cell r="M268" t="str">
            <v>×</v>
          </cell>
          <cell r="N268" t="str">
            <v>√</v>
          </cell>
          <cell r="O268" t="str">
            <v>√</v>
          </cell>
          <cell r="P268" t="str">
            <v>√</v>
          </cell>
          <cell r="Q268" t="str">
            <v>√</v>
          </cell>
          <cell r="R268" t="str">
            <v> </v>
          </cell>
          <cell r="S268" t="str">
            <v> </v>
          </cell>
          <cell r="T268" t="str">
            <v>×</v>
          </cell>
          <cell r="U268" t="str">
            <v>×</v>
          </cell>
          <cell r="V268" t="str">
            <v>×</v>
          </cell>
        </row>
        <row r="269">
          <cell r="B269" t="str">
            <v>世界文学与比较文学</v>
          </cell>
          <cell r="C269" t="str">
            <v>文学类</v>
          </cell>
          <cell r="D269" t="str">
            <v>比较文学概论（第二版）</v>
          </cell>
          <cell r="E269" t="str">
            <v> </v>
          </cell>
          <cell r="F269" t="str">
            <v>978-7-04-050105-6</v>
          </cell>
          <cell r="G269" t="str">
            <v>曹顺庆、孙景尧、高旭东</v>
          </cell>
          <cell r="H269" t="str">
            <v>高等教育出版社</v>
          </cell>
          <cell r="I269">
            <v>2018.9</v>
          </cell>
          <cell r="J269">
            <v>2</v>
          </cell>
          <cell r="K269">
            <v>37.5</v>
          </cell>
          <cell r="L269" t="str">
            <v>马工程重点教材</v>
          </cell>
          <cell r="M269" t="str">
            <v>×</v>
          </cell>
          <cell r="N269" t="str">
            <v>√</v>
          </cell>
          <cell r="O269" t="str">
            <v>√</v>
          </cell>
          <cell r="P269" t="str">
            <v>√</v>
          </cell>
          <cell r="Q269" t="str">
            <v>√</v>
          </cell>
          <cell r="R269" t="str">
            <v> </v>
          </cell>
          <cell r="S269" t="str">
            <v> </v>
          </cell>
          <cell r="T269" t="str">
            <v>×</v>
          </cell>
          <cell r="U269" t="str">
            <v>×</v>
          </cell>
          <cell r="V269" t="str">
            <v>×</v>
          </cell>
        </row>
        <row r="270">
          <cell r="B270" t="str">
            <v>中国美学</v>
          </cell>
          <cell r="C270" t="str">
            <v>哲学类</v>
          </cell>
          <cell r="D270" t="str">
            <v>中国美学史（第二版）</v>
          </cell>
          <cell r="E270" t="str">
            <v> </v>
          </cell>
          <cell r="F270" t="str">
            <v>978-7-04-050093-6</v>
          </cell>
          <cell r="G270" t="str">
            <v>张法、朱良志</v>
          </cell>
          <cell r="H270" t="str">
            <v>高等教育出版社</v>
          </cell>
          <cell r="I270">
            <v>2018.8</v>
          </cell>
          <cell r="J270">
            <v>2</v>
          </cell>
          <cell r="K270">
            <v>39.7</v>
          </cell>
          <cell r="L270" t="str">
            <v>马工程重点教材</v>
          </cell>
          <cell r="M270" t="str">
            <v>×</v>
          </cell>
          <cell r="N270" t="str">
            <v>√</v>
          </cell>
          <cell r="O270" t="str">
            <v>√</v>
          </cell>
          <cell r="P270" t="str">
            <v>√</v>
          </cell>
          <cell r="Q270" t="str">
            <v>√</v>
          </cell>
          <cell r="R270" t="str">
            <v> </v>
          </cell>
          <cell r="S270" t="str">
            <v> </v>
          </cell>
          <cell r="T270" t="str">
            <v>×</v>
          </cell>
          <cell r="U270" t="str">
            <v>×</v>
          </cell>
          <cell r="V270" t="str">
            <v>×</v>
          </cell>
        </row>
        <row r="271">
          <cell r="B271" t="str">
            <v>中国美学导论</v>
          </cell>
          <cell r="C271" t="str">
            <v>哲学类</v>
          </cell>
          <cell r="D271" t="str">
            <v>中国美学史（第二版）</v>
          </cell>
          <cell r="E271" t="str">
            <v> </v>
          </cell>
          <cell r="F271" t="str">
            <v>978-7-04-050093-6</v>
          </cell>
          <cell r="G271" t="str">
            <v>张法、朱良志</v>
          </cell>
          <cell r="H271" t="str">
            <v>高等教育出版社</v>
          </cell>
          <cell r="I271">
            <v>2018.8</v>
          </cell>
          <cell r="J271">
            <v>2</v>
          </cell>
          <cell r="K271">
            <v>39.7</v>
          </cell>
          <cell r="L271" t="str">
            <v>马工程重点教材</v>
          </cell>
          <cell r="M271" t="str">
            <v>×</v>
          </cell>
          <cell r="N271" t="str">
            <v>√</v>
          </cell>
          <cell r="O271" t="str">
            <v>√</v>
          </cell>
          <cell r="P271" t="str">
            <v>√</v>
          </cell>
          <cell r="Q271" t="str">
            <v>√</v>
          </cell>
          <cell r="R271" t="str">
            <v> </v>
          </cell>
          <cell r="S271" t="str">
            <v> </v>
          </cell>
          <cell r="T271" t="str">
            <v>×</v>
          </cell>
          <cell r="U271" t="str">
            <v>×</v>
          </cell>
          <cell r="V271" t="str">
            <v>×</v>
          </cell>
        </row>
        <row r="272">
          <cell r="B272" t="str">
            <v>中国美学史</v>
          </cell>
          <cell r="C272" t="str">
            <v>哲学类</v>
          </cell>
          <cell r="D272" t="str">
            <v>中国美学史（第二版）</v>
          </cell>
          <cell r="E272" t="str">
            <v> </v>
          </cell>
          <cell r="F272" t="str">
            <v>978-7-04-050093-6</v>
          </cell>
          <cell r="G272" t="str">
            <v>张法、朱良志</v>
          </cell>
          <cell r="H272" t="str">
            <v>高等教育出版社</v>
          </cell>
          <cell r="I272">
            <v>2018.8</v>
          </cell>
          <cell r="J272">
            <v>2</v>
          </cell>
          <cell r="K272">
            <v>39.7</v>
          </cell>
          <cell r="L272" t="str">
            <v>马工程重点教材</v>
          </cell>
          <cell r="M272" t="str">
            <v>×</v>
          </cell>
          <cell r="N272" t="str">
            <v>√</v>
          </cell>
          <cell r="O272" t="str">
            <v>√</v>
          </cell>
          <cell r="P272" t="str">
            <v>√</v>
          </cell>
          <cell r="Q272" t="str">
            <v>√</v>
          </cell>
          <cell r="R272" t="str">
            <v> </v>
          </cell>
          <cell r="S272" t="str">
            <v> </v>
          </cell>
          <cell r="T272" t="str">
            <v>×</v>
          </cell>
          <cell r="U272" t="str">
            <v>×</v>
          </cell>
          <cell r="V272" t="str">
            <v>×</v>
          </cell>
        </row>
        <row r="273">
          <cell r="B273" t="str">
            <v>中国美学史概要</v>
          </cell>
          <cell r="C273" t="str">
            <v>哲学类</v>
          </cell>
          <cell r="D273" t="str">
            <v>中国美学史（第二版）</v>
          </cell>
          <cell r="E273" t="str">
            <v> </v>
          </cell>
          <cell r="F273" t="str">
            <v>978-7-04-050093-6</v>
          </cell>
          <cell r="G273" t="str">
            <v>张法、朱良志</v>
          </cell>
          <cell r="H273" t="str">
            <v>高等教育出版社</v>
          </cell>
          <cell r="I273">
            <v>2018.8</v>
          </cell>
          <cell r="J273">
            <v>2</v>
          </cell>
          <cell r="K273">
            <v>39.7</v>
          </cell>
          <cell r="L273" t="str">
            <v>马工程重点教材</v>
          </cell>
          <cell r="M273" t="str">
            <v>×</v>
          </cell>
          <cell r="N273" t="str">
            <v>√</v>
          </cell>
          <cell r="O273" t="str">
            <v>√</v>
          </cell>
          <cell r="P273" t="str">
            <v>√</v>
          </cell>
          <cell r="Q273" t="str">
            <v>√</v>
          </cell>
          <cell r="R273" t="str">
            <v> </v>
          </cell>
          <cell r="S273" t="str">
            <v> </v>
          </cell>
          <cell r="T273" t="str">
            <v>×</v>
          </cell>
          <cell r="U273" t="str">
            <v>×</v>
          </cell>
          <cell r="V273" t="str">
            <v>×</v>
          </cell>
        </row>
        <row r="274">
          <cell r="B274" t="str">
            <v>中国美学史纲要</v>
          </cell>
          <cell r="C274" t="str">
            <v>哲学类</v>
          </cell>
          <cell r="D274" t="str">
            <v>中国美学史（第二版）</v>
          </cell>
          <cell r="E274" t="str">
            <v> </v>
          </cell>
          <cell r="F274" t="str">
            <v>978-7-04-050093-6</v>
          </cell>
          <cell r="G274" t="str">
            <v>张法、朱良志</v>
          </cell>
          <cell r="H274" t="str">
            <v>高等教育出版社</v>
          </cell>
          <cell r="I274">
            <v>2018.8</v>
          </cell>
          <cell r="J274">
            <v>2</v>
          </cell>
          <cell r="K274">
            <v>39.7</v>
          </cell>
          <cell r="L274" t="str">
            <v>马工程重点教材</v>
          </cell>
          <cell r="M274" t="str">
            <v>×</v>
          </cell>
          <cell r="N274" t="str">
            <v>√</v>
          </cell>
          <cell r="O274" t="str">
            <v>√</v>
          </cell>
          <cell r="P274" t="str">
            <v>√</v>
          </cell>
          <cell r="Q274" t="str">
            <v>√</v>
          </cell>
          <cell r="R274" t="str">
            <v> </v>
          </cell>
          <cell r="S274" t="str">
            <v> </v>
          </cell>
          <cell r="T274" t="str">
            <v>×</v>
          </cell>
          <cell r="U274" t="str">
            <v>×</v>
          </cell>
          <cell r="V274" t="str">
            <v>×</v>
          </cell>
        </row>
        <row r="275">
          <cell r="B275" t="str">
            <v>中国美学史话</v>
          </cell>
          <cell r="C275" t="str">
            <v>哲学类</v>
          </cell>
          <cell r="D275" t="str">
            <v>中国美学史（第二版）</v>
          </cell>
          <cell r="E275" t="str">
            <v> </v>
          </cell>
          <cell r="F275" t="str">
            <v>978-7-04-050093-6</v>
          </cell>
          <cell r="G275" t="str">
            <v>张法、朱良志</v>
          </cell>
          <cell r="H275" t="str">
            <v>高等教育出版社</v>
          </cell>
          <cell r="I275">
            <v>2018.8</v>
          </cell>
          <cell r="J275">
            <v>2</v>
          </cell>
          <cell r="K275">
            <v>39.7</v>
          </cell>
          <cell r="L275" t="str">
            <v>马工程重点教材</v>
          </cell>
          <cell r="M275" t="str">
            <v>×</v>
          </cell>
          <cell r="N275" t="str">
            <v>√</v>
          </cell>
          <cell r="O275" t="str">
            <v>√</v>
          </cell>
          <cell r="P275" t="str">
            <v>√</v>
          </cell>
          <cell r="Q275" t="str">
            <v>√</v>
          </cell>
          <cell r="R275" t="str">
            <v> </v>
          </cell>
          <cell r="S275" t="str">
            <v> </v>
          </cell>
          <cell r="T275" t="str">
            <v>×</v>
          </cell>
          <cell r="U275" t="str">
            <v>×</v>
          </cell>
          <cell r="V275" t="str">
            <v>×</v>
          </cell>
        </row>
        <row r="276">
          <cell r="B276" t="str">
            <v>中国美学史专题</v>
          </cell>
          <cell r="C276" t="str">
            <v>哲学类</v>
          </cell>
          <cell r="D276" t="str">
            <v>中国美学史（第二版）</v>
          </cell>
          <cell r="E276" t="str">
            <v> </v>
          </cell>
          <cell r="F276" t="str">
            <v>978-7-04-050093-6</v>
          </cell>
          <cell r="G276" t="str">
            <v>张法、朱良志</v>
          </cell>
          <cell r="H276" t="str">
            <v>高等教育出版社</v>
          </cell>
          <cell r="I276">
            <v>2018.8</v>
          </cell>
          <cell r="J276">
            <v>2</v>
          </cell>
          <cell r="K276">
            <v>39.7</v>
          </cell>
          <cell r="L276" t="str">
            <v>马工程重点教材</v>
          </cell>
          <cell r="M276" t="str">
            <v>×</v>
          </cell>
          <cell r="N276" t="str">
            <v>√</v>
          </cell>
          <cell r="O276" t="str">
            <v>√</v>
          </cell>
          <cell r="P276" t="str">
            <v>√</v>
          </cell>
          <cell r="Q276" t="str">
            <v>√</v>
          </cell>
          <cell r="R276" t="str">
            <v> </v>
          </cell>
          <cell r="S276" t="str">
            <v> </v>
          </cell>
          <cell r="T276" t="str">
            <v>×</v>
          </cell>
          <cell r="U276" t="str">
            <v>×</v>
          </cell>
          <cell r="V276" t="str">
            <v>×</v>
          </cell>
        </row>
        <row r="277">
          <cell r="B277" t="str">
            <v>中国美学思想史</v>
          </cell>
          <cell r="C277" t="str">
            <v>哲学类</v>
          </cell>
          <cell r="D277" t="str">
            <v>中国美学史（第二版）</v>
          </cell>
          <cell r="E277" t="str">
            <v> </v>
          </cell>
          <cell r="F277" t="str">
            <v>978-7-04-050093-6</v>
          </cell>
          <cell r="G277" t="str">
            <v>张法、朱良志</v>
          </cell>
          <cell r="H277" t="str">
            <v>高等教育出版社</v>
          </cell>
          <cell r="I277">
            <v>2018.8</v>
          </cell>
          <cell r="J277">
            <v>2</v>
          </cell>
          <cell r="K277">
            <v>39.7</v>
          </cell>
          <cell r="L277" t="str">
            <v>马工程重点教材</v>
          </cell>
          <cell r="M277" t="str">
            <v>×</v>
          </cell>
          <cell r="N277" t="str">
            <v>√</v>
          </cell>
          <cell r="O277" t="str">
            <v>√</v>
          </cell>
          <cell r="P277" t="str">
            <v>√</v>
          </cell>
          <cell r="Q277" t="str">
            <v>√</v>
          </cell>
          <cell r="R277" t="str">
            <v> </v>
          </cell>
          <cell r="S277" t="str">
            <v> </v>
          </cell>
          <cell r="T277" t="str">
            <v>×</v>
          </cell>
          <cell r="U277" t="str">
            <v>×</v>
          </cell>
          <cell r="V277" t="str">
            <v>×</v>
          </cell>
        </row>
        <row r="278">
          <cell r="B278" t="str">
            <v>中国美学文化</v>
          </cell>
          <cell r="C278" t="str">
            <v>哲学类</v>
          </cell>
          <cell r="D278" t="str">
            <v>中国美学史（第二版）</v>
          </cell>
          <cell r="E278" t="str">
            <v> </v>
          </cell>
          <cell r="F278" t="str">
            <v>978-7-04-050093-6</v>
          </cell>
          <cell r="G278" t="str">
            <v>张法、朱良志</v>
          </cell>
          <cell r="H278" t="str">
            <v>高等教育出版社</v>
          </cell>
          <cell r="I278">
            <v>2018.8</v>
          </cell>
          <cell r="J278">
            <v>2</v>
          </cell>
          <cell r="K278">
            <v>39.7</v>
          </cell>
          <cell r="L278" t="str">
            <v>马工程重点教材</v>
          </cell>
          <cell r="M278" t="str">
            <v>×</v>
          </cell>
          <cell r="N278" t="str">
            <v>√</v>
          </cell>
          <cell r="O278" t="str">
            <v>√</v>
          </cell>
          <cell r="P278" t="str">
            <v>√</v>
          </cell>
          <cell r="Q278" t="str">
            <v>√</v>
          </cell>
          <cell r="R278" t="str">
            <v> </v>
          </cell>
          <cell r="S278" t="str">
            <v> </v>
          </cell>
          <cell r="T278" t="str">
            <v>×</v>
          </cell>
          <cell r="U278" t="str">
            <v>×</v>
          </cell>
          <cell r="V278" t="str">
            <v>×</v>
          </cell>
        </row>
        <row r="279">
          <cell r="B279" t="str">
            <v>中国美学专题</v>
          </cell>
          <cell r="C279" t="str">
            <v>哲学类</v>
          </cell>
          <cell r="D279" t="str">
            <v>中国美学史（第二版）</v>
          </cell>
          <cell r="E279" t="str">
            <v> </v>
          </cell>
          <cell r="F279" t="str">
            <v>978-7-04-050093-6</v>
          </cell>
          <cell r="G279" t="str">
            <v>张法、朱良志</v>
          </cell>
          <cell r="H279" t="str">
            <v>高等教育出版社</v>
          </cell>
          <cell r="I279">
            <v>2018.8</v>
          </cell>
          <cell r="J279">
            <v>2</v>
          </cell>
          <cell r="K279">
            <v>39.7</v>
          </cell>
          <cell r="L279" t="str">
            <v>马工程重点教材</v>
          </cell>
          <cell r="M279" t="str">
            <v>×</v>
          </cell>
          <cell r="N279" t="str">
            <v>√</v>
          </cell>
          <cell r="O279" t="str">
            <v>√</v>
          </cell>
          <cell r="P279" t="str">
            <v>√</v>
          </cell>
          <cell r="Q279" t="str">
            <v>√</v>
          </cell>
          <cell r="R279" t="str">
            <v> </v>
          </cell>
          <cell r="S279" t="str">
            <v> </v>
          </cell>
          <cell r="T279" t="str">
            <v>×</v>
          </cell>
          <cell r="U279" t="str">
            <v>×</v>
          </cell>
          <cell r="V279" t="str">
            <v>×</v>
          </cell>
        </row>
        <row r="280">
          <cell r="B280" t="str">
            <v>中国古代美学</v>
          </cell>
          <cell r="C280" t="str">
            <v>哲学类</v>
          </cell>
          <cell r="D280" t="str">
            <v>中国美学史（第二版）</v>
          </cell>
          <cell r="E280" t="str">
            <v> </v>
          </cell>
          <cell r="F280" t="str">
            <v>978-7-04-050093-6</v>
          </cell>
          <cell r="G280" t="str">
            <v>张法、朱良志</v>
          </cell>
          <cell r="H280" t="str">
            <v>高等教育出版社</v>
          </cell>
          <cell r="I280">
            <v>2018.8</v>
          </cell>
          <cell r="J280">
            <v>2</v>
          </cell>
          <cell r="K280">
            <v>39.7</v>
          </cell>
          <cell r="L280" t="str">
            <v>马工程重点教材</v>
          </cell>
          <cell r="M280" t="str">
            <v>×</v>
          </cell>
          <cell r="N280" t="str">
            <v>√</v>
          </cell>
          <cell r="O280" t="str">
            <v>√</v>
          </cell>
          <cell r="P280" t="str">
            <v>√</v>
          </cell>
          <cell r="Q280" t="str">
            <v>√</v>
          </cell>
          <cell r="R280" t="str">
            <v> </v>
          </cell>
          <cell r="S280" t="str">
            <v> </v>
          </cell>
          <cell r="T280" t="str">
            <v>×</v>
          </cell>
          <cell r="U280" t="str">
            <v>×</v>
          </cell>
          <cell r="V280" t="str">
            <v>×</v>
          </cell>
        </row>
        <row r="281">
          <cell r="B281" t="str">
            <v>中国古代美学思想</v>
          </cell>
          <cell r="C281" t="str">
            <v>哲学类</v>
          </cell>
          <cell r="D281" t="str">
            <v>中国美学史（第二版）</v>
          </cell>
          <cell r="E281" t="str">
            <v> </v>
          </cell>
          <cell r="F281" t="str">
            <v>978-7-04-050093-6</v>
          </cell>
          <cell r="G281" t="str">
            <v>张法、朱良志</v>
          </cell>
          <cell r="H281" t="str">
            <v>高等教育出版社</v>
          </cell>
          <cell r="I281">
            <v>2018.8</v>
          </cell>
          <cell r="J281">
            <v>2</v>
          </cell>
          <cell r="K281">
            <v>39.7</v>
          </cell>
          <cell r="L281" t="str">
            <v>马工程重点教材</v>
          </cell>
          <cell r="M281" t="str">
            <v>×</v>
          </cell>
          <cell r="N281" t="str">
            <v>√</v>
          </cell>
          <cell r="O281" t="str">
            <v>√</v>
          </cell>
          <cell r="P281" t="str">
            <v>√</v>
          </cell>
          <cell r="Q281" t="str">
            <v>√</v>
          </cell>
          <cell r="R281" t="str">
            <v> </v>
          </cell>
          <cell r="S281" t="str">
            <v> </v>
          </cell>
          <cell r="T281" t="str">
            <v>×</v>
          </cell>
          <cell r="U281" t="str">
            <v>×</v>
          </cell>
          <cell r="V281" t="str">
            <v>×</v>
          </cell>
        </row>
        <row r="282">
          <cell r="B282" t="str">
            <v>中外伦理思想史</v>
          </cell>
          <cell r="C282" t="str">
            <v>哲学类</v>
          </cell>
          <cell r="D282" t="str">
            <v>中国伦理思想史（第二版）</v>
          </cell>
          <cell r="E282" t="str">
            <v> </v>
          </cell>
          <cell r="F282" t="str">
            <v>978-7-04-050090-5</v>
          </cell>
          <cell r="G282" t="str">
            <v>张锡勤、杨明、张怀承</v>
          </cell>
          <cell r="H282" t="str">
            <v>高等教育出版社</v>
          </cell>
          <cell r="I282">
            <v>2018.9</v>
          </cell>
          <cell r="J282">
            <v>2</v>
          </cell>
          <cell r="K282">
            <v>41.8</v>
          </cell>
          <cell r="L282" t="str">
            <v>马工程重点教材</v>
          </cell>
          <cell r="M282" t="str">
            <v>×</v>
          </cell>
          <cell r="N282" t="str">
            <v>√</v>
          </cell>
          <cell r="O282" t="str">
            <v>√</v>
          </cell>
          <cell r="P282" t="str">
            <v>√</v>
          </cell>
          <cell r="Q282" t="str">
            <v>√</v>
          </cell>
          <cell r="R282" t="str">
            <v> </v>
          </cell>
          <cell r="S282" t="str">
            <v> </v>
          </cell>
          <cell r="T282" t="str">
            <v>×</v>
          </cell>
          <cell r="U282" t="str">
            <v>×</v>
          </cell>
          <cell r="V282" t="str">
            <v>×</v>
          </cell>
        </row>
        <row r="283">
          <cell r="B283" t="str">
            <v>伦理学思想史</v>
          </cell>
          <cell r="C283" t="str">
            <v>哲学类</v>
          </cell>
          <cell r="D283" t="str">
            <v>中国伦理思想史（第二版）</v>
          </cell>
          <cell r="E283" t="str">
            <v> </v>
          </cell>
          <cell r="F283" t="str">
            <v>978-7-04-050090-5</v>
          </cell>
          <cell r="G283" t="str">
            <v>张锡勤、杨明、张怀承</v>
          </cell>
          <cell r="H283" t="str">
            <v>高等教育出版社</v>
          </cell>
          <cell r="I283">
            <v>2018.9</v>
          </cell>
          <cell r="J283">
            <v>2</v>
          </cell>
          <cell r="K283">
            <v>41.8</v>
          </cell>
          <cell r="L283" t="str">
            <v>马工程重点教材</v>
          </cell>
          <cell r="M283" t="str">
            <v>×</v>
          </cell>
          <cell r="N283" t="str">
            <v>√</v>
          </cell>
          <cell r="O283" t="str">
            <v>√</v>
          </cell>
          <cell r="P283" t="str">
            <v>√</v>
          </cell>
          <cell r="Q283" t="str">
            <v>√</v>
          </cell>
          <cell r="R283" t="str">
            <v> </v>
          </cell>
          <cell r="S283" t="str">
            <v> </v>
          </cell>
          <cell r="T283" t="str">
            <v>×</v>
          </cell>
          <cell r="U283" t="str">
            <v>×</v>
          </cell>
          <cell r="V283" t="str">
            <v>×</v>
          </cell>
        </row>
        <row r="284">
          <cell r="B284" t="str">
            <v>中国伦理思想史</v>
          </cell>
          <cell r="C284" t="str">
            <v>哲学类</v>
          </cell>
          <cell r="D284" t="str">
            <v>中国伦理思想史（第二版）</v>
          </cell>
          <cell r="E284" t="str">
            <v> </v>
          </cell>
          <cell r="F284" t="str">
            <v>978-7-04-050090-5</v>
          </cell>
          <cell r="G284" t="str">
            <v>张锡勤、杨明、张怀承</v>
          </cell>
          <cell r="H284" t="str">
            <v>高等教育出版社</v>
          </cell>
          <cell r="I284">
            <v>2018.9</v>
          </cell>
          <cell r="J284">
            <v>2</v>
          </cell>
          <cell r="K284">
            <v>41.8</v>
          </cell>
          <cell r="L284" t="str">
            <v>马工程重点教材</v>
          </cell>
          <cell r="M284" t="str">
            <v>×</v>
          </cell>
          <cell r="N284" t="str">
            <v>√</v>
          </cell>
          <cell r="O284" t="str">
            <v>√</v>
          </cell>
          <cell r="P284" t="str">
            <v>√</v>
          </cell>
          <cell r="Q284" t="str">
            <v>√</v>
          </cell>
          <cell r="R284" t="str">
            <v> </v>
          </cell>
          <cell r="S284" t="str">
            <v> </v>
          </cell>
          <cell r="T284" t="str">
            <v>×</v>
          </cell>
          <cell r="U284" t="str">
            <v>×</v>
          </cell>
          <cell r="V284" t="str">
            <v>×</v>
          </cell>
        </row>
        <row r="285">
          <cell r="B285" t="str">
            <v>考古学通论</v>
          </cell>
          <cell r="C285" t="str">
            <v>历史学类</v>
          </cell>
          <cell r="D285" t="str">
            <v>考古学概论（第二版）</v>
          </cell>
          <cell r="E285" t="str">
            <v> </v>
          </cell>
          <cell r="F285" t="str">
            <v>978-7-04-050113-1</v>
          </cell>
          <cell r="G285" t="str">
            <v>栾丰实、钱耀鹏、方辉</v>
          </cell>
          <cell r="H285" t="str">
            <v>高等教育出版社</v>
          </cell>
          <cell r="I285">
            <v>2018.9</v>
          </cell>
          <cell r="J285">
            <v>2</v>
          </cell>
          <cell r="K285">
            <v>48</v>
          </cell>
          <cell r="L285" t="str">
            <v>马工程重点教材</v>
          </cell>
          <cell r="M285" t="str">
            <v>×</v>
          </cell>
          <cell r="N285" t="str">
            <v>√</v>
          </cell>
          <cell r="O285" t="str">
            <v>√</v>
          </cell>
          <cell r="P285" t="str">
            <v>√</v>
          </cell>
          <cell r="Q285" t="str">
            <v>√</v>
          </cell>
          <cell r="R285" t="str">
            <v> </v>
          </cell>
          <cell r="S285" t="str">
            <v> </v>
          </cell>
          <cell r="T285" t="str">
            <v>×</v>
          </cell>
          <cell r="U285" t="str">
            <v>×</v>
          </cell>
          <cell r="V285" t="str">
            <v>×</v>
          </cell>
        </row>
        <row r="286">
          <cell r="B286" t="str">
            <v>考古通论</v>
          </cell>
          <cell r="C286" t="str">
            <v>历史学类</v>
          </cell>
          <cell r="D286" t="str">
            <v>考古学概论（第二版）</v>
          </cell>
          <cell r="E286" t="str">
            <v> </v>
          </cell>
          <cell r="F286" t="str">
            <v>978-7-04-050113-1</v>
          </cell>
          <cell r="G286" t="str">
            <v>栾丰实、钱耀鹏、方辉</v>
          </cell>
          <cell r="H286" t="str">
            <v>高等教育出版社</v>
          </cell>
          <cell r="I286">
            <v>2018.9</v>
          </cell>
          <cell r="J286">
            <v>2</v>
          </cell>
          <cell r="K286">
            <v>48</v>
          </cell>
          <cell r="L286" t="str">
            <v>马工程重点教材</v>
          </cell>
          <cell r="M286" t="str">
            <v>×</v>
          </cell>
          <cell r="N286" t="str">
            <v>√</v>
          </cell>
          <cell r="O286" t="str">
            <v>√</v>
          </cell>
          <cell r="P286" t="str">
            <v>√</v>
          </cell>
          <cell r="Q286" t="str">
            <v>√</v>
          </cell>
          <cell r="R286" t="str">
            <v> </v>
          </cell>
          <cell r="S286" t="str">
            <v> </v>
          </cell>
          <cell r="T286" t="str">
            <v>×</v>
          </cell>
          <cell r="U286" t="str">
            <v>×</v>
          </cell>
          <cell r="V286" t="str">
            <v>×</v>
          </cell>
        </row>
        <row r="287">
          <cell r="B287" t="str">
            <v>考古学</v>
          </cell>
          <cell r="C287" t="str">
            <v>历史学类</v>
          </cell>
          <cell r="D287" t="str">
            <v>考古学概论（第二版）</v>
          </cell>
          <cell r="E287" t="str">
            <v> </v>
          </cell>
          <cell r="F287" t="str">
            <v>978-7-04-050113-1</v>
          </cell>
          <cell r="G287" t="str">
            <v>栾丰实、钱耀鹏、方辉</v>
          </cell>
          <cell r="H287" t="str">
            <v>高等教育出版社</v>
          </cell>
          <cell r="I287">
            <v>2018.9</v>
          </cell>
          <cell r="J287">
            <v>2</v>
          </cell>
          <cell r="K287">
            <v>48</v>
          </cell>
          <cell r="L287" t="str">
            <v>马工程重点教材</v>
          </cell>
          <cell r="M287" t="str">
            <v>×</v>
          </cell>
          <cell r="N287" t="str">
            <v>√</v>
          </cell>
          <cell r="O287" t="str">
            <v>√</v>
          </cell>
          <cell r="P287" t="str">
            <v>√</v>
          </cell>
          <cell r="Q287" t="str">
            <v>√</v>
          </cell>
          <cell r="R287" t="str">
            <v> </v>
          </cell>
          <cell r="S287" t="str">
            <v> </v>
          </cell>
          <cell r="T287" t="str">
            <v>×</v>
          </cell>
          <cell r="U287" t="str">
            <v>×</v>
          </cell>
          <cell r="V287" t="str">
            <v>×</v>
          </cell>
        </row>
        <row r="288">
          <cell r="B288" t="str">
            <v>考古学导论</v>
          </cell>
          <cell r="C288" t="str">
            <v>历史学类</v>
          </cell>
          <cell r="D288" t="str">
            <v>考古学概论（第二版）</v>
          </cell>
          <cell r="E288" t="str">
            <v> </v>
          </cell>
          <cell r="F288" t="str">
            <v>978-7-04-050113-1</v>
          </cell>
          <cell r="G288" t="str">
            <v>栾丰实、钱耀鹏、方辉</v>
          </cell>
          <cell r="H288" t="str">
            <v>高等教育出版社</v>
          </cell>
          <cell r="I288">
            <v>2018.9</v>
          </cell>
          <cell r="J288">
            <v>2</v>
          </cell>
          <cell r="K288">
            <v>48</v>
          </cell>
          <cell r="L288" t="str">
            <v>马工程重点教材</v>
          </cell>
          <cell r="M288" t="str">
            <v>×</v>
          </cell>
          <cell r="N288" t="str">
            <v>√</v>
          </cell>
          <cell r="O288" t="str">
            <v>√</v>
          </cell>
          <cell r="P288" t="str">
            <v>√</v>
          </cell>
          <cell r="Q288" t="str">
            <v>√</v>
          </cell>
          <cell r="R288" t="str">
            <v> </v>
          </cell>
          <cell r="S288" t="str">
            <v> </v>
          </cell>
          <cell r="T288" t="str">
            <v>×</v>
          </cell>
          <cell r="U288" t="str">
            <v>×</v>
          </cell>
          <cell r="V288" t="str">
            <v>×</v>
          </cell>
        </row>
        <row r="289">
          <cell r="B289" t="str">
            <v>考古学概论</v>
          </cell>
          <cell r="C289" t="str">
            <v>历史学类</v>
          </cell>
          <cell r="D289" t="str">
            <v>考古学概论（第二版）</v>
          </cell>
          <cell r="E289" t="str">
            <v> </v>
          </cell>
          <cell r="F289" t="str">
            <v>978-7-04-050113-1</v>
          </cell>
          <cell r="G289" t="str">
            <v>栾丰实、钱耀鹏、方辉</v>
          </cell>
          <cell r="H289" t="str">
            <v>高等教育出版社</v>
          </cell>
          <cell r="I289">
            <v>2018.9</v>
          </cell>
          <cell r="J289">
            <v>2</v>
          </cell>
          <cell r="K289">
            <v>48</v>
          </cell>
          <cell r="L289" t="str">
            <v>马工程重点教材</v>
          </cell>
          <cell r="M289" t="str">
            <v>×</v>
          </cell>
          <cell r="N289" t="str">
            <v>√</v>
          </cell>
          <cell r="O289" t="str">
            <v>√</v>
          </cell>
          <cell r="P289" t="str">
            <v>√</v>
          </cell>
          <cell r="Q289" t="str">
            <v>√</v>
          </cell>
          <cell r="R289" t="str">
            <v> </v>
          </cell>
          <cell r="S289" t="str">
            <v> </v>
          </cell>
          <cell r="T289" t="str">
            <v>×</v>
          </cell>
          <cell r="U289" t="str">
            <v>×</v>
          </cell>
          <cell r="V289" t="str">
            <v>×</v>
          </cell>
        </row>
        <row r="290">
          <cell r="B290" t="str">
            <v>考古学基础</v>
          </cell>
          <cell r="C290" t="str">
            <v>历史学类</v>
          </cell>
          <cell r="D290" t="str">
            <v>考古学概论（第二版）</v>
          </cell>
          <cell r="E290" t="str">
            <v> </v>
          </cell>
          <cell r="F290" t="str">
            <v>978-7-04-050113-1</v>
          </cell>
          <cell r="G290" t="str">
            <v>栾丰实、钱耀鹏、方辉</v>
          </cell>
          <cell r="H290" t="str">
            <v>高等教育出版社</v>
          </cell>
          <cell r="I290">
            <v>2018.9</v>
          </cell>
          <cell r="J290">
            <v>2</v>
          </cell>
          <cell r="K290">
            <v>48</v>
          </cell>
          <cell r="L290" t="str">
            <v>马工程重点教材</v>
          </cell>
          <cell r="M290" t="str">
            <v>×</v>
          </cell>
          <cell r="N290" t="str">
            <v>√</v>
          </cell>
          <cell r="O290" t="str">
            <v>√</v>
          </cell>
          <cell r="P290" t="str">
            <v>√</v>
          </cell>
          <cell r="Q290" t="str">
            <v>√</v>
          </cell>
          <cell r="R290" t="str">
            <v> </v>
          </cell>
          <cell r="S290" t="str">
            <v> </v>
          </cell>
          <cell r="T290" t="str">
            <v>×</v>
          </cell>
          <cell r="U290" t="str">
            <v>×</v>
          </cell>
          <cell r="V290" t="str">
            <v>×</v>
          </cell>
        </row>
        <row r="291">
          <cell r="B291" t="str">
            <v>考古学理论</v>
          </cell>
          <cell r="C291" t="str">
            <v>历史学类</v>
          </cell>
          <cell r="D291" t="str">
            <v>考古学概论（第二版）</v>
          </cell>
          <cell r="E291" t="str">
            <v> </v>
          </cell>
          <cell r="F291" t="str">
            <v>978-7-04-050113-1</v>
          </cell>
          <cell r="G291" t="str">
            <v>栾丰实、钱耀鹏、方辉</v>
          </cell>
          <cell r="H291" t="str">
            <v>高等教育出版社</v>
          </cell>
          <cell r="I291">
            <v>2018.9</v>
          </cell>
          <cell r="J291">
            <v>2</v>
          </cell>
          <cell r="K291">
            <v>48</v>
          </cell>
          <cell r="L291" t="str">
            <v>马工程重点教材</v>
          </cell>
          <cell r="M291" t="str">
            <v>×</v>
          </cell>
          <cell r="N291" t="str">
            <v>√</v>
          </cell>
          <cell r="O291" t="str">
            <v>√</v>
          </cell>
          <cell r="P291" t="str">
            <v>√</v>
          </cell>
          <cell r="Q291" t="str">
            <v>√</v>
          </cell>
          <cell r="R291" t="str">
            <v> </v>
          </cell>
          <cell r="S291" t="str">
            <v> </v>
          </cell>
          <cell r="T291" t="str">
            <v>×</v>
          </cell>
          <cell r="U291" t="str">
            <v>×</v>
          </cell>
          <cell r="V291" t="str">
            <v>×</v>
          </cell>
        </row>
        <row r="292">
          <cell r="B292" t="str">
            <v>考古学理论与方法</v>
          </cell>
          <cell r="C292" t="str">
            <v>历史学类</v>
          </cell>
          <cell r="D292" t="str">
            <v>考古学概论（第二版）</v>
          </cell>
          <cell r="E292" t="str">
            <v> </v>
          </cell>
          <cell r="F292" t="str">
            <v>978-7-04-050113-1</v>
          </cell>
          <cell r="G292" t="str">
            <v>栾丰实、钱耀鹏、方辉</v>
          </cell>
          <cell r="H292" t="str">
            <v>高等教育出版社</v>
          </cell>
          <cell r="I292">
            <v>2018.9</v>
          </cell>
          <cell r="J292">
            <v>2</v>
          </cell>
          <cell r="K292">
            <v>48</v>
          </cell>
          <cell r="L292" t="str">
            <v>马工程重点教材</v>
          </cell>
          <cell r="M292" t="str">
            <v>×</v>
          </cell>
          <cell r="N292" t="str">
            <v>√</v>
          </cell>
          <cell r="O292" t="str">
            <v>√</v>
          </cell>
          <cell r="P292" t="str">
            <v>√</v>
          </cell>
          <cell r="Q292" t="str">
            <v>√</v>
          </cell>
          <cell r="R292" t="str">
            <v> </v>
          </cell>
          <cell r="S292" t="str">
            <v> </v>
          </cell>
          <cell r="T292" t="str">
            <v>×</v>
          </cell>
          <cell r="U292" t="str">
            <v>×</v>
          </cell>
          <cell r="V292" t="str">
            <v>×</v>
          </cell>
        </row>
        <row r="293">
          <cell r="B293" t="str">
            <v>考古学史与考古学理论</v>
          </cell>
          <cell r="C293" t="str">
            <v>历史学类</v>
          </cell>
          <cell r="D293" t="str">
            <v>考古学概论（第二版）</v>
          </cell>
          <cell r="E293" t="str">
            <v> </v>
          </cell>
          <cell r="F293" t="str">
            <v>978-7-04-050113-1</v>
          </cell>
          <cell r="G293" t="str">
            <v>栾丰实、钱耀鹏、方辉</v>
          </cell>
          <cell r="H293" t="str">
            <v>高等教育出版社</v>
          </cell>
          <cell r="I293">
            <v>2018.9</v>
          </cell>
          <cell r="J293">
            <v>2</v>
          </cell>
          <cell r="K293">
            <v>48</v>
          </cell>
          <cell r="L293" t="str">
            <v>马工程重点教材</v>
          </cell>
          <cell r="M293" t="str">
            <v>×</v>
          </cell>
          <cell r="N293" t="str">
            <v>√</v>
          </cell>
          <cell r="O293" t="str">
            <v>√</v>
          </cell>
          <cell r="P293" t="str">
            <v>√</v>
          </cell>
          <cell r="Q293" t="str">
            <v>√</v>
          </cell>
          <cell r="R293" t="str">
            <v> </v>
          </cell>
          <cell r="S293" t="str">
            <v> </v>
          </cell>
          <cell r="T293" t="str">
            <v>×</v>
          </cell>
          <cell r="U293" t="str">
            <v>×</v>
          </cell>
          <cell r="V293" t="str">
            <v>×</v>
          </cell>
        </row>
        <row r="294">
          <cell r="B294" t="str">
            <v>考古学欣赏</v>
          </cell>
          <cell r="C294" t="str">
            <v>历史学类</v>
          </cell>
          <cell r="D294" t="str">
            <v>考古学概论（第二版）</v>
          </cell>
          <cell r="E294" t="str">
            <v> </v>
          </cell>
          <cell r="F294" t="str">
            <v>978-7-04-050113-1</v>
          </cell>
          <cell r="G294" t="str">
            <v>栾丰实、钱耀鹏、方辉</v>
          </cell>
          <cell r="H294" t="str">
            <v>高等教育出版社</v>
          </cell>
          <cell r="I294">
            <v>2018.9</v>
          </cell>
          <cell r="J294">
            <v>2</v>
          </cell>
          <cell r="K294">
            <v>48</v>
          </cell>
          <cell r="L294" t="str">
            <v>马工程重点教材</v>
          </cell>
          <cell r="M294" t="str">
            <v>×</v>
          </cell>
          <cell r="N294" t="str">
            <v>√</v>
          </cell>
          <cell r="O294" t="str">
            <v>√</v>
          </cell>
          <cell r="P294" t="str">
            <v>√</v>
          </cell>
          <cell r="Q294" t="str">
            <v>√</v>
          </cell>
          <cell r="R294" t="str">
            <v> </v>
          </cell>
          <cell r="S294" t="str">
            <v> </v>
          </cell>
          <cell r="T294" t="str">
            <v>×</v>
          </cell>
          <cell r="U294" t="str">
            <v>×</v>
          </cell>
          <cell r="V294" t="str">
            <v>×</v>
          </cell>
        </row>
        <row r="295">
          <cell r="B295" t="str">
            <v>考古学引论</v>
          </cell>
          <cell r="C295" t="str">
            <v>历史学类</v>
          </cell>
          <cell r="D295" t="str">
            <v>考古学概论（第二版）</v>
          </cell>
          <cell r="E295" t="str">
            <v> </v>
          </cell>
          <cell r="F295" t="str">
            <v>978-7-04-050113-1</v>
          </cell>
          <cell r="G295" t="str">
            <v>栾丰实、钱耀鹏、方辉</v>
          </cell>
          <cell r="H295" t="str">
            <v>高等教育出版社</v>
          </cell>
          <cell r="I295">
            <v>2018.9</v>
          </cell>
          <cell r="J295">
            <v>2</v>
          </cell>
          <cell r="K295">
            <v>48</v>
          </cell>
          <cell r="L295" t="str">
            <v>马工程重点教材</v>
          </cell>
          <cell r="M295" t="str">
            <v>×</v>
          </cell>
          <cell r="N295" t="str">
            <v>√</v>
          </cell>
          <cell r="O295" t="str">
            <v>√</v>
          </cell>
          <cell r="P295" t="str">
            <v>√</v>
          </cell>
          <cell r="Q295" t="str">
            <v>√</v>
          </cell>
          <cell r="R295" t="str">
            <v> </v>
          </cell>
          <cell r="S295" t="str">
            <v> </v>
          </cell>
          <cell r="T295" t="str">
            <v>×</v>
          </cell>
          <cell r="U295" t="str">
            <v>×</v>
          </cell>
          <cell r="V295" t="str">
            <v>×</v>
          </cell>
        </row>
        <row r="296">
          <cell r="B296" t="str">
            <v>考古学原理</v>
          </cell>
          <cell r="C296" t="str">
            <v>历史学类</v>
          </cell>
          <cell r="D296" t="str">
            <v>考古学概论（第二版）</v>
          </cell>
          <cell r="E296" t="str">
            <v> </v>
          </cell>
          <cell r="F296" t="str">
            <v>978-7-04-050113-1</v>
          </cell>
          <cell r="G296" t="str">
            <v>栾丰实、钱耀鹏、方辉</v>
          </cell>
          <cell r="H296" t="str">
            <v>高等教育出版社</v>
          </cell>
          <cell r="I296">
            <v>2018.9</v>
          </cell>
          <cell r="J296">
            <v>2</v>
          </cell>
          <cell r="K296">
            <v>48</v>
          </cell>
          <cell r="L296" t="str">
            <v>马工程重点教材</v>
          </cell>
          <cell r="M296" t="str">
            <v>×</v>
          </cell>
          <cell r="N296" t="str">
            <v>√</v>
          </cell>
          <cell r="O296" t="str">
            <v>√</v>
          </cell>
          <cell r="P296" t="str">
            <v>√</v>
          </cell>
          <cell r="Q296" t="str">
            <v>√</v>
          </cell>
          <cell r="R296" t="str">
            <v> </v>
          </cell>
          <cell r="S296" t="str">
            <v> </v>
          </cell>
          <cell r="T296" t="str">
            <v>×</v>
          </cell>
          <cell r="U296" t="str">
            <v>×</v>
          </cell>
          <cell r="V296" t="str">
            <v>×</v>
          </cell>
        </row>
        <row r="297">
          <cell r="B297" t="str">
            <v>考古学专题讲座</v>
          </cell>
          <cell r="C297" t="str">
            <v>历史学类</v>
          </cell>
          <cell r="D297" t="str">
            <v>考古学概论（第二版）</v>
          </cell>
          <cell r="E297" t="str">
            <v> </v>
          </cell>
          <cell r="F297" t="str">
            <v>978-7-04-050113-1</v>
          </cell>
          <cell r="G297" t="str">
            <v>栾丰实、钱耀鹏、方辉</v>
          </cell>
          <cell r="H297" t="str">
            <v>高等教育出版社</v>
          </cell>
          <cell r="I297">
            <v>2018.9</v>
          </cell>
          <cell r="J297">
            <v>2</v>
          </cell>
          <cell r="K297">
            <v>48</v>
          </cell>
          <cell r="L297" t="str">
            <v>马工程重点教材</v>
          </cell>
          <cell r="M297" t="str">
            <v>×</v>
          </cell>
          <cell r="N297" t="str">
            <v>√</v>
          </cell>
          <cell r="O297" t="str">
            <v>√</v>
          </cell>
          <cell r="P297" t="str">
            <v>√</v>
          </cell>
          <cell r="Q297" t="str">
            <v>√</v>
          </cell>
          <cell r="R297" t="str">
            <v> </v>
          </cell>
          <cell r="S297" t="str">
            <v> </v>
          </cell>
          <cell r="T297" t="str">
            <v>×</v>
          </cell>
          <cell r="U297" t="str">
            <v>×</v>
          </cell>
          <cell r="V297" t="str">
            <v>×</v>
          </cell>
        </row>
        <row r="298">
          <cell r="B298" t="str">
            <v>考古与博物馆基础</v>
          </cell>
          <cell r="C298" t="str">
            <v>历史学类</v>
          </cell>
          <cell r="D298" t="str">
            <v>考古学概论（第二版）</v>
          </cell>
          <cell r="E298" t="str">
            <v> </v>
          </cell>
          <cell r="F298" t="str">
            <v>978-7-04-050113-1</v>
          </cell>
          <cell r="G298" t="str">
            <v>栾丰实、钱耀鹏、方辉</v>
          </cell>
          <cell r="H298" t="str">
            <v>高等教育出版社</v>
          </cell>
          <cell r="I298">
            <v>2018.9</v>
          </cell>
          <cell r="J298">
            <v>2</v>
          </cell>
          <cell r="K298">
            <v>48</v>
          </cell>
          <cell r="L298" t="str">
            <v>马工程重点教材</v>
          </cell>
          <cell r="M298" t="str">
            <v>×</v>
          </cell>
          <cell r="N298" t="str">
            <v>√</v>
          </cell>
          <cell r="O298" t="str">
            <v>√</v>
          </cell>
          <cell r="P298" t="str">
            <v>√</v>
          </cell>
          <cell r="Q298" t="str">
            <v>√</v>
          </cell>
          <cell r="R298" t="str">
            <v> </v>
          </cell>
          <cell r="S298" t="str">
            <v> </v>
          </cell>
          <cell r="T298" t="str">
            <v>×</v>
          </cell>
          <cell r="U298" t="str">
            <v>×</v>
          </cell>
          <cell r="V298" t="str">
            <v>×</v>
          </cell>
        </row>
        <row r="299">
          <cell r="B299" t="str">
            <v>考古与博物馆学</v>
          </cell>
          <cell r="C299" t="str">
            <v>历史学类</v>
          </cell>
          <cell r="D299" t="str">
            <v>考古学概论（第二版）</v>
          </cell>
          <cell r="E299" t="str">
            <v> </v>
          </cell>
          <cell r="F299" t="str">
            <v>978-7-04-050113-1</v>
          </cell>
          <cell r="G299" t="str">
            <v>栾丰实、钱耀鹏、方辉</v>
          </cell>
          <cell r="H299" t="str">
            <v>高等教育出版社</v>
          </cell>
          <cell r="I299">
            <v>2018.9</v>
          </cell>
          <cell r="J299">
            <v>2</v>
          </cell>
          <cell r="K299">
            <v>48</v>
          </cell>
          <cell r="L299" t="str">
            <v>马工程重点教材</v>
          </cell>
          <cell r="M299" t="str">
            <v>×</v>
          </cell>
          <cell r="N299" t="str">
            <v>√</v>
          </cell>
          <cell r="O299" t="str">
            <v>√</v>
          </cell>
          <cell r="P299" t="str">
            <v>√</v>
          </cell>
          <cell r="Q299" t="str">
            <v>√</v>
          </cell>
          <cell r="R299" t="str">
            <v> </v>
          </cell>
          <cell r="S299" t="str">
            <v> </v>
          </cell>
          <cell r="T299" t="str">
            <v>×</v>
          </cell>
          <cell r="U299" t="str">
            <v>×</v>
          </cell>
          <cell r="V299" t="str">
            <v>×</v>
          </cell>
        </row>
        <row r="300">
          <cell r="B300" t="str">
            <v>文物与考古</v>
          </cell>
          <cell r="C300" t="str">
            <v>历史学类</v>
          </cell>
          <cell r="D300" t="str">
            <v>考古学概论（第二版）</v>
          </cell>
          <cell r="E300" t="str">
            <v> </v>
          </cell>
          <cell r="F300" t="str">
            <v>978-7-04-050113-1</v>
          </cell>
          <cell r="G300" t="str">
            <v>栾丰实、钱耀鹏、方辉</v>
          </cell>
          <cell r="H300" t="str">
            <v>高等教育出版社</v>
          </cell>
          <cell r="I300">
            <v>2018.9</v>
          </cell>
          <cell r="J300">
            <v>2</v>
          </cell>
          <cell r="K300">
            <v>48</v>
          </cell>
          <cell r="L300" t="str">
            <v>马工程重点教材</v>
          </cell>
          <cell r="M300" t="str">
            <v>×</v>
          </cell>
          <cell r="N300" t="str">
            <v>√</v>
          </cell>
          <cell r="O300" t="str">
            <v>√</v>
          </cell>
          <cell r="P300" t="str">
            <v>√</v>
          </cell>
          <cell r="Q300" t="str">
            <v>√</v>
          </cell>
          <cell r="R300" t="str">
            <v> </v>
          </cell>
          <cell r="S300" t="str">
            <v> </v>
          </cell>
          <cell r="T300" t="str">
            <v>×</v>
          </cell>
          <cell r="U300" t="str">
            <v>×</v>
          </cell>
          <cell r="V300" t="str">
            <v>×</v>
          </cell>
        </row>
        <row r="301">
          <cell r="B301" t="str">
            <v>文物与考古概论</v>
          </cell>
          <cell r="C301" t="str">
            <v>历史学类</v>
          </cell>
          <cell r="D301" t="str">
            <v>考古学概论（第二版）</v>
          </cell>
          <cell r="E301" t="str">
            <v> </v>
          </cell>
          <cell r="F301" t="str">
            <v>978-7-04-050113-1</v>
          </cell>
          <cell r="G301" t="str">
            <v>栾丰实、钱耀鹏、方辉</v>
          </cell>
          <cell r="H301" t="str">
            <v>高等教育出版社</v>
          </cell>
          <cell r="I301">
            <v>2018.9</v>
          </cell>
          <cell r="J301">
            <v>2</v>
          </cell>
          <cell r="K301">
            <v>48</v>
          </cell>
          <cell r="L301" t="str">
            <v>马工程重点教材</v>
          </cell>
          <cell r="M301" t="str">
            <v>×</v>
          </cell>
          <cell r="N301" t="str">
            <v>√</v>
          </cell>
          <cell r="O301" t="str">
            <v>√</v>
          </cell>
          <cell r="P301" t="str">
            <v>√</v>
          </cell>
          <cell r="Q301" t="str">
            <v>√</v>
          </cell>
          <cell r="R301" t="str">
            <v> </v>
          </cell>
          <cell r="S301" t="str">
            <v> </v>
          </cell>
          <cell r="T301" t="str">
            <v>×</v>
          </cell>
          <cell r="U301" t="str">
            <v>×</v>
          </cell>
          <cell r="V301" t="str">
            <v>×</v>
          </cell>
        </row>
        <row r="302">
          <cell r="B302" t="str">
            <v>西方现代文艺思潮</v>
          </cell>
          <cell r="C302" t="str">
            <v>文学类</v>
          </cell>
          <cell r="D302" t="str">
            <v>当代西方文学思潮评析（第二版）</v>
          </cell>
          <cell r="E302" t="str">
            <v> </v>
          </cell>
          <cell r="F302" t="str">
            <v>978-7-04-050104-9</v>
          </cell>
          <cell r="G302" t="str">
            <v>冯宪光、江宁康</v>
          </cell>
          <cell r="H302" t="str">
            <v>高等教育出版社</v>
          </cell>
          <cell r="I302">
            <v>2018.8</v>
          </cell>
          <cell r="J302">
            <v>2</v>
          </cell>
          <cell r="K302">
            <v>38.1</v>
          </cell>
          <cell r="L302" t="str">
            <v>马工程重点教材</v>
          </cell>
          <cell r="M302" t="str">
            <v>×</v>
          </cell>
          <cell r="N302" t="str">
            <v>√</v>
          </cell>
          <cell r="O302" t="str">
            <v>√</v>
          </cell>
          <cell r="P302" t="str">
            <v>√</v>
          </cell>
          <cell r="Q302" t="str">
            <v>√</v>
          </cell>
          <cell r="R302" t="str">
            <v> </v>
          </cell>
          <cell r="S302" t="str">
            <v> </v>
          </cell>
          <cell r="T302" t="str">
            <v>×</v>
          </cell>
          <cell r="U302" t="str">
            <v>×</v>
          </cell>
          <cell r="V302" t="str">
            <v>×</v>
          </cell>
        </row>
        <row r="303">
          <cell r="B303" t="str">
            <v>二十世纪西方文学流派研究</v>
          </cell>
          <cell r="C303" t="str">
            <v>文学类</v>
          </cell>
          <cell r="D303" t="str">
            <v>当代西方文学思潮评析（第二版）</v>
          </cell>
          <cell r="E303" t="str">
            <v> </v>
          </cell>
          <cell r="F303" t="str">
            <v>978-7-04-050104-9</v>
          </cell>
          <cell r="G303" t="str">
            <v>冯宪光、江宁康</v>
          </cell>
          <cell r="H303" t="str">
            <v>高等教育出版社</v>
          </cell>
          <cell r="I303">
            <v>2018.8</v>
          </cell>
          <cell r="J303">
            <v>2</v>
          </cell>
          <cell r="K303">
            <v>38.1</v>
          </cell>
          <cell r="L303" t="str">
            <v>马工程重点教材</v>
          </cell>
          <cell r="M303" t="str">
            <v>×</v>
          </cell>
          <cell r="N303" t="str">
            <v>√</v>
          </cell>
          <cell r="O303" t="str">
            <v>√</v>
          </cell>
          <cell r="P303" t="str">
            <v>√</v>
          </cell>
          <cell r="Q303" t="str">
            <v>√</v>
          </cell>
          <cell r="R303" t="str">
            <v> </v>
          </cell>
          <cell r="S303" t="str">
            <v> </v>
          </cell>
          <cell r="T303" t="str">
            <v>×</v>
          </cell>
          <cell r="U303" t="str">
            <v>×</v>
          </cell>
          <cell r="V303" t="str">
            <v>×</v>
          </cell>
        </row>
        <row r="304">
          <cell r="B304" t="str">
            <v>二十世纪西方文艺思潮</v>
          </cell>
          <cell r="C304" t="str">
            <v>文学类</v>
          </cell>
          <cell r="D304" t="str">
            <v>当代西方文学思潮评析（第二版）</v>
          </cell>
          <cell r="E304" t="str">
            <v> </v>
          </cell>
          <cell r="F304" t="str">
            <v>978-7-04-050104-9</v>
          </cell>
          <cell r="G304" t="str">
            <v>冯宪光、江宁康</v>
          </cell>
          <cell r="H304" t="str">
            <v>高等教育出版社</v>
          </cell>
          <cell r="I304">
            <v>2018.8</v>
          </cell>
          <cell r="J304">
            <v>2</v>
          </cell>
          <cell r="K304">
            <v>38.1</v>
          </cell>
          <cell r="L304" t="str">
            <v>马工程重点教材</v>
          </cell>
          <cell r="M304" t="str">
            <v>×</v>
          </cell>
          <cell r="N304" t="str">
            <v>√</v>
          </cell>
          <cell r="O304" t="str">
            <v>√</v>
          </cell>
          <cell r="P304" t="str">
            <v>√</v>
          </cell>
          <cell r="Q304" t="str">
            <v>√</v>
          </cell>
          <cell r="R304" t="str">
            <v> </v>
          </cell>
          <cell r="S304" t="str">
            <v> </v>
          </cell>
          <cell r="T304" t="str">
            <v>×</v>
          </cell>
          <cell r="U304" t="str">
            <v>×</v>
          </cell>
          <cell r="V304" t="str">
            <v>×</v>
          </cell>
        </row>
        <row r="305">
          <cell r="B305" t="str">
            <v>现代西方文艺思潮</v>
          </cell>
          <cell r="C305" t="str">
            <v>文学类</v>
          </cell>
          <cell r="D305" t="str">
            <v>当代西方文学思潮评析（第二版）</v>
          </cell>
          <cell r="E305" t="str">
            <v> </v>
          </cell>
          <cell r="F305" t="str">
            <v>978-7-04-050104-9</v>
          </cell>
          <cell r="G305" t="str">
            <v>冯宪光、江宁康</v>
          </cell>
          <cell r="H305" t="str">
            <v>高等教育出版社</v>
          </cell>
          <cell r="I305">
            <v>2018.8</v>
          </cell>
          <cell r="J305">
            <v>2</v>
          </cell>
          <cell r="K305">
            <v>38.1</v>
          </cell>
          <cell r="L305" t="str">
            <v>马工程重点教材</v>
          </cell>
          <cell r="M305" t="str">
            <v>×</v>
          </cell>
          <cell r="N305" t="str">
            <v>√</v>
          </cell>
          <cell r="O305" t="str">
            <v>√</v>
          </cell>
          <cell r="P305" t="str">
            <v>√</v>
          </cell>
          <cell r="Q305" t="str">
            <v>√</v>
          </cell>
          <cell r="R305" t="str">
            <v> </v>
          </cell>
          <cell r="S305" t="str">
            <v> </v>
          </cell>
          <cell r="T305" t="str">
            <v>×</v>
          </cell>
          <cell r="U305" t="str">
            <v>×</v>
          </cell>
          <cell r="V305" t="str">
            <v>×</v>
          </cell>
        </row>
        <row r="306">
          <cell r="B306" t="str">
            <v>西方文论</v>
          </cell>
          <cell r="C306" t="str">
            <v>文学类</v>
          </cell>
          <cell r="D306" t="str">
            <v>西方文学理论（第二版）</v>
          </cell>
          <cell r="E306" t="str">
            <v> </v>
          </cell>
          <cell r="F306" t="str">
            <v>978-7-04-050197-1</v>
          </cell>
          <cell r="G306" t="str">
            <v>曾繁仁、周宪、王一川</v>
          </cell>
          <cell r="H306" t="str">
            <v>高等教育出版社</v>
          </cell>
          <cell r="I306">
            <v>2019.9</v>
          </cell>
          <cell r="J306">
            <v>2</v>
          </cell>
          <cell r="K306">
            <v>47.9</v>
          </cell>
          <cell r="L306" t="str">
            <v>马工程重点教材</v>
          </cell>
          <cell r="M306" t="str">
            <v>×</v>
          </cell>
          <cell r="N306" t="str">
            <v>√</v>
          </cell>
          <cell r="O306" t="str">
            <v>√</v>
          </cell>
          <cell r="P306" t="str">
            <v>√</v>
          </cell>
          <cell r="Q306" t="str">
            <v>√</v>
          </cell>
          <cell r="R306" t="str">
            <v> </v>
          </cell>
          <cell r="S306" t="str">
            <v> </v>
          </cell>
          <cell r="T306" t="str">
            <v>×</v>
          </cell>
          <cell r="U306" t="str">
            <v>×</v>
          </cell>
          <cell r="V306" t="str">
            <v>×</v>
          </cell>
        </row>
        <row r="307">
          <cell r="B307" t="str">
            <v>西方文论入门</v>
          </cell>
          <cell r="C307" t="str">
            <v>文学类</v>
          </cell>
          <cell r="D307" t="str">
            <v>西方文学理论（第二版）</v>
          </cell>
          <cell r="E307" t="str">
            <v> </v>
          </cell>
          <cell r="F307" t="str">
            <v>978-7-04-050197-1</v>
          </cell>
          <cell r="G307" t="str">
            <v>曾繁仁、周宪、王一川</v>
          </cell>
          <cell r="H307" t="str">
            <v>高等教育出版社</v>
          </cell>
          <cell r="I307">
            <v>2019.9</v>
          </cell>
          <cell r="J307">
            <v>2</v>
          </cell>
          <cell r="K307">
            <v>47.9</v>
          </cell>
          <cell r="L307" t="str">
            <v>马工程重点教材</v>
          </cell>
          <cell r="M307" t="str">
            <v>×</v>
          </cell>
          <cell r="N307" t="str">
            <v>√</v>
          </cell>
          <cell r="O307" t="str">
            <v>√</v>
          </cell>
          <cell r="P307" t="str">
            <v>√</v>
          </cell>
          <cell r="Q307" t="str">
            <v>√</v>
          </cell>
          <cell r="R307" t="str">
            <v> </v>
          </cell>
          <cell r="S307" t="str">
            <v> </v>
          </cell>
          <cell r="T307" t="str">
            <v>×</v>
          </cell>
          <cell r="U307" t="str">
            <v>×</v>
          </cell>
          <cell r="V307" t="str">
            <v>×</v>
          </cell>
        </row>
        <row r="308">
          <cell r="B308" t="str">
            <v>西方文论史</v>
          </cell>
          <cell r="C308" t="str">
            <v>文学类</v>
          </cell>
          <cell r="D308" t="str">
            <v>西方文学理论（第二版）</v>
          </cell>
          <cell r="E308" t="str">
            <v> </v>
          </cell>
          <cell r="F308" t="str">
            <v>978-7-04-050197-1</v>
          </cell>
          <cell r="G308" t="str">
            <v>曾繁仁、周宪、王一川</v>
          </cell>
          <cell r="H308" t="str">
            <v>高等教育出版社</v>
          </cell>
          <cell r="I308">
            <v>2019.9</v>
          </cell>
          <cell r="J308">
            <v>2</v>
          </cell>
          <cell r="K308">
            <v>47.9</v>
          </cell>
          <cell r="L308" t="str">
            <v>马工程重点教材</v>
          </cell>
          <cell r="M308" t="str">
            <v>×</v>
          </cell>
          <cell r="N308" t="str">
            <v>√</v>
          </cell>
          <cell r="O308" t="str">
            <v>√</v>
          </cell>
          <cell r="P308" t="str">
            <v>√</v>
          </cell>
          <cell r="Q308" t="str">
            <v>√</v>
          </cell>
          <cell r="R308" t="str">
            <v> </v>
          </cell>
          <cell r="S308" t="str">
            <v> </v>
          </cell>
          <cell r="T308" t="str">
            <v>×</v>
          </cell>
          <cell r="U308" t="str">
            <v>×</v>
          </cell>
          <cell r="V308" t="str">
            <v>×</v>
          </cell>
        </row>
        <row r="309">
          <cell r="B309" t="str">
            <v>西方文论与马列文论</v>
          </cell>
          <cell r="C309" t="str">
            <v>文学类</v>
          </cell>
          <cell r="D309" t="str">
            <v>西方文学理论（第二版）</v>
          </cell>
          <cell r="E309" t="str">
            <v> </v>
          </cell>
          <cell r="F309" t="str">
            <v>978-7-04-050197-1</v>
          </cell>
          <cell r="G309" t="str">
            <v>曾繁仁、周宪、王一川</v>
          </cell>
          <cell r="H309" t="str">
            <v>高等教育出版社</v>
          </cell>
          <cell r="I309">
            <v>2019.9</v>
          </cell>
          <cell r="J309">
            <v>2</v>
          </cell>
          <cell r="K309">
            <v>47.9</v>
          </cell>
          <cell r="L309" t="str">
            <v>马工程重点教材</v>
          </cell>
          <cell r="M309" t="str">
            <v>×</v>
          </cell>
          <cell r="N309" t="str">
            <v>√</v>
          </cell>
          <cell r="O309" t="str">
            <v>√</v>
          </cell>
          <cell r="P309" t="str">
            <v>√</v>
          </cell>
          <cell r="Q309" t="str">
            <v>√</v>
          </cell>
          <cell r="R309" t="str">
            <v> </v>
          </cell>
          <cell r="S309" t="str">
            <v> </v>
          </cell>
          <cell r="T309" t="str">
            <v>×</v>
          </cell>
          <cell r="U309" t="str">
            <v>×</v>
          </cell>
          <cell r="V309" t="str">
            <v>×</v>
          </cell>
        </row>
        <row r="310">
          <cell r="B310" t="str">
            <v>西方文艺理论</v>
          </cell>
          <cell r="C310" t="str">
            <v>文学类</v>
          </cell>
          <cell r="D310" t="str">
            <v>西方文学理论（第二版）</v>
          </cell>
          <cell r="E310" t="str">
            <v> </v>
          </cell>
          <cell r="F310" t="str">
            <v>978-7-04-050197-1</v>
          </cell>
          <cell r="G310" t="str">
            <v>曾繁仁、周宪、王一川</v>
          </cell>
          <cell r="H310" t="str">
            <v>高等教育出版社</v>
          </cell>
          <cell r="I310">
            <v>2019.9</v>
          </cell>
          <cell r="J310">
            <v>2</v>
          </cell>
          <cell r="K310">
            <v>47.9</v>
          </cell>
          <cell r="L310" t="str">
            <v>马工程重点教材</v>
          </cell>
          <cell r="M310" t="str">
            <v>×</v>
          </cell>
          <cell r="N310" t="str">
            <v>√</v>
          </cell>
          <cell r="O310" t="str">
            <v>√</v>
          </cell>
          <cell r="P310" t="str">
            <v>√</v>
          </cell>
          <cell r="Q310" t="str">
            <v>√</v>
          </cell>
          <cell r="R310" t="str">
            <v> </v>
          </cell>
          <cell r="S310" t="str">
            <v> </v>
          </cell>
          <cell r="T310" t="str">
            <v>×</v>
          </cell>
          <cell r="U310" t="str">
            <v>×</v>
          </cell>
          <cell r="V310" t="str">
            <v>×</v>
          </cell>
        </row>
        <row r="311">
          <cell r="B311" t="str">
            <v>西方文学理论</v>
          </cell>
          <cell r="C311" t="str">
            <v>文学类</v>
          </cell>
          <cell r="D311" t="str">
            <v>西方文学理论（第二版）</v>
          </cell>
          <cell r="E311" t="str">
            <v> </v>
          </cell>
          <cell r="F311" t="str">
            <v>978-7-04-050197-1</v>
          </cell>
          <cell r="G311" t="str">
            <v>曾繁仁、周宪、王一川</v>
          </cell>
          <cell r="H311" t="str">
            <v>高等教育出版社</v>
          </cell>
          <cell r="I311">
            <v>2019.9</v>
          </cell>
          <cell r="J311">
            <v>2</v>
          </cell>
          <cell r="K311">
            <v>47.9</v>
          </cell>
          <cell r="L311" t="str">
            <v>马工程重点教材</v>
          </cell>
          <cell r="M311" t="str">
            <v>×</v>
          </cell>
          <cell r="N311" t="str">
            <v>√</v>
          </cell>
          <cell r="O311" t="str">
            <v>√</v>
          </cell>
          <cell r="P311" t="str">
            <v>√</v>
          </cell>
          <cell r="Q311" t="str">
            <v>√</v>
          </cell>
          <cell r="R311" t="str">
            <v> </v>
          </cell>
          <cell r="S311" t="str">
            <v> </v>
          </cell>
          <cell r="T311" t="str">
            <v>×</v>
          </cell>
          <cell r="U311" t="str">
            <v>×</v>
          </cell>
          <cell r="V311" t="str">
            <v>×</v>
          </cell>
        </row>
        <row r="312">
          <cell r="B312" t="str">
            <v>西方文艺理论简介</v>
          </cell>
          <cell r="C312" t="str">
            <v>文学类</v>
          </cell>
          <cell r="D312" t="str">
            <v>西方文学理论（第二版）</v>
          </cell>
          <cell r="E312" t="str">
            <v> </v>
          </cell>
          <cell r="F312" t="str">
            <v>978-7-04-050197-1</v>
          </cell>
          <cell r="G312" t="str">
            <v>曾繁仁、周宪、王一川</v>
          </cell>
          <cell r="H312" t="str">
            <v>高等教育出版社</v>
          </cell>
          <cell r="I312">
            <v>2019.9</v>
          </cell>
          <cell r="J312">
            <v>2</v>
          </cell>
          <cell r="K312">
            <v>47.9</v>
          </cell>
          <cell r="L312" t="str">
            <v>马工程重点教材</v>
          </cell>
          <cell r="M312" t="str">
            <v>×</v>
          </cell>
          <cell r="N312" t="str">
            <v>√</v>
          </cell>
          <cell r="O312" t="str">
            <v>√</v>
          </cell>
          <cell r="P312" t="str">
            <v>√</v>
          </cell>
          <cell r="Q312" t="str">
            <v>√</v>
          </cell>
          <cell r="R312" t="str">
            <v> </v>
          </cell>
          <cell r="S312" t="str">
            <v> </v>
          </cell>
          <cell r="T312" t="str">
            <v>×</v>
          </cell>
          <cell r="U312" t="str">
            <v>×</v>
          </cell>
          <cell r="V312" t="str">
            <v>×</v>
          </cell>
        </row>
        <row r="313">
          <cell r="B313" t="str">
            <v>西方文艺理论史</v>
          </cell>
          <cell r="C313" t="str">
            <v>文学类</v>
          </cell>
          <cell r="D313" t="str">
            <v>西方文学理论（第二版）</v>
          </cell>
          <cell r="E313" t="str">
            <v> </v>
          </cell>
          <cell r="F313" t="str">
            <v>978-7-04-050197-1</v>
          </cell>
          <cell r="G313" t="str">
            <v>曾繁仁、周宪、王一川</v>
          </cell>
          <cell r="H313" t="str">
            <v>高等教育出版社</v>
          </cell>
          <cell r="I313">
            <v>2019.9</v>
          </cell>
          <cell r="J313">
            <v>2</v>
          </cell>
          <cell r="K313">
            <v>47.9</v>
          </cell>
          <cell r="L313" t="str">
            <v>马工程重点教材</v>
          </cell>
          <cell r="M313" t="str">
            <v>×</v>
          </cell>
          <cell r="N313" t="str">
            <v>√</v>
          </cell>
          <cell r="O313" t="str">
            <v>√</v>
          </cell>
          <cell r="P313" t="str">
            <v>√</v>
          </cell>
          <cell r="Q313" t="str">
            <v>√</v>
          </cell>
          <cell r="R313" t="str">
            <v> </v>
          </cell>
          <cell r="S313" t="str">
            <v> </v>
          </cell>
          <cell r="T313" t="str">
            <v>×</v>
          </cell>
          <cell r="U313" t="str">
            <v>×</v>
          </cell>
          <cell r="V313" t="str">
            <v>×</v>
          </cell>
        </row>
        <row r="314">
          <cell r="B314" t="str">
            <v>西方文艺理论与思潮</v>
          </cell>
          <cell r="C314" t="str">
            <v>文学类</v>
          </cell>
          <cell r="D314" t="str">
            <v>西方文学理论（第二版）</v>
          </cell>
          <cell r="E314" t="str">
            <v> </v>
          </cell>
          <cell r="F314" t="str">
            <v>978-7-04-050197-1</v>
          </cell>
          <cell r="G314" t="str">
            <v>曾繁仁、周宪、王一川</v>
          </cell>
          <cell r="H314" t="str">
            <v>高等教育出版社</v>
          </cell>
          <cell r="I314">
            <v>2019.9</v>
          </cell>
          <cell r="J314">
            <v>2</v>
          </cell>
          <cell r="K314">
            <v>47.9</v>
          </cell>
          <cell r="L314" t="str">
            <v>马工程重点教材</v>
          </cell>
          <cell r="M314" t="str">
            <v>×</v>
          </cell>
          <cell r="N314" t="str">
            <v>√</v>
          </cell>
          <cell r="O314" t="str">
            <v>√</v>
          </cell>
          <cell r="P314" t="str">
            <v>√</v>
          </cell>
          <cell r="Q314" t="str">
            <v>√</v>
          </cell>
          <cell r="R314" t="str">
            <v> </v>
          </cell>
          <cell r="S314" t="str">
            <v> </v>
          </cell>
          <cell r="T314" t="str">
            <v>×</v>
          </cell>
          <cell r="U314" t="str">
            <v>×</v>
          </cell>
          <cell r="V314" t="str">
            <v>×</v>
          </cell>
        </row>
        <row r="315">
          <cell r="B315" t="str">
            <v>西方文学理论导读</v>
          </cell>
          <cell r="C315" t="str">
            <v>文学类</v>
          </cell>
          <cell r="D315" t="str">
            <v>西方文学理论（第二版）</v>
          </cell>
          <cell r="E315" t="str">
            <v> </v>
          </cell>
          <cell r="F315" t="str">
            <v>978-7-04-050197-1</v>
          </cell>
          <cell r="G315" t="str">
            <v>曾繁仁、周宪、王一川</v>
          </cell>
          <cell r="H315" t="str">
            <v>高等教育出版社</v>
          </cell>
          <cell r="I315">
            <v>2019.9</v>
          </cell>
          <cell r="J315">
            <v>2</v>
          </cell>
          <cell r="K315">
            <v>47.9</v>
          </cell>
          <cell r="L315" t="str">
            <v>马工程重点教材</v>
          </cell>
          <cell r="M315" t="str">
            <v>×</v>
          </cell>
          <cell r="N315" t="str">
            <v>√</v>
          </cell>
          <cell r="O315" t="str">
            <v>√</v>
          </cell>
          <cell r="P315" t="str">
            <v>√</v>
          </cell>
          <cell r="Q315" t="str">
            <v>√</v>
          </cell>
          <cell r="R315" t="str">
            <v> </v>
          </cell>
          <cell r="S315" t="str">
            <v> </v>
          </cell>
          <cell r="T315" t="str">
            <v>×</v>
          </cell>
          <cell r="U315" t="str">
            <v>×</v>
          </cell>
          <cell r="V315" t="str">
            <v>×</v>
          </cell>
        </row>
        <row r="316">
          <cell r="B316" t="str">
            <v>西方文学理论批评</v>
          </cell>
          <cell r="C316" t="str">
            <v>文学类</v>
          </cell>
          <cell r="D316" t="str">
            <v>西方文学理论（第二版）</v>
          </cell>
          <cell r="E316" t="str">
            <v> </v>
          </cell>
          <cell r="F316" t="str">
            <v>978-7-04-050197-1</v>
          </cell>
          <cell r="G316" t="str">
            <v>曾繁仁、周宪、王一川</v>
          </cell>
          <cell r="H316" t="str">
            <v>高等教育出版社</v>
          </cell>
          <cell r="I316">
            <v>2019.9</v>
          </cell>
          <cell r="J316">
            <v>2</v>
          </cell>
          <cell r="K316">
            <v>47.9</v>
          </cell>
          <cell r="L316" t="str">
            <v>马工程重点教材</v>
          </cell>
          <cell r="M316" t="str">
            <v>×</v>
          </cell>
          <cell r="N316" t="str">
            <v>√</v>
          </cell>
          <cell r="O316" t="str">
            <v>√</v>
          </cell>
          <cell r="P316" t="str">
            <v>√</v>
          </cell>
          <cell r="Q316" t="str">
            <v>√</v>
          </cell>
          <cell r="R316" t="str">
            <v> </v>
          </cell>
          <cell r="S316" t="str">
            <v> </v>
          </cell>
          <cell r="T316" t="str">
            <v>×</v>
          </cell>
          <cell r="U316" t="str">
            <v>×</v>
          </cell>
          <cell r="V316" t="str">
            <v>×</v>
          </cell>
        </row>
        <row r="317">
          <cell r="B317" t="str">
            <v>西方文学理论入门</v>
          </cell>
          <cell r="C317" t="str">
            <v>文学类</v>
          </cell>
          <cell r="D317" t="str">
            <v>西方文学理论（第二版）</v>
          </cell>
          <cell r="E317" t="str">
            <v> </v>
          </cell>
          <cell r="F317" t="str">
            <v>978-7-04-050197-1</v>
          </cell>
          <cell r="G317" t="str">
            <v>曾繁仁、周宪、王一川</v>
          </cell>
          <cell r="H317" t="str">
            <v>高等教育出版社</v>
          </cell>
          <cell r="I317">
            <v>2019.9</v>
          </cell>
          <cell r="J317">
            <v>2</v>
          </cell>
          <cell r="K317">
            <v>47.9</v>
          </cell>
          <cell r="L317" t="str">
            <v>马工程重点教材</v>
          </cell>
          <cell r="M317" t="str">
            <v>×</v>
          </cell>
          <cell r="N317" t="str">
            <v>√</v>
          </cell>
          <cell r="O317" t="str">
            <v>√</v>
          </cell>
          <cell r="P317" t="str">
            <v>√</v>
          </cell>
          <cell r="Q317" t="str">
            <v>√</v>
          </cell>
          <cell r="R317" t="str">
            <v> </v>
          </cell>
          <cell r="S317" t="str">
            <v> </v>
          </cell>
          <cell r="T317" t="str">
            <v>×</v>
          </cell>
          <cell r="U317" t="str">
            <v>×</v>
          </cell>
          <cell r="V317" t="str">
            <v>×</v>
          </cell>
        </row>
        <row r="318">
          <cell r="B318" t="str">
            <v>西方文学理论与批评</v>
          </cell>
          <cell r="C318" t="str">
            <v>文学类</v>
          </cell>
          <cell r="D318" t="str">
            <v>西方文学理论（第二版）</v>
          </cell>
          <cell r="E318" t="str">
            <v> </v>
          </cell>
          <cell r="F318" t="str">
            <v>978-7-04-050197-1</v>
          </cell>
          <cell r="G318" t="str">
            <v>曾繁仁、周宪、王一川</v>
          </cell>
          <cell r="H318" t="str">
            <v>高等教育出版社</v>
          </cell>
          <cell r="I318">
            <v>2019.9</v>
          </cell>
          <cell r="J318">
            <v>2</v>
          </cell>
          <cell r="K318">
            <v>47.9</v>
          </cell>
          <cell r="L318" t="str">
            <v>马工程重点教材</v>
          </cell>
          <cell r="M318" t="str">
            <v>×</v>
          </cell>
          <cell r="N318" t="str">
            <v>√</v>
          </cell>
          <cell r="O318" t="str">
            <v>√</v>
          </cell>
          <cell r="P318" t="str">
            <v>√</v>
          </cell>
          <cell r="Q318" t="str">
            <v>√</v>
          </cell>
          <cell r="R318" t="str">
            <v> </v>
          </cell>
          <cell r="S318" t="str">
            <v> </v>
          </cell>
          <cell r="T318" t="str">
            <v>×</v>
          </cell>
          <cell r="U318" t="str">
            <v>×</v>
          </cell>
          <cell r="V318" t="str">
            <v>×</v>
          </cell>
        </row>
        <row r="319">
          <cell r="B319" t="str">
            <v>国际法</v>
          </cell>
          <cell r="C319" t="str">
            <v>法学类</v>
          </cell>
          <cell r="D319" t="str">
            <v>国际公法学（第二版）</v>
          </cell>
          <cell r="E319" t="str">
            <v> </v>
          </cell>
          <cell r="F319" t="str">
            <v>978-7-04-050115-5</v>
          </cell>
          <cell r="G319" t="str">
            <v>曾令良、周忠海</v>
          </cell>
          <cell r="H319" t="str">
            <v>高等教育出版社</v>
          </cell>
          <cell r="I319">
            <v>2018.8</v>
          </cell>
          <cell r="J319">
            <v>2</v>
          </cell>
          <cell r="K319">
            <v>54.5</v>
          </cell>
          <cell r="L319" t="str">
            <v>马工程重点教材</v>
          </cell>
          <cell r="M319" t="str">
            <v>×</v>
          </cell>
          <cell r="N319" t="str">
            <v>√</v>
          </cell>
          <cell r="O319" t="str">
            <v>√</v>
          </cell>
          <cell r="P319" t="str">
            <v>√</v>
          </cell>
          <cell r="Q319" t="str">
            <v>√</v>
          </cell>
          <cell r="R319" t="str">
            <v> </v>
          </cell>
          <cell r="S319" t="str">
            <v> </v>
          </cell>
          <cell r="T319" t="str">
            <v>×</v>
          </cell>
          <cell r="U319" t="str">
            <v>×</v>
          </cell>
          <cell r="V319" t="str">
            <v>×</v>
          </cell>
        </row>
        <row r="320">
          <cell r="B320" t="str">
            <v>国际法导论</v>
          </cell>
          <cell r="C320" t="str">
            <v>法学类</v>
          </cell>
          <cell r="D320" t="str">
            <v>国际公法学（第二版）</v>
          </cell>
          <cell r="E320" t="str">
            <v> </v>
          </cell>
          <cell r="F320" t="str">
            <v>978-7-04-050115-5</v>
          </cell>
          <cell r="G320" t="str">
            <v>曾令良、周忠海</v>
          </cell>
          <cell r="H320" t="str">
            <v>高等教育出版社</v>
          </cell>
          <cell r="I320">
            <v>2018.8</v>
          </cell>
          <cell r="J320">
            <v>2</v>
          </cell>
          <cell r="K320">
            <v>54.5</v>
          </cell>
          <cell r="L320" t="str">
            <v>马工程重点教材</v>
          </cell>
          <cell r="M320" t="str">
            <v>×</v>
          </cell>
          <cell r="N320" t="str">
            <v>√</v>
          </cell>
          <cell r="O320" t="str">
            <v>√</v>
          </cell>
          <cell r="P320" t="str">
            <v>√</v>
          </cell>
          <cell r="Q320" t="str">
            <v>√</v>
          </cell>
          <cell r="R320" t="str">
            <v> </v>
          </cell>
          <cell r="S320" t="str">
            <v> </v>
          </cell>
          <cell r="T320" t="str">
            <v>×</v>
          </cell>
          <cell r="U320" t="str">
            <v>×</v>
          </cell>
          <cell r="V320" t="str">
            <v>×</v>
          </cell>
        </row>
        <row r="321">
          <cell r="B321" t="str">
            <v>国际法分论</v>
          </cell>
          <cell r="C321" t="str">
            <v>法学类</v>
          </cell>
          <cell r="D321" t="str">
            <v>国际公法学（第二版）</v>
          </cell>
          <cell r="E321" t="str">
            <v> </v>
          </cell>
          <cell r="F321" t="str">
            <v>978-7-04-050115-5</v>
          </cell>
          <cell r="G321" t="str">
            <v>曾令良、周忠海</v>
          </cell>
          <cell r="H321" t="str">
            <v>高等教育出版社</v>
          </cell>
          <cell r="I321">
            <v>2018.8</v>
          </cell>
          <cell r="J321">
            <v>2</v>
          </cell>
          <cell r="K321">
            <v>54.5</v>
          </cell>
          <cell r="L321" t="str">
            <v>马工程重点教材</v>
          </cell>
          <cell r="M321" t="str">
            <v>×</v>
          </cell>
          <cell r="N321" t="str">
            <v>√</v>
          </cell>
          <cell r="O321" t="str">
            <v>√</v>
          </cell>
          <cell r="P321" t="str">
            <v>√</v>
          </cell>
          <cell r="Q321" t="str">
            <v>√</v>
          </cell>
          <cell r="R321" t="str">
            <v> </v>
          </cell>
          <cell r="S321" t="str">
            <v> </v>
          </cell>
          <cell r="T321" t="str">
            <v>×</v>
          </cell>
          <cell r="U321" t="str">
            <v>×</v>
          </cell>
          <cell r="V321" t="str">
            <v>×</v>
          </cell>
        </row>
        <row r="322">
          <cell r="B322" t="str">
            <v>国际法概论</v>
          </cell>
          <cell r="C322" t="str">
            <v>法学类</v>
          </cell>
          <cell r="D322" t="str">
            <v>国际公法学（第二版）</v>
          </cell>
          <cell r="E322" t="str">
            <v> </v>
          </cell>
          <cell r="F322" t="str">
            <v>978-7-04-050115-5</v>
          </cell>
          <cell r="G322" t="str">
            <v>曾令良、周忠海</v>
          </cell>
          <cell r="H322" t="str">
            <v>高等教育出版社</v>
          </cell>
          <cell r="I322">
            <v>2018.8</v>
          </cell>
          <cell r="J322">
            <v>2</v>
          </cell>
          <cell r="K322">
            <v>54.5</v>
          </cell>
          <cell r="L322" t="str">
            <v>马工程重点教材</v>
          </cell>
          <cell r="M322" t="str">
            <v>×</v>
          </cell>
          <cell r="N322" t="str">
            <v>√</v>
          </cell>
          <cell r="O322" t="str">
            <v>√</v>
          </cell>
          <cell r="P322" t="str">
            <v>√</v>
          </cell>
          <cell r="Q322" t="str">
            <v>√</v>
          </cell>
          <cell r="R322" t="str">
            <v> </v>
          </cell>
          <cell r="S322" t="str">
            <v> </v>
          </cell>
          <cell r="T322" t="str">
            <v>×</v>
          </cell>
          <cell r="U322" t="str">
            <v>×</v>
          </cell>
          <cell r="V322" t="str">
            <v>×</v>
          </cell>
        </row>
        <row r="323">
          <cell r="B323" t="str">
            <v>国际法学</v>
          </cell>
          <cell r="C323" t="str">
            <v>法学类</v>
          </cell>
          <cell r="D323" t="str">
            <v>国际公法学（第二版）</v>
          </cell>
          <cell r="E323" t="str">
            <v> </v>
          </cell>
          <cell r="F323" t="str">
            <v>978-7-04-050115-5</v>
          </cell>
          <cell r="G323" t="str">
            <v>曾令良、周忠海</v>
          </cell>
          <cell r="H323" t="str">
            <v>高等教育出版社</v>
          </cell>
          <cell r="I323">
            <v>2018.8</v>
          </cell>
          <cell r="J323">
            <v>2</v>
          </cell>
          <cell r="K323">
            <v>54.5</v>
          </cell>
          <cell r="L323" t="str">
            <v>马工程重点教材</v>
          </cell>
          <cell r="M323" t="str">
            <v>×</v>
          </cell>
          <cell r="N323" t="str">
            <v>√</v>
          </cell>
          <cell r="O323" t="str">
            <v>√</v>
          </cell>
          <cell r="P323" t="str">
            <v>√</v>
          </cell>
          <cell r="Q323" t="str">
            <v>√</v>
          </cell>
          <cell r="R323" t="str">
            <v> </v>
          </cell>
          <cell r="S323" t="str">
            <v> </v>
          </cell>
          <cell r="T323" t="str">
            <v>×</v>
          </cell>
          <cell r="U323" t="str">
            <v>×</v>
          </cell>
          <cell r="V323" t="str">
            <v>×</v>
          </cell>
        </row>
        <row r="324">
          <cell r="B324" t="str">
            <v>国际法综合课</v>
          </cell>
          <cell r="C324" t="str">
            <v>法学类</v>
          </cell>
          <cell r="D324" t="str">
            <v>国际公法学（第二版）</v>
          </cell>
          <cell r="E324" t="str">
            <v> </v>
          </cell>
          <cell r="F324" t="str">
            <v>978-7-04-050115-5</v>
          </cell>
          <cell r="G324" t="str">
            <v>曾令良、周忠海</v>
          </cell>
          <cell r="H324" t="str">
            <v>高等教育出版社</v>
          </cell>
          <cell r="I324">
            <v>2018.8</v>
          </cell>
          <cell r="J324">
            <v>2</v>
          </cell>
          <cell r="K324">
            <v>54.5</v>
          </cell>
          <cell r="L324" t="str">
            <v>马工程重点教材</v>
          </cell>
          <cell r="M324" t="str">
            <v>×</v>
          </cell>
          <cell r="N324" t="str">
            <v>√</v>
          </cell>
          <cell r="O324" t="str">
            <v>√</v>
          </cell>
          <cell r="P324" t="str">
            <v>√</v>
          </cell>
          <cell r="Q324" t="str">
            <v>√</v>
          </cell>
          <cell r="R324" t="str">
            <v> </v>
          </cell>
          <cell r="S324" t="str">
            <v> </v>
          </cell>
          <cell r="T324" t="str">
            <v>×</v>
          </cell>
          <cell r="U324" t="str">
            <v>×</v>
          </cell>
          <cell r="V324" t="str">
            <v>×</v>
          </cell>
        </row>
        <row r="325">
          <cell r="B325" t="str">
            <v>国际法总论</v>
          </cell>
          <cell r="C325" t="str">
            <v>法学类</v>
          </cell>
          <cell r="D325" t="str">
            <v>国际公法学（第二版）</v>
          </cell>
          <cell r="E325" t="str">
            <v> </v>
          </cell>
          <cell r="F325" t="str">
            <v>978-7-04-050115-5</v>
          </cell>
          <cell r="G325" t="str">
            <v>曾令良、周忠海</v>
          </cell>
          <cell r="H325" t="str">
            <v>高等教育出版社</v>
          </cell>
          <cell r="I325">
            <v>2018.8</v>
          </cell>
          <cell r="J325">
            <v>2</v>
          </cell>
          <cell r="K325">
            <v>54.5</v>
          </cell>
          <cell r="L325" t="str">
            <v>马工程重点教材</v>
          </cell>
          <cell r="M325" t="str">
            <v>×</v>
          </cell>
          <cell r="N325" t="str">
            <v>√</v>
          </cell>
          <cell r="O325" t="str">
            <v>√</v>
          </cell>
          <cell r="P325" t="str">
            <v>√</v>
          </cell>
          <cell r="Q325" t="str">
            <v>√</v>
          </cell>
          <cell r="R325" t="str">
            <v> </v>
          </cell>
          <cell r="S325" t="str">
            <v> </v>
          </cell>
          <cell r="T325" t="str">
            <v>×</v>
          </cell>
          <cell r="U325" t="str">
            <v>×</v>
          </cell>
          <cell r="V325" t="str">
            <v>×</v>
          </cell>
        </row>
        <row r="326">
          <cell r="B326" t="str">
            <v>国际公法</v>
          </cell>
          <cell r="C326" t="str">
            <v>法学类</v>
          </cell>
          <cell r="D326" t="str">
            <v>国际公法学（第二版）</v>
          </cell>
          <cell r="E326" t="str">
            <v> </v>
          </cell>
          <cell r="F326" t="str">
            <v>978-7-04-050115-5</v>
          </cell>
          <cell r="G326" t="str">
            <v>曾令良、周忠海</v>
          </cell>
          <cell r="H326" t="str">
            <v>高等教育出版社</v>
          </cell>
          <cell r="I326">
            <v>2018.8</v>
          </cell>
          <cell r="J326">
            <v>2</v>
          </cell>
          <cell r="K326">
            <v>54.5</v>
          </cell>
          <cell r="L326" t="str">
            <v>马工程重点教材</v>
          </cell>
          <cell r="M326" t="str">
            <v>×</v>
          </cell>
          <cell r="N326" t="str">
            <v>√</v>
          </cell>
          <cell r="O326" t="str">
            <v>√</v>
          </cell>
          <cell r="P326" t="str">
            <v>√</v>
          </cell>
          <cell r="Q326" t="str">
            <v>√</v>
          </cell>
          <cell r="R326" t="str">
            <v> </v>
          </cell>
          <cell r="S326" t="str">
            <v> </v>
          </cell>
          <cell r="T326" t="str">
            <v>×</v>
          </cell>
          <cell r="U326" t="str">
            <v>×</v>
          </cell>
          <cell r="V326" t="str">
            <v>×</v>
          </cell>
        </row>
        <row r="327">
          <cell r="B327" t="str">
            <v>国际公法学</v>
          </cell>
          <cell r="C327" t="str">
            <v>法学类</v>
          </cell>
          <cell r="D327" t="str">
            <v>国际公法学（第二版）</v>
          </cell>
          <cell r="E327" t="str">
            <v> </v>
          </cell>
          <cell r="F327" t="str">
            <v>978-7-04-050115-5</v>
          </cell>
          <cell r="G327" t="str">
            <v>曾令良、周忠海</v>
          </cell>
          <cell r="H327" t="str">
            <v>高等教育出版社</v>
          </cell>
          <cell r="I327">
            <v>2018.8</v>
          </cell>
          <cell r="J327">
            <v>2</v>
          </cell>
          <cell r="K327">
            <v>54.5</v>
          </cell>
          <cell r="L327" t="str">
            <v>马工程重点教材</v>
          </cell>
          <cell r="M327" t="str">
            <v>×</v>
          </cell>
          <cell r="N327" t="str">
            <v>√</v>
          </cell>
          <cell r="O327" t="str">
            <v>√</v>
          </cell>
          <cell r="P327" t="str">
            <v>√</v>
          </cell>
          <cell r="Q327" t="str">
            <v>√</v>
          </cell>
          <cell r="R327" t="str">
            <v> </v>
          </cell>
          <cell r="S327" t="str">
            <v> </v>
          </cell>
          <cell r="T327" t="str">
            <v>×</v>
          </cell>
          <cell r="U327" t="str">
            <v>×</v>
          </cell>
          <cell r="V327" t="str">
            <v>×</v>
          </cell>
        </row>
        <row r="328">
          <cell r="B328" t="str">
            <v>国际经济法</v>
          </cell>
          <cell r="C328" t="str">
            <v>法学类</v>
          </cell>
          <cell r="D328" t="str">
            <v>国际经济法学（第二版）</v>
          </cell>
          <cell r="E328" t="str">
            <v> </v>
          </cell>
          <cell r="F328" t="str">
            <v>978-7-04-050116-2</v>
          </cell>
          <cell r="G328" t="str">
            <v>余劲松、莫世健、左海聪</v>
          </cell>
          <cell r="H328" t="str">
            <v>高等教育出版社</v>
          </cell>
          <cell r="I328">
            <v>2019.1</v>
          </cell>
          <cell r="J328">
            <v>2</v>
          </cell>
          <cell r="K328">
            <v>54</v>
          </cell>
          <cell r="L328" t="str">
            <v>马工程重点教材</v>
          </cell>
          <cell r="M328" t="str">
            <v>×</v>
          </cell>
          <cell r="N328" t="str">
            <v>√</v>
          </cell>
          <cell r="O328" t="str">
            <v>√</v>
          </cell>
          <cell r="P328" t="str">
            <v>√</v>
          </cell>
          <cell r="Q328" t="str">
            <v>√</v>
          </cell>
          <cell r="R328" t="str">
            <v> </v>
          </cell>
          <cell r="S328" t="str">
            <v> </v>
          </cell>
          <cell r="T328" t="str">
            <v>×</v>
          </cell>
          <cell r="U328" t="str">
            <v>×</v>
          </cell>
          <cell r="V328" t="str">
            <v>×</v>
          </cell>
        </row>
        <row r="329">
          <cell r="B329" t="str">
            <v>国际经济法导论</v>
          </cell>
          <cell r="C329" t="str">
            <v>法学类</v>
          </cell>
          <cell r="D329" t="str">
            <v>国际经济法学（第二版）</v>
          </cell>
          <cell r="E329" t="str">
            <v> </v>
          </cell>
          <cell r="F329" t="str">
            <v>978-7-04-050116-2</v>
          </cell>
          <cell r="G329" t="str">
            <v>余劲松、莫世健、左海聪</v>
          </cell>
          <cell r="H329" t="str">
            <v>高等教育出版社</v>
          </cell>
          <cell r="I329">
            <v>2019.1</v>
          </cell>
          <cell r="J329">
            <v>2</v>
          </cell>
          <cell r="K329">
            <v>54</v>
          </cell>
          <cell r="L329" t="str">
            <v>马工程重点教材</v>
          </cell>
          <cell r="M329" t="str">
            <v>×</v>
          </cell>
          <cell r="N329" t="str">
            <v>√</v>
          </cell>
          <cell r="O329" t="str">
            <v>√</v>
          </cell>
          <cell r="P329" t="str">
            <v>√</v>
          </cell>
          <cell r="Q329" t="str">
            <v>√</v>
          </cell>
          <cell r="R329" t="str">
            <v> </v>
          </cell>
          <cell r="S329" t="str">
            <v> </v>
          </cell>
          <cell r="T329" t="str">
            <v>×</v>
          </cell>
          <cell r="U329" t="str">
            <v>×</v>
          </cell>
          <cell r="V329" t="str">
            <v>×</v>
          </cell>
        </row>
        <row r="330">
          <cell r="B330" t="str">
            <v>国际经济法概论</v>
          </cell>
          <cell r="C330" t="str">
            <v>法学类</v>
          </cell>
          <cell r="D330" t="str">
            <v>国际经济法学（第二版）</v>
          </cell>
          <cell r="E330" t="str">
            <v> </v>
          </cell>
          <cell r="F330" t="str">
            <v>978-7-04-050116-2</v>
          </cell>
          <cell r="G330" t="str">
            <v>余劲松、莫世健、左海聪</v>
          </cell>
          <cell r="H330" t="str">
            <v>高等教育出版社</v>
          </cell>
          <cell r="I330">
            <v>2019.1</v>
          </cell>
          <cell r="J330">
            <v>2</v>
          </cell>
          <cell r="K330">
            <v>54</v>
          </cell>
          <cell r="L330" t="str">
            <v>马工程重点教材</v>
          </cell>
          <cell r="M330" t="str">
            <v>×</v>
          </cell>
          <cell r="N330" t="str">
            <v>√</v>
          </cell>
          <cell r="O330" t="str">
            <v>√</v>
          </cell>
          <cell r="P330" t="str">
            <v>√</v>
          </cell>
          <cell r="Q330" t="str">
            <v>√</v>
          </cell>
          <cell r="R330" t="str">
            <v> </v>
          </cell>
          <cell r="S330" t="str">
            <v> </v>
          </cell>
          <cell r="T330" t="str">
            <v>×</v>
          </cell>
          <cell r="U330" t="str">
            <v>×</v>
          </cell>
          <cell r="V330" t="str">
            <v>×</v>
          </cell>
        </row>
        <row r="331">
          <cell r="B331" t="str">
            <v>国际经济法基础</v>
          </cell>
          <cell r="C331" t="str">
            <v>法学类</v>
          </cell>
          <cell r="D331" t="str">
            <v>国际经济法学（第二版）</v>
          </cell>
          <cell r="E331" t="str">
            <v> </v>
          </cell>
          <cell r="F331" t="str">
            <v>978-7-04-050116-2</v>
          </cell>
          <cell r="G331" t="str">
            <v>余劲松、莫世健、左海聪</v>
          </cell>
          <cell r="H331" t="str">
            <v>高等教育出版社</v>
          </cell>
          <cell r="I331">
            <v>2019.1</v>
          </cell>
          <cell r="J331">
            <v>2</v>
          </cell>
          <cell r="K331">
            <v>54</v>
          </cell>
          <cell r="L331" t="str">
            <v>马工程重点教材</v>
          </cell>
          <cell r="M331" t="str">
            <v>×</v>
          </cell>
          <cell r="N331" t="str">
            <v>√</v>
          </cell>
          <cell r="O331" t="str">
            <v>√</v>
          </cell>
          <cell r="P331" t="str">
            <v>√</v>
          </cell>
          <cell r="Q331" t="str">
            <v>√</v>
          </cell>
          <cell r="R331" t="str">
            <v> </v>
          </cell>
          <cell r="S331" t="str">
            <v> </v>
          </cell>
          <cell r="T331" t="str">
            <v>×</v>
          </cell>
          <cell r="U331" t="str">
            <v>×</v>
          </cell>
          <cell r="V331" t="str">
            <v>×</v>
          </cell>
        </row>
        <row r="332">
          <cell r="B332" t="str">
            <v>国际经济法学</v>
          </cell>
          <cell r="C332" t="str">
            <v>法学类</v>
          </cell>
          <cell r="D332" t="str">
            <v>国际经济法学（第二版）</v>
          </cell>
          <cell r="E332" t="str">
            <v> </v>
          </cell>
          <cell r="F332" t="str">
            <v>978-7-04-050116-2</v>
          </cell>
          <cell r="G332" t="str">
            <v>余劲松、莫世健、左海聪</v>
          </cell>
          <cell r="H332" t="str">
            <v>高等教育出版社</v>
          </cell>
          <cell r="I332">
            <v>2019.1</v>
          </cell>
          <cell r="J332">
            <v>2</v>
          </cell>
          <cell r="K332">
            <v>54</v>
          </cell>
          <cell r="L332" t="str">
            <v>马工程重点教材</v>
          </cell>
          <cell r="M332" t="str">
            <v>×</v>
          </cell>
          <cell r="N332" t="str">
            <v>√</v>
          </cell>
          <cell r="O332" t="str">
            <v>√</v>
          </cell>
          <cell r="P332" t="str">
            <v>√</v>
          </cell>
          <cell r="Q332" t="str">
            <v>√</v>
          </cell>
          <cell r="R332" t="str">
            <v> </v>
          </cell>
          <cell r="S332" t="str">
            <v> </v>
          </cell>
          <cell r="T332" t="str">
            <v>×</v>
          </cell>
          <cell r="U332" t="str">
            <v>×</v>
          </cell>
          <cell r="V332" t="str">
            <v>×</v>
          </cell>
        </row>
        <row r="333">
          <cell r="B333" t="str">
            <v>国际经济法总论</v>
          </cell>
          <cell r="C333" t="str">
            <v>法学类</v>
          </cell>
          <cell r="D333" t="str">
            <v>国际经济法学（第二版）</v>
          </cell>
          <cell r="E333" t="str">
            <v> </v>
          </cell>
          <cell r="F333" t="str">
            <v>978-7-04-050116-2</v>
          </cell>
          <cell r="G333" t="str">
            <v>余劲松、莫世健、左海聪</v>
          </cell>
          <cell r="H333" t="str">
            <v>高等教育出版社</v>
          </cell>
          <cell r="I333">
            <v>2019.1</v>
          </cell>
          <cell r="J333">
            <v>2</v>
          </cell>
          <cell r="K333">
            <v>54</v>
          </cell>
          <cell r="L333" t="str">
            <v>马工程重点教材</v>
          </cell>
          <cell r="M333" t="str">
            <v>×</v>
          </cell>
          <cell r="N333" t="str">
            <v>√</v>
          </cell>
          <cell r="O333" t="str">
            <v>√</v>
          </cell>
          <cell r="P333" t="str">
            <v>√</v>
          </cell>
          <cell r="Q333" t="str">
            <v>√</v>
          </cell>
          <cell r="R333" t="str">
            <v> </v>
          </cell>
          <cell r="S333" t="str">
            <v> </v>
          </cell>
          <cell r="T333" t="str">
            <v>×</v>
          </cell>
          <cell r="U333" t="str">
            <v>×</v>
          </cell>
          <cell r="V333" t="str">
            <v>×</v>
          </cell>
        </row>
        <row r="334">
          <cell r="B334" t="str">
            <v>经济法</v>
          </cell>
          <cell r="C334" t="str">
            <v>法学类</v>
          </cell>
          <cell r="D334" t="str">
            <v>经济法学（第二版）</v>
          </cell>
          <cell r="E334" t="str">
            <v> </v>
          </cell>
          <cell r="F334" t="str">
            <v>978-7-04-050098-1</v>
          </cell>
          <cell r="G334" t="str">
            <v>张守文</v>
          </cell>
          <cell r="H334" t="str">
            <v>高等教育出版社</v>
          </cell>
          <cell r="I334">
            <v>2018.8</v>
          </cell>
          <cell r="J334">
            <v>2</v>
          </cell>
          <cell r="K334">
            <v>46</v>
          </cell>
          <cell r="L334" t="str">
            <v>马工程重点教材</v>
          </cell>
          <cell r="M334" t="str">
            <v>×</v>
          </cell>
          <cell r="N334" t="str">
            <v>√</v>
          </cell>
          <cell r="O334" t="str">
            <v>√</v>
          </cell>
          <cell r="P334" t="str">
            <v>√</v>
          </cell>
          <cell r="Q334" t="str">
            <v>√</v>
          </cell>
          <cell r="R334" t="str">
            <v> </v>
          </cell>
          <cell r="S334" t="str">
            <v> </v>
          </cell>
          <cell r="T334" t="str">
            <v>×</v>
          </cell>
          <cell r="U334" t="str">
            <v>×</v>
          </cell>
          <cell r="V334" t="str">
            <v>×</v>
          </cell>
        </row>
        <row r="335">
          <cell r="B335" t="str">
            <v>经济法学</v>
          </cell>
          <cell r="C335" t="str">
            <v>法学类</v>
          </cell>
          <cell r="D335" t="str">
            <v>经济法学（第二版）</v>
          </cell>
          <cell r="E335" t="str">
            <v> </v>
          </cell>
          <cell r="F335" t="str">
            <v>978-7-04-050098-1</v>
          </cell>
          <cell r="G335" t="str">
            <v>张守文</v>
          </cell>
          <cell r="H335" t="str">
            <v>高等教育出版社</v>
          </cell>
          <cell r="I335">
            <v>2018.8</v>
          </cell>
          <cell r="J335">
            <v>2</v>
          </cell>
          <cell r="K335">
            <v>46</v>
          </cell>
          <cell r="L335" t="str">
            <v>马工程重点教材</v>
          </cell>
          <cell r="M335" t="str">
            <v>×</v>
          </cell>
          <cell r="N335" t="str">
            <v>√</v>
          </cell>
          <cell r="O335" t="str">
            <v>√</v>
          </cell>
          <cell r="P335" t="str">
            <v>√</v>
          </cell>
          <cell r="Q335" t="str">
            <v>√</v>
          </cell>
          <cell r="R335" t="str">
            <v> </v>
          </cell>
          <cell r="S335" t="str">
            <v> </v>
          </cell>
          <cell r="T335" t="str">
            <v>×</v>
          </cell>
          <cell r="U335" t="str">
            <v>×</v>
          </cell>
          <cell r="V335" t="str">
            <v>×</v>
          </cell>
        </row>
        <row r="336">
          <cell r="B336" t="str">
            <v>经济法学（反垄断法）</v>
          </cell>
          <cell r="C336" t="str">
            <v>法学类</v>
          </cell>
          <cell r="D336" t="str">
            <v>经济法学（第二版）</v>
          </cell>
          <cell r="E336" t="str">
            <v> </v>
          </cell>
          <cell r="F336" t="str">
            <v>978-7-04-050098-1</v>
          </cell>
          <cell r="G336" t="str">
            <v>张守文</v>
          </cell>
          <cell r="H336" t="str">
            <v>高等教育出版社</v>
          </cell>
          <cell r="I336">
            <v>2018.8</v>
          </cell>
          <cell r="J336">
            <v>2</v>
          </cell>
          <cell r="K336">
            <v>46</v>
          </cell>
          <cell r="L336" t="str">
            <v>马工程重点教材</v>
          </cell>
          <cell r="M336" t="str">
            <v>×</v>
          </cell>
          <cell r="N336" t="str">
            <v>√</v>
          </cell>
          <cell r="O336" t="str">
            <v>√</v>
          </cell>
          <cell r="P336" t="str">
            <v>√</v>
          </cell>
          <cell r="Q336" t="str">
            <v>√</v>
          </cell>
          <cell r="R336" t="str">
            <v> </v>
          </cell>
          <cell r="S336" t="str">
            <v> </v>
          </cell>
          <cell r="T336" t="str">
            <v>×</v>
          </cell>
          <cell r="U336" t="str">
            <v>×</v>
          </cell>
          <cell r="V336" t="str">
            <v>×</v>
          </cell>
        </row>
        <row r="337">
          <cell r="B337" t="str">
            <v>经济法学（基础理论竞争法金融法）</v>
          </cell>
          <cell r="C337" t="str">
            <v>法学类</v>
          </cell>
          <cell r="D337" t="str">
            <v>经济法学（第二版）</v>
          </cell>
          <cell r="E337" t="str">
            <v> </v>
          </cell>
          <cell r="F337" t="str">
            <v>978-7-04-050098-1</v>
          </cell>
          <cell r="G337" t="str">
            <v>张守文</v>
          </cell>
          <cell r="H337" t="str">
            <v>高等教育出版社</v>
          </cell>
          <cell r="I337">
            <v>2018.8</v>
          </cell>
          <cell r="J337">
            <v>2</v>
          </cell>
          <cell r="K337">
            <v>46</v>
          </cell>
          <cell r="L337" t="str">
            <v>马工程重点教材</v>
          </cell>
          <cell r="M337" t="str">
            <v>×</v>
          </cell>
          <cell r="N337" t="str">
            <v>√</v>
          </cell>
          <cell r="O337" t="str">
            <v>√</v>
          </cell>
          <cell r="P337" t="str">
            <v>√</v>
          </cell>
          <cell r="Q337" t="str">
            <v>√</v>
          </cell>
          <cell r="R337" t="str">
            <v> </v>
          </cell>
          <cell r="S337" t="str">
            <v> </v>
          </cell>
          <cell r="T337" t="str">
            <v>×</v>
          </cell>
          <cell r="U337" t="str">
            <v>×</v>
          </cell>
          <cell r="V337" t="str">
            <v>×</v>
          </cell>
        </row>
        <row r="338">
          <cell r="B338" t="str">
            <v>经济法学分论</v>
          </cell>
          <cell r="C338" t="str">
            <v>法学类</v>
          </cell>
          <cell r="D338" t="str">
            <v>经济法学（第二版）</v>
          </cell>
          <cell r="E338" t="str">
            <v> </v>
          </cell>
          <cell r="F338" t="str">
            <v>978-7-04-050098-1</v>
          </cell>
          <cell r="G338" t="str">
            <v>张守文</v>
          </cell>
          <cell r="H338" t="str">
            <v>高等教育出版社</v>
          </cell>
          <cell r="I338">
            <v>2018.8</v>
          </cell>
          <cell r="J338">
            <v>2</v>
          </cell>
          <cell r="K338">
            <v>46</v>
          </cell>
          <cell r="L338" t="str">
            <v>马工程重点教材</v>
          </cell>
          <cell r="M338" t="str">
            <v>×</v>
          </cell>
          <cell r="N338" t="str">
            <v>√</v>
          </cell>
          <cell r="O338" t="str">
            <v>√</v>
          </cell>
          <cell r="P338" t="str">
            <v>√</v>
          </cell>
          <cell r="Q338" t="str">
            <v>√</v>
          </cell>
          <cell r="R338" t="str">
            <v> </v>
          </cell>
          <cell r="S338" t="str">
            <v> </v>
          </cell>
          <cell r="T338" t="str">
            <v>×</v>
          </cell>
          <cell r="U338" t="str">
            <v>×</v>
          </cell>
          <cell r="V338" t="str">
            <v>×</v>
          </cell>
        </row>
        <row r="339">
          <cell r="B339" t="str">
            <v>经济法学概论</v>
          </cell>
          <cell r="C339" t="str">
            <v>法学类</v>
          </cell>
          <cell r="D339" t="str">
            <v>经济法学（第二版）</v>
          </cell>
          <cell r="E339" t="str">
            <v> </v>
          </cell>
          <cell r="F339" t="str">
            <v>978-7-04-050098-1</v>
          </cell>
          <cell r="G339" t="str">
            <v>张守文</v>
          </cell>
          <cell r="H339" t="str">
            <v>高等教育出版社</v>
          </cell>
          <cell r="I339">
            <v>2018.8</v>
          </cell>
          <cell r="J339">
            <v>2</v>
          </cell>
          <cell r="K339">
            <v>46</v>
          </cell>
          <cell r="L339" t="str">
            <v>马工程重点教材</v>
          </cell>
          <cell r="M339" t="str">
            <v>×</v>
          </cell>
          <cell r="N339" t="str">
            <v>√</v>
          </cell>
          <cell r="O339" t="str">
            <v>√</v>
          </cell>
          <cell r="P339" t="str">
            <v>√</v>
          </cell>
          <cell r="Q339" t="str">
            <v>√</v>
          </cell>
          <cell r="R339" t="str">
            <v> </v>
          </cell>
          <cell r="S339" t="str">
            <v> </v>
          </cell>
          <cell r="T339" t="str">
            <v>×</v>
          </cell>
          <cell r="U339" t="str">
            <v>×</v>
          </cell>
          <cell r="V339" t="str">
            <v>×</v>
          </cell>
        </row>
        <row r="340">
          <cell r="B340" t="str">
            <v>经济法学概要</v>
          </cell>
          <cell r="C340" t="str">
            <v>法学类</v>
          </cell>
          <cell r="D340" t="str">
            <v>经济法学（第二版）</v>
          </cell>
          <cell r="E340" t="str">
            <v> </v>
          </cell>
          <cell r="F340" t="str">
            <v>978-7-04-050098-1</v>
          </cell>
          <cell r="G340" t="str">
            <v>张守文</v>
          </cell>
          <cell r="H340" t="str">
            <v>高等教育出版社</v>
          </cell>
          <cell r="I340">
            <v>2018.8</v>
          </cell>
          <cell r="J340">
            <v>2</v>
          </cell>
          <cell r="K340">
            <v>46</v>
          </cell>
          <cell r="L340" t="str">
            <v>马工程重点教材</v>
          </cell>
          <cell r="M340" t="str">
            <v>×</v>
          </cell>
          <cell r="N340" t="str">
            <v>√</v>
          </cell>
          <cell r="O340" t="str">
            <v>√</v>
          </cell>
          <cell r="P340" t="str">
            <v>√</v>
          </cell>
          <cell r="Q340" t="str">
            <v>√</v>
          </cell>
          <cell r="R340" t="str">
            <v> </v>
          </cell>
          <cell r="S340" t="str">
            <v> </v>
          </cell>
          <cell r="T340" t="str">
            <v>×</v>
          </cell>
          <cell r="U340" t="str">
            <v>×</v>
          </cell>
          <cell r="V340" t="str">
            <v>×</v>
          </cell>
        </row>
        <row r="341">
          <cell r="B341" t="str">
            <v>经济法学基础理论</v>
          </cell>
          <cell r="C341" t="str">
            <v>法学类</v>
          </cell>
          <cell r="D341" t="str">
            <v>经济法学（第二版）</v>
          </cell>
          <cell r="E341" t="str">
            <v> </v>
          </cell>
          <cell r="F341" t="str">
            <v>978-7-04-050098-1</v>
          </cell>
          <cell r="G341" t="str">
            <v>张守文</v>
          </cell>
          <cell r="H341" t="str">
            <v>高等教育出版社</v>
          </cell>
          <cell r="I341">
            <v>2018.8</v>
          </cell>
          <cell r="J341">
            <v>2</v>
          </cell>
          <cell r="K341">
            <v>46</v>
          </cell>
          <cell r="L341" t="str">
            <v>马工程重点教材</v>
          </cell>
          <cell r="M341" t="str">
            <v>×</v>
          </cell>
          <cell r="N341" t="str">
            <v>√</v>
          </cell>
          <cell r="O341" t="str">
            <v>√</v>
          </cell>
          <cell r="P341" t="str">
            <v>√</v>
          </cell>
          <cell r="Q341" t="str">
            <v>√</v>
          </cell>
          <cell r="R341" t="str">
            <v> </v>
          </cell>
          <cell r="S341" t="str">
            <v> </v>
          </cell>
          <cell r="T341" t="str">
            <v>×</v>
          </cell>
          <cell r="U341" t="str">
            <v>×</v>
          </cell>
          <cell r="V341" t="str">
            <v>×</v>
          </cell>
        </row>
        <row r="342">
          <cell r="B342" t="str">
            <v>经济法学总论</v>
          </cell>
          <cell r="C342" t="str">
            <v>法学类</v>
          </cell>
          <cell r="D342" t="str">
            <v>经济法学（第二版）</v>
          </cell>
          <cell r="E342" t="str">
            <v> </v>
          </cell>
          <cell r="F342" t="str">
            <v>978-7-04-050098-1</v>
          </cell>
          <cell r="G342" t="str">
            <v>张守文</v>
          </cell>
          <cell r="H342" t="str">
            <v>高等教育出版社</v>
          </cell>
          <cell r="I342">
            <v>2018.8</v>
          </cell>
          <cell r="J342">
            <v>2</v>
          </cell>
          <cell r="K342">
            <v>46</v>
          </cell>
          <cell r="L342" t="str">
            <v>马工程重点教材</v>
          </cell>
          <cell r="M342" t="str">
            <v>×</v>
          </cell>
          <cell r="N342" t="str">
            <v>√</v>
          </cell>
          <cell r="O342" t="str">
            <v>√</v>
          </cell>
          <cell r="P342" t="str">
            <v>√</v>
          </cell>
          <cell r="Q342" t="str">
            <v>√</v>
          </cell>
          <cell r="R342" t="str">
            <v> </v>
          </cell>
          <cell r="S342" t="str">
            <v> </v>
          </cell>
          <cell r="T342" t="str">
            <v>×</v>
          </cell>
          <cell r="U342" t="str">
            <v>×</v>
          </cell>
          <cell r="V342" t="str">
            <v>×</v>
          </cell>
        </row>
        <row r="343">
          <cell r="B343" t="str">
            <v>思想政治工作史</v>
          </cell>
          <cell r="C343" t="str">
            <v>政治学类</v>
          </cell>
          <cell r="D343" t="str">
            <v>中国共产党思想政治教育史（第二版）</v>
          </cell>
          <cell r="E343" t="str">
            <v> </v>
          </cell>
          <cell r="F343" t="str">
            <v>978-7-04-050094-3</v>
          </cell>
          <cell r="G343" t="str">
            <v>王树荫、李斌雄、邱圣宏</v>
          </cell>
          <cell r="H343" t="str">
            <v>高等教育出版社</v>
          </cell>
          <cell r="I343">
            <v>2018.8</v>
          </cell>
          <cell r="J343">
            <v>2</v>
          </cell>
          <cell r="K343">
            <v>53</v>
          </cell>
          <cell r="L343" t="str">
            <v>马工程重点教材</v>
          </cell>
          <cell r="M343" t="str">
            <v>×</v>
          </cell>
          <cell r="N343" t="str">
            <v>√</v>
          </cell>
          <cell r="O343" t="str">
            <v>√</v>
          </cell>
          <cell r="P343" t="str">
            <v>√</v>
          </cell>
          <cell r="Q343" t="str">
            <v>√</v>
          </cell>
          <cell r="R343" t="str">
            <v> </v>
          </cell>
          <cell r="S343" t="str">
            <v> </v>
          </cell>
          <cell r="T343" t="str">
            <v>×</v>
          </cell>
          <cell r="U343" t="str">
            <v>×</v>
          </cell>
          <cell r="V343" t="str">
            <v>×</v>
          </cell>
        </row>
        <row r="344">
          <cell r="B344" t="str">
            <v>思想政治教育史</v>
          </cell>
          <cell r="C344" t="str">
            <v>政治学类</v>
          </cell>
          <cell r="D344" t="str">
            <v>中国共产党思想政治教育史（第二版）</v>
          </cell>
          <cell r="E344" t="str">
            <v> </v>
          </cell>
          <cell r="F344" t="str">
            <v>978-7-04-050094-3</v>
          </cell>
          <cell r="G344" t="str">
            <v>王树荫、李斌雄、邱圣宏</v>
          </cell>
          <cell r="H344" t="str">
            <v>高等教育出版社</v>
          </cell>
          <cell r="I344">
            <v>2018.8</v>
          </cell>
          <cell r="J344">
            <v>2</v>
          </cell>
          <cell r="K344">
            <v>53</v>
          </cell>
          <cell r="L344" t="str">
            <v>马工程重点教材</v>
          </cell>
          <cell r="M344" t="str">
            <v>×</v>
          </cell>
          <cell r="N344" t="str">
            <v>√</v>
          </cell>
          <cell r="O344" t="str">
            <v>√</v>
          </cell>
          <cell r="P344" t="str">
            <v>√</v>
          </cell>
          <cell r="Q344" t="str">
            <v>√</v>
          </cell>
          <cell r="R344" t="str">
            <v> </v>
          </cell>
          <cell r="S344" t="str">
            <v> </v>
          </cell>
          <cell r="T344" t="str">
            <v>×</v>
          </cell>
          <cell r="U344" t="str">
            <v>×</v>
          </cell>
          <cell r="V344" t="str">
            <v>×</v>
          </cell>
        </row>
        <row r="345">
          <cell r="B345" t="str">
            <v>思想政治教育学史</v>
          </cell>
          <cell r="C345" t="str">
            <v>政治学类</v>
          </cell>
          <cell r="D345" t="str">
            <v>中国共产党思想政治教育史（第二版）</v>
          </cell>
          <cell r="E345" t="str">
            <v> </v>
          </cell>
          <cell r="F345" t="str">
            <v>978-7-04-050094-3</v>
          </cell>
          <cell r="G345" t="str">
            <v>王树荫、李斌雄、邱圣宏</v>
          </cell>
          <cell r="H345" t="str">
            <v>高等教育出版社</v>
          </cell>
          <cell r="I345">
            <v>2018.8</v>
          </cell>
          <cell r="J345">
            <v>2</v>
          </cell>
          <cell r="K345">
            <v>53</v>
          </cell>
          <cell r="L345" t="str">
            <v>马工程重点教材</v>
          </cell>
          <cell r="M345" t="str">
            <v>×</v>
          </cell>
          <cell r="N345" t="str">
            <v>√</v>
          </cell>
          <cell r="O345" t="str">
            <v>√</v>
          </cell>
          <cell r="P345" t="str">
            <v>√</v>
          </cell>
          <cell r="Q345" t="str">
            <v>√</v>
          </cell>
          <cell r="R345" t="str">
            <v> </v>
          </cell>
          <cell r="S345" t="str">
            <v> </v>
          </cell>
          <cell r="T345" t="str">
            <v>×</v>
          </cell>
          <cell r="U345" t="str">
            <v>×</v>
          </cell>
          <cell r="V345" t="str">
            <v>×</v>
          </cell>
        </row>
        <row r="346">
          <cell r="B346" t="str">
            <v>中国共产党思想政治工作发展史</v>
          </cell>
          <cell r="C346" t="str">
            <v>政治学类</v>
          </cell>
          <cell r="D346" t="str">
            <v>中国共产党思想政治教育史（第二版）</v>
          </cell>
          <cell r="E346" t="str">
            <v> </v>
          </cell>
          <cell r="F346" t="str">
            <v>978-7-04-050094-3</v>
          </cell>
          <cell r="G346" t="str">
            <v>王树荫、李斌雄、邱圣宏</v>
          </cell>
          <cell r="H346" t="str">
            <v>高等教育出版社</v>
          </cell>
          <cell r="I346">
            <v>2018.8</v>
          </cell>
          <cell r="J346">
            <v>2</v>
          </cell>
          <cell r="K346">
            <v>53</v>
          </cell>
          <cell r="L346" t="str">
            <v>马工程重点教材</v>
          </cell>
          <cell r="M346" t="str">
            <v>×</v>
          </cell>
          <cell r="N346" t="str">
            <v>√</v>
          </cell>
          <cell r="O346" t="str">
            <v>√</v>
          </cell>
          <cell r="P346" t="str">
            <v>√</v>
          </cell>
          <cell r="Q346" t="str">
            <v>√</v>
          </cell>
          <cell r="R346" t="str">
            <v> </v>
          </cell>
          <cell r="S346" t="str">
            <v> </v>
          </cell>
          <cell r="T346" t="str">
            <v>×</v>
          </cell>
          <cell r="U346" t="str">
            <v>×</v>
          </cell>
          <cell r="V346" t="str">
            <v>×</v>
          </cell>
        </row>
        <row r="347">
          <cell r="B347" t="str">
            <v>中国共产党思想政治工作史</v>
          </cell>
          <cell r="C347" t="str">
            <v>政治学类</v>
          </cell>
          <cell r="D347" t="str">
            <v>中国共产党思想政治教育史（第二版）</v>
          </cell>
          <cell r="E347" t="str">
            <v> </v>
          </cell>
          <cell r="F347" t="str">
            <v>978-7-04-050094-3</v>
          </cell>
          <cell r="G347" t="str">
            <v>王树荫、李斌雄、邱圣宏</v>
          </cell>
          <cell r="H347" t="str">
            <v>高等教育出版社</v>
          </cell>
          <cell r="I347">
            <v>2018.8</v>
          </cell>
          <cell r="J347">
            <v>2</v>
          </cell>
          <cell r="K347">
            <v>53</v>
          </cell>
          <cell r="L347" t="str">
            <v>马工程重点教材</v>
          </cell>
          <cell r="M347" t="str">
            <v>×</v>
          </cell>
          <cell r="N347" t="str">
            <v>√</v>
          </cell>
          <cell r="O347" t="str">
            <v>√</v>
          </cell>
          <cell r="P347" t="str">
            <v>√</v>
          </cell>
          <cell r="Q347" t="str">
            <v>√</v>
          </cell>
          <cell r="R347" t="str">
            <v> </v>
          </cell>
          <cell r="S347" t="str">
            <v> </v>
          </cell>
          <cell r="T347" t="str">
            <v>×</v>
          </cell>
          <cell r="U347" t="str">
            <v>×</v>
          </cell>
          <cell r="V347" t="str">
            <v>×</v>
          </cell>
        </row>
        <row r="348">
          <cell r="B348" t="str">
            <v>中国共产党思想政治工作史论</v>
          </cell>
          <cell r="C348" t="str">
            <v>政治学类</v>
          </cell>
          <cell r="D348" t="str">
            <v>中国共产党思想政治教育史（第二版）</v>
          </cell>
          <cell r="E348" t="str">
            <v> </v>
          </cell>
          <cell r="F348" t="str">
            <v>978-7-04-050094-3</v>
          </cell>
          <cell r="G348" t="str">
            <v>王树荫、李斌雄、邱圣宏</v>
          </cell>
          <cell r="H348" t="str">
            <v>高等教育出版社</v>
          </cell>
          <cell r="I348">
            <v>2018.8</v>
          </cell>
          <cell r="J348">
            <v>2</v>
          </cell>
          <cell r="K348">
            <v>53</v>
          </cell>
          <cell r="L348" t="str">
            <v>马工程重点教材</v>
          </cell>
          <cell r="M348" t="str">
            <v>×</v>
          </cell>
          <cell r="N348" t="str">
            <v>√</v>
          </cell>
          <cell r="O348" t="str">
            <v>√</v>
          </cell>
          <cell r="P348" t="str">
            <v>√</v>
          </cell>
          <cell r="Q348" t="str">
            <v>√</v>
          </cell>
          <cell r="R348" t="str">
            <v> </v>
          </cell>
          <cell r="S348" t="str">
            <v> </v>
          </cell>
          <cell r="T348" t="str">
            <v>×</v>
          </cell>
          <cell r="U348" t="str">
            <v>×</v>
          </cell>
          <cell r="V348" t="str">
            <v>×</v>
          </cell>
        </row>
        <row r="349">
          <cell r="B349" t="str">
            <v>中国共产党思想政治工作研究</v>
          </cell>
          <cell r="C349" t="str">
            <v>政治学类</v>
          </cell>
          <cell r="D349" t="str">
            <v>中国共产党思想政治教育史（第二版）</v>
          </cell>
          <cell r="E349" t="str">
            <v> </v>
          </cell>
          <cell r="F349" t="str">
            <v>978-7-04-050094-3</v>
          </cell>
          <cell r="G349" t="str">
            <v>王树荫、李斌雄、邱圣宏</v>
          </cell>
          <cell r="H349" t="str">
            <v>高等教育出版社</v>
          </cell>
          <cell r="I349">
            <v>2018.8</v>
          </cell>
          <cell r="J349">
            <v>2</v>
          </cell>
          <cell r="K349">
            <v>53</v>
          </cell>
          <cell r="L349" t="str">
            <v>马工程重点教材</v>
          </cell>
          <cell r="M349" t="str">
            <v>×</v>
          </cell>
          <cell r="N349" t="str">
            <v>√</v>
          </cell>
          <cell r="O349" t="str">
            <v>√</v>
          </cell>
          <cell r="P349" t="str">
            <v>√</v>
          </cell>
          <cell r="Q349" t="str">
            <v>√</v>
          </cell>
          <cell r="R349" t="str">
            <v> </v>
          </cell>
          <cell r="S349" t="str">
            <v> </v>
          </cell>
          <cell r="T349" t="str">
            <v>×</v>
          </cell>
          <cell r="U349" t="str">
            <v>×</v>
          </cell>
          <cell r="V349" t="str">
            <v>×</v>
          </cell>
        </row>
        <row r="350">
          <cell r="B350" t="str">
            <v>中国共产党思想政治教育史</v>
          </cell>
          <cell r="C350" t="str">
            <v>政治学类</v>
          </cell>
          <cell r="D350" t="str">
            <v>中国共产党思想政治教育史（第二版）</v>
          </cell>
          <cell r="E350" t="str">
            <v> </v>
          </cell>
          <cell r="F350" t="str">
            <v>978-7-04-050094-3</v>
          </cell>
          <cell r="G350" t="str">
            <v>王树荫、李斌雄、邱圣宏</v>
          </cell>
          <cell r="H350" t="str">
            <v>高等教育出版社</v>
          </cell>
          <cell r="I350">
            <v>2018.8</v>
          </cell>
          <cell r="J350">
            <v>2</v>
          </cell>
          <cell r="K350">
            <v>53</v>
          </cell>
          <cell r="L350" t="str">
            <v>马工程重点教材</v>
          </cell>
          <cell r="M350" t="str">
            <v>×</v>
          </cell>
          <cell r="N350" t="str">
            <v>√</v>
          </cell>
          <cell r="O350" t="str">
            <v>√</v>
          </cell>
          <cell r="P350" t="str">
            <v>√</v>
          </cell>
          <cell r="Q350" t="str">
            <v>√</v>
          </cell>
          <cell r="R350" t="str">
            <v> </v>
          </cell>
          <cell r="S350" t="str">
            <v> </v>
          </cell>
          <cell r="T350" t="str">
            <v>×</v>
          </cell>
          <cell r="U350" t="str">
            <v>×</v>
          </cell>
          <cell r="V350" t="str">
            <v>×</v>
          </cell>
        </row>
        <row r="351">
          <cell r="B351" t="str">
            <v>中国共产党思想政治教育发展史</v>
          </cell>
          <cell r="C351" t="str">
            <v>政治学类</v>
          </cell>
          <cell r="D351" t="str">
            <v>中国共产党思想政治教育史（第二版）</v>
          </cell>
          <cell r="E351" t="str">
            <v> </v>
          </cell>
          <cell r="F351" t="str">
            <v>978-7-04-050094-3</v>
          </cell>
          <cell r="G351" t="str">
            <v>王树荫、李斌雄、邱圣宏</v>
          </cell>
          <cell r="H351" t="str">
            <v>高等教育出版社</v>
          </cell>
          <cell r="I351">
            <v>2018.8</v>
          </cell>
          <cell r="J351">
            <v>2</v>
          </cell>
          <cell r="K351">
            <v>53</v>
          </cell>
          <cell r="L351" t="str">
            <v>马工程重点教材</v>
          </cell>
          <cell r="M351" t="str">
            <v>×</v>
          </cell>
          <cell r="N351" t="str">
            <v>√</v>
          </cell>
          <cell r="O351" t="str">
            <v>√</v>
          </cell>
          <cell r="P351" t="str">
            <v>√</v>
          </cell>
          <cell r="Q351" t="str">
            <v>√</v>
          </cell>
          <cell r="R351" t="str">
            <v> </v>
          </cell>
          <cell r="S351" t="str">
            <v> </v>
          </cell>
          <cell r="T351" t="str">
            <v>×</v>
          </cell>
          <cell r="U351" t="str">
            <v>×</v>
          </cell>
          <cell r="V351" t="str">
            <v>×</v>
          </cell>
        </row>
        <row r="352">
          <cell r="B352" t="str">
            <v>中国革命史</v>
          </cell>
          <cell r="C352" t="str">
            <v>政治学类</v>
          </cell>
          <cell r="D352" t="str">
            <v>中国革命史</v>
          </cell>
          <cell r="E352" t="str">
            <v> </v>
          </cell>
          <cell r="F352" t="str">
            <v>978-7-04-045582-3</v>
          </cell>
          <cell r="G352" t="str">
            <v>王顺生、王炳林、陈 述</v>
          </cell>
          <cell r="H352" t="str">
            <v>高等教育出版社</v>
          </cell>
          <cell r="I352">
            <v>2016</v>
          </cell>
          <cell r="J352">
            <v>2</v>
          </cell>
          <cell r="K352">
            <v>40.5</v>
          </cell>
          <cell r="L352" t="str">
            <v>马工程重点教材</v>
          </cell>
          <cell r="M352" t="str">
            <v>×</v>
          </cell>
          <cell r="N352" t="str">
            <v>×</v>
          </cell>
          <cell r="O352" t="str">
            <v>√</v>
          </cell>
          <cell r="P352" t="str">
            <v>√</v>
          </cell>
          <cell r="Q352" t="str">
            <v>√</v>
          </cell>
          <cell r="R352" t="str">
            <v> </v>
          </cell>
          <cell r="S352" t="str">
            <v> </v>
          </cell>
          <cell r="T352" t="str">
            <v>×</v>
          </cell>
          <cell r="U352" t="str">
            <v>×</v>
          </cell>
          <cell r="V352" t="str">
            <v>×</v>
          </cell>
        </row>
        <row r="353">
          <cell r="B353" t="str">
            <v>马克思主义思想政治教育基本原理</v>
          </cell>
          <cell r="C353" t="str">
            <v>政治学类</v>
          </cell>
          <cell r="D353" t="str">
            <v>思想政治教育学原理（第二版）</v>
          </cell>
          <cell r="E353" t="str">
            <v> </v>
          </cell>
          <cell r="F353" t="str">
            <v>978-7-04-050096-7</v>
          </cell>
          <cell r="G353" t="str">
            <v>郑永廷、刘书林、沈壮海</v>
          </cell>
          <cell r="H353" t="str">
            <v>高等教育出版社</v>
          </cell>
          <cell r="I353">
            <v>2018.9</v>
          </cell>
          <cell r="J353">
            <v>2</v>
          </cell>
          <cell r="K353">
            <v>46.9</v>
          </cell>
          <cell r="L353" t="str">
            <v>马工程重点教材</v>
          </cell>
          <cell r="M353" t="str">
            <v>×</v>
          </cell>
          <cell r="N353" t="str">
            <v>√</v>
          </cell>
          <cell r="O353" t="str">
            <v>√</v>
          </cell>
          <cell r="P353" t="str">
            <v>√</v>
          </cell>
          <cell r="Q353" t="str">
            <v>√</v>
          </cell>
          <cell r="R353" t="str">
            <v> </v>
          </cell>
          <cell r="S353" t="str">
            <v> </v>
          </cell>
          <cell r="T353" t="str">
            <v>×</v>
          </cell>
          <cell r="U353" t="str">
            <v>×</v>
          </cell>
          <cell r="V353" t="str">
            <v>×</v>
          </cell>
        </row>
        <row r="354">
          <cell r="B354" t="str">
            <v>马克思主义思想政治教育理论基础</v>
          </cell>
          <cell r="C354" t="str">
            <v>政治学类</v>
          </cell>
          <cell r="D354" t="str">
            <v>思想政治教育学原理（第二版）</v>
          </cell>
          <cell r="E354" t="str">
            <v> </v>
          </cell>
          <cell r="F354" t="str">
            <v>978-7-04-050096-7</v>
          </cell>
          <cell r="G354" t="str">
            <v>郑永廷、刘书林、沈壮海</v>
          </cell>
          <cell r="H354" t="str">
            <v>高等教育出版社</v>
          </cell>
          <cell r="I354">
            <v>2018.9</v>
          </cell>
          <cell r="J354">
            <v>2</v>
          </cell>
          <cell r="K354">
            <v>46.9</v>
          </cell>
          <cell r="L354" t="str">
            <v>马工程重点教材</v>
          </cell>
          <cell r="M354" t="str">
            <v>×</v>
          </cell>
          <cell r="N354" t="str">
            <v>√</v>
          </cell>
          <cell r="O354" t="str">
            <v>√</v>
          </cell>
          <cell r="P354" t="str">
            <v>√</v>
          </cell>
          <cell r="Q354" t="str">
            <v>√</v>
          </cell>
          <cell r="R354" t="str">
            <v> </v>
          </cell>
          <cell r="S354" t="str">
            <v> </v>
          </cell>
          <cell r="T354" t="str">
            <v>×</v>
          </cell>
          <cell r="U354" t="str">
            <v>×</v>
          </cell>
          <cell r="V354" t="str">
            <v>×</v>
          </cell>
        </row>
        <row r="355">
          <cell r="B355" t="str">
            <v>思想政治教育概论</v>
          </cell>
          <cell r="C355" t="str">
            <v>政治学类</v>
          </cell>
          <cell r="D355" t="str">
            <v>思想政治教育学原理（第二版）</v>
          </cell>
          <cell r="E355" t="str">
            <v> </v>
          </cell>
          <cell r="F355" t="str">
            <v>978-7-04-050096-7</v>
          </cell>
          <cell r="G355" t="str">
            <v>郑永廷、刘书林、沈壮海</v>
          </cell>
          <cell r="H355" t="str">
            <v>高等教育出版社</v>
          </cell>
          <cell r="I355">
            <v>2018.9</v>
          </cell>
          <cell r="J355">
            <v>2</v>
          </cell>
          <cell r="K355">
            <v>46.9</v>
          </cell>
          <cell r="L355" t="str">
            <v>马工程重点教材</v>
          </cell>
          <cell r="M355" t="str">
            <v>×</v>
          </cell>
          <cell r="N355" t="str">
            <v>√</v>
          </cell>
          <cell r="O355" t="str">
            <v>√</v>
          </cell>
          <cell r="P355" t="str">
            <v>√</v>
          </cell>
          <cell r="Q355" t="str">
            <v>√</v>
          </cell>
          <cell r="R355" t="str">
            <v> </v>
          </cell>
          <cell r="S355" t="str">
            <v> </v>
          </cell>
          <cell r="T355" t="str">
            <v>×</v>
          </cell>
          <cell r="U355" t="str">
            <v>×</v>
          </cell>
          <cell r="V355" t="str">
            <v>×</v>
          </cell>
        </row>
        <row r="356">
          <cell r="B356" t="str">
            <v>思想政治教育理论方法</v>
          </cell>
          <cell r="C356" t="str">
            <v>政治学类</v>
          </cell>
          <cell r="D356" t="str">
            <v>思想政治教育学原理（第二版）</v>
          </cell>
          <cell r="E356" t="str">
            <v> </v>
          </cell>
          <cell r="F356" t="str">
            <v>978-7-04-050096-7</v>
          </cell>
          <cell r="G356" t="str">
            <v>郑永廷、刘书林、沈壮海</v>
          </cell>
          <cell r="H356" t="str">
            <v>高等教育出版社</v>
          </cell>
          <cell r="I356">
            <v>2018.9</v>
          </cell>
          <cell r="J356">
            <v>2</v>
          </cell>
          <cell r="K356">
            <v>46.9</v>
          </cell>
          <cell r="L356" t="str">
            <v>马工程重点教材</v>
          </cell>
          <cell r="M356" t="str">
            <v>×</v>
          </cell>
          <cell r="N356" t="str">
            <v>√</v>
          </cell>
          <cell r="O356" t="str">
            <v>√</v>
          </cell>
          <cell r="P356" t="str">
            <v>√</v>
          </cell>
          <cell r="Q356" t="str">
            <v>√</v>
          </cell>
          <cell r="R356" t="str">
            <v> </v>
          </cell>
          <cell r="S356" t="str">
            <v> </v>
          </cell>
          <cell r="T356" t="str">
            <v>×</v>
          </cell>
          <cell r="U356" t="str">
            <v>×</v>
          </cell>
          <cell r="V356" t="str">
            <v>×</v>
          </cell>
        </row>
        <row r="357">
          <cell r="B357" t="str">
            <v>思想政治教育理论与方法</v>
          </cell>
          <cell r="C357" t="str">
            <v>政治学类</v>
          </cell>
          <cell r="D357" t="str">
            <v>思想政治教育学原理（第二版）</v>
          </cell>
          <cell r="E357" t="str">
            <v> </v>
          </cell>
          <cell r="F357" t="str">
            <v>978-7-04-050096-7</v>
          </cell>
          <cell r="G357" t="str">
            <v>郑永廷、刘书林、沈壮海</v>
          </cell>
          <cell r="H357" t="str">
            <v>高等教育出版社</v>
          </cell>
          <cell r="I357">
            <v>2018.9</v>
          </cell>
          <cell r="J357">
            <v>2</v>
          </cell>
          <cell r="K357">
            <v>46.9</v>
          </cell>
          <cell r="L357" t="str">
            <v>马工程重点教材</v>
          </cell>
          <cell r="M357" t="str">
            <v>×</v>
          </cell>
          <cell r="N357" t="str">
            <v>√</v>
          </cell>
          <cell r="O357" t="str">
            <v>√</v>
          </cell>
          <cell r="P357" t="str">
            <v>√</v>
          </cell>
          <cell r="Q357" t="str">
            <v>√</v>
          </cell>
          <cell r="R357" t="str">
            <v> </v>
          </cell>
          <cell r="S357" t="str">
            <v> </v>
          </cell>
          <cell r="T357" t="str">
            <v>×</v>
          </cell>
          <cell r="U357" t="str">
            <v>×</v>
          </cell>
          <cell r="V357" t="str">
            <v>×</v>
          </cell>
        </row>
        <row r="358">
          <cell r="B358" t="str">
            <v>思想政治教育学</v>
          </cell>
          <cell r="C358" t="str">
            <v>政治学类</v>
          </cell>
          <cell r="D358" t="str">
            <v>思想政治教育学原理（第二版）</v>
          </cell>
          <cell r="E358" t="str">
            <v> </v>
          </cell>
          <cell r="F358" t="str">
            <v>978-7-04-050096-7</v>
          </cell>
          <cell r="G358" t="str">
            <v>郑永廷、刘书林、沈壮海</v>
          </cell>
          <cell r="H358" t="str">
            <v>高等教育出版社</v>
          </cell>
          <cell r="I358">
            <v>2018.9</v>
          </cell>
          <cell r="J358">
            <v>2</v>
          </cell>
          <cell r="K358">
            <v>46.9</v>
          </cell>
          <cell r="L358" t="str">
            <v>马工程重点教材</v>
          </cell>
          <cell r="M358" t="str">
            <v>×</v>
          </cell>
          <cell r="N358" t="str">
            <v>√</v>
          </cell>
          <cell r="O358" t="str">
            <v>√</v>
          </cell>
          <cell r="P358" t="str">
            <v>√</v>
          </cell>
          <cell r="Q358" t="str">
            <v>√</v>
          </cell>
          <cell r="R358" t="str">
            <v> </v>
          </cell>
          <cell r="S358" t="str">
            <v> </v>
          </cell>
          <cell r="T358" t="str">
            <v>×</v>
          </cell>
          <cell r="U358" t="str">
            <v>×</v>
          </cell>
          <cell r="V358" t="str">
            <v>×</v>
          </cell>
        </row>
        <row r="359">
          <cell r="B359" t="str">
            <v>思想政治教育学原理</v>
          </cell>
          <cell r="C359" t="str">
            <v>政治学类</v>
          </cell>
          <cell r="D359" t="str">
            <v>思想政治教育学原理（第二版）</v>
          </cell>
          <cell r="E359" t="str">
            <v> </v>
          </cell>
          <cell r="F359" t="str">
            <v>978-7-04-050096-7</v>
          </cell>
          <cell r="G359" t="str">
            <v>郑永廷、刘书林、沈壮海</v>
          </cell>
          <cell r="H359" t="str">
            <v>高等教育出版社</v>
          </cell>
          <cell r="I359">
            <v>2018.9</v>
          </cell>
          <cell r="J359">
            <v>2</v>
          </cell>
          <cell r="K359">
            <v>46.9</v>
          </cell>
          <cell r="L359" t="str">
            <v>马工程重点教材</v>
          </cell>
          <cell r="M359" t="str">
            <v>×</v>
          </cell>
          <cell r="N359" t="str">
            <v>√</v>
          </cell>
          <cell r="O359" t="str">
            <v>√</v>
          </cell>
          <cell r="P359" t="str">
            <v>√</v>
          </cell>
          <cell r="Q359" t="str">
            <v>√</v>
          </cell>
          <cell r="R359" t="str">
            <v> </v>
          </cell>
          <cell r="S359" t="str">
            <v> </v>
          </cell>
          <cell r="T359" t="str">
            <v>×</v>
          </cell>
          <cell r="U359" t="str">
            <v>×</v>
          </cell>
          <cell r="V359" t="str">
            <v>×</v>
          </cell>
        </row>
        <row r="360">
          <cell r="B360" t="str">
            <v>思想政治教育原理</v>
          </cell>
          <cell r="C360" t="str">
            <v>政治学类</v>
          </cell>
          <cell r="D360" t="str">
            <v>思想政治教育学原理（第二版）</v>
          </cell>
          <cell r="E360" t="str">
            <v> </v>
          </cell>
          <cell r="F360" t="str">
            <v>978-7-04-050096-7</v>
          </cell>
          <cell r="G360" t="str">
            <v>郑永廷、刘书林、沈壮海</v>
          </cell>
          <cell r="H360" t="str">
            <v>高等教育出版社</v>
          </cell>
          <cell r="I360">
            <v>2018.9</v>
          </cell>
          <cell r="J360">
            <v>2</v>
          </cell>
          <cell r="K360">
            <v>46.9</v>
          </cell>
          <cell r="L360" t="str">
            <v>马工程重点教材</v>
          </cell>
          <cell r="M360" t="str">
            <v>×</v>
          </cell>
          <cell r="N360" t="str">
            <v>√</v>
          </cell>
          <cell r="O360" t="str">
            <v>√</v>
          </cell>
          <cell r="P360" t="str">
            <v>√</v>
          </cell>
          <cell r="Q360" t="str">
            <v>√</v>
          </cell>
          <cell r="R360" t="str">
            <v> </v>
          </cell>
          <cell r="S360" t="str">
            <v> </v>
          </cell>
          <cell r="T360" t="str">
            <v>×</v>
          </cell>
          <cell r="U360" t="str">
            <v>×</v>
          </cell>
          <cell r="V360" t="str">
            <v>×</v>
          </cell>
        </row>
        <row r="361">
          <cell r="B361" t="str">
            <v>思想政治教育原理与方法</v>
          </cell>
          <cell r="C361" t="str">
            <v>政治学类</v>
          </cell>
          <cell r="D361" t="str">
            <v>思想政治教育学原理（第二版）</v>
          </cell>
          <cell r="E361" t="str">
            <v> </v>
          </cell>
          <cell r="F361" t="str">
            <v>978-7-04-050096-7</v>
          </cell>
          <cell r="G361" t="str">
            <v>郑永廷、刘书林、沈壮海</v>
          </cell>
          <cell r="H361" t="str">
            <v>高等教育出版社</v>
          </cell>
          <cell r="I361">
            <v>2018.9</v>
          </cell>
          <cell r="J361">
            <v>2</v>
          </cell>
          <cell r="K361">
            <v>46.9</v>
          </cell>
          <cell r="L361" t="str">
            <v>马工程重点教材</v>
          </cell>
          <cell r="M361" t="str">
            <v>×</v>
          </cell>
          <cell r="N361" t="str">
            <v>√</v>
          </cell>
          <cell r="O361" t="str">
            <v>√</v>
          </cell>
          <cell r="P361" t="str">
            <v>√</v>
          </cell>
          <cell r="Q361" t="str">
            <v>√</v>
          </cell>
          <cell r="R361" t="str">
            <v> </v>
          </cell>
          <cell r="S361" t="str">
            <v> </v>
          </cell>
          <cell r="T361" t="str">
            <v>×</v>
          </cell>
          <cell r="U361" t="str">
            <v>×</v>
          </cell>
          <cell r="V361" t="str">
            <v>×</v>
          </cell>
        </row>
        <row r="362">
          <cell r="B362" t="str">
            <v>思想政治教育原理与方法论</v>
          </cell>
          <cell r="C362" t="str">
            <v>政治学类</v>
          </cell>
          <cell r="D362" t="str">
            <v>思想政治教育学原理（第二版）</v>
          </cell>
          <cell r="E362" t="str">
            <v> </v>
          </cell>
          <cell r="F362" t="str">
            <v>978-7-04-050096-7</v>
          </cell>
          <cell r="G362" t="str">
            <v>郑永廷、刘书林、沈壮海</v>
          </cell>
          <cell r="H362" t="str">
            <v>高等教育出版社</v>
          </cell>
          <cell r="I362">
            <v>2018.9</v>
          </cell>
          <cell r="J362">
            <v>2</v>
          </cell>
          <cell r="K362">
            <v>46.9</v>
          </cell>
          <cell r="L362" t="str">
            <v>马工程重点教材</v>
          </cell>
          <cell r="M362" t="str">
            <v>×</v>
          </cell>
          <cell r="N362" t="str">
            <v>√</v>
          </cell>
          <cell r="O362" t="str">
            <v>√</v>
          </cell>
          <cell r="P362" t="str">
            <v>√</v>
          </cell>
          <cell r="Q362" t="str">
            <v>√</v>
          </cell>
          <cell r="R362" t="str">
            <v> </v>
          </cell>
          <cell r="S362" t="str">
            <v> </v>
          </cell>
          <cell r="T362" t="str">
            <v>×</v>
          </cell>
          <cell r="U362" t="str">
            <v>×</v>
          </cell>
          <cell r="V362" t="str">
            <v>×</v>
          </cell>
        </row>
        <row r="363">
          <cell r="B363" t="str">
            <v>思政教育学原理</v>
          </cell>
          <cell r="C363" t="str">
            <v>政治学类</v>
          </cell>
          <cell r="D363" t="str">
            <v>思想政治教育学原理（第二版）</v>
          </cell>
          <cell r="E363" t="str">
            <v> </v>
          </cell>
          <cell r="F363" t="str">
            <v>978-7-04-050096-7</v>
          </cell>
          <cell r="G363" t="str">
            <v>郑永廷、刘书林、沈壮海</v>
          </cell>
          <cell r="H363" t="str">
            <v>高等教育出版社</v>
          </cell>
          <cell r="I363">
            <v>2018.9</v>
          </cell>
          <cell r="J363">
            <v>2</v>
          </cell>
          <cell r="K363">
            <v>46.9</v>
          </cell>
          <cell r="L363" t="str">
            <v>马工程重点教材</v>
          </cell>
          <cell r="M363" t="str">
            <v>×</v>
          </cell>
          <cell r="N363" t="str">
            <v>√</v>
          </cell>
          <cell r="O363" t="str">
            <v>√</v>
          </cell>
          <cell r="P363" t="str">
            <v>√</v>
          </cell>
          <cell r="Q363" t="str">
            <v>√</v>
          </cell>
          <cell r="R363" t="str">
            <v> </v>
          </cell>
          <cell r="S363" t="str">
            <v> </v>
          </cell>
          <cell r="T363" t="str">
            <v>×</v>
          </cell>
          <cell r="U363" t="str">
            <v>×</v>
          </cell>
          <cell r="V363" t="str">
            <v>×</v>
          </cell>
        </row>
        <row r="364">
          <cell r="B364" t="str">
            <v>世界古代史</v>
          </cell>
          <cell r="C364" t="str">
            <v>历史学类</v>
          </cell>
          <cell r="D364" t="str">
            <v>世界古代史（第二版）</v>
          </cell>
          <cell r="E364" t="str">
            <v> </v>
          </cell>
          <cell r="F364" t="str">
            <v>978-7-04-050111-7（上）978-7-04-050112-4（下）</v>
          </cell>
          <cell r="G364" t="str">
            <v>朱寰、杨共乐、晏绍祥</v>
          </cell>
          <cell r="H364" t="str">
            <v>高等教育出版社</v>
          </cell>
          <cell r="I364">
            <v>2018.8</v>
          </cell>
          <cell r="J364">
            <v>2</v>
          </cell>
          <cell r="K364" t="str">
            <v>38.2              37.8</v>
          </cell>
          <cell r="L364" t="str">
            <v>马工程重点教材</v>
          </cell>
          <cell r="M364" t="str">
            <v>×</v>
          </cell>
          <cell r="N364" t="str">
            <v>√</v>
          </cell>
          <cell r="O364" t="str">
            <v>√</v>
          </cell>
          <cell r="P364" t="str">
            <v>√</v>
          </cell>
          <cell r="Q364" t="str">
            <v>√</v>
          </cell>
          <cell r="R364" t="str">
            <v> </v>
          </cell>
          <cell r="S364" t="str">
            <v> </v>
          </cell>
          <cell r="T364" t="str">
            <v>×</v>
          </cell>
          <cell r="U364" t="str">
            <v>×</v>
          </cell>
          <cell r="V364" t="str">
            <v>×</v>
          </cell>
        </row>
        <row r="365">
          <cell r="B365" t="str">
            <v>世界古代史专题</v>
          </cell>
          <cell r="C365" t="str">
            <v>历史学类</v>
          </cell>
          <cell r="D365" t="str">
            <v>世界古代史（第二版）</v>
          </cell>
          <cell r="E365" t="str">
            <v> </v>
          </cell>
          <cell r="F365" t="str">
            <v>978-7-04-050111-7（上）978-7-04-050112-4（下）</v>
          </cell>
          <cell r="G365" t="str">
            <v>朱寰、杨共乐、晏绍祥</v>
          </cell>
          <cell r="H365" t="str">
            <v>高等教育出版社</v>
          </cell>
          <cell r="I365">
            <v>2018.8</v>
          </cell>
          <cell r="J365">
            <v>2</v>
          </cell>
          <cell r="K365" t="str">
            <v>38.2              37.8</v>
          </cell>
          <cell r="L365" t="str">
            <v>马工程重点教材</v>
          </cell>
          <cell r="M365" t="str">
            <v>×</v>
          </cell>
          <cell r="N365" t="str">
            <v>√</v>
          </cell>
          <cell r="O365" t="str">
            <v>√</v>
          </cell>
          <cell r="P365" t="str">
            <v>√</v>
          </cell>
          <cell r="Q365" t="str">
            <v>√</v>
          </cell>
          <cell r="R365" t="str">
            <v> </v>
          </cell>
          <cell r="S365" t="str">
            <v> </v>
          </cell>
          <cell r="T365" t="str">
            <v>×</v>
          </cell>
          <cell r="U365" t="str">
            <v>×</v>
          </cell>
          <cell r="V365" t="str">
            <v>×</v>
          </cell>
        </row>
        <row r="366">
          <cell r="B366" t="str">
            <v>世界古代史通论</v>
          </cell>
          <cell r="C366" t="str">
            <v>历史学类</v>
          </cell>
          <cell r="D366" t="str">
            <v>世界古代史（第二版）</v>
          </cell>
          <cell r="E366" t="str">
            <v> </v>
          </cell>
          <cell r="F366" t="str">
            <v>978-7-04-050111-7（上）978-7-04-050112-4（下）</v>
          </cell>
          <cell r="G366" t="str">
            <v>朱寰、杨共乐、晏绍祥</v>
          </cell>
          <cell r="H366" t="str">
            <v>高等教育出版社</v>
          </cell>
          <cell r="I366">
            <v>2018.8</v>
          </cell>
          <cell r="J366">
            <v>2</v>
          </cell>
          <cell r="K366" t="str">
            <v>38.2              37.8</v>
          </cell>
          <cell r="L366" t="str">
            <v>马工程重点教材</v>
          </cell>
          <cell r="M366" t="str">
            <v>×</v>
          </cell>
          <cell r="N366" t="str">
            <v>√</v>
          </cell>
          <cell r="O366" t="str">
            <v>√</v>
          </cell>
          <cell r="P366" t="str">
            <v>√</v>
          </cell>
          <cell r="Q366" t="str">
            <v>√</v>
          </cell>
          <cell r="R366" t="str">
            <v> </v>
          </cell>
          <cell r="S366" t="str">
            <v> </v>
          </cell>
          <cell r="T366" t="str">
            <v>×</v>
          </cell>
          <cell r="U366" t="str">
            <v>×</v>
          </cell>
          <cell r="V366" t="str">
            <v>×</v>
          </cell>
        </row>
        <row r="367">
          <cell r="B367" t="str">
            <v>世界古代中世纪史</v>
          </cell>
          <cell r="C367" t="str">
            <v>历史学类</v>
          </cell>
          <cell r="D367" t="str">
            <v>世界古代史（第二版）</v>
          </cell>
          <cell r="E367" t="str">
            <v> </v>
          </cell>
          <cell r="F367" t="str">
            <v>978-7-04-050111-7（上）978-7-04-050112-4（下）</v>
          </cell>
          <cell r="G367" t="str">
            <v>朱寰、杨共乐、晏绍祥</v>
          </cell>
          <cell r="H367" t="str">
            <v>高等教育出版社</v>
          </cell>
          <cell r="I367">
            <v>2018.8</v>
          </cell>
          <cell r="J367">
            <v>2</v>
          </cell>
          <cell r="K367" t="str">
            <v>38.2              37.8</v>
          </cell>
          <cell r="L367" t="str">
            <v>马工程重点教材</v>
          </cell>
          <cell r="M367" t="str">
            <v>×</v>
          </cell>
          <cell r="N367" t="str">
            <v>√</v>
          </cell>
          <cell r="O367" t="str">
            <v>√</v>
          </cell>
          <cell r="P367" t="str">
            <v>√</v>
          </cell>
          <cell r="Q367" t="str">
            <v>√</v>
          </cell>
          <cell r="R367" t="str">
            <v> </v>
          </cell>
          <cell r="S367" t="str">
            <v> </v>
          </cell>
          <cell r="T367" t="str">
            <v>×</v>
          </cell>
          <cell r="U367" t="str">
            <v>×</v>
          </cell>
          <cell r="V367" t="str">
            <v>×</v>
          </cell>
        </row>
        <row r="368">
          <cell r="B368" t="str">
            <v>世界上古及中世纪史</v>
          </cell>
          <cell r="C368" t="str">
            <v>历史学类</v>
          </cell>
          <cell r="D368" t="str">
            <v>世界古代史（第二版）</v>
          </cell>
          <cell r="E368" t="str">
            <v> </v>
          </cell>
          <cell r="F368" t="str">
            <v>978-7-04-050111-7（上）978-7-04-050112-4（下）</v>
          </cell>
          <cell r="G368" t="str">
            <v>朱寰、杨共乐、晏绍祥</v>
          </cell>
          <cell r="H368" t="str">
            <v>高等教育出版社</v>
          </cell>
          <cell r="I368">
            <v>2018.8</v>
          </cell>
          <cell r="J368">
            <v>2</v>
          </cell>
          <cell r="K368" t="str">
            <v>38.2              37.8</v>
          </cell>
          <cell r="L368" t="str">
            <v>马工程重点教材</v>
          </cell>
          <cell r="M368" t="str">
            <v>×</v>
          </cell>
          <cell r="N368" t="str">
            <v>√</v>
          </cell>
          <cell r="O368" t="str">
            <v>√</v>
          </cell>
          <cell r="P368" t="str">
            <v>√</v>
          </cell>
          <cell r="Q368" t="str">
            <v>√</v>
          </cell>
          <cell r="R368" t="str">
            <v> </v>
          </cell>
          <cell r="S368" t="str">
            <v> </v>
          </cell>
          <cell r="T368" t="str">
            <v>×</v>
          </cell>
          <cell r="U368" t="str">
            <v>×</v>
          </cell>
          <cell r="V368" t="str">
            <v>×</v>
          </cell>
        </row>
        <row r="369">
          <cell r="B369" t="str">
            <v>世界上古史</v>
          </cell>
          <cell r="C369" t="str">
            <v>历史学类</v>
          </cell>
          <cell r="D369" t="str">
            <v>世界古代史（第二版）</v>
          </cell>
          <cell r="E369" t="str">
            <v> </v>
          </cell>
          <cell r="F369" t="str">
            <v>978-7-04-050111-7（上）978-7-04-050112-4（下）</v>
          </cell>
          <cell r="G369" t="str">
            <v>朱寰、杨共乐、晏绍祥</v>
          </cell>
          <cell r="H369" t="str">
            <v>高等教育出版社</v>
          </cell>
          <cell r="I369">
            <v>2018.8</v>
          </cell>
          <cell r="J369">
            <v>2</v>
          </cell>
          <cell r="K369" t="str">
            <v>38.2              37.8</v>
          </cell>
          <cell r="L369" t="str">
            <v>马工程重点教材</v>
          </cell>
          <cell r="M369" t="str">
            <v>×</v>
          </cell>
          <cell r="N369" t="str">
            <v>√</v>
          </cell>
          <cell r="O369" t="str">
            <v>√</v>
          </cell>
          <cell r="P369" t="str">
            <v>√</v>
          </cell>
          <cell r="Q369" t="str">
            <v>√</v>
          </cell>
          <cell r="R369" t="str">
            <v> </v>
          </cell>
          <cell r="S369" t="str">
            <v> </v>
          </cell>
          <cell r="T369" t="str">
            <v>×</v>
          </cell>
          <cell r="U369" t="str">
            <v>×</v>
          </cell>
          <cell r="V369" t="str">
            <v>×</v>
          </cell>
        </row>
        <row r="370">
          <cell r="B370" t="str">
            <v>世界上古中古史</v>
          </cell>
          <cell r="C370" t="str">
            <v>历史学类</v>
          </cell>
          <cell r="D370" t="str">
            <v>世界古代史（第二版）</v>
          </cell>
          <cell r="E370" t="str">
            <v> </v>
          </cell>
          <cell r="F370" t="str">
            <v>978-7-04-050111-7（上）978-7-04-050112-4（下）</v>
          </cell>
          <cell r="G370" t="str">
            <v>朱寰、杨共乐、晏绍祥</v>
          </cell>
          <cell r="H370" t="str">
            <v>高等教育出版社</v>
          </cell>
          <cell r="I370">
            <v>2018.8</v>
          </cell>
          <cell r="J370">
            <v>2</v>
          </cell>
          <cell r="K370" t="str">
            <v>38.2              37.8</v>
          </cell>
          <cell r="L370" t="str">
            <v>马工程重点教材</v>
          </cell>
          <cell r="M370" t="str">
            <v>×</v>
          </cell>
          <cell r="N370" t="str">
            <v>√</v>
          </cell>
          <cell r="O370" t="str">
            <v>√</v>
          </cell>
          <cell r="P370" t="str">
            <v>√</v>
          </cell>
          <cell r="Q370" t="str">
            <v>√</v>
          </cell>
          <cell r="R370" t="str">
            <v> </v>
          </cell>
          <cell r="S370" t="str">
            <v> </v>
          </cell>
          <cell r="T370" t="str">
            <v>×</v>
          </cell>
          <cell r="U370" t="str">
            <v>×</v>
          </cell>
          <cell r="V370" t="str">
            <v>×</v>
          </cell>
        </row>
        <row r="371">
          <cell r="B371" t="str">
            <v>世界上古中世纪史</v>
          </cell>
          <cell r="C371" t="str">
            <v>历史学类</v>
          </cell>
          <cell r="D371" t="str">
            <v>世界古代史（第二版）</v>
          </cell>
          <cell r="E371" t="str">
            <v> </v>
          </cell>
          <cell r="F371" t="str">
            <v>978-7-04-050111-7（上）978-7-04-050112-4（下）</v>
          </cell>
          <cell r="G371" t="str">
            <v>朱寰、杨共乐、晏绍祥</v>
          </cell>
          <cell r="H371" t="str">
            <v>高等教育出版社</v>
          </cell>
          <cell r="I371">
            <v>2018.8</v>
          </cell>
          <cell r="J371">
            <v>2</v>
          </cell>
          <cell r="K371" t="str">
            <v>38.2              37.8</v>
          </cell>
          <cell r="L371" t="str">
            <v>马工程重点教材</v>
          </cell>
          <cell r="M371" t="str">
            <v>×</v>
          </cell>
          <cell r="N371" t="str">
            <v>√</v>
          </cell>
          <cell r="O371" t="str">
            <v>√</v>
          </cell>
          <cell r="P371" t="str">
            <v>√</v>
          </cell>
          <cell r="Q371" t="str">
            <v>√</v>
          </cell>
          <cell r="R371" t="str">
            <v> </v>
          </cell>
          <cell r="S371" t="str">
            <v> </v>
          </cell>
          <cell r="T371" t="str">
            <v>×</v>
          </cell>
          <cell r="U371" t="str">
            <v>×</v>
          </cell>
          <cell r="V371" t="str">
            <v>×</v>
          </cell>
        </row>
        <row r="372">
          <cell r="B372" t="str">
            <v>世界通史·古代</v>
          </cell>
          <cell r="C372" t="str">
            <v>历史学类</v>
          </cell>
          <cell r="D372" t="str">
            <v>世界古代史（第二版）</v>
          </cell>
          <cell r="E372" t="str">
            <v> </v>
          </cell>
          <cell r="F372" t="str">
            <v>978-7-04-050111-7（上）978-7-04-050112-4（下）</v>
          </cell>
          <cell r="G372" t="str">
            <v>朱寰、杨共乐、晏绍祥</v>
          </cell>
          <cell r="H372" t="str">
            <v>高等教育出版社</v>
          </cell>
          <cell r="I372">
            <v>2018.8</v>
          </cell>
          <cell r="J372">
            <v>2</v>
          </cell>
          <cell r="K372" t="str">
            <v>38.2              37.8</v>
          </cell>
          <cell r="L372" t="str">
            <v>马工程重点教材</v>
          </cell>
          <cell r="M372" t="str">
            <v>×</v>
          </cell>
          <cell r="N372" t="str">
            <v>√</v>
          </cell>
          <cell r="O372" t="str">
            <v>√</v>
          </cell>
          <cell r="P372" t="str">
            <v>√</v>
          </cell>
          <cell r="Q372" t="str">
            <v>√</v>
          </cell>
          <cell r="R372" t="str">
            <v> </v>
          </cell>
          <cell r="S372" t="str">
            <v> </v>
          </cell>
          <cell r="T372" t="str">
            <v>×</v>
          </cell>
          <cell r="U372" t="str">
            <v>×</v>
          </cell>
          <cell r="V372" t="str">
            <v>×</v>
          </cell>
        </row>
        <row r="373">
          <cell r="B373" t="str">
            <v>世界通史·世界古代史</v>
          </cell>
          <cell r="C373" t="str">
            <v>历史学类</v>
          </cell>
          <cell r="D373" t="str">
            <v>世界古代史（第二版）</v>
          </cell>
          <cell r="E373" t="str">
            <v> </v>
          </cell>
          <cell r="F373" t="str">
            <v>978-7-04-050111-7（上）978-7-04-050112-4（下）</v>
          </cell>
          <cell r="G373" t="str">
            <v>朱寰、杨共乐、晏绍祥</v>
          </cell>
          <cell r="H373" t="str">
            <v>高等教育出版社</v>
          </cell>
          <cell r="I373">
            <v>2018.8</v>
          </cell>
          <cell r="J373">
            <v>2</v>
          </cell>
          <cell r="K373" t="str">
            <v>38.2              37.8</v>
          </cell>
          <cell r="L373" t="str">
            <v>马工程重点教材</v>
          </cell>
          <cell r="M373" t="str">
            <v>×</v>
          </cell>
          <cell r="N373" t="str">
            <v>√</v>
          </cell>
          <cell r="O373" t="str">
            <v>√</v>
          </cell>
          <cell r="P373" t="str">
            <v>√</v>
          </cell>
          <cell r="Q373" t="str">
            <v>√</v>
          </cell>
          <cell r="R373" t="str">
            <v> </v>
          </cell>
          <cell r="S373" t="str">
            <v> </v>
          </cell>
          <cell r="T373" t="str">
            <v>×</v>
          </cell>
          <cell r="U373" t="str">
            <v>×</v>
          </cell>
          <cell r="V373" t="str">
            <v>×</v>
          </cell>
        </row>
        <row r="374">
          <cell r="B374" t="str">
            <v>世界中古史</v>
          </cell>
          <cell r="C374" t="str">
            <v>历史学类</v>
          </cell>
          <cell r="D374" t="str">
            <v>世界古代史（第二版）</v>
          </cell>
          <cell r="E374" t="str">
            <v> </v>
          </cell>
          <cell r="F374" t="str">
            <v>978-7-04-050111-7（上）978-7-04-050112-4（下）</v>
          </cell>
          <cell r="G374" t="str">
            <v>朱寰、杨共乐、晏绍祥</v>
          </cell>
          <cell r="H374" t="str">
            <v>高等教育出版社</v>
          </cell>
          <cell r="I374">
            <v>2018.8</v>
          </cell>
          <cell r="J374">
            <v>2</v>
          </cell>
          <cell r="K374" t="str">
            <v>38.2              37.8</v>
          </cell>
          <cell r="L374" t="str">
            <v>马工程重点教材</v>
          </cell>
          <cell r="M374" t="str">
            <v>×</v>
          </cell>
          <cell r="N374" t="str">
            <v>√</v>
          </cell>
          <cell r="O374" t="str">
            <v>√</v>
          </cell>
          <cell r="P374" t="str">
            <v>√</v>
          </cell>
          <cell r="Q374" t="str">
            <v>√</v>
          </cell>
          <cell r="R374" t="str">
            <v> </v>
          </cell>
          <cell r="S374" t="str">
            <v> </v>
          </cell>
          <cell r="T374" t="str">
            <v>×</v>
          </cell>
          <cell r="U374" t="str">
            <v>×</v>
          </cell>
          <cell r="V374" t="str">
            <v>×</v>
          </cell>
        </row>
        <row r="375">
          <cell r="B375" t="str">
            <v>世界中古史概论</v>
          </cell>
          <cell r="C375" t="str">
            <v>历史学类</v>
          </cell>
          <cell r="D375" t="str">
            <v>世界古代史（第二版）</v>
          </cell>
          <cell r="E375" t="str">
            <v> </v>
          </cell>
          <cell r="F375" t="str">
            <v>978-7-04-050111-7（上）978-7-04-050112-4（下）</v>
          </cell>
          <cell r="G375" t="str">
            <v>朱寰、杨共乐、晏绍祥</v>
          </cell>
          <cell r="H375" t="str">
            <v>高等教育出版社</v>
          </cell>
          <cell r="I375">
            <v>2018.8</v>
          </cell>
          <cell r="J375">
            <v>2</v>
          </cell>
          <cell r="K375" t="str">
            <v>38.2              37.8</v>
          </cell>
          <cell r="L375" t="str">
            <v>马工程重点教材</v>
          </cell>
          <cell r="M375" t="str">
            <v>×</v>
          </cell>
          <cell r="N375" t="str">
            <v>√</v>
          </cell>
          <cell r="O375" t="str">
            <v>√</v>
          </cell>
          <cell r="P375" t="str">
            <v>√</v>
          </cell>
          <cell r="Q375" t="str">
            <v>√</v>
          </cell>
          <cell r="R375" t="str">
            <v> </v>
          </cell>
          <cell r="S375" t="str">
            <v> </v>
          </cell>
          <cell r="T375" t="str">
            <v>×</v>
          </cell>
          <cell r="U375" t="str">
            <v>×</v>
          </cell>
          <cell r="V375" t="str">
            <v>×</v>
          </cell>
        </row>
        <row r="376">
          <cell r="B376" t="str">
            <v>世界中世纪史</v>
          </cell>
          <cell r="C376" t="str">
            <v>历史学类</v>
          </cell>
          <cell r="D376" t="str">
            <v>世界古代史（第二版）</v>
          </cell>
          <cell r="E376" t="str">
            <v> </v>
          </cell>
          <cell r="F376" t="str">
            <v>978-7-04-050111-7（上）978-7-04-050112-4（下）</v>
          </cell>
          <cell r="G376" t="str">
            <v>朱寰、杨共乐、晏绍祥</v>
          </cell>
          <cell r="H376" t="str">
            <v>高等教育出版社</v>
          </cell>
          <cell r="I376">
            <v>2018.8</v>
          </cell>
          <cell r="J376">
            <v>2</v>
          </cell>
          <cell r="K376" t="str">
            <v>38.2              37.8</v>
          </cell>
          <cell r="L376" t="str">
            <v>马工程重点教材</v>
          </cell>
          <cell r="M376" t="str">
            <v>×</v>
          </cell>
          <cell r="N376" t="str">
            <v>√</v>
          </cell>
          <cell r="O376" t="str">
            <v>√</v>
          </cell>
          <cell r="P376" t="str">
            <v>√</v>
          </cell>
          <cell r="Q376" t="str">
            <v>√</v>
          </cell>
          <cell r="R376" t="str">
            <v> </v>
          </cell>
          <cell r="S376" t="str">
            <v> </v>
          </cell>
          <cell r="T376" t="str">
            <v>×</v>
          </cell>
          <cell r="U376" t="str">
            <v>×</v>
          </cell>
          <cell r="V376" t="str">
            <v>×</v>
          </cell>
        </row>
        <row r="377">
          <cell r="B377" t="str">
            <v>古代文学</v>
          </cell>
          <cell r="C377" t="str">
            <v>文学类</v>
          </cell>
          <cell r="D377" t="str">
            <v>中国古代文学史（第二版）</v>
          </cell>
          <cell r="E377" t="str">
            <v> </v>
          </cell>
          <cell r="F377" t="str">
            <v>978-7-04-050108-7（上）978-7-04-050109-4（中）978-7-04-050117-9（下）</v>
          </cell>
          <cell r="G377" t="str">
            <v>袁世硕、陈文新</v>
          </cell>
          <cell r="H377" t="str">
            <v>高等教育出版社</v>
          </cell>
          <cell r="I377">
            <v>2018.8</v>
          </cell>
          <cell r="J377">
            <v>2</v>
          </cell>
          <cell r="K377" t="str">
            <v>43.3    54.4    43.9</v>
          </cell>
          <cell r="L377" t="str">
            <v>马工程重点教材</v>
          </cell>
          <cell r="M377" t="str">
            <v>×</v>
          </cell>
          <cell r="N377" t="str">
            <v>√</v>
          </cell>
          <cell r="O377" t="str">
            <v>√</v>
          </cell>
          <cell r="P377" t="str">
            <v>√</v>
          </cell>
          <cell r="Q377" t="str">
            <v>√</v>
          </cell>
          <cell r="R377" t="str">
            <v> </v>
          </cell>
          <cell r="S377" t="str">
            <v> </v>
          </cell>
          <cell r="T377" t="str">
            <v>×</v>
          </cell>
          <cell r="U377" t="str">
            <v>×</v>
          </cell>
          <cell r="V377" t="str">
            <v>×</v>
          </cell>
        </row>
        <row r="378">
          <cell r="B378" t="str">
            <v>古代文学史</v>
          </cell>
          <cell r="C378" t="str">
            <v>文学类</v>
          </cell>
          <cell r="D378" t="str">
            <v>中国古代文学史（第二版）</v>
          </cell>
          <cell r="E378" t="str">
            <v> </v>
          </cell>
          <cell r="F378" t="str">
            <v>978-7-04-050108-7（上）978-7-04-050109-4（中）978-7-04-050117-9（下）</v>
          </cell>
          <cell r="G378" t="str">
            <v>袁世硕、陈文新</v>
          </cell>
          <cell r="H378" t="str">
            <v>高等教育出版社</v>
          </cell>
          <cell r="I378">
            <v>2018.8</v>
          </cell>
          <cell r="J378">
            <v>2</v>
          </cell>
          <cell r="K378" t="str">
            <v>43.3    54.4    43.9</v>
          </cell>
          <cell r="L378" t="str">
            <v>马工程重点教材</v>
          </cell>
          <cell r="M378" t="str">
            <v>×</v>
          </cell>
          <cell r="N378" t="str">
            <v>√</v>
          </cell>
          <cell r="O378" t="str">
            <v>√</v>
          </cell>
          <cell r="P378" t="str">
            <v>√</v>
          </cell>
          <cell r="Q378" t="str">
            <v>√</v>
          </cell>
          <cell r="R378" t="str">
            <v> </v>
          </cell>
          <cell r="S378" t="str">
            <v> </v>
          </cell>
          <cell r="T378" t="str">
            <v>×</v>
          </cell>
          <cell r="U378" t="str">
            <v>×</v>
          </cell>
          <cell r="V378" t="str">
            <v>×</v>
          </cell>
        </row>
        <row r="379">
          <cell r="B379" t="str">
            <v>中国古代文学</v>
          </cell>
          <cell r="C379" t="str">
            <v>文学类</v>
          </cell>
          <cell r="D379" t="str">
            <v>中国古代文学史（第二版）</v>
          </cell>
          <cell r="E379" t="str">
            <v> </v>
          </cell>
          <cell r="F379" t="str">
            <v>978-7-04-050108-7（上）978-7-04-050109-4（中）978-7-04-050117-9（下）</v>
          </cell>
          <cell r="G379" t="str">
            <v>袁世硕、陈文新</v>
          </cell>
          <cell r="H379" t="str">
            <v>高等教育出版社</v>
          </cell>
          <cell r="I379">
            <v>2018.8</v>
          </cell>
          <cell r="J379">
            <v>2</v>
          </cell>
          <cell r="K379" t="str">
            <v>43.3    54.4    43.9</v>
          </cell>
          <cell r="L379" t="str">
            <v>马工程重点教材</v>
          </cell>
          <cell r="M379" t="str">
            <v>×</v>
          </cell>
          <cell r="N379" t="str">
            <v>√</v>
          </cell>
          <cell r="O379" t="str">
            <v>√</v>
          </cell>
          <cell r="P379" t="str">
            <v>√</v>
          </cell>
          <cell r="Q379" t="str">
            <v>√</v>
          </cell>
          <cell r="R379" t="str">
            <v> </v>
          </cell>
          <cell r="S379" t="str">
            <v> </v>
          </cell>
          <cell r="T379" t="str">
            <v>×</v>
          </cell>
          <cell r="U379" t="str">
            <v>×</v>
          </cell>
          <cell r="V379" t="str">
            <v>×</v>
          </cell>
        </row>
        <row r="380">
          <cell r="B380" t="str">
            <v>中国古代文学史</v>
          </cell>
          <cell r="C380" t="str">
            <v>文学类</v>
          </cell>
          <cell r="D380" t="str">
            <v>中国古代文学史（第二版）</v>
          </cell>
          <cell r="E380" t="str">
            <v> </v>
          </cell>
          <cell r="F380" t="str">
            <v>978-7-04-050108-7（上）978-7-04-050109-4（中）978-7-04-050117-9（下）</v>
          </cell>
          <cell r="G380" t="str">
            <v>袁世硕、陈文新</v>
          </cell>
          <cell r="H380" t="str">
            <v>高等教育出版社</v>
          </cell>
          <cell r="I380">
            <v>2018.8</v>
          </cell>
          <cell r="J380">
            <v>2</v>
          </cell>
          <cell r="K380" t="str">
            <v>43.3    54.4    43.9</v>
          </cell>
          <cell r="L380" t="str">
            <v>马工程重点教材</v>
          </cell>
          <cell r="M380" t="str">
            <v>×</v>
          </cell>
          <cell r="N380" t="str">
            <v>√</v>
          </cell>
          <cell r="O380" t="str">
            <v>√</v>
          </cell>
          <cell r="P380" t="str">
            <v>√</v>
          </cell>
          <cell r="Q380" t="str">
            <v>√</v>
          </cell>
          <cell r="R380" t="str">
            <v> </v>
          </cell>
          <cell r="S380" t="str">
            <v> </v>
          </cell>
          <cell r="T380" t="str">
            <v>×</v>
          </cell>
          <cell r="U380" t="str">
            <v>×</v>
          </cell>
          <cell r="V380" t="str">
            <v>×</v>
          </cell>
        </row>
        <row r="381">
          <cell r="B381" t="str">
            <v>中国古代文学史及作品选</v>
          </cell>
          <cell r="C381" t="str">
            <v>文学类</v>
          </cell>
          <cell r="D381" t="str">
            <v>中国古代文学史（第二版）</v>
          </cell>
          <cell r="E381" t="str">
            <v> </v>
          </cell>
          <cell r="F381" t="str">
            <v>978-7-04-050108-7（上）978-7-04-050109-4（中）978-7-04-050117-9（下）</v>
          </cell>
          <cell r="G381" t="str">
            <v>袁世硕、陈文新</v>
          </cell>
          <cell r="H381" t="str">
            <v>高等教育出版社</v>
          </cell>
          <cell r="I381">
            <v>2018.8</v>
          </cell>
          <cell r="J381">
            <v>2</v>
          </cell>
          <cell r="K381" t="str">
            <v>43.3    54.4    43.9</v>
          </cell>
          <cell r="L381" t="str">
            <v>马工程重点教材</v>
          </cell>
          <cell r="M381" t="str">
            <v>×</v>
          </cell>
          <cell r="N381" t="str">
            <v>√</v>
          </cell>
          <cell r="O381" t="str">
            <v>√</v>
          </cell>
          <cell r="P381" t="str">
            <v>√</v>
          </cell>
          <cell r="Q381" t="str">
            <v>√</v>
          </cell>
          <cell r="R381" t="str">
            <v> </v>
          </cell>
          <cell r="S381" t="str">
            <v> </v>
          </cell>
          <cell r="T381" t="str">
            <v>×</v>
          </cell>
          <cell r="U381" t="str">
            <v>×</v>
          </cell>
          <cell r="V381" t="str">
            <v>×</v>
          </cell>
        </row>
        <row r="382">
          <cell r="B382" t="str">
            <v>古代文论</v>
          </cell>
          <cell r="C382" t="str">
            <v>文学类</v>
          </cell>
          <cell r="D382" t="str">
            <v>中国文学理论批评史（第二版）</v>
          </cell>
          <cell r="E382" t="str">
            <v> </v>
          </cell>
          <cell r="F382" t="str">
            <v>978-7-04-050110-0</v>
          </cell>
          <cell r="G382" t="str">
            <v>黄霖、李春青、李建中</v>
          </cell>
          <cell r="H382" t="str">
            <v>高等教育出版社</v>
          </cell>
          <cell r="I382">
            <v>2018.8</v>
          </cell>
          <cell r="J382">
            <v>2</v>
          </cell>
          <cell r="K382">
            <v>42.7</v>
          </cell>
          <cell r="L382" t="str">
            <v>马工程重点教材</v>
          </cell>
          <cell r="M382" t="str">
            <v>×</v>
          </cell>
          <cell r="N382" t="str">
            <v>√</v>
          </cell>
          <cell r="O382" t="str">
            <v>√</v>
          </cell>
          <cell r="P382" t="str">
            <v>√</v>
          </cell>
          <cell r="Q382" t="str">
            <v>√</v>
          </cell>
          <cell r="R382" t="str">
            <v> </v>
          </cell>
          <cell r="S382" t="str">
            <v> </v>
          </cell>
          <cell r="T382" t="str">
            <v>×</v>
          </cell>
          <cell r="U382" t="str">
            <v>×</v>
          </cell>
          <cell r="V382" t="str">
            <v>×</v>
          </cell>
        </row>
        <row r="383">
          <cell r="B383" t="str">
            <v>中国文学批评史</v>
          </cell>
          <cell r="C383" t="str">
            <v>文学类</v>
          </cell>
          <cell r="D383" t="str">
            <v>中国文学理论批评史（第二版）</v>
          </cell>
          <cell r="E383" t="str">
            <v> </v>
          </cell>
          <cell r="F383" t="str">
            <v>978-7-04-050110-0</v>
          </cell>
          <cell r="G383" t="str">
            <v>黄霖、李春青、李建中</v>
          </cell>
          <cell r="H383" t="str">
            <v>高等教育出版社</v>
          </cell>
          <cell r="I383">
            <v>2018.8</v>
          </cell>
          <cell r="J383">
            <v>2</v>
          </cell>
          <cell r="K383">
            <v>42.7</v>
          </cell>
          <cell r="L383" t="str">
            <v>马工程重点教材</v>
          </cell>
          <cell r="M383" t="str">
            <v>×</v>
          </cell>
          <cell r="N383" t="str">
            <v>√</v>
          </cell>
          <cell r="O383" t="str">
            <v>√</v>
          </cell>
          <cell r="P383" t="str">
            <v>√</v>
          </cell>
          <cell r="Q383" t="str">
            <v>√</v>
          </cell>
          <cell r="R383" t="str">
            <v> </v>
          </cell>
          <cell r="S383" t="str">
            <v> </v>
          </cell>
          <cell r="T383" t="str">
            <v>×</v>
          </cell>
          <cell r="U383" t="str">
            <v>×</v>
          </cell>
          <cell r="V383" t="str">
            <v>×</v>
          </cell>
        </row>
        <row r="384">
          <cell r="B384" t="str">
            <v>古代文论与批评史</v>
          </cell>
          <cell r="C384" t="str">
            <v>文学类</v>
          </cell>
          <cell r="D384" t="str">
            <v>中国文学理论批评史（第二版）</v>
          </cell>
          <cell r="E384" t="str">
            <v> </v>
          </cell>
          <cell r="F384" t="str">
            <v>978-7-04-050110-0</v>
          </cell>
          <cell r="G384" t="str">
            <v>黄霖、李春青、李建中</v>
          </cell>
          <cell r="H384" t="str">
            <v>高等教育出版社</v>
          </cell>
          <cell r="I384">
            <v>2018.8</v>
          </cell>
          <cell r="J384">
            <v>2</v>
          </cell>
          <cell r="K384">
            <v>42.7</v>
          </cell>
          <cell r="L384" t="str">
            <v>马工程重点教材</v>
          </cell>
          <cell r="M384" t="str">
            <v>×</v>
          </cell>
          <cell r="N384" t="str">
            <v>√</v>
          </cell>
          <cell r="O384" t="str">
            <v>√</v>
          </cell>
          <cell r="P384" t="str">
            <v>√</v>
          </cell>
          <cell r="Q384" t="str">
            <v>√</v>
          </cell>
          <cell r="R384" t="str">
            <v> </v>
          </cell>
          <cell r="S384" t="str">
            <v> </v>
          </cell>
          <cell r="T384" t="str">
            <v>×</v>
          </cell>
          <cell r="U384" t="str">
            <v>×</v>
          </cell>
          <cell r="V384" t="str">
            <v>×</v>
          </cell>
        </row>
        <row r="385">
          <cell r="B385" t="str">
            <v>古代文学批评史</v>
          </cell>
          <cell r="C385" t="str">
            <v>文学类</v>
          </cell>
          <cell r="D385" t="str">
            <v>中国文学理论批评史（第二版）</v>
          </cell>
          <cell r="E385" t="str">
            <v> </v>
          </cell>
          <cell r="F385" t="str">
            <v>978-7-04-050110-0</v>
          </cell>
          <cell r="G385" t="str">
            <v>黄霖、李春青、李建中</v>
          </cell>
          <cell r="H385" t="str">
            <v>高等教育出版社</v>
          </cell>
          <cell r="I385">
            <v>2018.8</v>
          </cell>
          <cell r="J385">
            <v>2</v>
          </cell>
          <cell r="K385">
            <v>42.7</v>
          </cell>
          <cell r="L385" t="str">
            <v>马工程重点教材</v>
          </cell>
          <cell r="M385" t="str">
            <v>×</v>
          </cell>
          <cell r="N385" t="str">
            <v>√</v>
          </cell>
          <cell r="O385" t="str">
            <v>√</v>
          </cell>
          <cell r="P385" t="str">
            <v>√</v>
          </cell>
          <cell r="Q385" t="str">
            <v>√</v>
          </cell>
          <cell r="R385" t="str">
            <v> </v>
          </cell>
          <cell r="S385" t="str">
            <v> </v>
          </cell>
          <cell r="T385" t="str">
            <v>×</v>
          </cell>
          <cell r="U385" t="str">
            <v>×</v>
          </cell>
          <cell r="V385" t="str">
            <v>×</v>
          </cell>
        </row>
        <row r="386">
          <cell r="B386" t="str">
            <v>中国古代文学批评史</v>
          </cell>
          <cell r="C386" t="str">
            <v>文学类</v>
          </cell>
          <cell r="D386" t="str">
            <v>中国文学理论批评史（第二版）</v>
          </cell>
          <cell r="E386" t="str">
            <v> </v>
          </cell>
          <cell r="F386" t="str">
            <v>978-7-04-050110-0</v>
          </cell>
          <cell r="G386" t="str">
            <v>黄霖、李春青、李建中</v>
          </cell>
          <cell r="H386" t="str">
            <v>高等教育出版社</v>
          </cell>
          <cell r="I386">
            <v>2018.8</v>
          </cell>
          <cell r="J386">
            <v>2</v>
          </cell>
          <cell r="K386">
            <v>42.7</v>
          </cell>
          <cell r="L386" t="str">
            <v>马工程重点教材</v>
          </cell>
          <cell r="M386" t="str">
            <v>×</v>
          </cell>
          <cell r="N386" t="str">
            <v>√</v>
          </cell>
          <cell r="O386" t="str">
            <v>√</v>
          </cell>
          <cell r="P386" t="str">
            <v>√</v>
          </cell>
          <cell r="Q386" t="str">
            <v>√</v>
          </cell>
          <cell r="R386" t="str">
            <v> </v>
          </cell>
          <cell r="S386" t="str">
            <v> </v>
          </cell>
          <cell r="T386" t="str">
            <v>×</v>
          </cell>
          <cell r="U386" t="str">
            <v>×</v>
          </cell>
          <cell r="V386" t="str">
            <v>×</v>
          </cell>
        </row>
        <row r="387">
          <cell r="B387" t="str">
            <v>中国古代文论</v>
          </cell>
          <cell r="C387" t="str">
            <v>文学类</v>
          </cell>
          <cell r="D387" t="str">
            <v>中国文学理论批评史（第二版）</v>
          </cell>
          <cell r="E387" t="str">
            <v> </v>
          </cell>
          <cell r="F387" t="str">
            <v>978-7-04-050110-0</v>
          </cell>
          <cell r="G387" t="str">
            <v>黄霖、李春青、李建中</v>
          </cell>
          <cell r="H387" t="str">
            <v>高等教育出版社</v>
          </cell>
          <cell r="I387">
            <v>2018.8</v>
          </cell>
          <cell r="J387">
            <v>2</v>
          </cell>
          <cell r="K387">
            <v>42.7</v>
          </cell>
          <cell r="L387" t="str">
            <v>马工程重点教材</v>
          </cell>
          <cell r="M387" t="str">
            <v>×</v>
          </cell>
          <cell r="N387" t="str">
            <v>√</v>
          </cell>
          <cell r="O387" t="str">
            <v>√</v>
          </cell>
          <cell r="P387" t="str">
            <v>√</v>
          </cell>
          <cell r="Q387" t="str">
            <v>√</v>
          </cell>
          <cell r="R387" t="str">
            <v> </v>
          </cell>
          <cell r="S387" t="str">
            <v> </v>
          </cell>
          <cell r="T387" t="str">
            <v>×</v>
          </cell>
          <cell r="U387" t="str">
            <v>×</v>
          </cell>
          <cell r="V387" t="str">
            <v>×</v>
          </cell>
        </row>
        <row r="388">
          <cell r="B388" t="str">
            <v>中国古代文论史</v>
          </cell>
          <cell r="C388" t="str">
            <v>文学类</v>
          </cell>
          <cell r="D388" t="str">
            <v>中国文学理论批评史（第二版）</v>
          </cell>
          <cell r="E388" t="str">
            <v> </v>
          </cell>
          <cell r="F388" t="str">
            <v>978-7-04-050110-0</v>
          </cell>
          <cell r="G388" t="str">
            <v>黄霖、李春青、李建中</v>
          </cell>
          <cell r="H388" t="str">
            <v>高等教育出版社</v>
          </cell>
          <cell r="I388">
            <v>2018.8</v>
          </cell>
          <cell r="J388">
            <v>2</v>
          </cell>
          <cell r="K388">
            <v>42.7</v>
          </cell>
          <cell r="L388" t="str">
            <v>马工程重点教材</v>
          </cell>
          <cell r="M388" t="str">
            <v>×</v>
          </cell>
          <cell r="N388" t="str">
            <v>√</v>
          </cell>
          <cell r="O388" t="str">
            <v>√</v>
          </cell>
          <cell r="P388" t="str">
            <v>√</v>
          </cell>
          <cell r="Q388" t="str">
            <v>√</v>
          </cell>
          <cell r="R388" t="str">
            <v> </v>
          </cell>
          <cell r="S388" t="str">
            <v> </v>
          </cell>
          <cell r="T388" t="str">
            <v>×</v>
          </cell>
          <cell r="U388" t="str">
            <v>×</v>
          </cell>
          <cell r="V388" t="str">
            <v>×</v>
          </cell>
        </row>
        <row r="389">
          <cell r="B389" t="str">
            <v>中国文学理论批评</v>
          </cell>
          <cell r="C389" t="str">
            <v>文学类</v>
          </cell>
          <cell r="D389" t="str">
            <v>中国文学理论批评史（第二版）</v>
          </cell>
          <cell r="E389" t="str">
            <v> </v>
          </cell>
          <cell r="F389" t="str">
            <v>978-7-04-050110-0</v>
          </cell>
          <cell r="G389" t="str">
            <v>黄霖、李春青、李建中</v>
          </cell>
          <cell r="H389" t="str">
            <v>高等教育出版社</v>
          </cell>
          <cell r="I389">
            <v>2018.8</v>
          </cell>
          <cell r="J389">
            <v>2</v>
          </cell>
          <cell r="K389">
            <v>42.7</v>
          </cell>
          <cell r="L389" t="str">
            <v>马工程重点教材</v>
          </cell>
          <cell r="M389" t="str">
            <v>×</v>
          </cell>
          <cell r="N389" t="str">
            <v>√</v>
          </cell>
          <cell r="O389" t="str">
            <v>√</v>
          </cell>
          <cell r="P389" t="str">
            <v>√</v>
          </cell>
          <cell r="Q389" t="str">
            <v>√</v>
          </cell>
          <cell r="R389" t="str">
            <v> </v>
          </cell>
          <cell r="S389" t="str">
            <v> </v>
          </cell>
          <cell r="T389" t="str">
            <v>×</v>
          </cell>
          <cell r="U389" t="str">
            <v>×</v>
          </cell>
          <cell r="V389" t="str">
            <v>×</v>
          </cell>
        </row>
        <row r="390">
          <cell r="B390" t="str">
            <v>中国文学理论批评史</v>
          </cell>
          <cell r="C390" t="str">
            <v>文学类</v>
          </cell>
          <cell r="D390" t="str">
            <v>中国文学理论批评史（第二版）</v>
          </cell>
          <cell r="E390" t="str">
            <v> </v>
          </cell>
          <cell r="F390" t="str">
            <v>978-7-04-050110-0</v>
          </cell>
          <cell r="G390" t="str">
            <v>黄霖、李春青、李建中</v>
          </cell>
          <cell r="H390" t="str">
            <v>高等教育出版社</v>
          </cell>
          <cell r="I390">
            <v>2018.8</v>
          </cell>
          <cell r="J390">
            <v>2</v>
          </cell>
          <cell r="K390">
            <v>42.7</v>
          </cell>
          <cell r="L390" t="str">
            <v>马工程重点教材</v>
          </cell>
          <cell r="M390" t="str">
            <v>×</v>
          </cell>
          <cell r="N390" t="str">
            <v>√</v>
          </cell>
          <cell r="O390" t="str">
            <v>√</v>
          </cell>
          <cell r="P390" t="str">
            <v>√</v>
          </cell>
          <cell r="Q390" t="str">
            <v>√</v>
          </cell>
          <cell r="R390" t="str">
            <v> </v>
          </cell>
          <cell r="S390" t="str">
            <v> </v>
          </cell>
          <cell r="T390" t="str">
            <v>×</v>
          </cell>
          <cell r="U390" t="str">
            <v>×</v>
          </cell>
          <cell r="V390" t="str">
            <v>×</v>
          </cell>
        </row>
        <row r="391">
          <cell r="B391" t="str">
            <v>中国文论</v>
          </cell>
          <cell r="C391" t="str">
            <v>文学类</v>
          </cell>
          <cell r="D391" t="str">
            <v>中国文学理论批评史（第二版）</v>
          </cell>
          <cell r="E391" t="str">
            <v> </v>
          </cell>
          <cell r="F391" t="str">
            <v>978-7-04-050110-0</v>
          </cell>
          <cell r="G391" t="str">
            <v>黄霖、李春青、李建中</v>
          </cell>
          <cell r="H391" t="str">
            <v>高等教育出版社</v>
          </cell>
          <cell r="I391">
            <v>2018.8</v>
          </cell>
          <cell r="J391">
            <v>2</v>
          </cell>
          <cell r="K391">
            <v>42.7</v>
          </cell>
          <cell r="L391" t="str">
            <v>马工程重点教材</v>
          </cell>
          <cell r="M391" t="str">
            <v>×</v>
          </cell>
          <cell r="N391" t="str">
            <v>√</v>
          </cell>
          <cell r="O391" t="str">
            <v>√</v>
          </cell>
          <cell r="P391" t="str">
            <v>√</v>
          </cell>
          <cell r="Q391" t="str">
            <v>√</v>
          </cell>
          <cell r="R391" t="str">
            <v> </v>
          </cell>
          <cell r="S391" t="str">
            <v> </v>
          </cell>
          <cell r="T391" t="str">
            <v>×</v>
          </cell>
          <cell r="U391" t="str">
            <v>×</v>
          </cell>
          <cell r="V391" t="str">
            <v>×</v>
          </cell>
        </row>
        <row r="392">
          <cell r="B392" t="str">
            <v>国际组织</v>
          </cell>
          <cell r="C392" t="str">
            <v>政治学类</v>
          </cell>
          <cell r="D392" t="str">
            <v>国际组织 （第二版）</v>
          </cell>
          <cell r="E392" t="str">
            <v> </v>
          </cell>
          <cell r="F392" t="str">
            <v>978-7-04-050097-4</v>
          </cell>
          <cell r="G392" t="str">
            <v>郑启荣、张贵洪、严双伍</v>
          </cell>
          <cell r="H392" t="str">
            <v>高等教育出版社</v>
          </cell>
          <cell r="I392">
            <v>2018.8</v>
          </cell>
          <cell r="J392">
            <v>2</v>
          </cell>
          <cell r="K392">
            <v>38.8</v>
          </cell>
          <cell r="L392" t="str">
            <v>马工程重点教材</v>
          </cell>
          <cell r="M392" t="str">
            <v>×</v>
          </cell>
          <cell r="N392" t="str">
            <v>√</v>
          </cell>
          <cell r="O392" t="str">
            <v>√</v>
          </cell>
          <cell r="P392" t="str">
            <v>√</v>
          </cell>
          <cell r="Q392" t="str">
            <v>√</v>
          </cell>
          <cell r="R392" t="str">
            <v> </v>
          </cell>
          <cell r="S392" t="str">
            <v> </v>
          </cell>
          <cell r="T392" t="str">
            <v>×</v>
          </cell>
          <cell r="U392" t="str">
            <v>×</v>
          </cell>
          <cell r="V392" t="str">
            <v>×</v>
          </cell>
        </row>
        <row r="393">
          <cell r="B393" t="str">
            <v>国际组织学</v>
          </cell>
          <cell r="C393" t="str">
            <v>政治学类</v>
          </cell>
          <cell r="D393" t="str">
            <v>国际组织 （第二版）</v>
          </cell>
          <cell r="E393" t="str">
            <v> </v>
          </cell>
          <cell r="F393" t="str">
            <v>978-7-04-050097-4</v>
          </cell>
          <cell r="G393" t="str">
            <v>郑启荣、张贵洪、严双伍</v>
          </cell>
          <cell r="H393" t="str">
            <v>高等教育出版社</v>
          </cell>
          <cell r="I393">
            <v>2018.8</v>
          </cell>
          <cell r="J393">
            <v>2</v>
          </cell>
          <cell r="K393">
            <v>38.8</v>
          </cell>
          <cell r="L393" t="str">
            <v>马工程重点教材</v>
          </cell>
          <cell r="M393" t="str">
            <v>×</v>
          </cell>
          <cell r="N393" t="str">
            <v>√</v>
          </cell>
          <cell r="O393" t="str">
            <v>√</v>
          </cell>
          <cell r="P393" t="str">
            <v>√</v>
          </cell>
          <cell r="Q393" t="str">
            <v>√</v>
          </cell>
          <cell r="R393" t="str">
            <v> </v>
          </cell>
          <cell r="S393" t="str">
            <v> </v>
          </cell>
          <cell r="T393" t="str">
            <v>×</v>
          </cell>
          <cell r="U393" t="str">
            <v>×</v>
          </cell>
          <cell r="V393" t="str">
            <v>×</v>
          </cell>
        </row>
        <row r="394">
          <cell r="B394" t="str">
            <v>国际组织学概论</v>
          </cell>
          <cell r="C394" t="str">
            <v>政治学类</v>
          </cell>
          <cell r="D394" t="str">
            <v>国际组织 （第二版）</v>
          </cell>
          <cell r="E394" t="str">
            <v> </v>
          </cell>
          <cell r="F394" t="str">
            <v>978-7-04-050097-4</v>
          </cell>
          <cell r="G394" t="str">
            <v>郑启荣、张贵洪、严双伍</v>
          </cell>
          <cell r="H394" t="str">
            <v>高等教育出版社</v>
          </cell>
          <cell r="I394">
            <v>2018.8</v>
          </cell>
          <cell r="J394">
            <v>2</v>
          </cell>
          <cell r="K394">
            <v>38.8</v>
          </cell>
          <cell r="L394" t="str">
            <v>马工程重点教材</v>
          </cell>
          <cell r="M394" t="str">
            <v>×</v>
          </cell>
          <cell r="N394" t="str">
            <v>√</v>
          </cell>
          <cell r="O394" t="str">
            <v>√</v>
          </cell>
          <cell r="P394" t="str">
            <v>√</v>
          </cell>
          <cell r="Q394" t="str">
            <v>√</v>
          </cell>
          <cell r="R394" t="str">
            <v> </v>
          </cell>
          <cell r="S394" t="str">
            <v> </v>
          </cell>
          <cell r="T394" t="str">
            <v>×</v>
          </cell>
          <cell r="U394" t="str">
            <v>×</v>
          </cell>
          <cell r="V394" t="str">
            <v>×</v>
          </cell>
        </row>
        <row r="395">
          <cell r="B395" t="str">
            <v>国际组织研究</v>
          </cell>
          <cell r="C395" t="str">
            <v>政治学类</v>
          </cell>
          <cell r="D395" t="str">
            <v>国际组织 （第二版）</v>
          </cell>
          <cell r="E395" t="str">
            <v> </v>
          </cell>
          <cell r="F395" t="str">
            <v>978-7-04-050097-4</v>
          </cell>
          <cell r="G395" t="str">
            <v>郑启荣、张贵洪、严双伍</v>
          </cell>
          <cell r="H395" t="str">
            <v>高等教育出版社</v>
          </cell>
          <cell r="I395">
            <v>2018.8</v>
          </cell>
          <cell r="J395">
            <v>2</v>
          </cell>
          <cell r="K395">
            <v>38.8</v>
          </cell>
          <cell r="L395" t="str">
            <v>马工程重点教材</v>
          </cell>
          <cell r="M395" t="str">
            <v>×</v>
          </cell>
          <cell r="N395" t="str">
            <v>√</v>
          </cell>
          <cell r="O395" t="str">
            <v>√</v>
          </cell>
          <cell r="P395" t="str">
            <v>√</v>
          </cell>
          <cell r="Q395" t="str">
            <v>√</v>
          </cell>
          <cell r="R395" t="str">
            <v> </v>
          </cell>
          <cell r="S395" t="str">
            <v> </v>
          </cell>
          <cell r="T395" t="str">
            <v>×</v>
          </cell>
          <cell r="U395" t="str">
            <v>×</v>
          </cell>
          <cell r="V395" t="str">
            <v>×</v>
          </cell>
        </row>
        <row r="396">
          <cell r="B396" t="str">
            <v>逻辑</v>
          </cell>
          <cell r="C396" t="str">
            <v>哲学类</v>
          </cell>
          <cell r="D396" t="str">
            <v>逻辑学（第二版）</v>
          </cell>
          <cell r="E396" t="str">
            <v> </v>
          </cell>
          <cell r="F396" t="str">
            <v>978-7-04-050089-9</v>
          </cell>
          <cell r="G396" t="str">
            <v>何向东、张建军、任晓明</v>
          </cell>
          <cell r="H396" t="str">
            <v>高等教育出版社</v>
          </cell>
          <cell r="I396">
            <v>2018.8</v>
          </cell>
          <cell r="J396">
            <v>2</v>
          </cell>
          <cell r="K396">
            <v>45.1</v>
          </cell>
          <cell r="L396" t="str">
            <v>马工程重点教材</v>
          </cell>
          <cell r="M396" t="str">
            <v>×</v>
          </cell>
          <cell r="N396" t="str">
            <v>√</v>
          </cell>
          <cell r="O396" t="str">
            <v>√</v>
          </cell>
          <cell r="P396" t="str">
            <v>√</v>
          </cell>
          <cell r="Q396" t="str">
            <v>√</v>
          </cell>
          <cell r="R396" t="str">
            <v> </v>
          </cell>
          <cell r="S396" t="str">
            <v> </v>
          </cell>
          <cell r="T396" t="str">
            <v>×</v>
          </cell>
          <cell r="U396" t="str">
            <v>×</v>
          </cell>
          <cell r="V396" t="str">
            <v>×</v>
          </cell>
        </row>
        <row r="397">
          <cell r="B397" t="str">
            <v>逻辑导论</v>
          </cell>
          <cell r="C397" t="str">
            <v>哲学类</v>
          </cell>
          <cell r="D397" t="str">
            <v>逻辑学（第二版）</v>
          </cell>
          <cell r="E397" t="str">
            <v> </v>
          </cell>
          <cell r="F397" t="str">
            <v>978-7-04-050089-9</v>
          </cell>
          <cell r="G397" t="str">
            <v>何向东、张建军、任晓明</v>
          </cell>
          <cell r="H397" t="str">
            <v>高等教育出版社</v>
          </cell>
          <cell r="I397">
            <v>2018.8</v>
          </cell>
          <cell r="J397">
            <v>2</v>
          </cell>
          <cell r="K397">
            <v>45.1</v>
          </cell>
          <cell r="L397" t="str">
            <v>马工程重点教材</v>
          </cell>
          <cell r="M397" t="str">
            <v>×</v>
          </cell>
          <cell r="N397" t="str">
            <v>√</v>
          </cell>
          <cell r="O397" t="str">
            <v>√</v>
          </cell>
          <cell r="P397" t="str">
            <v>√</v>
          </cell>
          <cell r="Q397" t="str">
            <v>√</v>
          </cell>
          <cell r="R397" t="str">
            <v> </v>
          </cell>
          <cell r="S397" t="str">
            <v> </v>
          </cell>
          <cell r="T397" t="str">
            <v>×</v>
          </cell>
          <cell r="U397" t="str">
            <v>×</v>
          </cell>
          <cell r="V397" t="str">
            <v>×</v>
          </cell>
        </row>
        <row r="398">
          <cell r="B398" t="str">
            <v>逻辑的思想和方法</v>
          </cell>
          <cell r="C398" t="str">
            <v>哲学类</v>
          </cell>
          <cell r="D398" t="str">
            <v>逻辑学（第二版）</v>
          </cell>
          <cell r="E398" t="str">
            <v> </v>
          </cell>
          <cell r="F398" t="str">
            <v>978-7-04-050089-9</v>
          </cell>
          <cell r="G398" t="str">
            <v>何向东、张建军、任晓明</v>
          </cell>
          <cell r="H398" t="str">
            <v>高等教育出版社</v>
          </cell>
          <cell r="I398">
            <v>2018.8</v>
          </cell>
          <cell r="J398">
            <v>2</v>
          </cell>
          <cell r="K398">
            <v>45.1</v>
          </cell>
          <cell r="L398" t="str">
            <v>马工程重点教材</v>
          </cell>
          <cell r="M398" t="str">
            <v>×</v>
          </cell>
          <cell r="N398" t="str">
            <v>√</v>
          </cell>
          <cell r="O398" t="str">
            <v>√</v>
          </cell>
          <cell r="P398" t="str">
            <v>√</v>
          </cell>
          <cell r="Q398" t="str">
            <v>√</v>
          </cell>
          <cell r="R398" t="str">
            <v> </v>
          </cell>
          <cell r="S398" t="str">
            <v> </v>
          </cell>
          <cell r="T398" t="str">
            <v>×</v>
          </cell>
          <cell r="U398" t="str">
            <v>×</v>
          </cell>
          <cell r="V398" t="str">
            <v>×</v>
          </cell>
        </row>
        <row r="399">
          <cell r="B399" t="str">
            <v>逻辑方法论</v>
          </cell>
          <cell r="C399" t="str">
            <v>哲学类</v>
          </cell>
          <cell r="D399" t="str">
            <v>逻辑学（第二版）</v>
          </cell>
          <cell r="E399" t="str">
            <v> </v>
          </cell>
          <cell r="F399" t="str">
            <v>978-7-04-050089-9</v>
          </cell>
          <cell r="G399" t="str">
            <v>何向东、张建军、任晓明</v>
          </cell>
          <cell r="H399" t="str">
            <v>高等教育出版社</v>
          </cell>
          <cell r="I399">
            <v>2018.8</v>
          </cell>
          <cell r="J399">
            <v>2</v>
          </cell>
          <cell r="K399">
            <v>45.1</v>
          </cell>
          <cell r="L399" t="str">
            <v>马工程重点教材</v>
          </cell>
          <cell r="M399" t="str">
            <v>×</v>
          </cell>
          <cell r="N399" t="str">
            <v>√</v>
          </cell>
          <cell r="O399" t="str">
            <v>√</v>
          </cell>
          <cell r="P399" t="str">
            <v>√</v>
          </cell>
          <cell r="Q399" t="str">
            <v>√</v>
          </cell>
          <cell r="R399" t="str">
            <v> </v>
          </cell>
          <cell r="S399" t="str">
            <v> </v>
          </cell>
          <cell r="T399" t="str">
            <v>×</v>
          </cell>
          <cell r="U399" t="str">
            <v>×</v>
          </cell>
          <cell r="V399" t="str">
            <v>×</v>
          </cell>
        </row>
        <row r="400">
          <cell r="B400" t="str">
            <v>逻辑基本原理与实务</v>
          </cell>
          <cell r="C400" t="str">
            <v>哲学类</v>
          </cell>
          <cell r="D400" t="str">
            <v>逻辑学（第二版）</v>
          </cell>
          <cell r="E400" t="str">
            <v> </v>
          </cell>
          <cell r="F400" t="str">
            <v>978-7-04-050089-9</v>
          </cell>
          <cell r="G400" t="str">
            <v>何向东、张建军、任晓明</v>
          </cell>
          <cell r="H400" t="str">
            <v>高等教育出版社</v>
          </cell>
          <cell r="I400">
            <v>2018.8</v>
          </cell>
          <cell r="J400">
            <v>2</v>
          </cell>
          <cell r="K400">
            <v>45.1</v>
          </cell>
          <cell r="L400" t="str">
            <v>马工程重点教材</v>
          </cell>
          <cell r="M400" t="str">
            <v>×</v>
          </cell>
          <cell r="N400" t="str">
            <v>√</v>
          </cell>
          <cell r="O400" t="str">
            <v>√</v>
          </cell>
          <cell r="P400" t="str">
            <v>√</v>
          </cell>
          <cell r="Q400" t="str">
            <v>√</v>
          </cell>
          <cell r="R400" t="str">
            <v> </v>
          </cell>
          <cell r="S400" t="str">
            <v> </v>
          </cell>
          <cell r="T400" t="str">
            <v>×</v>
          </cell>
          <cell r="U400" t="str">
            <v>×</v>
          </cell>
          <cell r="V400" t="str">
            <v>×</v>
          </cell>
        </row>
        <row r="401">
          <cell r="B401" t="str">
            <v>逻辑基础</v>
          </cell>
          <cell r="C401" t="str">
            <v>哲学类</v>
          </cell>
          <cell r="D401" t="str">
            <v>逻辑学（第二版）</v>
          </cell>
          <cell r="E401" t="str">
            <v> </v>
          </cell>
          <cell r="F401" t="str">
            <v>978-7-04-050089-9</v>
          </cell>
          <cell r="G401" t="str">
            <v>何向东、张建军、任晓明</v>
          </cell>
          <cell r="H401" t="str">
            <v>高等教育出版社</v>
          </cell>
          <cell r="I401">
            <v>2018.8</v>
          </cell>
          <cell r="J401">
            <v>2</v>
          </cell>
          <cell r="K401">
            <v>45.1</v>
          </cell>
          <cell r="L401" t="str">
            <v>马工程重点教材</v>
          </cell>
          <cell r="M401" t="str">
            <v>×</v>
          </cell>
          <cell r="N401" t="str">
            <v>√</v>
          </cell>
          <cell r="O401" t="str">
            <v>√</v>
          </cell>
          <cell r="P401" t="str">
            <v>√</v>
          </cell>
          <cell r="Q401" t="str">
            <v>√</v>
          </cell>
          <cell r="R401" t="str">
            <v> </v>
          </cell>
          <cell r="S401" t="str">
            <v> </v>
          </cell>
          <cell r="T401" t="str">
            <v>×</v>
          </cell>
          <cell r="U401" t="str">
            <v>×</v>
          </cell>
          <cell r="V401" t="str">
            <v>×</v>
          </cell>
        </row>
        <row r="402">
          <cell r="B402" t="str">
            <v>逻辑基础与应用</v>
          </cell>
          <cell r="C402" t="str">
            <v>哲学类</v>
          </cell>
          <cell r="D402" t="str">
            <v>逻辑学（第二版）</v>
          </cell>
          <cell r="E402" t="str">
            <v> </v>
          </cell>
          <cell r="F402" t="str">
            <v>978-7-04-050089-9</v>
          </cell>
          <cell r="G402" t="str">
            <v>何向东、张建军、任晓明</v>
          </cell>
          <cell r="H402" t="str">
            <v>高等教育出版社</v>
          </cell>
          <cell r="I402">
            <v>2018.8</v>
          </cell>
          <cell r="J402">
            <v>2</v>
          </cell>
          <cell r="K402">
            <v>45.1</v>
          </cell>
          <cell r="L402" t="str">
            <v>马工程重点教材</v>
          </cell>
          <cell r="M402" t="str">
            <v>×</v>
          </cell>
          <cell r="N402" t="str">
            <v>√</v>
          </cell>
          <cell r="O402" t="str">
            <v>√</v>
          </cell>
          <cell r="P402" t="str">
            <v>√</v>
          </cell>
          <cell r="Q402" t="str">
            <v>√</v>
          </cell>
          <cell r="R402" t="str">
            <v> </v>
          </cell>
          <cell r="S402" t="str">
            <v> </v>
          </cell>
          <cell r="T402" t="str">
            <v>×</v>
          </cell>
          <cell r="U402" t="str">
            <v>×</v>
          </cell>
          <cell r="V402" t="str">
            <v>×</v>
          </cell>
        </row>
        <row r="403">
          <cell r="B403" t="str">
            <v>逻辑理论与科学方法</v>
          </cell>
          <cell r="C403" t="str">
            <v>哲学类</v>
          </cell>
          <cell r="D403" t="str">
            <v>逻辑学（第二版）</v>
          </cell>
          <cell r="E403" t="str">
            <v> </v>
          </cell>
          <cell r="F403" t="str">
            <v>978-7-04-050089-9</v>
          </cell>
          <cell r="G403" t="str">
            <v>何向东、张建军、任晓明</v>
          </cell>
          <cell r="H403" t="str">
            <v>高等教育出版社</v>
          </cell>
          <cell r="I403">
            <v>2018.8</v>
          </cell>
          <cell r="J403">
            <v>2</v>
          </cell>
          <cell r="K403">
            <v>45.1</v>
          </cell>
          <cell r="L403" t="str">
            <v>马工程重点教材</v>
          </cell>
          <cell r="M403" t="str">
            <v>×</v>
          </cell>
          <cell r="N403" t="str">
            <v>√</v>
          </cell>
          <cell r="O403" t="str">
            <v>√</v>
          </cell>
          <cell r="P403" t="str">
            <v>√</v>
          </cell>
          <cell r="Q403" t="str">
            <v>√</v>
          </cell>
          <cell r="R403" t="str">
            <v> </v>
          </cell>
          <cell r="S403" t="str">
            <v> </v>
          </cell>
          <cell r="T403" t="str">
            <v>×</v>
          </cell>
          <cell r="U403" t="str">
            <v>×</v>
          </cell>
          <cell r="V403" t="str">
            <v>×</v>
          </cell>
        </row>
        <row r="404">
          <cell r="B404" t="str">
            <v>逻辑入门</v>
          </cell>
          <cell r="C404" t="str">
            <v>哲学类</v>
          </cell>
          <cell r="D404" t="str">
            <v>逻辑学（第二版）</v>
          </cell>
          <cell r="E404" t="str">
            <v> </v>
          </cell>
          <cell r="F404" t="str">
            <v>978-7-04-050089-9</v>
          </cell>
          <cell r="G404" t="str">
            <v>何向东、张建军、任晓明</v>
          </cell>
          <cell r="H404" t="str">
            <v>高等教育出版社</v>
          </cell>
          <cell r="I404">
            <v>2018.8</v>
          </cell>
          <cell r="J404">
            <v>2</v>
          </cell>
          <cell r="K404">
            <v>45.1</v>
          </cell>
          <cell r="L404" t="str">
            <v>马工程重点教材</v>
          </cell>
          <cell r="M404" t="str">
            <v>×</v>
          </cell>
          <cell r="N404" t="str">
            <v>√</v>
          </cell>
          <cell r="O404" t="str">
            <v>√</v>
          </cell>
          <cell r="P404" t="str">
            <v>√</v>
          </cell>
          <cell r="Q404" t="str">
            <v>√</v>
          </cell>
          <cell r="R404" t="str">
            <v> </v>
          </cell>
          <cell r="S404" t="str">
            <v> </v>
          </cell>
          <cell r="T404" t="str">
            <v>×</v>
          </cell>
          <cell r="U404" t="str">
            <v>×</v>
          </cell>
          <cell r="V404" t="str">
            <v>×</v>
          </cell>
        </row>
        <row r="405">
          <cell r="B405" t="str">
            <v>逻辑思维</v>
          </cell>
          <cell r="C405" t="str">
            <v>哲学类</v>
          </cell>
          <cell r="D405" t="str">
            <v>逻辑学（第二版）</v>
          </cell>
          <cell r="E405" t="str">
            <v> </v>
          </cell>
          <cell r="F405" t="str">
            <v>978-7-04-050089-9</v>
          </cell>
          <cell r="G405" t="str">
            <v>何向东、张建军、任晓明</v>
          </cell>
          <cell r="H405" t="str">
            <v>高等教育出版社</v>
          </cell>
          <cell r="I405">
            <v>2018.8</v>
          </cell>
          <cell r="J405">
            <v>2</v>
          </cell>
          <cell r="K405">
            <v>45.1</v>
          </cell>
          <cell r="L405" t="str">
            <v>马工程重点教材</v>
          </cell>
          <cell r="M405" t="str">
            <v>×</v>
          </cell>
          <cell r="N405" t="str">
            <v>√</v>
          </cell>
          <cell r="O405" t="str">
            <v>√</v>
          </cell>
          <cell r="P405" t="str">
            <v>√</v>
          </cell>
          <cell r="Q405" t="str">
            <v>√</v>
          </cell>
          <cell r="R405" t="str">
            <v> </v>
          </cell>
          <cell r="S405" t="str">
            <v> </v>
          </cell>
          <cell r="T405" t="str">
            <v>×</v>
          </cell>
          <cell r="U405" t="str">
            <v>×</v>
          </cell>
          <cell r="V405" t="str">
            <v>×</v>
          </cell>
        </row>
        <row r="406">
          <cell r="B406" t="str">
            <v>逻辑思维训练</v>
          </cell>
          <cell r="C406" t="str">
            <v>哲学类</v>
          </cell>
          <cell r="D406" t="str">
            <v>逻辑学（第二版）</v>
          </cell>
          <cell r="E406" t="str">
            <v> </v>
          </cell>
          <cell r="F406" t="str">
            <v>978-7-04-050089-9</v>
          </cell>
          <cell r="G406" t="str">
            <v>何向东、张建军、任晓明</v>
          </cell>
          <cell r="H406" t="str">
            <v>高等教育出版社</v>
          </cell>
          <cell r="I406">
            <v>2018.8</v>
          </cell>
          <cell r="J406">
            <v>2</v>
          </cell>
          <cell r="K406">
            <v>45.1</v>
          </cell>
          <cell r="L406" t="str">
            <v>马工程重点教材</v>
          </cell>
          <cell r="M406" t="str">
            <v>×</v>
          </cell>
          <cell r="N406" t="str">
            <v>√</v>
          </cell>
          <cell r="O406" t="str">
            <v>√</v>
          </cell>
          <cell r="P406" t="str">
            <v>√</v>
          </cell>
          <cell r="Q406" t="str">
            <v>√</v>
          </cell>
          <cell r="R406" t="str">
            <v> </v>
          </cell>
          <cell r="S406" t="str">
            <v> </v>
          </cell>
          <cell r="T406" t="str">
            <v>×</v>
          </cell>
          <cell r="U406" t="str">
            <v>×</v>
          </cell>
          <cell r="V406" t="str">
            <v>×</v>
          </cell>
        </row>
        <row r="407">
          <cell r="B407" t="str">
            <v>逻辑思维与方法</v>
          </cell>
          <cell r="C407" t="str">
            <v>哲学类</v>
          </cell>
          <cell r="D407" t="str">
            <v>逻辑学（第二版）</v>
          </cell>
          <cell r="E407" t="str">
            <v> </v>
          </cell>
          <cell r="F407" t="str">
            <v>978-7-04-050089-9</v>
          </cell>
          <cell r="G407" t="str">
            <v>何向东、张建军、任晓明</v>
          </cell>
          <cell r="H407" t="str">
            <v>高等教育出版社</v>
          </cell>
          <cell r="I407">
            <v>2018.8</v>
          </cell>
          <cell r="J407">
            <v>2</v>
          </cell>
          <cell r="K407">
            <v>45.1</v>
          </cell>
          <cell r="L407" t="str">
            <v>马工程重点教材</v>
          </cell>
          <cell r="M407" t="str">
            <v>×</v>
          </cell>
          <cell r="N407" t="str">
            <v>√</v>
          </cell>
          <cell r="O407" t="str">
            <v>√</v>
          </cell>
          <cell r="P407" t="str">
            <v>√</v>
          </cell>
          <cell r="Q407" t="str">
            <v>√</v>
          </cell>
          <cell r="R407" t="str">
            <v> </v>
          </cell>
          <cell r="S407" t="str">
            <v> </v>
          </cell>
          <cell r="T407" t="str">
            <v>×</v>
          </cell>
          <cell r="U407" t="str">
            <v>×</v>
          </cell>
          <cell r="V407" t="str">
            <v>×</v>
          </cell>
        </row>
        <row r="408">
          <cell r="B408" t="str">
            <v>逻辑思想与方法</v>
          </cell>
          <cell r="C408" t="str">
            <v>哲学类</v>
          </cell>
          <cell r="D408" t="str">
            <v>逻辑学（第二版）</v>
          </cell>
          <cell r="E408" t="str">
            <v> </v>
          </cell>
          <cell r="F408" t="str">
            <v>978-7-04-050089-9</v>
          </cell>
          <cell r="G408" t="str">
            <v>何向东、张建军、任晓明</v>
          </cell>
          <cell r="H408" t="str">
            <v>高等教育出版社</v>
          </cell>
          <cell r="I408">
            <v>2018.8</v>
          </cell>
          <cell r="J408">
            <v>2</v>
          </cell>
          <cell r="K408">
            <v>45.1</v>
          </cell>
          <cell r="L408" t="str">
            <v>马工程重点教材</v>
          </cell>
          <cell r="M408" t="str">
            <v>×</v>
          </cell>
          <cell r="N408" t="str">
            <v>√</v>
          </cell>
          <cell r="O408" t="str">
            <v>√</v>
          </cell>
          <cell r="P408" t="str">
            <v>√</v>
          </cell>
          <cell r="Q408" t="str">
            <v>√</v>
          </cell>
          <cell r="R408" t="str">
            <v> </v>
          </cell>
          <cell r="S408" t="str">
            <v> </v>
          </cell>
          <cell r="T408" t="str">
            <v>×</v>
          </cell>
          <cell r="U408" t="str">
            <v>×</v>
          </cell>
          <cell r="V408" t="str">
            <v>×</v>
          </cell>
        </row>
        <row r="409">
          <cell r="B409" t="str">
            <v>逻辑推理</v>
          </cell>
          <cell r="C409" t="str">
            <v>哲学类</v>
          </cell>
          <cell r="D409" t="str">
            <v>逻辑学（第二版）</v>
          </cell>
          <cell r="E409" t="str">
            <v> </v>
          </cell>
          <cell r="F409" t="str">
            <v>978-7-04-050089-9</v>
          </cell>
          <cell r="G409" t="str">
            <v>何向东、张建军、任晓明</v>
          </cell>
          <cell r="H409" t="str">
            <v>高等教育出版社</v>
          </cell>
          <cell r="I409">
            <v>2018.8</v>
          </cell>
          <cell r="J409">
            <v>2</v>
          </cell>
          <cell r="K409">
            <v>45.1</v>
          </cell>
          <cell r="L409" t="str">
            <v>马工程重点教材</v>
          </cell>
          <cell r="M409" t="str">
            <v>×</v>
          </cell>
          <cell r="N409" t="str">
            <v>√</v>
          </cell>
          <cell r="O409" t="str">
            <v>√</v>
          </cell>
          <cell r="P409" t="str">
            <v>√</v>
          </cell>
          <cell r="Q409" t="str">
            <v>√</v>
          </cell>
          <cell r="R409" t="str">
            <v> </v>
          </cell>
          <cell r="S409" t="str">
            <v> </v>
          </cell>
          <cell r="T409" t="str">
            <v>×</v>
          </cell>
          <cell r="U409" t="str">
            <v>×</v>
          </cell>
          <cell r="V409" t="str">
            <v>×</v>
          </cell>
        </row>
        <row r="410">
          <cell r="B410" t="str">
            <v>逻辑推理训练</v>
          </cell>
          <cell r="C410" t="str">
            <v>哲学类</v>
          </cell>
          <cell r="D410" t="str">
            <v>逻辑学（第二版）</v>
          </cell>
          <cell r="E410" t="str">
            <v> </v>
          </cell>
          <cell r="F410" t="str">
            <v>978-7-04-050089-9</v>
          </cell>
          <cell r="G410" t="str">
            <v>何向东、张建军、任晓明</v>
          </cell>
          <cell r="H410" t="str">
            <v>高等教育出版社</v>
          </cell>
          <cell r="I410">
            <v>2018.8</v>
          </cell>
          <cell r="J410">
            <v>2</v>
          </cell>
          <cell r="K410">
            <v>45.1</v>
          </cell>
          <cell r="L410" t="str">
            <v>马工程重点教材</v>
          </cell>
          <cell r="M410" t="str">
            <v>×</v>
          </cell>
          <cell r="N410" t="str">
            <v>√</v>
          </cell>
          <cell r="O410" t="str">
            <v>√</v>
          </cell>
          <cell r="P410" t="str">
            <v>√</v>
          </cell>
          <cell r="Q410" t="str">
            <v>√</v>
          </cell>
          <cell r="R410" t="str">
            <v> </v>
          </cell>
          <cell r="S410" t="str">
            <v> </v>
          </cell>
          <cell r="T410" t="str">
            <v>×</v>
          </cell>
          <cell r="U410" t="str">
            <v>×</v>
          </cell>
          <cell r="V410" t="str">
            <v>×</v>
          </cell>
        </row>
        <row r="411">
          <cell r="B411" t="str">
            <v>逻辑学</v>
          </cell>
          <cell r="C411" t="str">
            <v>哲学类</v>
          </cell>
          <cell r="D411" t="str">
            <v>逻辑学（第二版）</v>
          </cell>
          <cell r="E411" t="str">
            <v> </v>
          </cell>
          <cell r="F411" t="str">
            <v>978-7-04-050089-9</v>
          </cell>
          <cell r="G411" t="str">
            <v>何向东、张建军、任晓明</v>
          </cell>
          <cell r="H411" t="str">
            <v>高等教育出版社</v>
          </cell>
          <cell r="I411">
            <v>2018.8</v>
          </cell>
          <cell r="J411">
            <v>2</v>
          </cell>
          <cell r="K411">
            <v>45.1</v>
          </cell>
          <cell r="L411" t="str">
            <v>马工程重点教材</v>
          </cell>
          <cell r="M411" t="str">
            <v>×</v>
          </cell>
          <cell r="N411" t="str">
            <v>√</v>
          </cell>
          <cell r="O411" t="str">
            <v>√</v>
          </cell>
          <cell r="P411" t="str">
            <v>√</v>
          </cell>
          <cell r="Q411" t="str">
            <v>√</v>
          </cell>
          <cell r="R411" t="str">
            <v> </v>
          </cell>
          <cell r="S411" t="str">
            <v> </v>
          </cell>
          <cell r="T411" t="str">
            <v>×</v>
          </cell>
          <cell r="U411" t="str">
            <v>×</v>
          </cell>
          <cell r="V411" t="str">
            <v>×</v>
          </cell>
        </row>
        <row r="412">
          <cell r="B412" t="str">
            <v>逻辑学导论</v>
          </cell>
          <cell r="C412" t="str">
            <v>哲学类</v>
          </cell>
          <cell r="D412" t="str">
            <v>逻辑学（第二版）</v>
          </cell>
          <cell r="E412" t="str">
            <v> </v>
          </cell>
          <cell r="F412" t="str">
            <v>978-7-04-050089-9</v>
          </cell>
          <cell r="G412" t="str">
            <v>何向东、张建军、任晓明</v>
          </cell>
          <cell r="H412" t="str">
            <v>高等教育出版社</v>
          </cell>
          <cell r="I412">
            <v>2018.8</v>
          </cell>
          <cell r="J412">
            <v>2</v>
          </cell>
          <cell r="K412">
            <v>45.1</v>
          </cell>
          <cell r="L412" t="str">
            <v>马工程重点教材</v>
          </cell>
          <cell r="M412" t="str">
            <v>×</v>
          </cell>
          <cell r="N412" t="str">
            <v>√</v>
          </cell>
          <cell r="O412" t="str">
            <v>√</v>
          </cell>
          <cell r="P412" t="str">
            <v>√</v>
          </cell>
          <cell r="Q412" t="str">
            <v>√</v>
          </cell>
          <cell r="R412" t="str">
            <v> </v>
          </cell>
          <cell r="S412" t="str">
            <v> </v>
          </cell>
          <cell r="T412" t="str">
            <v>×</v>
          </cell>
          <cell r="U412" t="str">
            <v>×</v>
          </cell>
          <cell r="V412" t="str">
            <v>×</v>
          </cell>
        </row>
        <row r="413">
          <cell r="B413" t="str">
            <v>逻辑学导引</v>
          </cell>
          <cell r="C413" t="str">
            <v>哲学类</v>
          </cell>
          <cell r="D413" t="str">
            <v>逻辑学（第二版）</v>
          </cell>
          <cell r="E413" t="str">
            <v> </v>
          </cell>
          <cell r="F413" t="str">
            <v>978-7-04-050089-9</v>
          </cell>
          <cell r="G413" t="str">
            <v>何向东、张建军、任晓明</v>
          </cell>
          <cell r="H413" t="str">
            <v>高等教育出版社</v>
          </cell>
          <cell r="I413">
            <v>2018.8</v>
          </cell>
          <cell r="J413">
            <v>2</v>
          </cell>
          <cell r="K413">
            <v>45.1</v>
          </cell>
          <cell r="L413" t="str">
            <v>马工程重点教材</v>
          </cell>
          <cell r="M413" t="str">
            <v>×</v>
          </cell>
          <cell r="N413" t="str">
            <v>√</v>
          </cell>
          <cell r="O413" t="str">
            <v>√</v>
          </cell>
          <cell r="P413" t="str">
            <v>√</v>
          </cell>
          <cell r="Q413" t="str">
            <v>√</v>
          </cell>
          <cell r="R413" t="str">
            <v> </v>
          </cell>
          <cell r="S413" t="str">
            <v> </v>
          </cell>
          <cell r="T413" t="str">
            <v>×</v>
          </cell>
          <cell r="U413" t="str">
            <v>×</v>
          </cell>
          <cell r="V413" t="str">
            <v>×</v>
          </cell>
        </row>
        <row r="414">
          <cell r="B414" t="str">
            <v>逻辑学概论</v>
          </cell>
          <cell r="C414" t="str">
            <v>哲学类</v>
          </cell>
          <cell r="D414" t="str">
            <v>逻辑学（第二版）</v>
          </cell>
          <cell r="E414" t="str">
            <v> </v>
          </cell>
          <cell r="F414" t="str">
            <v>978-7-04-050089-9</v>
          </cell>
          <cell r="G414" t="str">
            <v>何向东、张建军、任晓明</v>
          </cell>
          <cell r="H414" t="str">
            <v>高等教育出版社</v>
          </cell>
          <cell r="I414">
            <v>2018.8</v>
          </cell>
          <cell r="J414">
            <v>2</v>
          </cell>
          <cell r="K414">
            <v>45.1</v>
          </cell>
          <cell r="L414" t="str">
            <v>马工程重点教材</v>
          </cell>
          <cell r="M414" t="str">
            <v>×</v>
          </cell>
          <cell r="N414" t="str">
            <v>√</v>
          </cell>
          <cell r="O414" t="str">
            <v>√</v>
          </cell>
          <cell r="P414" t="str">
            <v>√</v>
          </cell>
          <cell r="Q414" t="str">
            <v>√</v>
          </cell>
          <cell r="R414" t="str">
            <v> </v>
          </cell>
          <cell r="S414" t="str">
            <v> </v>
          </cell>
          <cell r="T414" t="str">
            <v>×</v>
          </cell>
          <cell r="U414" t="str">
            <v>×</v>
          </cell>
          <cell r="V414" t="str">
            <v>×</v>
          </cell>
        </row>
        <row r="415">
          <cell r="B415" t="str">
            <v>逻辑学基础</v>
          </cell>
          <cell r="C415" t="str">
            <v>哲学类</v>
          </cell>
          <cell r="D415" t="str">
            <v>逻辑学（第二版）</v>
          </cell>
          <cell r="E415" t="str">
            <v> </v>
          </cell>
          <cell r="F415" t="str">
            <v>978-7-04-050089-9</v>
          </cell>
          <cell r="G415" t="str">
            <v>何向东、张建军、任晓明</v>
          </cell>
          <cell r="H415" t="str">
            <v>高等教育出版社</v>
          </cell>
          <cell r="I415">
            <v>2018.8</v>
          </cell>
          <cell r="J415">
            <v>2</v>
          </cell>
          <cell r="K415">
            <v>45.1</v>
          </cell>
          <cell r="L415" t="str">
            <v>马工程重点教材</v>
          </cell>
          <cell r="M415" t="str">
            <v>×</v>
          </cell>
          <cell r="N415" t="str">
            <v>√</v>
          </cell>
          <cell r="O415" t="str">
            <v>√</v>
          </cell>
          <cell r="P415" t="str">
            <v>√</v>
          </cell>
          <cell r="Q415" t="str">
            <v>√</v>
          </cell>
          <cell r="R415" t="str">
            <v> </v>
          </cell>
          <cell r="S415" t="str">
            <v> </v>
          </cell>
          <cell r="T415" t="str">
            <v>×</v>
          </cell>
          <cell r="U415" t="str">
            <v>×</v>
          </cell>
          <cell r="V415" t="str">
            <v>×</v>
          </cell>
        </row>
        <row r="416">
          <cell r="B416" t="str">
            <v>逻辑学基础与应用</v>
          </cell>
          <cell r="C416" t="str">
            <v>哲学类</v>
          </cell>
          <cell r="D416" t="str">
            <v>逻辑学（第二版）</v>
          </cell>
          <cell r="E416" t="str">
            <v> </v>
          </cell>
          <cell r="F416" t="str">
            <v>978-7-04-050089-9</v>
          </cell>
          <cell r="G416" t="str">
            <v>何向东、张建军、任晓明</v>
          </cell>
          <cell r="H416" t="str">
            <v>高等教育出版社</v>
          </cell>
          <cell r="I416">
            <v>2018.8</v>
          </cell>
          <cell r="J416">
            <v>2</v>
          </cell>
          <cell r="K416">
            <v>45.1</v>
          </cell>
          <cell r="L416" t="str">
            <v>马工程重点教材</v>
          </cell>
          <cell r="M416" t="str">
            <v>×</v>
          </cell>
          <cell r="N416" t="str">
            <v>√</v>
          </cell>
          <cell r="O416" t="str">
            <v>√</v>
          </cell>
          <cell r="P416" t="str">
            <v>√</v>
          </cell>
          <cell r="Q416" t="str">
            <v>√</v>
          </cell>
          <cell r="R416" t="str">
            <v> </v>
          </cell>
          <cell r="S416" t="str">
            <v> </v>
          </cell>
          <cell r="T416" t="str">
            <v>×</v>
          </cell>
          <cell r="U416" t="str">
            <v>×</v>
          </cell>
          <cell r="V416" t="str">
            <v>×</v>
          </cell>
        </row>
        <row r="417">
          <cell r="B417" t="str">
            <v>逻辑学基础知识专题</v>
          </cell>
          <cell r="C417" t="str">
            <v>哲学类</v>
          </cell>
          <cell r="D417" t="str">
            <v>逻辑学（第二版）</v>
          </cell>
          <cell r="E417" t="str">
            <v> </v>
          </cell>
          <cell r="F417" t="str">
            <v>978-7-04-050089-9</v>
          </cell>
          <cell r="G417" t="str">
            <v>何向东、张建军、任晓明</v>
          </cell>
          <cell r="H417" t="str">
            <v>高等教育出版社</v>
          </cell>
          <cell r="I417">
            <v>2018.8</v>
          </cell>
          <cell r="J417">
            <v>2</v>
          </cell>
          <cell r="K417">
            <v>45.1</v>
          </cell>
          <cell r="L417" t="str">
            <v>马工程重点教材</v>
          </cell>
          <cell r="M417" t="str">
            <v>×</v>
          </cell>
          <cell r="N417" t="str">
            <v>√</v>
          </cell>
          <cell r="O417" t="str">
            <v>√</v>
          </cell>
          <cell r="P417" t="str">
            <v>√</v>
          </cell>
          <cell r="Q417" t="str">
            <v>√</v>
          </cell>
          <cell r="R417" t="str">
            <v> </v>
          </cell>
          <cell r="S417" t="str">
            <v> </v>
          </cell>
          <cell r="T417" t="str">
            <v>×</v>
          </cell>
          <cell r="U417" t="str">
            <v>×</v>
          </cell>
          <cell r="V417" t="str">
            <v>×</v>
          </cell>
        </row>
        <row r="418">
          <cell r="B418" t="str">
            <v>逻辑学与逻辑思维</v>
          </cell>
          <cell r="C418" t="str">
            <v>哲学类</v>
          </cell>
          <cell r="D418" t="str">
            <v>逻辑学（第二版）</v>
          </cell>
          <cell r="E418" t="str">
            <v> </v>
          </cell>
          <cell r="F418" t="str">
            <v>978-7-04-050089-9</v>
          </cell>
          <cell r="G418" t="str">
            <v>何向东、张建军、任晓明</v>
          </cell>
          <cell r="H418" t="str">
            <v>高等教育出版社</v>
          </cell>
          <cell r="I418">
            <v>2018.8</v>
          </cell>
          <cell r="J418">
            <v>2</v>
          </cell>
          <cell r="K418">
            <v>45.1</v>
          </cell>
          <cell r="L418" t="str">
            <v>马工程重点教材</v>
          </cell>
          <cell r="M418" t="str">
            <v>×</v>
          </cell>
          <cell r="N418" t="str">
            <v>√</v>
          </cell>
          <cell r="O418" t="str">
            <v>√</v>
          </cell>
          <cell r="P418" t="str">
            <v>√</v>
          </cell>
          <cell r="Q418" t="str">
            <v>√</v>
          </cell>
          <cell r="R418" t="str">
            <v> </v>
          </cell>
          <cell r="S418" t="str">
            <v> </v>
          </cell>
          <cell r="T418" t="str">
            <v>×</v>
          </cell>
          <cell r="U418" t="str">
            <v>×</v>
          </cell>
          <cell r="V418" t="str">
            <v>×</v>
          </cell>
        </row>
        <row r="419">
          <cell r="B419" t="str">
            <v>逻辑学与思维训练</v>
          </cell>
          <cell r="C419" t="str">
            <v>哲学类</v>
          </cell>
          <cell r="D419" t="str">
            <v>逻辑学（第二版）</v>
          </cell>
          <cell r="E419" t="str">
            <v> </v>
          </cell>
          <cell r="F419" t="str">
            <v>978-7-04-050089-9</v>
          </cell>
          <cell r="G419" t="str">
            <v>何向东、张建军、任晓明</v>
          </cell>
          <cell r="H419" t="str">
            <v>高等教育出版社</v>
          </cell>
          <cell r="I419">
            <v>2018.8</v>
          </cell>
          <cell r="J419">
            <v>2</v>
          </cell>
          <cell r="K419">
            <v>45.1</v>
          </cell>
          <cell r="L419" t="str">
            <v>马工程重点教材</v>
          </cell>
          <cell r="M419" t="str">
            <v>×</v>
          </cell>
          <cell r="N419" t="str">
            <v>√</v>
          </cell>
          <cell r="O419" t="str">
            <v>√</v>
          </cell>
          <cell r="P419" t="str">
            <v>√</v>
          </cell>
          <cell r="Q419" t="str">
            <v>√</v>
          </cell>
          <cell r="R419" t="str">
            <v> </v>
          </cell>
          <cell r="S419" t="str">
            <v> </v>
          </cell>
          <cell r="T419" t="str">
            <v>×</v>
          </cell>
          <cell r="U419" t="str">
            <v>×</v>
          </cell>
          <cell r="V419" t="str">
            <v>×</v>
          </cell>
        </row>
        <row r="420">
          <cell r="B420" t="str">
            <v>逻辑学原理</v>
          </cell>
          <cell r="C420" t="str">
            <v>哲学类</v>
          </cell>
          <cell r="D420" t="str">
            <v>逻辑学（第二版）</v>
          </cell>
          <cell r="E420" t="str">
            <v> </v>
          </cell>
          <cell r="F420" t="str">
            <v>978-7-04-050089-9</v>
          </cell>
          <cell r="G420" t="str">
            <v>何向东、张建军、任晓明</v>
          </cell>
          <cell r="H420" t="str">
            <v>高等教育出版社</v>
          </cell>
          <cell r="I420">
            <v>2018.8</v>
          </cell>
          <cell r="J420">
            <v>2</v>
          </cell>
          <cell r="K420">
            <v>45.1</v>
          </cell>
          <cell r="L420" t="str">
            <v>马工程重点教材</v>
          </cell>
          <cell r="M420" t="str">
            <v>×</v>
          </cell>
          <cell r="N420" t="str">
            <v>√</v>
          </cell>
          <cell r="O420" t="str">
            <v>√</v>
          </cell>
          <cell r="P420" t="str">
            <v>√</v>
          </cell>
          <cell r="Q420" t="str">
            <v>√</v>
          </cell>
          <cell r="R420" t="str">
            <v> </v>
          </cell>
          <cell r="S420" t="str">
            <v> </v>
          </cell>
          <cell r="T420" t="str">
            <v>×</v>
          </cell>
          <cell r="U420" t="str">
            <v>×</v>
          </cell>
          <cell r="V420" t="str">
            <v>×</v>
          </cell>
        </row>
        <row r="421">
          <cell r="B421" t="str">
            <v>逻辑与辩论</v>
          </cell>
          <cell r="C421" t="str">
            <v>哲学类</v>
          </cell>
          <cell r="D421" t="str">
            <v>逻辑学（第二版）</v>
          </cell>
          <cell r="E421" t="str">
            <v> </v>
          </cell>
          <cell r="F421" t="str">
            <v>978-7-04-050089-9</v>
          </cell>
          <cell r="G421" t="str">
            <v>何向东、张建军、任晓明</v>
          </cell>
          <cell r="H421" t="str">
            <v>高等教育出版社</v>
          </cell>
          <cell r="I421">
            <v>2018.8</v>
          </cell>
          <cell r="J421">
            <v>2</v>
          </cell>
          <cell r="K421">
            <v>45.1</v>
          </cell>
          <cell r="L421" t="str">
            <v>马工程重点教材</v>
          </cell>
          <cell r="M421" t="str">
            <v>×</v>
          </cell>
          <cell r="N421" t="str">
            <v>√</v>
          </cell>
          <cell r="O421" t="str">
            <v>√</v>
          </cell>
          <cell r="P421" t="str">
            <v>√</v>
          </cell>
          <cell r="Q421" t="str">
            <v>√</v>
          </cell>
          <cell r="R421" t="str">
            <v> </v>
          </cell>
          <cell r="S421" t="str">
            <v> </v>
          </cell>
          <cell r="T421" t="str">
            <v>×</v>
          </cell>
          <cell r="U421" t="str">
            <v>×</v>
          </cell>
          <cell r="V421" t="str">
            <v>×</v>
          </cell>
        </row>
        <row r="422">
          <cell r="B422" t="str">
            <v>逻辑与表达</v>
          </cell>
          <cell r="C422" t="str">
            <v>哲学类</v>
          </cell>
          <cell r="D422" t="str">
            <v>逻辑学（第二版）</v>
          </cell>
          <cell r="E422" t="str">
            <v> </v>
          </cell>
          <cell r="F422" t="str">
            <v>978-7-04-050089-9</v>
          </cell>
          <cell r="G422" t="str">
            <v>何向东、张建军、任晓明</v>
          </cell>
          <cell r="H422" t="str">
            <v>高等教育出版社</v>
          </cell>
          <cell r="I422">
            <v>2018.8</v>
          </cell>
          <cell r="J422">
            <v>2</v>
          </cell>
          <cell r="K422">
            <v>45.1</v>
          </cell>
          <cell r="L422" t="str">
            <v>马工程重点教材</v>
          </cell>
          <cell r="M422" t="str">
            <v>×</v>
          </cell>
          <cell r="N422" t="str">
            <v>√</v>
          </cell>
          <cell r="O422" t="str">
            <v>√</v>
          </cell>
          <cell r="P422" t="str">
            <v>√</v>
          </cell>
          <cell r="Q422" t="str">
            <v>√</v>
          </cell>
          <cell r="R422" t="str">
            <v> </v>
          </cell>
          <cell r="S422" t="str">
            <v> </v>
          </cell>
          <cell r="T422" t="str">
            <v>×</v>
          </cell>
          <cell r="U422" t="str">
            <v>×</v>
          </cell>
          <cell r="V422" t="str">
            <v>×</v>
          </cell>
        </row>
        <row r="423">
          <cell r="B423" t="str">
            <v>逻辑与科学</v>
          </cell>
          <cell r="C423" t="str">
            <v>哲学类</v>
          </cell>
          <cell r="D423" t="str">
            <v>逻辑学（第二版）</v>
          </cell>
          <cell r="E423" t="str">
            <v> </v>
          </cell>
          <cell r="F423" t="str">
            <v>978-7-04-050089-9</v>
          </cell>
          <cell r="G423" t="str">
            <v>何向东、张建军、任晓明</v>
          </cell>
          <cell r="H423" t="str">
            <v>高等教育出版社</v>
          </cell>
          <cell r="I423">
            <v>2018.8</v>
          </cell>
          <cell r="J423">
            <v>2</v>
          </cell>
          <cell r="K423">
            <v>45.1</v>
          </cell>
          <cell r="L423" t="str">
            <v>马工程重点教材</v>
          </cell>
          <cell r="M423" t="str">
            <v>×</v>
          </cell>
          <cell r="N423" t="str">
            <v>√</v>
          </cell>
          <cell r="O423" t="str">
            <v>√</v>
          </cell>
          <cell r="P423" t="str">
            <v>√</v>
          </cell>
          <cell r="Q423" t="str">
            <v>√</v>
          </cell>
          <cell r="R423" t="str">
            <v> </v>
          </cell>
          <cell r="S423" t="str">
            <v> </v>
          </cell>
          <cell r="T423" t="str">
            <v>×</v>
          </cell>
          <cell r="U423" t="str">
            <v>×</v>
          </cell>
          <cell r="V423" t="str">
            <v>×</v>
          </cell>
        </row>
        <row r="424">
          <cell r="B424" t="str">
            <v>逻辑与论辩</v>
          </cell>
          <cell r="C424" t="str">
            <v>哲学类</v>
          </cell>
          <cell r="D424" t="str">
            <v>逻辑学（第二版）</v>
          </cell>
          <cell r="E424" t="str">
            <v> </v>
          </cell>
          <cell r="F424" t="str">
            <v>978-7-04-050089-9</v>
          </cell>
          <cell r="G424" t="str">
            <v>何向东、张建军、任晓明</v>
          </cell>
          <cell r="H424" t="str">
            <v>高等教育出版社</v>
          </cell>
          <cell r="I424">
            <v>2018.8</v>
          </cell>
          <cell r="J424">
            <v>2</v>
          </cell>
          <cell r="K424">
            <v>45.1</v>
          </cell>
          <cell r="L424" t="str">
            <v>马工程重点教材</v>
          </cell>
          <cell r="M424" t="str">
            <v>×</v>
          </cell>
          <cell r="N424" t="str">
            <v>√</v>
          </cell>
          <cell r="O424" t="str">
            <v>√</v>
          </cell>
          <cell r="P424" t="str">
            <v>√</v>
          </cell>
          <cell r="Q424" t="str">
            <v>√</v>
          </cell>
          <cell r="R424" t="str">
            <v> </v>
          </cell>
          <cell r="S424" t="str">
            <v> </v>
          </cell>
          <cell r="T424" t="str">
            <v>×</v>
          </cell>
          <cell r="U424" t="str">
            <v>×</v>
          </cell>
          <cell r="V424" t="str">
            <v>×</v>
          </cell>
        </row>
        <row r="425">
          <cell r="B425" t="str">
            <v>逻辑与推理</v>
          </cell>
          <cell r="C425" t="str">
            <v>哲学类</v>
          </cell>
          <cell r="D425" t="str">
            <v>逻辑学（第二版）</v>
          </cell>
          <cell r="E425" t="str">
            <v> </v>
          </cell>
          <cell r="F425" t="str">
            <v>978-7-04-050089-9</v>
          </cell>
          <cell r="G425" t="str">
            <v>何向东、张建军、任晓明</v>
          </cell>
          <cell r="H425" t="str">
            <v>高等教育出版社</v>
          </cell>
          <cell r="I425">
            <v>2018.8</v>
          </cell>
          <cell r="J425">
            <v>2</v>
          </cell>
          <cell r="K425">
            <v>45.1</v>
          </cell>
          <cell r="L425" t="str">
            <v>马工程重点教材</v>
          </cell>
          <cell r="M425" t="str">
            <v>×</v>
          </cell>
          <cell r="N425" t="str">
            <v>√</v>
          </cell>
          <cell r="O425" t="str">
            <v>√</v>
          </cell>
          <cell r="P425" t="str">
            <v>√</v>
          </cell>
          <cell r="Q425" t="str">
            <v>√</v>
          </cell>
          <cell r="R425" t="str">
            <v> </v>
          </cell>
          <cell r="S425" t="str">
            <v> </v>
          </cell>
          <cell r="T425" t="str">
            <v>×</v>
          </cell>
          <cell r="U425" t="str">
            <v>×</v>
          </cell>
          <cell r="V425" t="str">
            <v>×</v>
          </cell>
        </row>
        <row r="426">
          <cell r="B426" t="str">
            <v>近似推理</v>
          </cell>
          <cell r="C426" t="str">
            <v>哲学类</v>
          </cell>
          <cell r="D426" t="str">
            <v>逻辑学（第二版）</v>
          </cell>
          <cell r="E426" t="str">
            <v> </v>
          </cell>
          <cell r="F426" t="str">
            <v>978-7-04-050089-9</v>
          </cell>
          <cell r="G426" t="str">
            <v>何向东、张建军、任晓明</v>
          </cell>
          <cell r="H426" t="str">
            <v>高等教育出版社</v>
          </cell>
          <cell r="I426">
            <v>2018.8</v>
          </cell>
          <cell r="J426">
            <v>2</v>
          </cell>
          <cell r="K426">
            <v>45.1</v>
          </cell>
          <cell r="L426" t="str">
            <v>马工程重点教材</v>
          </cell>
          <cell r="M426" t="str">
            <v>×</v>
          </cell>
          <cell r="N426" t="str">
            <v>√</v>
          </cell>
          <cell r="O426" t="str">
            <v>√</v>
          </cell>
          <cell r="P426" t="str">
            <v>√</v>
          </cell>
          <cell r="Q426" t="str">
            <v>√</v>
          </cell>
          <cell r="R426" t="str">
            <v> </v>
          </cell>
          <cell r="S426" t="str">
            <v> </v>
          </cell>
          <cell r="T426" t="str">
            <v>×</v>
          </cell>
          <cell r="U426" t="str">
            <v>×</v>
          </cell>
          <cell r="V426" t="str">
            <v>×</v>
          </cell>
        </row>
        <row r="427">
          <cell r="B427" t="str">
            <v>简明逻辑学</v>
          </cell>
          <cell r="C427" t="str">
            <v>哲学类</v>
          </cell>
          <cell r="D427" t="str">
            <v>逻辑学（第二版）</v>
          </cell>
          <cell r="E427" t="str">
            <v> </v>
          </cell>
          <cell r="F427" t="str">
            <v>978-7-04-050089-9</v>
          </cell>
          <cell r="G427" t="str">
            <v>何向东、张建军、任晓明</v>
          </cell>
          <cell r="H427" t="str">
            <v>高等教育出版社</v>
          </cell>
          <cell r="I427">
            <v>2018.8</v>
          </cell>
          <cell r="J427">
            <v>2</v>
          </cell>
          <cell r="K427">
            <v>45.1</v>
          </cell>
          <cell r="L427" t="str">
            <v>马工程重点教材</v>
          </cell>
          <cell r="M427" t="str">
            <v>×</v>
          </cell>
          <cell r="N427" t="str">
            <v>√</v>
          </cell>
          <cell r="O427" t="str">
            <v>√</v>
          </cell>
          <cell r="P427" t="str">
            <v>√</v>
          </cell>
          <cell r="Q427" t="str">
            <v>√</v>
          </cell>
          <cell r="R427" t="str">
            <v> </v>
          </cell>
          <cell r="S427" t="str">
            <v> </v>
          </cell>
          <cell r="T427" t="str">
            <v>×</v>
          </cell>
          <cell r="U427" t="str">
            <v>×</v>
          </cell>
          <cell r="V427" t="str">
            <v>×</v>
          </cell>
        </row>
        <row r="428">
          <cell r="B428" t="str">
            <v>普通逻辑学</v>
          </cell>
          <cell r="C428" t="str">
            <v>哲学类</v>
          </cell>
          <cell r="D428" t="str">
            <v>逻辑学（第二版）</v>
          </cell>
          <cell r="E428" t="str">
            <v> </v>
          </cell>
          <cell r="F428" t="str">
            <v>978-7-04-050089-9</v>
          </cell>
          <cell r="G428" t="str">
            <v>何向东、张建军、任晓明</v>
          </cell>
          <cell r="H428" t="str">
            <v>高等教育出版社</v>
          </cell>
          <cell r="I428">
            <v>2018.8</v>
          </cell>
          <cell r="J428">
            <v>2</v>
          </cell>
          <cell r="K428">
            <v>45.1</v>
          </cell>
          <cell r="L428" t="str">
            <v>马工程重点教材</v>
          </cell>
          <cell r="M428" t="str">
            <v>×</v>
          </cell>
          <cell r="N428" t="str">
            <v>√</v>
          </cell>
          <cell r="O428" t="str">
            <v>√</v>
          </cell>
          <cell r="P428" t="str">
            <v>√</v>
          </cell>
          <cell r="Q428" t="str">
            <v>√</v>
          </cell>
          <cell r="R428" t="str">
            <v> </v>
          </cell>
          <cell r="S428" t="str">
            <v> </v>
          </cell>
          <cell r="T428" t="str">
            <v>×</v>
          </cell>
          <cell r="U428" t="str">
            <v>×</v>
          </cell>
          <cell r="V428" t="str">
            <v>×</v>
          </cell>
        </row>
        <row r="429">
          <cell r="B429" t="str">
            <v>古代戏曲史研究</v>
          </cell>
          <cell r="C429" t="str">
            <v>艺术学类</v>
          </cell>
          <cell r="D429" t="str">
            <v>中国戏曲史（第二版）</v>
          </cell>
          <cell r="E429" t="str">
            <v> </v>
          </cell>
          <cell r="F429" t="str">
            <v>978-7-04-050600-6</v>
          </cell>
          <cell r="G429" t="str">
            <v>郑传寅、俞为民、朱恒夫</v>
          </cell>
          <cell r="H429" t="str">
            <v>高等教育出版社</v>
          </cell>
          <cell r="I429">
            <v>2018.11</v>
          </cell>
          <cell r="J429">
            <v>2</v>
          </cell>
          <cell r="K429">
            <v>57</v>
          </cell>
          <cell r="L429" t="str">
            <v>马工程重点教材</v>
          </cell>
          <cell r="M429" t="str">
            <v>×</v>
          </cell>
          <cell r="N429" t="str">
            <v>√</v>
          </cell>
          <cell r="O429" t="str">
            <v>√</v>
          </cell>
          <cell r="P429" t="str">
            <v>√</v>
          </cell>
          <cell r="Q429" t="str">
            <v>√</v>
          </cell>
          <cell r="R429" t="str">
            <v> </v>
          </cell>
          <cell r="S429" t="str">
            <v> </v>
          </cell>
          <cell r="T429" t="str">
            <v>×</v>
          </cell>
          <cell r="U429" t="str">
            <v>×</v>
          </cell>
          <cell r="V429" t="str">
            <v>×</v>
          </cell>
        </row>
        <row r="430">
          <cell r="B430" t="str">
            <v>剧戏曲史</v>
          </cell>
          <cell r="C430" t="str">
            <v>艺术学类</v>
          </cell>
          <cell r="D430" t="str">
            <v>中国戏曲史（第二版）</v>
          </cell>
          <cell r="E430" t="str">
            <v> </v>
          </cell>
          <cell r="F430" t="str">
            <v>978-7-04-050600-6</v>
          </cell>
          <cell r="G430" t="str">
            <v>郑传寅、俞为民、朱恒夫</v>
          </cell>
          <cell r="H430" t="str">
            <v>高等教育出版社</v>
          </cell>
          <cell r="I430">
            <v>2018.11</v>
          </cell>
          <cell r="J430">
            <v>2</v>
          </cell>
          <cell r="K430">
            <v>57</v>
          </cell>
          <cell r="L430" t="str">
            <v>马工程重点教材</v>
          </cell>
          <cell r="M430" t="str">
            <v>×</v>
          </cell>
          <cell r="N430" t="str">
            <v>√</v>
          </cell>
          <cell r="O430" t="str">
            <v>√</v>
          </cell>
          <cell r="P430" t="str">
            <v>√</v>
          </cell>
          <cell r="Q430" t="str">
            <v>√</v>
          </cell>
          <cell r="R430" t="str">
            <v> </v>
          </cell>
          <cell r="S430" t="str">
            <v> </v>
          </cell>
          <cell r="T430" t="str">
            <v>×</v>
          </cell>
          <cell r="U430" t="str">
            <v>×</v>
          </cell>
          <cell r="V430" t="str">
            <v>×</v>
          </cell>
        </row>
        <row r="431">
          <cell r="B431" t="str">
            <v>艺术史（戏剧）</v>
          </cell>
          <cell r="C431" t="str">
            <v>艺术学类</v>
          </cell>
          <cell r="D431" t="str">
            <v>中国戏曲史（第二版）</v>
          </cell>
          <cell r="E431" t="str">
            <v> </v>
          </cell>
          <cell r="F431" t="str">
            <v>978-7-04-050600-6</v>
          </cell>
          <cell r="G431" t="str">
            <v>郑传寅、俞为民、朱恒夫</v>
          </cell>
          <cell r="H431" t="str">
            <v>高等教育出版社</v>
          </cell>
          <cell r="I431">
            <v>2018.11</v>
          </cell>
          <cell r="J431">
            <v>2</v>
          </cell>
          <cell r="K431">
            <v>57</v>
          </cell>
          <cell r="L431" t="str">
            <v>马工程重点教材</v>
          </cell>
          <cell r="M431" t="str">
            <v>×</v>
          </cell>
          <cell r="N431" t="str">
            <v>√</v>
          </cell>
          <cell r="O431" t="str">
            <v>√</v>
          </cell>
          <cell r="P431" t="str">
            <v>√</v>
          </cell>
          <cell r="Q431" t="str">
            <v>√</v>
          </cell>
          <cell r="R431" t="str">
            <v> </v>
          </cell>
          <cell r="S431" t="str">
            <v> </v>
          </cell>
          <cell r="T431" t="str">
            <v>×</v>
          </cell>
          <cell r="U431" t="str">
            <v>×</v>
          </cell>
          <cell r="V431" t="str">
            <v>×</v>
          </cell>
        </row>
        <row r="432">
          <cell r="B432" t="str">
            <v>中国戏剧简史</v>
          </cell>
          <cell r="C432" t="str">
            <v>艺术学类</v>
          </cell>
          <cell r="D432" t="str">
            <v>中国戏曲史（第二版）</v>
          </cell>
          <cell r="E432" t="str">
            <v> </v>
          </cell>
          <cell r="F432" t="str">
            <v>978-7-04-050600-6</v>
          </cell>
          <cell r="G432" t="str">
            <v>郑传寅、俞为民、朱恒夫</v>
          </cell>
          <cell r="H432" t="str">
            <v>高等教育出版社</v>
          </cell>
          <cell r="I432">
            <v>2018.11</v>
          </cell>
          <cell r="J432">
            <v>2</v>
          </cell>
          <cell r="K432">
            <v>57</v>
          </cell>
          <cell r="L432" t="str">
            <v>马工程重点教材</v>
          </cell>
          <cell r="M432" t="str">
            <v>×</v>
          </cell>
          <cell r="N432" t="str">
            <v>√</v>
          </cell>
          <cell r="O432" t="str">
            <v>√</v>
          </cell>
          <cell r="P432" t="str">
            <v>√</v>
          </cell>
          <cell r="Q432" t="str">
            <v>√</v>
          </cell>
          <cell r="R432" t="str">
            <v> </v>
          </cell>
          <cell r="S432" t="str">
            <v> </v>
          </cell>
          <cell r="T432" t="str">
            <v>×</v>
          </cell>
          <cell r="U432" t="str">
            <v>×</v>
          </cell>
          <cell r="V432" t="str">
            <v>×</v>
          </cell>
        </row>
        <row r="433">
          <cell r="B433" t="str">
            <v>中国戏剧史</v>
          </cell>
          <cell r="C433" t="str">
            <v>艺术学类</v>
          </cell>
          <cell r="D433" t="str">
            <v>中国戏曲史（第二版）</v>
          </cell>
          <cell r="E433" t="str">
            <v> </v>
          </cell>
          <cell r="F433" t="str">
            <v>978-7-04-050600-6</v>
          </cell>
          <cell r="G433" t="str">
            <v>郑传寅、俞为民、朱恒夫</v>
          </cell>
          <cell r="H433" t="str">
            <v>高等教育出版社</v>
          </cell>
          <cell r="I433">
            <v>2018.11</v>
          </cell>
          <cell r="J433">
            <v>2</v>
          </cell>
          <cell r="K433">
            <v>57</v>
          </cell>
          <cell r="L433" t="str">
            <v>马工程重点教材</v>
          </cell>
          <cell r="M433" t="str">
            <v>×</v>
          </cell>
          <cell r="N433" t="str">
            <v>√</v>
          </cell>
          <cell r="O433" t="str">
            <v>√</v>
          </cell>
          <cell r="P433" t="str">
            <v>√</v>
          </cell>
          <cell r="Q433" t="str">
            <v>√</v>
          </cell>
          <cell r="R433" t="str">
            <v> </v>
          </cell>
          <cell r="S433" t="str">
            <v> </v>
          </cell>
          <cell r="T433" t="str">
            <v>×</v>
          </cell>
          <cell r="U433" t="str">
            <v>×</v>
          </cell>
          <cell r="V433" t="str">
            <v>×</v>
          </cell>
        </row>
        <row r="434">
          <cell r="B434" t="str">
            <v>中国戏曲史</v>
          </cell>
          <cell r="C434" t="str">
            <v>艺术学类</v>
          </cell>
          <cell r="D434" t="str">
            <v>中国戏曲史（第二版）</v>
          </cell>
          <cell r="E434" t="str">
            <v> </v>
          </cell>
          <cell r="F434" t="str">
            <v>978-7-04-050600-6</v>
          </cell>
          <cell r="G434" t="str">
            <v>郑传寅、俞为民、朱恒夫</v>
          </cell>
          <cell r="H434" t="str">
            <v>高等教育出版社</v>
          </cell>
          <cell r="I434">
            <v>2018.11</v>
          </cell>
          <cell r="J434">
            <v>2</v>
          </cell>
          <cell r="K434">
            <v>57</v>
          </cell>
          <cell r="L434" t="str">
            <v>马工程重点教材</v>
          </cell>
          <cell r="M434" t="str">
            <v>×</v>
          </cell>
          <cell r="N434" t="str">
            <v>√</v>
          </cell>
          <cell r="O434" t="str">
            <v>√</v>
          </cell>
          <cell r="P434" t="str">
            <v>√</v>
          </cell>
          <cell r="Q434" t="str">
            <v>√</v>
          </cell>
          <cell r="R434" t="str">
            <v> </v>
          </cell>
          <cell r="S434" t="str">
            <v> </v>
          </cell>
          <cell r="T434" t="str">
            <v>×</v>
          </cell>
          <cell r="U434" t="str">
            <v>×</v>
          </cell>
          <cell r="V434" t="str">
            <v>×</v>
          </cell>
        </row>
        <row r="435">
          <cell r="B435" t="str">
            <v>中国戏曲史研究</v>
          </cell>
          <cell r="C435" t="str">
            <v>艺术学类</v>
          </cell>
          <cell r="D435" t="str">
            <v>中国戏曲史（第二版）</v>
          </cell>
          <cell r="E435" t="str">
            <v> </v>
          </cell>
          <cell r="F435" t="str">
            <v>978-7-04-050600-6</v>
          </cell>
          <cell r="G435" t="str">
            <v>郑传寅、俞为民、朱恒夫</v>
          </cell>
          <cell r="H435" t="str">
            <v>高等教育出版社</v>
          </cell>
          <cell r="I435">
            <v>2018.11</v>
          </cell>
          <cell r="J435">
            <v>2</v>
          </cell>
          <cell r="K435">
            <v>57</v>
          </cell>
          <cell r="L435" t="str">
            <v>马工程重点教材</v>
          </cell>
          <cell r="M435" t="str">
            <v>×</v>
          </cell>
          <cell r="N435" t="str">
            <v>√</v>
          </cell>
          <cell r="O435" t="str">
            <v>√</v>
          </cell>
          <cell r="P435" t="str">
            <v>√</v>
          </cell>
          <cell r="Q435" t="str">
            <v>√</v>
          </cell>
          <cell r="R435" t="str">
            <v> </v>
          </cell>
          <cell r="S435" t="str">
            <v> </v>
          </cell>
          <cell r="T435" t="str">
            <v>×</v>
          </cell>
          <cell r="U435" t="str">
            <v>×</v>
          </cell>
          <cell r="V435" t="str">
            <v>×</v>
          </cell>
        </row>
        <row r="436">
          <cell r="B436" t="str">
            <v>中外戏剧简史</v>
          </cell>
          <cell r="C436" t="str">
            <v>艺术学类</v>
          </cell>
          <cell r="D436" t="str">
            <v>中国戏曲史（第二版）</v>
          </cell>
          <cell r="E436" t="str">
            <v> </v>
          </cell>
          <cell r="F436" t="str">
            <v>978-7-04-050600-6</v>
          </cell>
          <cell r="G436" t="str">
            <v>郑传寅、俞为民、朱恒夫</v>
          </cell>
          <cell r="H436" t="str">
            <v>高等教育出版社</v>
          </cell>
          <cell r="I436">
            <v>2018.11</v>
          </cell>
          <cell r="J436">
            <v>2</v>
          </cell>
          <cell r="K436">
            <v>57</v>
          </cell>
          <cell r="L436" t="str">
            <v>马工程重点教材</v>
          </cell>
          <cell r="M436" t="str">
            <v>×</v>
          </cell>
          <cell r="N436" t="str">
            <v>√</v>
          </cell>
          <cell r="O436" t="str">
            <v>√</v>
          </cell>
          <cell r="P436" t="str">
            <v>√</v>
          </cell>
          <cell r="Q436" t="str">
            <v>√</v>
          </cell>
          <cell r="R436" t="str">
            <v> </v>
          </cell>
          <cell r="S436" t="str">
            <v> </v>
          </cell>
          <cell r="T436" t="str">
            <v>×</v>
          </cell>
          <cell r="U436" t="str">
            <v>×</v>
          </cell>
          <cell r="V436" t="str">
            <v>×</v>
          </cell>
        </row>
        <row r="437">
          <cell r="B437" t="str">
            <v>中外戏剧史</v>
          </cell>
          <cell r="C437" t="str">
            <v>艺术学类</v>
          </cell>
          <cell r="D437" t="str">
            <v>中国戏曲史（第二版）</v>
          </cell>
          <cell r="E437" t="str">
            <v> </v>
          </cell>
          <cell r="F437" t="str">
            <v>978-7-04-050600-6</v>
          </cell>
          <cell r="G437" t="str">
            <v>郑传寅、俞为民、朱恒夫</v>
          </cell>
          <cell r="H437" t="str">
            <v>高等教育出版社</v>
          </cell>
          <cell r="I437">
            <v>2018.11</v>
          </cell>
          <cell r="J437">
            <v>2</v>
          </cell>
          <cell r="K437">
            <v>57</v>
          </cell>
          <cell r="L437" t="str">
            <v>马工程重点教材</v>
          </cell>
          <cell r="M437" t="str">
            <v>×</v>
          </cell>
          <cell r="N437" t="str">
            <v>√</v>
          </cell>
          <cell r="O437" t="str">
            <v>√</v>
          </cell>
          <cell r="P437" t="str">
            <v>√</v>
          </cell>
          <cell r="Q437" t="str">
            <v>√</v>
          </cell>
          <cell r="R437" t="str">
            <v> </v>
          </cell>
          <cell r="S437" t="str">
            <v> </v>
          </cell>
          <cell r="T437" t="str">
            <v>×</v>
          </cell>
          <cell r="U437" t="str">
            <v>×</v>
          </cell>
          <cell r="V437" t="str">
            <v>×</v>
          </cell>
        </row>
        <row r="438">
          <cell r="B438" t="str">
            <v>中外戏剧史论</v>
          </cell>
          <cell r="C438" t="str">
            <v>艺术学类</v>
          </cell>
          <cell r="D438" t="str">
            <v>中国戏曲史（第二版）</v>
          </cell>
          <cell r="E438" t="str">
            <v> </v>
          </cell>
          <cell r="F438" t="str">
            <v>978-7-04-050600-6</v>
          </cell>
          <cell r="G438" t="str">
            <v>郑传寅、俞为民、朱恒夫</v>
          </cell>
          <cell r="H438" t="str">
            <v>高等教育出版社</v>
          </cell>
          <cell r="I438">
            <v>2018.11</v>
          </cell>
          <cell r="J438">
            <v>2</v>
          </cell>
          <cell r="K438">
            <v>57</v>
          </cell>
          <cell r="L438" t="str">
            <v>马工程重点教材</v>
          </cell>
          <cell r="M438" t="str">
            <v>×</v>
          </cell>
          <cell r="N438" t="str">
            <v>√</v>
          </cell>
          <cell r="O438" t="str">
            <v>√</v>
          </cell>
          <cell r="P438" t="str">
            <v>√</v>
          </cell>
          <cell r="Q438" t="str">
            <v>√</v>
          </cell>
          <cell r="R438" t="str">
            <v> </v>
          </cell>
          <cell r="S438" t="str">
            <v> </v>
          </cell>
          <cell r="T438" t="str">
            <v>×</v>
          </cell>
          <cell r="U438" t="str">
            <v>×</v>
          </cell>
          <cell r="V438" t="str">
            <v>×</v>
          </cell>
        </row>
        <row r="439">
          <cell r="B439" t="str">
            <v>中外戏剧史与名作赏析</v>
          </cell>
          <cell r="C439" t="str">
            <v>艺术学类</v>
          </cell>
          <cell r="D439" t="str">
            <v>中国戏曲史（第二版）</v>
          </cell>
          <cell r="E439" t="str">
            <v> </v>
          </cell>
          <cell r="F439" t="str">
            <v>978-7-04-050600-6</v>
          </cell>
          <cell r="G439" t="str">
            <v>郑传寅、俞为民、朱恒夫</v>
          </cell>
          <cell r="H439" t="str">
            <v>高等教育出版社</v>
          </cell>
          <cell r="I439">
            <v>2018.11</v>
          </cell>
          <cell r="J439">
            <v>2</v>
          </cell>
          <cell r="K439">
            <v>57</v>
          </cell>
          <cell r="L439" t="str">
            <v>马工程重点教材</v>
          </cell>
          <cell r="M439" t="str">
            <v>×</v>
          </cell>
          <cell r="N439" t="str">
            <v>√</v>
          </cell>
          <cell r="O439" t="str">
            <v>√</v>
          </cell>
          <cell r="P439" t="str">
            <v>√</v>
          </cell>
          <cell r="Q439" t="str">
            <v>√</v>
          </cell>
          <cell r="R439" t="str">
            <v> </v>
          </cell>
          <cell r="S439" t="str">
            <v> </v>
          </cell>
          <cell r="T439" t="str">
            <v>×</v>
          </cell>
          <cell r="U439" t="str">
            <v>×</v>
          </cell>
          <cell r="V439" t="str">
            <v>×</v>
          </cell>
        </row>
        <row r="440">
          <cell r="B440" t="str">
            <v>中外戏剧戏曲史</v>
          </cell>
          <cell r="C440" t="str">
            <v>艺术学类</v>
          </cell>
          <cell r="D440" t="str">
            <v>中国戏曲史（第二版）</v>
          </cell>
          <cell r="E440" t="str">
            <v> </v>
          </cell>
          <cell r="F440" t="str">
            <v>978-7-04-050600-6</v>
          </cell>
          <cell r="G440" t="str">
            <v>郑传寅、俞为民、朱恒夫</v>
          </cell>
          <cell r="H440" t="str">
            <v>高等教育出版社</v>
          </cell>
          <cell r="I440">
            <v>2018.11</v>
          </cell>
          <cell r="J440">
            <v>2</v>
          </cell>
          <cell r="K440">
            <v>57</v>
          </cell>
          <cell r="L440" t="str">
            <v>马工程重点教材</v>
          </cell>
          <cell r="M440" t="str">
            <v>×</v>
          </cell>
          <cell r="N440" t="str">
            <v>√</v>
          </cell>
          <cell r="O440" t="str">
            <v>√</v>
          </cell>
          <cell r="P440" t="str">
            <v>√</v>
          </cell>
          <cell r="Q440" t="str">
            <v>√</v>
          </cell>
          <cell r="R440" t="str">
            <v> </v>
          </cell>
          <cell r="S440" t="str">
            <v> </v>
          </cell>
          <cell r="T440" t="str">
            <v>×</v>
          </cell>
          <cell r="U440" t="str">
            <v>×</v>
          </cell>
          <cell r="V440" t="str">
            <v>×</v>
          </cell>
        </row>
        <row r="441">
          <cell r="B441" t="str">
            <v>影视戏剧简史</v>
          </cell>
          <cell r="C441" t="str">
            <v>艺术学类</v>
          </cell>
          <cell r="D441" t="str">
            <v>中国戏曲史（第二版）</v>
          </cell>
          <cell r="E441" t="str">
            <v> </v>
          </cell>
          <cell r="F441" t="str">
            <v>978-7-04-050600-6</v>
          </cell>
          <cell r="G441" t="str">
            <v>郑传寅、俞为民、朱恒夫</v>
          </cell>
          <cell r="H441" t="str">
            <v>高等教育出版社</v>
          </cell>
          <cell r="I441">
            <v>2018.11</v>
          </cell>
          <cell r="J441">
            <v>2</v>
          </cell>
          <cell r="K441">
            <v>57</v>
          </cell>
          <cell r="L441" t="str">
            <v>马工程重点教材</v>
          </cell>
          <cell r="M441" t="str">
            <v>×</v>
          </cell>
          <cell r="N441" t="str">
            <v>√</v>
          </cell>
          <cell r="O441" t="str">
            <v>√</v>
          </cell>
          <cell r="P441" t="str">
            <v>√</v>
          </cell>
          <cell r="Q441" t="str">
            <v>√</v>
          </cell>
          <cell r="R441" t="str">
            <v> </v>
          </cell>
          <cell r="S441" t="str">
            <v> </v>
          </cell>
          <cell r="T441" t="str">
            <v>×</v>
          </cell>
          <cell r="U441" t="str">
            <v>×</v>
          </cell>
          <cell r="V441" t="str">
            <v>×</v>
          </cell>
        </row>
        <row r="442">
          <cell r="B442" t="str">
            <v>元明清戏剧研究</v>
          </cell>
          <cell r="C442" t="str">
            <v>艺术学类</v>
          </cell>
          <cell r="D442" t="str">
            <v>中国戏曲史（第二版）</v>
          </cell>
          <cell r="E442" t="str">
            <v> </v>
          </cell>
          <cell r="F442" t="str">
            <v>978-7-04-050600-6</v>
          </cell>
          <cell r="G442" t="str">
            <v>郑传寅、俞为民、朱恒夫</v>
          </cell>
          <cell r="H442" t="str">
            <v>高等教育出版社</v>
          </cell>
          <cell r="I442">
            <v>2018.11</v>
          </cell>
          <cell r="J442">
            <v>2</v>
          </cell>
          <cell r="K442">
            <v>57</v>
          </cell>
          <cell r="L442" t="str">
            <v>马工程重点教材</v>
          </cell>
          <cell r="M442" t="str">
            <v>×</v>
          </cell>
          <cell r="N442" t="str">
            <v>√</v>
          </cell>
          <cell r="O442" t="str">
            <v>√</v>
          </cell>
          <cell r="P442" t="str">
            <v>√</v>
          </cell>
          <cell r="Q442" t="str">
            <v>√</v>
          </cell>
          <cell r="R442" t="str">
            <v> </v>
          </cell>
          <cell r="S442" t="str">
            <v> </v>
          </cell>
          <cell r="T442" t="str">
            <v>×</v>
          </cell>
          <cell r="U442" t="str">
            <v>×</v>
          </cell>
          <cell r="V442" t="str">
            <v>×</v>
          </cell>
        </row>
        <row r="443">
          <cell r="B443" t="str">
            <v>中国古代戏剧史专题</v>
          </cell>
          <cell r="C443" t="str">
            <v>艺术学类</v>
          </cell>
          <cell r="D443" t="str">
            <v>中国戏曲史（第二版）</v>
          </cell>
          <cell r="E443" t="str">
            <v> </v>
          </cell>
          <cell r="F443" t="str">
            <v>978-7-04-050600-6</v>
          </cell>
          <cell r="G443" t="str">
            <v>郑传寅、俞为民、朱恒夫</v>
          </cell>
          <cell r="H443" t="str">
            <v>高等教育出版社</v>
          </cell>
          <cell r="I443">
            <v>2018.11</v>
          </cell>
          <cell r="J443">
            <v>2</v>
          </cell>
          <cell r="K443">
            <v>57</v>
          </cell>
          <cell r="L443" t="str">
            <v>马工程重点教材</v>
          </cell>
          <cell r="M443" t="str">
            <v>×</v>
          </cell>
          <cell r="N443" t="str">
            <v>√</v>
          </cell>
          <cell r="O443" t="str">
            <v>√</v>
          </cell>
          <cell r="P443" t="str">
            <v>√</v>
          </cell>
          <cell r="Q443" t="str">
            <v>√</v>
          </cell>
          <cell r="R443" t="str">
            <v> </v>
          </cell>
          <cell r="S443" t="str">
            <v> </v>
          </cell>
          <cell r="T443" t="str">
            <v>×</v>
          </cell>
          <cell r="U443" t="str">
            <v>×</v>
          </cell>
          <cell r="V443" t="str">
            <v>×</v>
          </cell>
        </row>
        <row r="444">
          <cell r="B444" t="str">
            <v>中国戏曲名著导读</v>
          </cell>
          <cell r="C444" t="str">
            <v>艺术学类</v>
          </cell>
          <cell r="D444" t="str">
            <v>中国戏曲史（第二版）</v>
          </cell>
          <cell r="E444" t="str">
            <v> </v>
          </cell>
          <cell r="F444" t="str">
            <v>978-7-04-050600-6</v>
          </cell>
          <cell r="G444" t="str">
            <v>郑传寅、俞为民、朱恒夫</v>
          </cell>
          <cell r="H444" t="str">
            <v>高等教育出版社</v>
          </cell>
          <cell r="I444">
            <v>2018.11</v>
          </cell>
          <cell r="J444">
            <v>2</v>
          </cell>
          <cell r="K444">
            <v>57</v>
          </cell>
          <cell r="L444" t="str">
            <v>马工程重点教材</v>
          </cell>
          <cell r="M444" t="str">
            <v>×</v>
          </cell>
          <cell r="N444" t="str">
            <v>√</v>
          </cell>
          <cell r="O444" t="str">
            <v>√</v>
          </cell>
          <cell r="P444" t="str">
            <v>√</v>
          </cell>
          <cell r="Q444" t="str">
            <v>√</v>
          </cell>
          <cell r="R444" t="str">
            <v> </v>
          </cell>
          <cell r="S444" t="str">
            <v> </v>
          </cell>
          <cell r="T444" t="str">
            <v>×</v>
          </cell>
          <cell r="U444" t="str">
            <v>×</v>
          </cell>
          <cell r="V444" t="str">
            <v>×</v>
          </cell>
        </row>
        <row r="445">
          <cell r="B445" t="str">
            <v>中国古代戏曲史</v>
          </cell>
          <cell r="C445" t="str">
            <v>艺术学类</v>
          </cell>
          <cell r="D445" t="str">
            <v>中国戏曲史（第二版）</v>
          </cell>
          <cell r="E445" t="str">
            <v> </v>
          </cell>
          <cell r="F445" t="str">
            <v>978-7-04-050600-6</v>
          </cell>
          <cell r="G445" t="str">
            <v>郑传寅、俞为民、朱恒夫</v>
          </cell>
          <cell r="H445" t="str">
            <v>高等教育出版社</v>
          </cell>
          <cell r="I445">
            <v>2018.11</v>
          </cell>
          <cell r="J445">
            <v>2</v>
          </cell>
          <cell r="K445">
            <v>57</v>
          </cell>
          <cell r="L445" t="str">
            <v>马工程重点教材</v>
          </cell>
          <cell r="M445" t="str">
            <v>×</v>
          </cell>
          <cell r="N445" t="str">
            <v>√</v>
          </cell>
          <cell r="O445" t="str">
            <v>√</v>
          </cell>
          <cell r="P445" t="str">
            <v>√</v>
          </cell>
          <cell r="Q445" t="str">
            <v>√</v>
          </cell>
          <cell r="R445" t="str">
            <v> </v>
          </cell>
          <cell r="S445" t="str">
            <v> </v>
          </cell>
          <cell r="T445" t="str">
            <v>×</v>
          </cell>
          <cell r="U445" t="str">
            <v>×</v>
          </cell>
          <cell r="V445" t="str">
            <v>×</v>
          </cell>
        </row>
        <row r="446">
          <cell r="B446" t="str">
            <v>中国古代戏曲史论</v>
          </cell>
          <cell r="C446" t="str">
            <v>艺术学类</v>
          </cell>
          <cell r="D446" t="str">
            <v>中国戏曲史（第二版）</v>
          </cell>
          <cell r="E446" t="str">
            <v> </v>
          </cell>
          <cell r="F446" t="str">
            <v>978-7-04-050600-6</v>
          </cell>
          <cell r="G446" t="str">
            <v>郑传寅、俞为民、朱恒夫</v>
          </cell>
          <cell r="H446" t="str">
            <v>高等教育出版社</v>
          </cell>
          <cell r="I446">
            <v>2018.11</v>
          </cell>
          <cell r="J446">
            <v>2</v>
          </cell>
          <cell r="K446">
            <v>57</v>
          </cell>
          <cell r="L446" t="str">
            <v>马工程重点教材</v>
          </cell>
          <cell r="M446" t="str">
            <v>×</v>
          </cell>
          <cell r="N446" t="str">
            <v>√</v>
          </cell>
          <cell r="O446" t="str">
            <v>√</v>
          </cell>
          <cell r="P446" t="str">
            <v>√</v>
          </cell>
          <cell r="Q446" t="str">
            <v>√</v>
          </cell>
          <cell r="R446" t="str">
            <v> </v>
          </cell>
          <cell r="S446" t="str">
            <v> </v>
          </cell>
          <cell r="T446" t="str">
            <v>×</v>
          </cell>
          <cell r="U446" t="str">
            <v>×</v>
          </cell>
          <cell r="V446" t="str">
            <v>×</v>
          </cell>
        </row>
        <row r="447">
          <cell r="B447" t="str">
            <v>戏曲理论批评史</v>
          </cell>
          <cell r="C447" t="str">
            <v>艺术学类</v>
          </cell>
          <cell r="D447" t="str">
            <v>中国戏曲史（第二版）</v>
          </cell>
          <cell r="E447" t="str">
            <v> </v>
          </cell>
          <cell r="F447" t="str">
            <v>978-7-04-050600-6</v>
          </cell>
          <cell r="G447" t="str">
            <v>郑传寅、俞为民、朱恒夫</v>
          </cell>
          <cell r="H447" t="str">
            <v>高等教育出版社</v>
          </cell>
          <cell r="I447">
            <v>2018.11</v>
          </cell>
          <cell r="J447">
            <v>2</v>
          </cell>
          <cell r="K447">
            <v>57</v>
          </cell>
          <cell r="L447" t="str">
            <v>马工程重点教材</v>
          </cell>
          <cell r="M447" t="str">
            <v>×</v>
          </cell>
          <cell r="N447" t="str">
            <v>√</v>
          </cell>
          <cell r="O447" t="str">
            <v>√</v>
          </cell>
          <cell r="P447" t="str">
            <v>√</v>
          </cell>
          <cell r="Q447" t="str">
            <v>√</v>
          </cell>
          <cell r="R447" t="str">
            <v> </v>
          </cell>
          <cell r="S447" t="str">
            <v> </v>
          </cell>
          <cell r="T447" t="str">
            <v>×</v>
          </cell>
          <cell r="U447" t="str">
            <v>×</v>
          </cell>
          <cell r="V447" t="str">
            <v>×</v>
          </cell>
        </row>
        <row r="448">
          <cell r="B448" t="str">
            <v>戏曲美学</v>
          </cell>
          <cell r="C448" t="str">
            <v>艺术学类</v>
          </cell>
          <cell r="D448" t="str">
            <v>中国戏曲史（第二版）</v>
          </cell>
          <cell r="E448" t="str">
            <v> </v>
          </cell>
          <cell r="F448" t="str">
            <v>978-7-04-050600-6</v>
          </cell>
          <cell r="G448" t="str">
            <v>郑传寅、俞为民、朱恒夫</v>
          </cell>
          <cell r="H448" t="str">
            <v>高等教育出版社</v>
          </cell>
          <cell r="I448">
            <v>2018.11</v>
          </cell>
          <cell r="J448">
            <v>2</v>
          </cell>
          <cell r="K448">
            <v>57</v>
          </cell>
          <cell r="L448" t="str">
            <v>马工程重点教材</v>
          </cell>
          <cell r="M448" t="str">
            <v>×</v>
          </cell>
          <cell r="N448" t="str">
            <v>√</v>
          </cell>
          <cell r="O448" t="str">
            <v>√</v>
          </cell>
          <cell r="P448" t="str">
            <v>√</v>
          </cell>
          <cell r="Q448" t="str">
            <v>√</v>
          </cell>
          <cell r="R448" t="str">
            <v> </v>
          </cell>
          <cell r="S448" t="str">
            <v> </v>
          </cell>
          <cell r="T448" t="str">
            <v>×</v>
          </cell>
          <cell r="U448" t="str">
            <v>×</v>
          </cell>
          <cell r="V448" t="str">
            <v>×</v>
          </cell>
        </row>
        <row r="449">
          <cell r="B449" t="str">
            <v>戏曲通论</v>
          </cell>
          <cell r="C449" t="str">
            <v>艺术学类</v>
          </cell>
          <cell r="D449" t="str">
            <v>中国戏曲史（第二版）</v>
          </cell>
          <cell r="E449" t="str">
            <v> </v>
          </cell>
          <cell r="F449" t="str">
            <v>978-7-04-050600-6</v>
          </cell>
          <cell r="G449" t="str">
            <v>郑传寅、俞为民、朱恒夫</v>
          </cell>
          <cell r="H449" t="str">
            <v>高等教育出版社</v>
          </cell>
          <cell r="I449">
            <v>2018.11</v>
          </cell>
          <cell r="J449">
            <v>2</v>
          </cell>
          <cell r="K449">
            <v>57</v>
          </cell>
          <cell r="L449" t="str">
            <v>马工程重点教材</v>
          </cell>
          <cell r="M449" t="str">
            <v>×</v>
          </cell>
          <cell r="N449" t="str">
            <v>√</v>
          </cell>
          <cell r="O449" t="str">
            <v>√</v>
          </cell>
          <cell r="P449" t="str">
            <v>√</v>
          </cell>
          <cell r="Q449" t="str">
            <v>√</v>
          </cell>
          <cell r="R449" t="str">
            <v> </v>
          </cell>
          <cell r="S449" t="str">
            <v> </v>
          </cell>
          <cell r="T449" t="str">
            <v>×</v>
          </cell>
          <cell r="U449" t="str">
            <v>×</v>
          </cell>
          <cell r="V449" t="str">
            <v>×</v>
          </cell>
        </row>
        <row r="450">
          <cell r="B450" t="str">
            <v>劳动保障法</v>
          </cell>
          <cell r="C450" t="str">
            <v>法学类</v>
          </cell>
          <cell r="D450" t="str">
            <v>劳动与社会保障法学（第二版）</v>
          </cell>
          <cell r="E450" t="str">
            <v> </v>
          </cell>
          <cell r="F450" t="str">
            <v>978-7-04-050099-8</v>
          </cell>
          <cell r="G450" t="str">
            <v>刘俊、叶静漪、林 嘉</v>
          </cell>
          <cell r="H450" t="str">
            <v>高等教育出版社</v>
          </cell>
          <cell r="I450">
            <v>2018.8</v>
          </cell>
          <cell r="J450">
            <v>2</v>
          </cell>
          <cell r="K450">
            <v>44</v>
          </cell>
          <cell r="L450" t="str">
            <v>马工程重点教材</v>
          </cell>
          <cell r="M450" t="str">
            <v>×</v>
          </cell>
          <cell r="N450" t="str">
            <v>√</v>
          </cell>
          <cell r="O450" t="str">
            <v>√</v>
          </cell>
          <cell r="P450" t="str">
            <v>√</v>
          </cell>
          <cell r="Q450" t="str">
            <v>√</v>
          </cell>
          <cell r="R450" t="str">
            <v> </v>
          </cell>
          <cell r="S450" t="str">
            <v> </v>
          </cell>
          <cell r="T450" t="str">
            <v>×</v>
          </cell>
          <cell r="U450" t="str">
            <v>×</v>
          </cell>
          <cell r="V450" t="str">
            <v>×</v>
          </cell>
        </row>
        <row r="451">
          <cell r="B451" t="str">
            <v>劳动法</v>
          </cell>
          <cell r="C451" t="str">
            <v>法学类</v>
          </cell>
          <cell r="D451" t="str">
            <v>劳动与社会保障法学（第二版）</v>
          </cell>
          <cell r="E451" t="str">
            <v> </v>
          </cell>
          <cell r="F451" t="str">
            <v>978-7-04-050099-8</v>
          </cell>
          <cell r="G451" t="str">
            <v>刘俊、叶静漪、林 嘉</v>
          </cell>
          <cell r="H451" t="str">
            <v>高等教育出版社</v>
          </cell>
          <cell r="I451">
            <v>2018.8</v>
          </cell>
          <cell r="J451">
            <v>2</v>
          </cell>
          <cell r="K451">
            <v>44</v>
          </cell>
          <cell r="L451" t="str">
            <v>马工程重点教材</v>
          </cell>
          <cell r="M451" t="str">
            <v>×</v>
          </cell>
          <cell r="N451" t="str">
            <v>√</v>
          </cell>
          <cell r="O451" t="str">
            <v>√</v>
          </cell>
          <cell r="P451" t="str">
            <v>√</v>
          </cell>
          <cell r="Q451" t="str">
            <v>√</v>
          </cell>
          <cell r="R451" t="str">
            <v> </v>
          </cell>
          <cell r="S451" t="str">
            <v> </v>
          </cell>
          <cell r="T451" t="str">
            <v>×</v>
          </cell>
          <cell r="U451" t="str">
            <v>×</v>
          </cell>
          <cell r="V451" t="str">
            <v>×</v>
          </cell>
        </row>
        <row r="452">
          <cell r="B452" t="str">
            <v>劳动法概论</v>
          </cell>
          <cell r="C452" t="str">
            <v>法学类</v>
          </cell>
          <cell r="D452" t="str">
            <v>劳动与社会保障法学（第二版）</v>
          </cell>
          <cell r="E452" t="str">
            <v> </v>
          </cell>
          <cell r="F452" t="str">
            <v>978-7-04-050099-8</v>
          </cell>
          <cell r="G452" t="str">
            <v>刘俊、叶静漪、林 嘉</v>
          </cell>
          <cell r="H452" t="str">
            <v>高等教育出版社</v>
          </cell>
          <cell r="I452">
            <v>2018.8</v>
          </cell>
          <cell r="J452">
            <v>2</v>
          </cell>
          <cell r="K452">
            <v>44</v>
          </cell>
          <cell r="L452" t="str">
            <v>马工程重点教材</v>
          </cell>
          <cell r="M452" t="str">
            <v>×</v>
          </cell>
          <cell r="N452" t="str">
            <v>√</v>
          </cell>
          <cell r="O452" t="str">
            <v>√</v>
          </cell>
          <cell r="P452" t="str">
            <v>√</v>
          </cell>
          <cell r="Q452" t="str">
            <v>√</v>
          </cell>
          <cell r="R452" t="str">
            <v> </v>
          </cell>
          <cell r="S452" t="str">
            <v> </v>
          </cell>
          <cell r="T452" t="str">
            <v>×</v>
          </cell>
          <cell r="U452" t="str">
            <v>×</v>
          </cell>
          <cell r="V452" t="str">
            <v>×</v>
          </cell>
        </row>
        <row r="453">
          <cell r="B453" t="str">
            <v>劳动法和社会保障法学</v>
          </cell>
          <cell r="C453" t="str">
            <v>法学类</v>
          </cell>
          <cell r="D453" t="str">
            <v>劳动与社会保障法学（第二版）</v>
          </cell>
          <cell r="E453" t="str">
            <v> </v>
          </cell>
          <cell r="F453" t="str">
            <v>978-7-04-050099-8</v>
          </cell>
          <cell r="G453" t="str">
            <v>刘俊、叶静漪、林 嘉</v>
          </cell>
          <cell r="H453" t="str">
            <v>高等教育出版社</v>
          </cell>
          <cell r="I453">
            <v>2018.8</v>
          </cell>
          <cell r="J453">
            <v>2</v>
          </cell>
          <cell r="K453">
            <v>44</v>
          </cell>
          <cell r="L453" t="str">
            <v>马工程重点教材</v>
          </cell>
          <cell r="M453" t="str">
            <v>×</v>
          </cell>
          <cell r="N453" t="str">
            <v>√</v>
          </cell>
          <cell r="O453" t="str">
            <v>√</v>
          </cell>
          <cell r="P453" t="str">
            <v>√</v>
          </cell>
          <cell r="Q453" t="str">
            <v>√</v>
          </cell>
          <cell r="R453" t="str">
            <v> </v>
          </cell>
          <cell r="S453" t="str">
            <v> </v>
          </cell>
          <cell r="T453" t="str">
            <v>×</v>
          </cell>
          <cell r="U453" t="str">
            <v>×</v>
          </cell>
          <cell r="V453" t="str">
            <v>×</v>
          </cell>
        </row>
        <row r="454">
          <cell r="B454" t="str">
            <v>劳动法学</v>
          </cell>
          <cell r="C454" t="str">
            <v>法学类</v>
          </cell>
          <cell r="D454" t="str">
            <v>劳动与社会保障法学（第二版）</v>
          </cell>
          <cell r="E454" t="str">
            <v> </v>
          </cell>
          <cell r="F454" t="str">
            <v>978-7-04-050099-8</v>
          </cell>
          <cell r="G454" t="str">
            <v>刘俊、叶静漪、林 嘉</v>
          </cell>
          <cell r="H454" t="str">
            <v>高等教育出版社</v>
          </cell>
          <cell r="I454">
            <v>2018.8</v>
          </cell>
          <cell r="J454">
            <v>2</v>
          </cell>
          <cell r="K454">
            <v>44</v>
          </cell>
          <cell r="L454" t="str">
            <v>马工程重点教材</v>
          </cell>
          <cell r="M454" t="str">
            <v>×</v>
          </cell>
          <cell r="N454" t="str">
            <v>√</v>
          </cell>
          <cell r="O454" t="str">
            <v>√</v>
          </cell>
          <cell r="P454" t="str">
            <v>√</v>
          </cell>
          <cell r="Q454" t="str">
            <v>√</v>
          </cell>
          <cell r="R454" t="str">
            <v> </v>
          </cell>
          <cell r="S454" t="str">
            <v> </v>
          </cell>
          <cell r="T454" t="str">
            <v>×</v>
          </cell>
          <cell r="U454" t="str">
            <v>×</v>
          </cell>
          <cell r="V454" t="str">
            <v>×</v>
          </cell>
        </row>
        <row r="455">
          <cell r="B455" t="str">
            <v>劳动和社会保障概论</v>
          </cell>
          <cell r="C455" t="str">
            <v>法学类</v>
          </cell>
          <cell r="D455" t="str">
            <v>劳动与社会保障法学（第二版）</v>
          </cell>
          <cell r="E455" t="str">
            <v> </v>
          </cell>
          <cell r="F455" t="str">
            <v>978-7-04-050099-8</v>
          </cell>
          <cell r="G455" t="str">
            <v>刘俊、叶静漪、林 嘉</v>
          </cell>
          <cell r="H455" t="str">
            <v>高等教育出版社</v>
          </cell>
          <cell r="I455">
            <v>2018.8</v>
          </cell>
          <cell r="J455">
            <v>2</v>
          </cell>
          <cell r="K455">
            <v>44</v>
          </cell>
          <cell r="L455" t="str">
            <v>马工程重点教材</v>
          </cell>
          <cell r="M455" t="str">
            <v>×</v>
          </cell>
          <cell r="N455" t="str">
            <v>√</v>
          </cell>
          <cell r="O455" t="str">
            <v>√</v>
          </cell>
          <cell r="P455" t="str">
            <v>√</v>
          </cell>
          <cell r="Q455" t="str">
            <v>√</v>
          </cell>
          <cell r="R455" t="str">
            <v> </v>
          </cell>
          <cell r="S455" t="str">
            <v> </v>
          </cell>
          <cell r="T455" t="str">
            <v>×</v>
          </cell>
          <cell r="U455" t="str">
            <v>×</v>
          </cell>
          <cell r="V455" t="str">
            <v>×</v>
          </cell>
        </row>
        <row r="456">
          <cell r="B456" t="str">
            <v>社会保障法</v>
          </cell>
          <cell r="C456" t="str">
            <v>法学类</v>
          </cell>
          <cell r="D456" t="str">
            <v>劳动与社会保障法学（第二版）</v>
          </cell>
          <cell r="E456" t="str">
            <v> </v>
          </cell>
          <cell r="F456" t="str">
            <v>978-7-04-050099-8</v>
          </cell>
          <cell r="G456" t="str">
            <v>刘俊、叶静漪、林 嘉</v>
          </cell>
          <cell r="H456" t="str">
            <v>高等教育出版社</v>
          </cell>
          <cell r="I456">
            <v>2018.8</v>
          </cell>
          <cell r="J456">
            <v>2</v>
          </cell>
          <cell r="K456">
            <v>44</v>
          </cell>
          <cell r="L456" t="str">
            <v>马工程重点教材</v>
          </cell>
          <cell r="M456" t="str">
            <v>×</v>
          </cell>
          <cell r="N456" t="str">
            <v>√</v>
          </cell>
          <cell r="O456" t="str">
            <v>√</v>
          </cell>
          <cell r="P456" t="str">
            <v>√</v>
          </cell>
          <cell r="Q456" t="str">
            <v>√</v>
          </cell>
          <cell r="R456" t="str">
            <v> </v>
          </cell>
          <cell r="S456" t="str">
            <v> </v>
          </cell>
          <cell r="T456" t="str">
            <v>×</v>
          </cell>
          <cell r="U456" t="str">
            <v>×</v>
          </cell>
          <cell r="V456" t="str">
            <v>×</v>
          </cell>
        </row>
        <row r="457">
          <cell r="B457" t="str">
            <v>社会保障法学</v>
          </cell>
          <cell r="C457" t="str">
            <v>法学类</v>
          </cell>
          <cell r="D457" t="str">
            <v>劳动与社会保障法学（第二版）</v>
          </cell>
          <cell r="E457" t="str">
            <v> </v>
          </cell>
          <cell r="F457" t="str">
            <v>978-7-04-050099-8</v>
          </cell>
          <cell r="G457" t="str">
            <v>刘俊、叶静漪、林 嘉</v>
          </cell>
          <cell r="H457" t="str">
            <v>高等教育出版社</v>
          </cell>
          <cell r="I457">
            <v>2018.8</v>
          </cell>
          <cell r="J457">
            <v>2</v>
          </cell>
          <cell r="K457">
            <v>44</v>
          </cell>
          <cell r="L457" t="str">
            <v>马工程重点教材</v>
          </cell>
          <cell r="M457" t="str">
            <v>×</v>
          </cell>
          <cell r="N457" t="str">
            <v>√</v>
          </cell>
          <cell r="O457" t="str">
            <v>√</v>
          </cell>
          <cell r="P457" t="str">
            <v>√</v>
          </cell>
          <cell r="Q457" t="str">
            <v>√</v>
          </cell>
          <cell r="R457" t="str">
            <v> </v>
          </cell>
          <cell r="S457" t="str">
            <v> </v>
          </cell>
          <cell r="T457" t="str">
            <v>×</v>
          </cell>
          <cell r="U457" t="str">
            <v>×</v>
          </cell>
          <cell r="V457" t="str">
            <v>×</v>
          </cell>
        </row>
        <row r="458">
          <cell r="B458" t="str">
            <v>劳动社会保障法制</v>
          </cell>
          <cell r="C458" t="str">
            <v>法学类</v>
          </cell>
          <cell r="D458" t="str">
            <v>劳动与社会保障法学（第二版）</v>
          </cell>
          <cell r="E458" t="str">
            <v> </v>
          </cell>
          <cell r="F458" t="str">
            <v>978-7-04-050099-8</v>
          </cell>
          <cell r="G458" t="str">
            <v>刘俊、叶静漪、林 嘉</v>
          </cell>
          <cell r="H458" t="str">
            <v>高等教育出版社</v>
          </cell>
          <cell r="I458">
            <v>2018.8</v>
          </cell>
          <cell r="J458">
            <v>2</v>
          </cell>
          <cell r="K458">
            <v>44</v>
          </cell>
          <cell r="L458" t="str">
            <v>马工程重点教材</v>
          </cell>
          <cell r="M458" t="str">
            <v>×</v>
          </cell>
          <cell r="N458" t="str">
            <v>√</v>
          </cell>
          <cell r="O458" t="str">
            <v>√</v>
          </cell>
          <cell r="P458" t="str">
            <v>√</v>
          </cell>
          <cell r="Q458" t="str">
            <v>√</v>
          </cell>
          <cell r="R458" t="str">
            <v> </v>
          </cell>
          <cell r="S458" t="str">
            <v> </v>
          </cell>
          <cell r="T458" t="str">
            <v>×</v>
          </cell>
          <cell r="U458" t="str">
            <v>×</v>
          </cell>
          <cell r="V458" t="str">
            <v>×</v>
          </cell>
        </row>
        <row r="459">
          <cell r="B459" t="str">
            <v>劳动与社会保障</v>
          </cell>
          <cell r="C459" t="str">
            <v>法学类</v>
          </cell>
          <cell r="D459" t="str">
            <v>劳动与社会保障法学（第二版）</v>
          </cell>
          <cell r="E459" t="str">
            <v> </v>
          </cell>
          <cell r="F459" t="str">
            <v>978-7-04-050099-8</v>
          </cell>
          <cell r="G459" t="str">
            <v>刘俊、叶静漪、林 嘉</v>
          </cell>
          <cell r="H459" t="str">
            <v>高等教育出版社</v>
          </cell>
          <cell r="I459">
            <v>2018.8</v>
          </cell>
          <cell r="J459">
            <v>2</v>
          </cell>
          <cell r="K459">
            <v>44</v>
          </cell>
          <cell r="L459" t="str">
            <v>马工程重点教材</v>
          </cell>
          <cell r="M459" t="str">
            <v>×</v>
          </cell>
          <cell r="N459" t="str">
            <v>√</v>
          </cell>
          <cell r="O459" t="str">
            <v>√</v>
          </cell>
          <cell r="P459" t="str">
            <v>√</v>
          </cell>
          <cell r="Q459" t="str">
            <v>√</v>
          </cell>
          <cell r="R459" t="str">
            <v> </v>
          </cell>
          <cell r="S459" t="str">
            <v> </v>
          </cell>
          <cell r="T459" t="str">
            <v>×</v>
          </cell>
          <cell r="U459" t="str">
            <v>×</v>
          </cell>
          <cell r="V459" t="str">
            <v>×</v>
          </cell>
        </row>
        <row r="460">
          <cell r="B460" t="str">
            <v>劳动与社会保障法</v>
          </cell>
          <cell r="C460" t="str">
            <v>法学类</v>
          </cell>
          <cell r="D460" t="str">
            <v>劳动与社会保障法学（第二版）</v>
          </cell>
          <cell r="E460" t="str">
            <v> </v>
          </cell>
          <cell r="F460" t="str">
            <v>978-7-04-050099-8</v>
          </cell>
          <cell r="G460" t="str">
            <v>刘俊、叶静漪、林 嘉</v>
          </cell>
          <cell r="H460" t="str">
            <v>高等教育出版社</v>
          </cell>
          <cell r="I460">
            <v>2018.8</v>
          </cell>
          <cell r="J460">
            <v>2</v>
          </cell>
          <cell r="K460">
            <v>44</v>
          </cell>
          <cell r="L460" t="str">
            <v>马工程重点教材</v>
          </cell>
          <cell r="M460" t="str">
            <v>×</v>
          </cell>
          <cell r="N460" t="str">
            <v>√</v>
          </cell>
          <cell r="O460" t="str">
            <v>√</v>
          </cell>
          <cell r="P460" t="str">
            <v>√</v>
          </cell>
          <cell r="Q460" t="str">
            <v>√</v>
          </cell>
          <cell r="R460" t="str">
            <v> </v>
          </cell>
          <cell r="S460" t="str">
            <v> </v>
          </cell>
          <cell r="T460" t="str">
            <v>×</v>
          </cell>
          <cell r="U460" t="str">
            <v>×</v>
          </cell>
          <cell r="V460" t="str">
            <v>×</v>
          </cell>
        </row>
        <row r="461">
          <cell r="B461" t="str">
            <v>社会保障法概论</v>
          </cell>
          <cell r="C461" t="str">
            <v>法学类</v>
          </cell>
          <cell r="D461" t="str">
            <v>劳动与社会保障法学（第二版）</v>
          </cell>
          <cell r="E461" t="str">
            <v> </v>
          </cell>
          <cell r="F461" t="str">
            <v>978-7-04-050099-8</v>
          </cell>
          <cell r="G461" t="str">
            <v>刘俊、叶静漪、林 嘉</v>
          </cell>
          <cell r="H461" t="str">
            <v>高等教育出版社</v>
          </cell>
          <cell r="I461">
            <v>2018.8</v>
          </cell>
          <cell r="J461">
            <v>2</v>
          </cell>
          <cell r="K461">
            <v>44</v>
          </cell>
          <cell r="L461" t="str">
            <v>马工程重点教材</v>
          </cell>
          <cell r="M461" t="str">
            <v>×</v>
          </cell>
          <cell r="N461" t="str">
            <v>√</v>
          </cell>
          <cell r="O461" t="str">
            <v>√</v>
          </cell>
          <cell r="P461" t="str">
            <v>√</v>
          </cell>
          <cell r="Q461" t="str">
            <v>√</v>
          </cell>
          <cell r="R461" t="str">
            <v> </v>
          </cell>
          <cell r="S461" t="str">
            <v> </v>
          </cell>
          <cell r="T461" t="str">
            <v>×</v>
          </cell>
          <cell r="U461" t="str">
            <v>×</v>
          </cell>
          <cell r="V461" t="str">
            <v>×</v>
          </cell>
        </row>
        <row r="462">
          <cell r="B462" t="str">
            <v>民事诉讼法学</v>
          </cell>
          <cell r="C462" t="str">
            <v>法学类</v>
          </cell>
          <cell r="D462" t="str">
            <v>民事诉讼法学（第二版）</v>
          </cell>
          <cell r="E462" t="str">
            <v> </v>
          </cell>
          <cell r="F462" t="str">
            <v>978-7-04-050119-3</v>
          </cell>
          <cell r="G462" t="str">
            <v>宋朝武、汤维健、李浩</v>
          </cell>
          <cell r="H462" t="str">
            <v>高等教育出版社</v>
          </cell>
          <cell r="I462">
            <v>2018.8</v>
          </cell>
          <cell r="J462">
            <v>2</v>
          </cell>
          <cell r="K462">
            <v>51.1</v>
          </cell>
          <cell r="L462" t="str">
            <v>马工程重点教材</v>
          </cell>
          <cell r="M462" t="str">
            <v>×</v>
          </cell>
          <cell r="N462" t="str">
            <v>√</v>
          </cell>
          <cell r="O462" t="str">
            <v>√</v>
          </cell>
          <cell r="P462" t="str">
            <v>√</v>
          </cell>
          <cell r="Q462" t="str">
            <v>√</v>
          </cell>
          <cell r="R462" t="str">
            <v> </v>
          </cell>
          <cell r="S462" t="str">
            <v> </v>
          </cell>
          <cell r="T462" t="str">
            <v>×</v>
          </cell>
          <cell r="U462" t="str">
            <v>×</v>
          </cell>
          <cell r="V462" t="str">
            <v>×</v>
          </cell>
        </row>
        <row r="463">
          <cell r="B463" t="str">
            <v>民事诉讼法</v>
          </cell>
          <cell r="C463" t="str">
            <v>法学类</v>
          </cell>
          <cell r="D463" t="str">
            <v>民事诉讼法学（第二版）</v>
          </cell>
          <cell r="E463" t="str">
            <v> </v>
          </cell>
          <cell r="F463" t="str">
            <v>978-7-04-050119-3</v>
          </cell>
          <cell r="G463" t="str">
            <v>宋朝武、汤维健、李浩</v>
          </cell>
          <cell r="H463" t="str">
            <v>高等教育出版社</v>
          </cell>
          <cell r="I463">
            <v>2018.8</v>
          </cell>
          <cell r="J463">
            <v>2</v>
          </cell>
          <cell r="K463">
            <v>51.1</v>
          </cell>
          <cell r="L463" t="str">
            <v>马工程重点教材</v>
          </cell>
          <cell r="M463" t="str">
            <v>×</v>
          </cell>
          <cell r="N463" t="str">
            <v>√</v>
          </cell>
          <cell r="O463" t="str">
            <v>√</v>
          </cell>
          <cell r="P463" t="str">
            <v>√</v>
          </cell>
          <cell r="Q463" t="str">
            <v>√</v>
          </cell>
          <cell r="R463" t="str">
            <v> </v>
          </cell>
          <cell r="S463" t="str">
            <v> </v>
          </cell>
          <cell r="T463" t="str">
            <v>×</v>
          </cell>
          <cell r="U463" t="str">
            <v>×</v>
          </cell>
          <cell r="V463" t="str">
            <v>×</v>
          </cell>
        </row>
        <row r="464">
          <cell r="B464" t="str">
            <v>民事诉讼法精解</v>
          </cell>
          <cell r="C464" t="str">
            <v>法学类</v>
          </cell>
          <cell r="D464" t="str">
            <v>民事诉讼法学（第二版）</v>
          </cell>
          <cell r="E464" t="str">
            <v> </v>
          </cell>
          <cell r="F464" t="str">
            <v>978-7-04-050119-3</v>
          </cell>
          <cell r="G464" t="str">
            <v>宋朝武、汤维健、李浩</v>
          </cell>
          <cell r="H464" t="str">
            <v>高等教育出版社</v>
          </cell>
          <cell r="I464">
            <v>2018.8</v>
          </cell>
          <cell r="J464">
            <v>2</v>
          </cell>
          <cell r="K464">
            <v>51.1</v>
          </cell>
          <cell r="L464" t="str">
            <v>马工程重点教材</v>
          </cell>
          <cell r="M464" t="str">
            <v>×</v>
          </cell>
          <cell r="N464" t="str">
            <v>√</v>
          </cell>
          <cell r="O464" t="str">
            <v>√</v>
          </cell>
          <cell r="P464" t="str">
            <v>√</v>
          </cell>
          <cell r="Q464" t="str">
            <v>√</v>
          </cell>
          <cell r="R464" t="str">
            <v> </v>
          </cell>
          <cell r="S464" t="str">
            <v> </v>
          </cell>
          <cell r="T464" t="str">
            <v>×</v>
          </cell>
          <cell r="U464" t="str">
            <v>×</v>
          </cell>
          <cell r="V464" t="str">
            <v>×</v>
          </cell>
        </row>
        <row r="465">
          <cell r="B465" t="str">
            <v>民事诉讼法学（含证据法学）</v>
          </cell>
          <cell r="C465" t="str">
            <v>法学类</v>
          </cell>
          <cell r="D465" t="str">
            <v>民事诉讼法学（第二版）</v>
          </cell>
          <cell r="E465" t="str">
            <v> </v>
          </cell>
          <cell r="F465" t="str">
            <v>978-7-04-050119-3</v>
          </cell>
          <cell r="G465" t="str">
            <v>宋朝武、汤维健、李浩</v>
          </cell>
          <cell r="H465" t="str">
            <v>高等教育出版社</v>
          </cell>
          <cell r="I465">
            <v>2018.8</v>
          </cell>
          <cell r="J465">
            <v>2</v>
          </cell>
          <cell r="K465">
            <v>51.1</v>
          </cell>
          <cell r="L465" t="str">
            <v>马工程重点教材</v>
          </cell>
          <cell r="M465" t="str">
            <v>×</v>
          </cell>
          <cell r="N465" t="str">
            <v>√</v>
          </cell>
          <cell r="O465" t="str">
            <v>√</v>
          </cell>
          <cell r="P465" t="str">
            <v>√</v>
          </cell>
          <cell r="Q465" t="str">
            <v>√</v>
          </cell>
          <cell r="R465" t="str">
            <v> </v>
          </cell>
          <cell r="S465" t="str">
            <v> </v>
          </cell>
          <cell r="T465" t="str">
            <v>×</v>
          </cell>
          <cell r="U465" t="str">
            <v>×</v>
          </cell>
          <cell r="V465" t="str">
            <v>×</v>
          </cell>
        </row>
        <row r="466">
          <cell r="B466" t="str">
            <v>民事诉讼法学概要</v>
          </cell>
          <cell r="C466" t="str">
            <v>法学类</v>
          </cell>
          <cell r="D466" t="str">
            <v>民事诉讼法学（第二版）</v>
          </cell>
          <cell r="E466" t="str">
            <v> </v>
          </cell>
          <cell r="F466" t="str">
            <v>978-7-04-050119-3</v>
          </cell>
          <cell r="G466" t="str">
            <v>宋朝武、汤维健、李浩</v>
          </cell>
          <cell r="H466" t="str">
            <v>高等教育出版社</v>
          </cell>
          <cell r="I466">
            <v>2018.8</v>
          </cell>
          <cell r="J466">
            <v>2</v>
          </cell>
          <cell r="K466">
            <v>51.1</v>
          </cell>
          <cell r="L466" t="str">
            <v>马工程重点教材</v>
          </cell>
          <cell r="M466" t="str">
            <v>×</v>
          </cell>
          <cell r="N466" t="str">
            <v>√</v>
          </cell>
          <cell r="O466" t="str">
            <v>√</v>
          </cell>
          <cell r="P466" t="str">
            <v>√</v>
          </cell>
          <cell r="Q466" t="str">
            <v>√</v>
          </cell>
          <cell r="R466" t="str">
            <v> </v>
          </cell>
          <cell r="S466" t="str">
            <v> </v>
          </cell>
          <cell r="T466" t="str">
            <v>×</v>
          </cell>
          <cell r="U466" t="str">
            <v>×</v>
          </cell>
          <cell r="V466" t="str">
            <v>×</v>
          </cell>
        </row>
        <row r="467">
          <cell r="B467" t="str">
            <v>民事诉讼法专题</v>
          </cell>
          <cell r="C467" t="str">
            <v>法学类</v>
          </cell>
          <cell r="D467" t="str">
            <v>民事诉讼法学（第二版）</v>
          </cell>
          <cell r="E467" t="str">
            <v> </v>
          </cell>
          <cell r="F467" t="str">
            <v>978-7-04-050119-3</v>
          </cell>
          <cell r="G467" t="str">
            <v>宋朝武、汤维健、李浩</v>
          </cell>
          <cell r="H467" t="str">
            <v>高等教育出版社</v>
          </cell>
          <cell r="I467">
            <v>2018.8</v>
          </cell>
          <cell r="J467">
            <v>2</v>
          </cell>
          <cell r="K467">
            <v>51.1</v>
          </cell>
          <cell r="L467" t="str">
            <v>马工程重点教材</v>
          </cell>
          <cell r="M467" t="str">
            <v>×</v>
          </cell>
          <cell r="N467" t="str">
            <v>√</v>
          </cell>
          <cell r="O467" t="str">
            <v>√</v>
          </cell>
          <cell r="P467" t="str">
            <v>√</v>
          </cell>
          <cell r="Q467" t="str">
            <v>√</v>
          </cell>
          <cell r="R467" t="str">
            <v> </v>
          </cell>
          <cell r="S467" t="str">
            <v> </v>
          </cell>
          <cell r="T467" t="str">
            <v>×</v>
          </cell>
          <cell r="U467" t="str">
            <v>×</v>
          </cell>
          <cell r="V467" t="str">
            <v>×</v>
          </cell>
        </row>
        <row r="468">
          <cell r="B468" t="str">
            <v>民事程序法 </v>
          </cell>
          <cell r="C468" t="str">
            <v>法学类</v>
          </cell>
          <cell r="D468" t="str">
            <v>民事诉讼法学（第二版）</v>
          </cell>
          <cell r="E468" t="str">
            <v> </v>
          </cell>
          <cell r="F468" t="str">
            <v>978-7-04-050119-3</v>
          </cell>
          <cell r="G468" t="str">
            <v>宋朝武、汤维健、李浩</v>
          </cell>
          <cell r="H468" t="str">
            <v>高等教育出版社</v>
          </cell>
          <cell r="I468">
            <v>2018.8</v>
          </cell>
          <cell r="J468">
            <v>2</v>
          </cell>
          <cell r="K468">
            <v>51.1</v>
          </cell>
          <cell r="L468" t="str">
            <v>马工程重点教材</v>
          </cell>
          <cell r="M468" t="str">
            <v>×</v>
          </cell>
          <cell r="N468" t="str">
            <v>√</v>
          </cell>
          <cell r="O468" t="str">
            <v>√</v>
          </cell>
          <cell r="P468" t="str">
            <v>√</v>
          </cell>
          <cell r="Q468" t="str">
            <v>√</v>
          </cell>
          <cell r="R468" t="str">
            <v> </v>
          </cell>
          <cell r="S468" t="str">
            <v> </v>
          </cell>
          <cell r="T468" t="str">
            <v>×</v>
          </cell>
          <cell r="U468" t="str">
            <v>×</v>
          </cell>
          <cell r="V468" t="str">
            <v>×</v>
          </cell>
        </row>
        <row r="469">
          <cell r="B469" t="str">
            <v>中国法制史</v>
          </cell>
          <cell r="C469" t="str">
            <v>法学类</v>
          </cell>
          <cell r="D469" t="str">
            <v>中国法制史（第二版）</v>
          </cell>
          <cell r="E469" t="str">
            <v> </v>
          </cell>
          <cell r="F469" t="str">
            <v>978-7-04-050101-8</v>
          </cell>
          <cell r="G469" t="str">
            <v>朱勇、王立民、赵晓耕 </v>
          </cell>
          <cell r="H469" t="str">
            <v>高等教育出版社</v>
          </cell>
          <cell r="I469">
            <v>2019.1</v>
          </cell>
          <cell r="J469">
            <v>2</v>
          </cell>
          <cell r="K469">
            <v>48.5</v>
          </cell>
          <cell r="L469" t="str">
            <v>马工程重点教材</v>
          </cell>
          <cell r="M469" t="str">
            <v>×</v>
          </cell>
          <cell r="N469" t="str">
            <v>√</v>
          </cell>
          <cell r="O469" t="str">
            <v>√</v>
          </cell>
          <cell r="P469" t="str">
            <v>√</v>
          </cell>
          <cell r="Q469" t="str">
            <v>√</v>
          </cell>
          <cell r="R469" t="str">
            <v> </v>
          </cell>
          <cell r="S469" t="str">
            <v> </v>
          </cell>
          <cell r="T469" t="str">
            <v>×</v>
          </cell>
          <cell r="U469" t="str">
            <v>×</v>
          </cell>
          <cell r="V469" t="str">
            <v>×</v>
          </cell>
        </row>
        <row r="470">
          <cell r="B470" t="str">
            <v>法制史</v>
          </cell>
          <cell r="C470" t="str">
            <v>法学类</v>
          </cell>
          <cell r="D470" t="str">
            <v>中国法制史（第二版）</v>
          </cell>
          <cell r="E470" t="str">
            <v> </v>
          </cell>
          <cell r="F470" t="str">
            <v>978-7-04-050101-8</v>
          </cell>
          <cell r="G470" t="str">
            <v>朱勇、王立民、赵晓耕 </v>
          </cell>
          <cell r="H470" t="str">
            <v>高等教育出版社</v>
          </cell>
          <cell r="I470">
            <v>2019.1</v>
          </cell>
          <cell r="J470">
            <v>2</v>
          </cell>
          <cell r="K470">
            <v>48.5</v>
          </cell>
          <cell r="L470" t="str">
            <v>马工程重点教材</v>
          </cell>
          <cell r="M470" t="str">
            <v>×</v>
          </cell>
          <cell r="N470" t="str">
            <v>√</v>
          </cell>
          <cell r="O470" t="str">
            <v>√</v>
          </cell>
          <cell r="P470" t="str">
            <v>√</v>
          </cell>
          <cell r="Q470" t="str">
            <v>√</v>
          </cell>
          <cell r="R470" t="str">
            <v> </v>
          </cell>
          <cell r="S470" t="str">
            <v> </v>
          </cell>
          <cell r="T470" t="str">
            <v>×</v>
          </cell>
          <cell r="U470" t="str">
            <v>×</v>
          </cell>
          <cell r="V470" t="str">
            <v>×</v>
          </cell>
        </row>
        <row r="471">
          <cell r="B471" t="str">
            <v>中国法制史(含新中国法制史)</v>
          </cell>
          <cell r="C471" t="str">
            <v>法学类</v>
          </cell>
          <cell r="D471" t="str">
            <v>中国法制史（第二版）</v>
          </cell>
          <cell r="E471" t="str">
            <v> </v>
          </cell>
          <cell r="F471" t="str">
            <v>978-7-04-050101-8</v>
          </cell>
          <cell r="G471" t="str">
            <v>朱勇、王立民、赵晓耕 </v>
          </cell>
          <cell r="H471" t="str">
            <v>高等教育出版社</v>
          </cell>
          <cell r="I471">
            <v>2019.1</v>
          </cell>
          <cell r="J471">
            <v>2</v>
          </cell>
          <cell r="K471">
            <v>48.5</v>
          </cell>
          <cell r="L471" t="str">
            <v>马工程重点教材</v>
          </cell>
          <cell r="M471" t="str">
            <v>×</v>
          </cell>
          <cell r="N471" t="str">
            <v>√</v>
          </cell>
          <cell r="O471" t="str">
            <v>√</v>
          </cell>
          <cell r="P471" t="str">
            <v>√</v>
          </cell>
          <cell r="Q471" t="str">
            <v>√</v>
          </cell>
          <cell r="R471" t="str">
            <v> </v>
          </cell>
          <cell r="S471" t="str">
            <v> </v>
          </cell>
          <cell r="T471" t="str">
            <v>×</v>
          </cell>
          <cell r="U471" t="str">
            <v>×</v>
          </cell>
          <cell r="V471" t="str">
            <v>×</v>
          </cell>
        </row>
        <row r="472">
          <cell r="B472" t="str">
            <v>行政法学</v>
          </cell>
          <cell r="C472" t="str">
            <v>法学类</v>
          </cell>
          <cell r="D472" t="str">
            <v>行政法与行政诉讼法学（第二版）</v>
          </cell>
          <cell r="E472" t="str">
            <v> </v>
          </cell>
          <cell r="F472" t="str">
            <v>978-7-04-050118-6</v>
          </cell>
          <cell r="G472" t="str">
            <v>应松年、姜明安、马怀德</v>
          </cell>
          <cell r="H472" t="str">
            <v>高等教育出版社</v>
          </cell>
          <cell r="I472">
            <v>2018.8</v>
          </cell>
          <cell r="J472">
            <v>2</v>
          </cell>
          <cell r="K472">
            <v>57.2</v>
          </cell>
          <cell r="L472" t="str">
            <v>马工程重点教材</v>
          </cell>
          <cell r="M472" t="str">
            <v>×</v>
          </cell>
          <cell r="N472" t="str">
            <v>√</v>
          </cell>
          <cell r="O472" t="str">
            <v>√</v>
          </cell>
          <cell r="P472" t="str">
            <v>√</v>
          </cell>
          <cell r="Q472" t="str">
            <v>√</v>
          </cell>
          <cell r="R472" t="str">
            <v> </v>
          </cell>
          <cell r="S472" t="str">
            <v> </v>
          </cell>
          <cell r="T472" t="str">
            <v>×</v>
          </cell>
          <cell r="U472" t="str">
            <v>×</v>
          </cell>
          <cell r="V472" t="str">
            <v>×</v>
          </cell>
        </row>
        <row r="473">
          <cell r="B473" t="str">
            <v>行政法与行政诉讼法学</v>
          </cell>
          <cell r="C473" t="str">
            <v>法学类</v>
          </cell>
          <cell r="D473" t="str">
            <v>行政法与行政诉讼法学（第二版）</v>
          </cell>
          <cell r="E473" t="str">
            <v> </v>
          </cell>
          <cell r="F473" t="str">
            <v>978-7-04-050118-6</v>
          </cell>
          <cell r="G473" t="str">
            <v>应松年、姜明安、马怀德</v>
          </cell>
          <cell r="H473" t="str">
            <v>高等教育出版社</v>
          </cell>
          <cell r="I473">
            <v>2018.8</v>
          </cell>
          <cell r="J473">
            <v>2</v>
          </cell>
          <cell r="K473">
            <v>57.2</v>
          </cell>
          <cell r="L473" t="str">
            <v>马工程重点教材</v>
          </cell>
          <cell r="M473" t="str">
            <v>×</v>
          </cell>
          <cell r="N473" t="str">
            <v>√</v>
          </cell>
          <cell r="O473" t="str">
            <v>√</v>
          </cell>
          <cell r="P473" t="str">
            <v>√</v>
          </cell>
          <cell r="Q473" t="str">
            <v>√</v>
          </cell>
          <cell r="R473" t="str">
            <v> </v>
          </cell>
          <cell r="S473" t="str">
            <v> </v>
          </cell>
          <cell r="T473" t="str">
            <v>×</v>
          </cell>
          <cell r="U473" t="str">
            <v>×</v>
          </cell>
          <cell r="V473" t="str">
            <v>×</v>
          </cell>
        </row>
        <row r="474">
          <cell r="B474" t="str">
            <v>行政诉讼法学</v>
          </cell>
          <cell r="C474" t="str">
            <v>法学类</v>
          </cell>
          <cell r="D474" t="str">
            <v>行政法与行政诉讼法学（第二版）</v>
          </cell>
          <cell r="E474" t="str">
            <v> </v>
          </cell>
          <cell r="F474" t="str">
            <v>978-7-04-050118-6</v>
          </cell>
          <cell r="G474" t="str">
            <v>应松年、姜明安、马怀德</v>
          </cell>
          <cell r="H474" t="str">
            <v>高等教育出版社</v>
          </cell>
          <cell r="I474">
            <v>2018.8</v>
          </cell>
          <cell r="J474">
            <v>2</v>
          </cell>
          <cell r="K474">
            <v>57.2</v>
          </cell>
          <cell r="L474" t="str">
            <v>马工程重点教材</v>
          </cell>
          <cell r="M474" t="str">
            <v>×</v>
          </cell>
          <cell r="N474" t="str">
            <v>√</v>
          </cell>
          <cell r="O474" t="str">
            <v>√</v>
          </cell>
          <cell r="P474" t="str">
            <v>√</v>
          </cell>
          <cell r="Q474" t="str">
            <v>√</v>
          </cell>
          <cell r="R474" t="str">
            <v> </v>
          </cell>
          <cell r="S474" t="str">
            <v> </v>
          </cell>
          <cell r="T474" t="str">
            <v>×</v>
          </cell>
          <cell r="U474" t="str">
            <v>×</v>
          </cell>
          <cell r="V474" t="str">
            <v>×</v>
          </cell>
        </row>
        <row r="475">
          <cell r="B475" t="str">
            <v>中国行政法</v>
          </cell>
          <cell r="C475" t="str">
            <v>法学类</v>
          </cell>
          <cell r="D475" t="str">
            <v>行政法与行政诉讼法学（第二版）</v>
          </cell>
          <cell r="E475" t="str">
            <v> </v>
          </cell>
          <cell r="F475" t="str">
            <v>978-7-04-050118-6</v>
          </cell>
          <cell r="G475" t="str">
            <v>应松年、姜明安、马怀德</v>
          </cell>
          <cell r="H475" t="str">
            <v>高等教育出版社</v>
          </cell>
          <cell r="I475">
            <v>2018.8</v>
          </cell>
          <cell r="J475">
            <v>2</v>
          </cell>
          <cell r="K475">
            <v>57.2</v>
          </cell>
          <cell r="L475" t="str">
            <v>马工程重点教材</v>
          </cell>
          <cell r="M475" t="str">
            <v>×</v>
          </cell>
          <cell r="N475" t="str">
            <v>√</v>
          </cell>
          <cell r="O475" t="str">
            <v>√</v>
          </cell>
          <cell r="P475" t="str">
            <v>√</v>
          </cell>
          <cell r="Q475" t="str">
            <v>√</v>
          </cell>
          <cell r="R475" t="str">
            <v> </v>
          </cell>
          <cell r="S475" t="str">
            <v> </v>
          </cell>
          <cell r="T475" t="str">
            <v>×</v>
          </cell>
          <cell r="U475" t="str">
            <v>×</v>
          </cell>
          <cell r="V475" t="str">
            <v>×</v>
          </cell>
        </row>
        <row r="476">
          <cell r="B476" t="str">
            <v>中国行政诉讼法</v>
          </cell>
          <cell r="C476" t="str">
            <v>法学类</v>
          </cell>
          <cell r="D476" t="str">
            <v>行政法与行政诉讼法学（第二版）</v>
          </cell>
          <cell r="E476" t="str">
            <v> </v>
          </cell>
          <cell r="F476" t="str">
            <v>978-7-04-050118-6</v>
          </cell>
          <cell r="G476" t="str">
            <v>应松年、姜明安、马怀德</v>
          </cell>
          <cell r="H476" t="str">
            <v>高等教育出版社</v>
          </cell>
          <cell r="I476">
            <v>2018.8</v>
          </cell>
          <cell r="J476">
            <v>2</v>
          </cell>
          <cell r="K476">
            <v>57.2</v>
          </cell>
          <cell r="L476" t="str">
            <v>马工程重点教材</v>
          </cell>
          <cell r="M476" t="str">
            <v>×</v>
          </cell>
          <cell r="N476" t="str">
            <v>√</v>
          </cell>
          <cell r="O476" t="str">
            <v>√</v>
          </cell>
          <cell r="P476" t="str">
            <v>√</v>
          </cell>
          <cell r="Q476" t="str">
            <v>√</v>
          </cell>
          <cell r="R476" t="str">
            <v> </v>
          </cell>
          <cell r="S476" t="str">
            <v> </v>
          </cell>
          <cell r="T476" t="str">
            <v>×</v>
          </cell>
          <cell r="U476" t="str">
            <v>×</v>
          </cell>
          <cell r="V476" t="str">
            <v>×</v>
          </cell>
        </row>
        <row r="477">
          <cell r="B477" t="str">
            <v>媒体编辑与媒体应用</v>
          </cell>
          <cell r="C477" t="str">
            <v>新闻学类</v>
          </cell>
          <cell r="D477" t="str">
            <v>新闻编辑</v>
          </cell>
          <cell r="E477" t="str">
            <v> </v>
          </cell>
          <cell r="F477" t="str">
            <v>978-7-04-046895-3</v>
          </cell>
          <cell r="G477" t="str">
            <v>蔡雯、许正林、甘险峰</v>
          </cell>
          <cell r="H477" t="str">
            <v>高等教育出版社</v>
          </cell>
          <cell r="I477">
            <v>2017</v>
          </cell>
          <cell r="J477">
            <v>1</v>
          </cell>
          <cell r="K477">
            <v>40.8</v>
          </cell>
          <cell r="L477" t="str">
            <v>马工程重点教材</v>
          </cell>
          <cell r="M477" t="str">
            <v>×</v>
          </cell>
          <cell r="N477" t="str">
            <v>√</v>
          </cell>
          <cell r="O477" t="str">
            <v>√</v>
          </cell>
          <cell r="P477" t="str">
            <v>√</v>
          </cell>
          <cell r="Q477" t="str">
            <v>√</v>
          </cell>
          <cell r="R477" t="str">
            <v> </v>
          </cell>
          <cell r="S477" t="str">
            <v> </v>
          </cell>
          <cell r="T477" t="str">
            <v>×</v>
          </cell>
          <cell r="U477" t="str">
            <v>×</v>
          </cell>
          <cell r="V477" t="str">
            <v>×</v>
          </cell>
        </row>
        <row r="478">
          <cell r="B478" t="str">
            <v>媒体编辑实务</v>
          </cell>
          <cell r="C478" t="str">
            <v>新闻学类</v>
          </cell>
          <cell r="D478" t="str">
            <v>新闻编辑</v>
          </cell>
          <cell r="E478" t="str">
            <v> </v>
          </cell>
          <cell r="F478" t="str">
            <v>978-7-04-046895-3</v>
          </cell>
          <cell r="G478" t="str">
            <v>蔡雯、许正林、甘险峰</v>
          </cell>
          <cell r="H478" t="str">
            <v>高等教育出版社</v>
          </cell>
          <cell r="I478">
            <v>2017</v>
          </cell>
          <cell r="J478">
            <v>1</v>
          </cell>
          <cell r="K478">
            <v>40.8</v>
          </cell>
          <cell r="L478" t="str">
            <v>马工程重点教材</v>
          </cell>
          <cell r="M478" t="str">
            <v>×</v>
          </cell>
          <cell r="N478" t="str">
            <v>√</v>
          </cell>
          <cell r="O478" t="str">
            <v>√</v>
          </cell>
          <cell r="P478" t="str">
            <v>√</v>
          </cell>
          <cell r="Q478" t="str">
            <v>√</v>
          </cell>
          <cell r="R478" t="str">
            <v> </v>
          </cell>
          <cell r="S478" t="str">
            <v> </v>
          </cell>
          <cell r="T478" t="str">
            <v>×</v>
          </cell>
          <cell r="U478" t="str">
            <v>×</v>
          </cell>
          <cell r="V478" t="str">
            <v>×</v>
          </cell>
        </row>
        <row r="479">
          <cell r="B479" t="str">
            <v>媒体策划与数字编辑</v>
          </cell>
          <cell r="C479" t="str">
            <v>新闻学类</v>
          </cell>
          <cell r="D479" t="str">
            <v>新闻编辑</v>
          </cell>
          <cell r="E479" t="str">
            <v> </v>
          </cell>
          <cell r="F479" t="str">
            <v>978-7-04-046895-3</v>
          </cell>
          <cell r="G479" t="str">
            <v>蔡雯、许正林、甘险峰</v>
          </cell>
          <cell r="H479" t="str">
            <v>高等教育出版社</v>
          </cell>
          <cell r="I479">
            <v>2017</v>
          </cell>
          <cell r="J479">
            <v>1</v>
          </cell>
          <cell r="K479">
            <v>40.8</v>
          </cell>
          <cell r="L479" t="str">
            <v>马工程重点教材</v>
          </cell>
          <cell r="M479" t="str">
            <v>×</v>
          </cell>
          <cell r="N479" t="str">
            <v>√</v>
          </cell>
          <cell r="O479" t="str">
            <v>√</v>
          </cell>
          <cell r="P479" t="str">
            <v>√</v>
          </cell>
          <cell r="Q479" t="str">
            <v>√</v>
          </cell>
          <cell r="R479" t="str">
            <v> </v>
          </cell>
          <cell r="S479" t="str">
            <v> </v>
          </cell>
          <cell r="T479" t="str">
            <v>×</v>
          </cell>
          <cell r="U479" t="str">
            <v>×</v>
          </cell>
          <cell r="V479" t="str">
            <v>×</v>
          </cell>
        </row>
        <row r="480">
          <cell r="B480" t="str">
            <v>全媒体编辑</v>
          </cell>
          <cell r="C480" t="str">
            <v>新闻学类</v>
          </cell>
          <cell r="D480" t="str">
            <v>新闻编辑</v>
          </cell>
          <cell r="E480" t="str">
            <v> </v>
          </cell>
          <cell r="F480" t="str">
            <v>978-7-04-046895-3</v>
          </cell>
          <cell r="G480" t="str">
            <v>蔡雯、许正林、甘险峰</v>
          </cell>
          <cell r="H480" t="str">
            <v>高等教育出版社</v>
          </cell>
          <cell r="I480">
            <v>2017</v>
          </cell>
          <cell r="J480">
            <v>1</v>
          </cell>
          <cell r="K480">
            <v>40.8</v>
          </cell>
          <cell r="L480" t="str">
            <v>马工程重点教材</v>
          </cell>
          <cell r="M480" t="str">
            <v>×</v>
          </cell>
          <cell r="N480" t="str">
            <v>√</v>
          </cell>
          <cell r="O480" t="str">
            <v>√</v>
          </cell>
          <cell r="P480" t="str">
            <v>√</v>
          </cell>
          <cell r="Q480" t="str">
            <v>√</v>
          </cell>
          <cell r="R480" t="str">
            <v> </v>
          </cell>
          <cell r="S480" t="str">
            <v> </v>
          </cell>
          <cell r="T480" t="str">
            <v>×</v>
          </cell>
          <cell r="U480" t="str">
            <v>×</v>
          </cell>
          <cell r="V480" t="str">
            <v>×</v>
          </cell>
        </row>
        <row r="481">
          <cell r="B481" t="str">
            <v>新闻业务</v>
          </cell>
          <cell r="C481" t="str">
            <v>新闻学类</v>
          </cell>
          <cell r="D481" t="str">
            <v>新闻编辑</v>
          </cell>
          <cell r="E481" t="str">
            <v> </v>
          </cell>
          <cell r="F481" t="str">
            <v>978-7-04-046895-3</v>
          </cell>
          <cell r="G481" t="str">
            <v>蔡雯、许正林、甘险峰</v>
          </cell>
          <cell r="H481" t="str">
            <v>高等教育出版社</v>
          </cell>
          <cell r="I481">
            <v>2017</v>
          </cell>
          <cell r="J481">
            <v>1</v>
          </cell>
          <cell r="K481">
            <v>40.8</v>
          </cell>
          <cell r="L481" t="str">
            <v>马工程重点教材</v>
          </cell>
          <cell r="M481" t="str">
            <v>×</v>
          </cell>
          <cell r="N481" t="str">
            <v>√</v>
          </cell>
          <cell r="O481" t="str">
            <v>√</v>
          </cell>
          <cell r="P481" t="str">
            <v>√</v>
          </cell>
          <cell r="Q481" t="str">
            <v>√</v>
          </cell>
          <cell r="R481" t="str">
            <v> </v>
          </cell>
          <cell r="S481" t="str">
            <v> </v>
          </cell>
          <cell r="T481" t="str">
            <v>×</v>
          </cell>
          <cell r="U481" t="str">
            <v>×</v>
          </cell>
          <cell r="V481" t="str">
            <v>×</v>
          </cell>
        </row>
        <row r="482">
          <cell r="B482" t="str">
            <v>新闻业务基础</v>
          </cell>
          <cell r="C482" t="str">
            <v>新闻学类</v>
          </cell>
          <cell r="D482" t="str">
            <v>新闻编辑</v>
          </cell>
          <cell r="E482" t="str">
            <v> </v>
          </cell>
          <cell r="F482" t="str">
            <v>978-7-04-046895-3</v>
          </cell>
          <cell r="G482" t="str">
            <v>蔡雯、许正林、甘险峰</v>
          </cell>
          <cell r="H482" t="str">
            <v>高等教育出版社</v>
          </cell>
          <cell r="I482">
            <v>2017</v>
          </cell>
          <cell r="J482">
            <v>1</v>
          </cell>
          <cell r="K482">
            <v>40.8</v>
          </cell>
          <cell r="L482" t="str">
            <v>马工程重点教材</v>
          </cell>
          <cell r="M482" t="str">
            <v>×</v>
          </cell>
          <cell r="N482" t="str">
            <v>√</v>
          </cell>
          <cell r="O482" t="str">
            <v>√</v>
          </cell>
          <cell r="P482" t="str">
            <v>√</v>
          </cell>
          <cell r="Q482" t="str">
            <v>√</v>
          </cell>
          <cell r="R482" t="str">
            <v> </v>
          </cell>
          <cell r="S482" t="str">
            <v> </v>
          </cell>
          <cell r="T482" t="str">
            <v>×</v>
          </cell>
          <cell r="U482" t="str">
            <v>×</v>
          </cell>
          <cell r="V482" t="str">
            <v>×</v>
          </cell>
        </row>
        <row r="483">
          <cell r="B483" t="str">
            <v>新闻业务实践</v>
          </cell>
          <cell r="C483" t="str">
            <v>新闻学类</v>
          </cell>
          <cell r="D483" t="str">
            <v>新闻编辑</v>
          </cell>
          <cell r="E483" t="str">
            <v> </v>
          </cell>
          <cell r="F483" t="str">
            <v>978-7-04-046895-3</v>
          </cell>
          <cell r="G483" t="str">
            <v>蔡雯、许正林、甘险峰</v>
          </cell>
          <cell r="H483" t="str">
            <v>高等教育出版社</v>
          </cell>
          <cell r="I483">
            <v>2017</v>
          </cell>
          <cell r="J483">
            <v>1</v>
          </cell>
          <cell r="K483">
            <v>40.8</v>
          </cell>
          <cell r="L483" t="str">
            <v>马工程重点教材</v>
          </cell>
          <cell r="M483" t="str">
            <v>×</v>
          </cell>
          <cell r="N483" t="str">
            <v>√</v>
          </cell>
          <cell r="O483" t="str">
            <v>√</v>
          </cell>
          <cell r="P483" t="str">
            <v>√</v>
          </cell>
          <cell r="Q483" t="str">
            <v>√</v>
          </cell>
          <cell r="R483" t="str">
            <v> </v>
          </cell>
          <cell r="S483" t="str">
            <v> </v>
          </cell>
          <cell r="T483" t="str">
            <v>×</v>
          </cell>
          <cell r="U483" t="str">
            <v>×</v>
          </cell>
          <cell r="V483" t="str">
            <v>×</v>
          </cell>
        </row>
        <row r="484">
          <cell r="B484" t="str">
            <v>新闻业务综合实践</v>
          </cell>
          <cell r="C484" t="str">
            <v>新闻学类</v>
          </cell>
          <cell r="D484" t="str">
            <v>新闻编辑</v>
          </cell>
          <cell r="E484" t="str">
            <v> </v>
          </cell>
          <cell r="F484" t="str">
            <v>978-7-04-046895-3</v>
          </cell>
          <cell r="G484" t="str">
            <v>蔡雯、许正林、甘险峰</v>
          </cell>
          <cell r="H484" t="str">
            <v>高等教育出版社</v>
          </cell>
          <cell r="I484">
            <v>2017</v>
          </cell>
          <cell r="J484">
            <v>1</v>
          </cell>
          <cell r="K484">
            <v>40.8</v>
          </cell>
          <cell r="L484" t="str">
            <v>马工程重点教材</v>
          </cell>
          <cell r="M484" t="str">
            <v>×</v>
          </cell>
          <cell r="N484" t="str">
            <v>√</v>
          </cell>
          <cell r="O484" t="str">
            <v>√</v>
          </cell>
          <cell r="P484" t="str">
            <v>√</v>
          </cell>
          <cell r="Q484" t="str">
            <v>√</v>
          </cell>
          <cell r="R484" t="str">
            <v> </v>
          </cell>
          <cell r="S484" t="str">
            <v> </v>
          </cell>
          <cell r="T484" t="str">
            <v>×</v>
          </cell>
          <cell r="U484" t="str">
            <v>×</v>
          </cell>
          <cell r="V484" t="str">
            <v>×</v>
          </cell>
        </row>
        <row r="485">
          <cell r="B485" t="str">
            <v>新闻编辑</v>
          </cell>
          <cell r="C485" t="str">
            <v>新闻学类</v>
          </cell>
          <cell r="D485" t="str">
            <v>新闻编辑</v>
          </cell>
          <cell r="E485" t="str">
            <v> </v>
          </cell>
          <cell r="F485" t="str">
            <v>978-7-04-046895-3</v>
          </cell>
          <cell r="G485" t="str">
            <v>蔡雯、许正林、甘险峰</v>
          </cell>
          <cell r="H485" t="str">
            <v>高等教育出版社</v>
          </cell>
          <cell r="I485">
            <v>2017</v>
          </cell>
          <cell r="J485">
            <v>1</v>
          </cell>
          <cell r="K485">
            <v>40.8</v>
          </cell>
          <cell r="L485" t="str">
            <v>马工程重点教材</v>
          </cell>
          <cell r="M485" t="str">
            <v>×</v>
          </cell>
          <cell r="N485" t="str">
            <v>√</v>
          </cell>
          <cell r="O485" t="str">
            <v>√</v>
          </cell>
          <cell r="P485" t="str">
            <v>√</v>
          </cell>
          <cell r="Q485" t="str">
            <v>√</v>
          </cell>
          <cell r="R485" t="str">
            <v> </v>
          </cell>
          <cell r="S485" t="str">
            <v> </v>
          </cell>
          <cell r="T485" t="str">
            <v>×</v>
          </cell>
          <cell r="U485" t="str">
            <v>×</v>
          </cell>
          <cell r="V485" t="str">
            <v>×</v>
          </cell>
        </row>
        <row r="486">
          <cell r="B486" t="str">
            <v>新闻编辑基础</v>
          </cell>
          <cell r="C486" t="str">
            <v>新闻学类</v>
          </cell>
          <cell r="D486" t="str">
            <v>新闻编辑</v>
          </cell>
          <cell r="E486" t="str">
            <v> </v>
          </cell>
          <cell r="F486" t="str">
            <v>978-7-04-046895-3</v>
          </cell>
          <cell r="G486" t="str">
            <v>蔡雯、许正林、甘险峰</v>
          </cell>
          <cell r="H486" t="str">
            <v>高等教育出版社</v>
          </cell>
          <cell r="I486">
            <v>2017</v>
          </cell>
          <cell r="J486">
            <v>1</v>
          </cell>
          <cell r="K486">
            <v>40.8</v>
          </cell>
          <cell r="L486" t="str">
            <v>马工程重点教材</v>
          </cell>
          <cell r="M486" t="str">
            <v>×</v>
          </cell>
          <cell r="N486" t="str">
            <v>√</v>
          </cell>
          <cell r="O486" t="str">
            <v>√</v>
          </cell>
          <cell r="P486" t="str">
            <v>√</v>
          </cell>
          <cell r="Q486" t="str">
            <v>√</v>
          </cell>
          <cell r="R486" t="str">
            <v> </v>
          </cell>
          <cell r="S486" t="str">
            <v> </v>
          </cell>
          <cell r="T486" t="str">
            <v>×</v>
          </cell>
          <cell r="U486" t="str">
            <v>×</v>
          </cell>
          <cell r="V486" t="str">
            <v>×</v>
          </cell>
        </row>
        <row r="487">
          <cell r="B487" t="str">
            <v>新闻编辑理论与实务</v>
          </cell>
          <cell r="C487" t="str">
            <v>新闻学类</v>
          </cell>
          <cell r="D487" t="str">
            <v>新闻编辑</v>
          </cell>
          <cell r="E487" t="str">
            <v> </v>
          </cell>
          <cell r="F487" t="str">
            <v>978-7-04-046895-3</v>
          </cell>
          <cell r="G487" t="str">
            <v>蔡雯、许正林、甘险峰</v>
          </cell>
          <cell r="H487" t="str">
            <v>高等教育出版社</v>
          </cell>
          <cell r="I487">
            <v>2017</v>
          </cell>
          <cell r="J487">
            <v>1</v>
          </cell>
          <cell r="K487">
            <v>40.8</v>
          </cell>
          <cell r="L487" t="str">
            <v>马工程重点教材</v>
          </cell>
          <cell r="M487" t="str">
            <v>×</v>
          </cell>
          <cell r="N487" t="str">
            <v>√</v>
          </cell>
          <cell r="O487" t="str">
            <v>√</v>
          </cell>
          <cell r="P487" t="str">
            <v>√</v>
          </cell>
          <cell r="Q487" t="str">
            <v>√</v>
          </cell>
          <cell r="R487" t="str">
            <v> </v>
          </cell>
          <cell r="S487" t="str">
            <v> </v>
          </cell>
          <cell r="T487" t="str">
            <v>×</v>
          </cell>
          <cell r="U487" t="str">
            <v>×</v>
          </cell>
          <cell r="V487" t="str">
            <v>×</v>
          </cell>
        </row>
        <row r="488">
          <cell r="B488" t="str">
            <v>新闻编辑实践</v>
          </cell>
          <cell r="C488" t="str">
            <v>新闻学类</v>
          </cell>
          <cell r="D488" t="str">
            <v>新闻编辑</v>
          </cell>
          <cell r="E488" t="str">
            <v> </v>
          </cell>
          <cell r="F488" t="str">
            <v>978-7-04-046895-3</v>
          </cell>
          <cell r="G488" t="str">
            <v>蔡雯、许正林、甘险峰</v>
          </cell>
          <cell r="H488" t="str">
            <v>高等教育出版社</v>
          </cell>
          <cell r="I488">
            <v>2017</v>
          </cell>
          <cell r="J488">
            <v>1</v>
          </cell>
          <cell r="K488">
            <v>40.8</v>
          </cell>
          <cell r="L488" t="str">
            <v>马工程重点教材</v>
          </cell>
          <cell r="M488" t="str">
            <v>×</v>
          </cell>
          <cell r="N488" t="str">
            <v>√</v>
          </cell>
          <cell r="O488" t="str">
            <v>√</v>
          </cell>
          <cell r="P488" t="str">
            <v>√</v>
          </cell>
          <cell r="Q488" t="str">
            <v>√</v>
          </cell>
          <cell r="R488" t="str">
            <v> </v>
          </cell>
          <cell r="S488" t="str">
            <v> </v>
          </cell>
          <cell r="T488" t="str">
            <v>×</v>
          </cell>
          <cell r="U488" t="str">
            <v>×</v>
          </cell>
          <cell r="V488" t="str">
            <v>×</v>
          </cell>
        </row>
        <row r="489">
          <cell r="B489" t="str">
            <v>新闻编辑实务</v>
          </cell>
          <cell r="C489" t="str">
            <v>新闻学类</v>
          </cell>
          <cell r="D489" t="str">
            <v>新闻编辑</v>
          </cell>
          <cell r="E489" t="str">
            <v> </v>
          </cell>
          <cell r="F489" t="str">
            <v>978-7-04-046895-3</v>
          </cell>
          <cell r="G489" t="str">
            <v>蔡雯、许正林、甘险峰</v>
          </cell>
          <cell r="H489" t="str">
            <v>高等教育出版社</v>
          </cell>
          <cell r="I489">
            <v>2017</v>
          </cell>
          <cell r="J489">
            <v>1</v>
          </cell>
          <cell r="K489">
            <v>40.8</v>
          </cell>
          <cell r="L489" t="str">
            <v>马工程重点教材</v>
          </cell>
          <cell r="M489" t="str">
            <v>×</v>
          </cell>
          <cell r="N489" t="str">
            <v>√</v>
          </cell>
          <cell r="O489" t="str">
            <v>√</v>
          </cell>
          <cell r="P489" t="str">
            <v>√</v>
          </cell>
          <cell r="Q489" t="str">
            <v>√</v>
          </cell>
          <cell r="R489" t="str">
            <v> </v>
          </cell>
          <cell r="S489" t="str">
            <v> </v>
          </cell>
          <cell r="T489" t="str">
            <v>×</v>
          </cell>
          <cell r="U489" t="str">
            <v>×</v>
          </cell>
          <cell r="V489" t="str">
            <v>×</v>
          </cell>
        </row>
        <row r="490">
          <cell r="B490" t="str">
            <v>新闻编辑实验</v>
          </cell>
          <cell r="C490" t="str">
            <v>新闻学类</v>
          </cell>
          <cell r="D490" t="str">
            <v>新闻编辑</v>
          </cell>
          <cell r="E490" t="str">
            <v> </v>
          </cell>
          <cell r="F490" t="str">
            <v>978-7-04-046895-3</v>
          </cell>
          <cell r="G490" t="str">
            <v>蔡雯、许正林、甘险峰</v>
          </cell>
          <cell r="H490" t="str">
            <v>高等教育出版社</v>
          </cell>
          <cell r="I490">
            <v>2017</v>
          </cell>
          <cell r="J490">
            <v>1</v>
          </cell>
          <cell r="K490">
            <v>40.8</v>
          </cell>
          <cell r="L490" t="str">
            <v>马工程重点教材</v>
          </cell>
          <cell r="M490" t="str">
            <v>×</v>
          </cell>
          <cell r="N490" t="str">
            <v>√</v>
          </cell>
          <cell r="O490" t="str">
            <v>√</v>
          </cell>
          <cell r="P490" t="str">
            <v>√</v>
          </cell>
          <cell r="Q490" t="str">
            <v>√</v>
          </cell>
          <cell r="R490" t="str">
            <v> </v>
          </cell>
          <cell r="S490" t="str">
            <v> </v>
          </cell>
          <cell r="T490" t="str">
            <v>×</v>
          </cell>
          <cell r="U490" t="str">
            <v>×</v>
          </cell>
          <cell r="V490" t="str">
            <v>×</v>
          </cell>
        </row>
        <row r="491">
          <cell r="B491" t="str">
            <v>新闻编辑学</v>
          </cell>
          <cell r="C491" t="str">
            <v>新闻学类</v>
          </cell>
          <cell r="D491" t="str">
            <v>新闻编辑</v>
          </cell>
          <cell r="E491" t="str">
            <v> </v>
          </cell>
          <cell r="F491" t="str">
            <v>978-7-04-046895-3</v>
          </cell>
          <cell r="G491" t="str">
            <v>蔡雯、许正林、甘险峰</v>
          </cell>
          <cell r="H491" t="str">
            <v>高等教育出版社</v>
          </cell>
          <cell r="I491">
            <v>2017</v>
          </cell>
          <cell r="J491">
            <v>1</v>
          </cell>
          <cell r="K491">
            <v>40.8</v>
          </cell>
          <cell r="L491" t="str">
            <v>马工程重点教材</v>
          </cell>
          <cell r="M491" t="str">
            <v>×</v>
          </cell>
          <cell r="N491" t="str">
            <v>√</v>
          </cell>
          <cell r="O491" t="str">
            <v>√</v>
          </cell>
          <cell r="P491" t="str">
            <v>√</v>
          </cell>
          <cell r="Q491" t="str">
            <v>√</v>
          </cell>
          <cell r="R491" t="str">
            <v> </v>
          </cell>
          <cell r="S491" t="str">
            <v> </v>
          </cell>
          <cell r="T491" t="str">
            <v>×</v>
          </cell>
          <cell r="U491" t="str">
            <v>×</v>
          </cell>
          <cell r="V491" t="str">
            <v>×</v>
          </cell>
        </row>
        <row r="492">
          <cell r="B492" t="str">
            <v>新闻编辑学实训</v>
          </cell>
          <cell r="C492" t="str">
            <v>新闻学类</v>
          </cell>
          <cell r="D492" t="str">
            <v>新闻编辑</v>
          </cell>
          <cell r="E492" t="str">
            <v> </v>
          </cell>
          <cell r="F492" t="str">
            <v>978-7-04-046895-3</v>
          </cell>
          <cell r="G492" t="str">
            <v>蔡雯、许正林、甘险峰</v>
          </cell>
          <cell r="H492" t="str">
            <v>高等教育出版社</v>
          </cell>
          <cell r="I492">
            <v>2017</v>
          </cell>
          <cell r="J492">
            <v>1</v>
          </cell>
          <cell r="K492">
            <v>40.8</v>
          </cell>
          <cell r="L492" t="str">
            <v>马工程重点教材</v>
          </cell>
          <cell r="M492" t="str">
            <v>×</v>
          </cell>
          <cell r="N492" t="str">
            <v>√</v>
          </cell>
          <cell r="O492" t="str">
            <v>√</v>
          </cell>
          <cell r="P492" t="str">
            <v>√</v>
          </cell>
          <cell r="Q492" t="str">
            <v>√</v>
          </cell>
          <cell r="R492" t="str">
            <v> </v>
          </cell>
          <cell r="S492" t="str">
            <v> </v>
          </cell>
          <cell r="T492" t="str">
            <v>×</v>
          </cell>
          <cell r="U492" t="str">
            <v>×</v>
          </cell>
          <cell r="V492" t="str">
            <v>×</v>
          </cell>
        </row>
        <row r="493">
          <cell r="B493" t="str">
            <v>新闻编辑学实验</v>
          </cell>
          <cell r="C493" t="str">
            <v>新闻学类</v>
          </cell>
          <cell r="D493" t="str">
            <v>新闻编辑</v>
          </cell>
          <cell r="E493" t="str">
            <v> </v>
          </cell>
          <cell r="F493" t="str">
            <v>978-7-04-046895-3</v>
          </cell>
          <cell r="G493" t="str">
            <v>蔡雯、许正林、甘险峰</v>
          </cell>
          <cell r="H493" t="str">
            <v>高等教育出版社</v>
          </cell>
          <cell r="I493">
            <v>2017</v>
          </cell>
          <cell r="J493">
            <v>1</v>
          </cell>
          <cell r="K493">
            <v>40.8</v>
          </cell>
          <cell r="L493" t="str">
            <v>马工程重点教材</v>
          </cell>
          <cell r="M493" t="str">
            <v>×</v>
          </cell>
          <cell r="N493" t="str">
            <v>√</v>
          </cell>
          <cell r="O493" t="str">
            <v>√</v>
          </cell>
          <cell r="P493" t="str">
            <v>√</v>
          </cell>
          <cell r="Q493" t="str">
            <v>√</v>
          </cell>
          <cell r="R493" t="str">
            <v> </v>
          </cell>
          <cell r="S493" t="str">
            <v> </v>
          </cell>
          <cell r="T493" t="str">
            <v>×</v>
          </cell>
          <cell r="U493" t="str">
            <v>×</v>
          </cell>
          <cell r="V493" t="str">
            <v>×</v>
          </cell>
        </row>
        <row r="494">
          <cell r="B494" t="str">
            <v>新闻编辑与排版</v>
          </cell>
          <cell r="C494" t="str">
            <v>新闻学类</v>
          </cell>
          <cell r="D494" t="str">
            <v>新闻编辑</v>
          </cell>
          <cell r="E494" t="str">
            <v> </v>
          </cell>
          <cell r="F494" t="str">
            <v>978-7-04-046895-3</v>
          </cell>
          <cell r="G494" t="str">
            <v>蔡雯、许正林、甘险峰</v>
          </cell>
          <cell r="H494" t="str">
            <v>高等教育出版社</v>
          </cell>
          <cell r="I494">
            <v>2017</v>
          </cell>
          <cell r="J494">
            <v>1</v>
          </cell>
          <cell r="K494">
            <v>40.8</v>
          </cell>
          <cell r="L494" t="str">
            <v>马工程重点教材</v>
          </cell>
          <cell r="M494" t="str">
            <v>×</v>
          </cell>
          <cell r="N494" t="str">
            <v>√</v>
          </cell>
          <cell r="O494" t="str">
            <v>√</v>
          </cell>
          <cell r="P494" t="str">
            <v>√</v>
          </cell>
          <cell r="Q494" t="str">
            <v>√</v>
          </cell>
          <cell r="R494" t="str">
            <v> </v>
          </cell>
          <cell r="S494" t="str">
            <v> </v>
          </cell>
          <cell r="T494" t="str">
            <v>×</v>
          </cell>
          <cell r="U494" t="str">
            <v>×</v>
          </cell>
          <cell r="V494" t="str">
            <v>×</v>
          </cell>
        </row>
        <row r="495">
          <cell r="B495" t="str">
            <v>新闻编辑与评论</v>
          </cell>
          <cell r="C495" t="str">
            <v>新闻学类</v>
          </cell>
          <cell r="D495" t="str">
            <v>新闻编辑</v>
          </cell>
          <cell r="E495" t="str">
            <v> </v>
          </cell>
          <cell r="F495" t="str">
            <v>978-7-04-046895-3</v>
          </cell>
          <cell r="G495" t="str">
            <v>蔡雯、许正林、甘险峰</v>
          </cell>
          <cell r="H495" t="str">
            <v>高等教育出版社</v>
          </cell>
          <cell r="I495">
            <v>2017</v>
          </cell>
          <cell r="J495">
            <v>1</v>
          </cell>
          <cell r="K495">
            <v>40.8</v>
          </cell>
          <cell r="L495" t="str">
            <v>马工程重点教材</v>
          </cell>
          <cell r="M495" t="str">
            <v>×</v>
          </cell>
          <cell r="N495" t="str">
            <v>√</v>
          </cell>
          <cell r="O495" t="str">
            <v>√</v>
          </cell>
          <cell r="P495" t="str">
            <v>√</v>
          </cell>
          <cell r="Q495" t="str">
            <v>√</v>
          </cell>
          <cell r="R495" t="str">
            <v> </v>
          </cell>
          <cell r="S495" t="str">
            <v> </v>
          </cell>
          <cell r="T495" t="str">
            <v>×</v>
          </cell>
          <cell r="U495" t="str">
            <v>×</v>
          </cell>
          <cell r="V495" t="str">
            <v>×</v>
          </cell>
        </row>
        <row r="496">
          <cell r="B496" t="str">
            <v>新闻编辑与商业评论</v>
          </cell>
          <cell r="C496" t="str">
            <v>新闻学类</v>
          </cell>
          <cell r="D496" t="str">
            <v>新闻编辑</v>
          </cell>
          <cell r="E496" t="str">
            <v> </v>
          </cell>
          <cell r="F496" t="str">
            <v>978-7-04-046895-3</v>
          </cell>
          <cell r="G496" t="str">
            <v>蔡雯、许正林、甘险峰</v>
          </cell>
          <cell r="H496" t="str">
            <v>高等教育出版社</v>
          </cell>
          <cell r="I496">
            <v>2017</v>
          </cell>
          <cell r="J496">
            <v>1</v>
          </cell>
          <cell r="K496">
            <v>40.8</v>
          </cell>
          <cell r="L496" t="str">
            <v>马工程重点教材</v>
          </cell>
          <cell r="M496" t="str">
            <v>×</v>
          </cell>
          <cell r="N496" t="str">
            <v>√</v>
          </cell>
          <cell r="O496" t="str">
            <v>√</v>
          </cell>
          <cell r="P496" t="str">
            <v>√</v>
          </cell>
          <cell r="Q496" t="str">
            <v>√</v>
          </cell>
          <cell r="R496" t="str">
            <v> </v>
          </cell>
          <cell r="S496" t="str">
            <v> </v>
          </cell>
          <cell r="T496" t="str">
            <v>×</v>
          </cell>
          <cell r="U496" t="str">
            <v>×</v>
          </cell>
          <cell r="V496" t="str">
            <v>×</v>
          </cell>
        </row>
        <row r="497">
          <cell r="B497" t="str">
            <v>新闻编评</v>
          </cell>
          <cell r="C497" t="str">
            <v>新闻学类</v>
          </cell>
          <cell r="D497" t="str">
            <v>新闻编辑</v>
          </cell>
          <cell r="E497" t="str">
            <v> </v>
          </cell>
          <cell r="F497" t="str">
            <v>978-7-04-046895-3</v>
          </cell>
          <cell r="G497" t="str">
            <v>蔡雯、许正林、甘险峰</v>
          </cell>
          <cell r="H497" t="str">
            <v>高等教育出版社</v>
          </cell>
          <cell r="I497">
            <v>2017</v>
          </cell>
          <cell r="J497">
            <v>1</v>
          </cell>
          <cell r="K497">
            <v>40.8</v>
          </cell>
          <cell r="L497" t="str">
            <v>马工程重点教材</v>
          </cell>
          <cell r="M497" t="str">
            <v>×</v>
          </cell>
          <cell r="N497" t="str">
            <v>√</v>
          </cell>
          <cell r="O497" t="str">
            <v>√</v>
          </cell>
          <cell r="P497" t="str">
            <v>√</v>
          </cell>
          <cell r="Q497" t="str">
            <v>√</v>
          </cell>
          <cell r="R497" t="str">
            <v> </v>
          </cell>
          <cell r="S497" t="str">
            <v> </v>
          </cell>
          <cell r="T497" t="str">
            <v>×</v>
          </cell>
          <cell r="U497" t="str">
            <v>×</v>
          </cell>
          <cell r="V497" t="str">
            <v>×</v>
          </cell>
        </row>
        <row r="498">
          <cell r="B498" t="str">
            <v>政府学</v>
          </cell>
          <cell r="C498" t="str">
            <v>政治学类</v>
          </cell>
          <cell r="D498" t="str">
            <v>地方政府与政治（第二版）</v>
          </cell>
          <cell r="E498" t="str">
            <v> </v>
          </cell>
          <cell r="F498" t="str">
            <v>978-7-04-050095-0</v>
          </cell>
          <cell r="G498" t="str">
            <v>徐 勇、沈荣华、潘小娟</v>
          </cell>
          <cell r="H498" t="str">
            <v>高等教育出版社</v>
          </cell>
          <cell r="I498">
            <v>2018.8</v>
          </cell>
          <cell r="J498">
            <v>2</v>
          </cell>
          <cell r="K498">
            <v>43.5</v>
          </cell>
          <cell r="L498" t="str">
            <v>马工程重点教材</v>
          </cell>
          <cell r="M498" t="str">
            <v>×</v>
          </cell>
          <cell r="N498" t="str">
            <v>√</v>
          </cell>
          <cell r="O498" t="str">
            <v>√</v>
          </cell>
          <cell r="P498" t="str">
            <v>√</v>
          </cell>
          <cell r="Q498" t="str">
            <v>√</v>
          </cell>
          <cell r="R498" t="str">
            <v> </v>
          </cell>
          <cell r="S498" t="str">
            <v> </v>
          </cell>
          <cell r="T498" t="str">
            <v>×</v>
          </cell>
          <cell r="U498" t="str">
            <v>×</v>
          </cell>
          <cell r="V498" t="str">
            <v>×</v>
          </cell>
        </row>
        <row r="499">
          <cell r="B499" t="str">
            <v>中国地方政府</v>
          </cell>
          <cell r="C499" t="str">
            <v>政治学类</v>
          </cell>
          <cell r="D499" t="str">
            <v>地方政府与政治（第二版）</v>
          </cell>
          <cell r="E499" t="str">
            <v> </v>
          </cell>
          <cell r="F499" t="str">
            <v>978-7-04-050095-0</v>
          </cell>
          <cell r="G499" t="str">
            <v>徐 勇、沈荣华、潘小娟</v>
          </cell>
          <cell r="H499" t="str">
            <v>高等教育出版社</v>
          </cell>
          <cell r="I499">
            <v>2018.8</v>
          </cell>
          <cell r="J499">
            <v>2</v>
          </cell>
          <cell r="K499">
            <v>43.5</v>
          </cell>
          <cell r="L499" t="str">
            <v>马工程重点教材</v>
          </cell>
          <cell r="M499" t="str">
            <v>×</v>
          </cell>
          <cell r="N499" t="str">
            <v>√</v>
          </cell>
          <cell r="O499" t="str">
            <v>√</v>
          </cell>
          <cell r="P499" t="str">
            <v>√</v>
          </cell>
          <cell r="Q499" t="str">
            <v>√</v>
          </cell>
          <cell r="R499" t="str">
            <v> </v>
          </cell>
          <cell r="S499" t="str">
            <v> </v>
          </cell>
          <cell r="T499" t="str">
            <v>×</v>
          </cell>
          <cell r="U499" t="str">
            <v>×</v>
          </cell>
          <cell r="V499" t="str">
            <v>×</v>
          </cell>
        </row>
        <row r="500">
          <cell r="B500" t="str">
            <v>中国地方政府与政治</v>
          </cell>
          <cell r="C500" t="str">
            <v>政治学类</v>
          </cell>
          <cell r="D500" t="str">
            <v>地方政府与政治（第二版）</v>
          </cell>
          <cell r="E500" t="str">
            <v> </v>
          </cell>
          <cell r="F500" t="str">
            <v>978-7-04-050095-0</v>
          </cell>
          <cell r="G500" t="str">
            <v>徐 勇、沈荣华、潘小娟</v>
          </cell>
          <cell r="H500" t="str">
            <v>高等教育出版社</v>
          </cell>
          <cell r="I500">
            <v>2018.8</v>
          </cell>
          <cell r="J500">
            <v>2</v>
          </cell>
          <cell r="K500">
            <v>43.5</v>
          </cell>
          <cell r="L500" t="str">
            <v>马工程重点教材</v>
          </cell>
          <cell r="M500" t="str">
            <v>×</v>
          </cell>
          <cell r="N500" t="str">
            <v>√</v>
          </cell>
          <cell r="O500" t="str">
            <v>√</v>
          </cell>
          <cell r="P500" t="str">
            <v>√</v>
          </cell>
          <cell r="Q500" t="str">
            <v>√</v>
          </cell>
          <cell r="R500" t="str">
            <v> </v>
          </cell>
          <cell r="S500" t="str">
            <v> </v>
          </cell>
          <cell r="T500" t="str">
            <v>×</v>
          </cell>
          <cell r="U500" t="str">
            <v>×</v>
          </cell>
          <cell r="V500" t="str">
            <v>×</v>
          </cell>
        </row>
        <row r="501">
          <cell r="B501" t="str">
            <v>中国地方政治管理</v>
          </cell>
          <cell r="C501" t="str">
            <v>政治学类</v>
          </cell>
          <cell r="D501" t="str">
            <v>地方政府与政治（第二版）</v>
          </cell>
          <cell r="E501" t="str">
            <v> </v>
          </cell>
          <cell r="F501" t="str">
            <v>978-7-04-050095-0</v>
          </cell>
          <cell r="G501" t="str">
            <v>徐 勇、沈荣华、潘小娟</v>
          </cell>
          <cell r="H501" t="str">
            <v>高等教育出版社</v>
          </cell>
          <cell r="I501">
            <v>2018.8</v>
          </cell>
          <cell r="J501">
            <v>2</v>
          </cell>
          <cell r="K501">
            <v>43.5</v>
          </cell>
          <cell r="L501" t="str">
            <v>马工程重点教材</v>
          </cell>
          <cell r="M501" t="str">
            <v>×</v>
          </cell>
          <cell r="N501" t="str">
            <v>√</v>
          </cell>
          <cell r="O501" t="str">
            <v>√</v>
          </cell>
          <cell r="P501" t="str">
            <v>√</v>
          </cell>
          <cell r="Q501" t="str">
            <v>√</v>
          </cell>
          <cell r="R501" t="str">
            <v> </v>
          </cell>
          <cell r="S501" t="str">
            <v> </v>
          </cell>
          <cell r="T501" t="str">
            <v>×</v>
          </cell>
          <cell r="U501" t="str">
            <v>×</v>
          </cell>
          <cell r="V501" t="str">
            <v>×</v>
          </cell>
        </row>
        <row r="502">
          <cell r="B502" t="str">
            <v>中国政府与政治</v>
          </cell>
          <cell r="C502" t="str">
            <v>政治学类</v>
          </cell>
          <cell r="D502" t="str">
            <v>地方政府与政治（第二版）</v>
          </cell>
          <cell r="E502" t="str">
            <v> </v>
          </cell>
          <cell r="F502" t="str">
            <v>978-7-04-050095-0</v>
          </cell>
          <cell r="G502" t="str">
            <v>徐 勇、沈荣华、潘小娟</v>
          </cell>
          <cell r="H502" t="str">
            <v>高等教育出版社</v>
          </cell>
          <cell r="I502">
            <v>2018.8</v>
          </cell>
          <cell r="J502">
            <v>2</v>
          </cell>
          <cell r="K502">
            <v>43.5</v>
          </cell>
          <cell r="L502" t="str">
            <v>马工程重点教材</v>
          </cell>
          <cell r="M502" t="str">
            <v>×</v>
          </cell>
          <cell r="N502" t="str">
            <v>√</v>
          </cell>
          <cell r="O502" t="str">
            <v>√</v>
          </cell>
          <cell r="P502" t="str">
            <v>√</v>
          </cell>
          <cell r="Q502" t="str">
            <v>√</v>
          </cell>
          <cell r="R502" t="str">
            <v> </v>
          </cell>
          <cell r="S502" t="str">
            <v> </v>
          </cell>
          <cell r="T502" t="str">
            <v>×</v>
          </cell>
          <cell r="U502" t="str">
            <v>×</v>
          </cell>
          <cell r="V502" t="str">
            <v>×</v>
          </cell>
        </row>
        <row r="503">
          <cell r="B503" t="str">
            <v>中央政府与地方政府</v>
          </cell>
          <cell r="C503" t="str">
            <v>政治学类</v>
          </cell>
          <cell r="D503" t="str">
            <v>地方政府与政治（第二版）</v>
          </cell>
          <cell r="E503" t="str">
            <v> </v>
          </cell>
          <cell r="F503" t="str">
            <v>978-7-04-050095-0</v>
          </cell>
          <cell r="G503" t="str">
            <v>徐 勇、沈荣华、潘小娟</v>
          </cell>
          <cell r="H503" t="str">
            <v>高等教育出版社</v>
          </cell>
          <cell r="I503">
            <v>2018.8</v>
          </cell>
          <cell r="J503">
            <v>2</v>
          </cell>
          <cell r="K503">
            <v>43.5</v>
          </cell>
          <cell r="L503" t="str">
            <v>马工程重点教材</v>
          </cell>
          <cell r="M503" t="str">
            <v>×</v>
          </cell>
          <cell r="N503" t="str">
            <v>√</v>
          </cell>
          <cell r="O503" t="str">
            <v>√</v>
          </cell>
          <cell r="P503" t="str">
            <v>√</v>
          </cell>
          <cell r="Q503" t="str">
            <v>√</v>
          </cell>
          <cell r="R503" t="str">
            <v> </v>
          </cell>
          <cell r="S503" t="str">
            <v> </v>
          </cell>
          <cell r="T503" t="str">
            <v>×</v>
          </cell>
          <cell r="U503" t="str">
            <v>×</v>
          </cell>
          <cell r="V503" t="str">
            <v>×</v>
          </cell>
        </row>
        <row r="504">
          <cell r="B504" t="str">
            <v>城市与区域经济</v>
          </cell>
          <cell r="C504" t="str">
            <v>经济类</v>
          </cell>
          <cell r="D504" t="str">
            <v>区域经济学</v>
          </cell>
          <cell r="E504" t="str">
            <v> </v>
          </cell>
          <cell r="F504" t="str">
            <v>978-7-04-048189-1</v>
          </cell>
          <cell r="G504" t="str">
            <v>安虎森、孙久文、吴殿廷</v>
          </cell>
          <cell r="H504" t="str">
            <v>高等教育出版社</v>
          </cell>
          <cell r="I504">
            <v>2018</v>
          </cell>
          <cell r="J504">
            <v>1</v>
          </cell>
          <cell r="K504">
            <v>45</v>
          </cell>
          <cell r="L504" t="str">
            <v>马工程重点教材</v>
          </cell>
          <cell r="M504" t="str">
            <v>×</v>
          </cell>
          <cell r="N504" t="str">
            <v>√</v>
          </cell>
          <cell r="O504" t="str">
            <v>√</v>
          </cell>
          <cell r="P504" t="str">
            <v>√</v>
          </cell>
          <cell r="Q504" t="str">
            <v>√</v>
          </cell>
          <cell r="R504" t="str">
            <v> </v>
          </cell>
          <cell r="S504" t="str">
            <v> </v>
          </cell>
          <cell r="T504" t="str">
            <v>×</v>
          </cell>
          <cell r="U504" t="str">
            <v>×</v>
          </cell>
          <cell r="V504" t="str">
            <v>×</v>
          </cell>
        </row>
        <row r="505">
          <cell r="B505" t="str">
            <v>区域经济学</v>
          </cell>
          <cell r="C505" t="str">
            <v>经济类</v>
          </cell>
          <cell r="D505" t="str">
            <v>区域经济学</v>
          </cell>
          <cell r="E505" t="str">
            <v> </v>
          </cell>
          <cell r="F505" t="str">
            <v>978-7-04-048189-1</v>
          </cell>
          <cell r="G505" t="str">
            <v>安虎森、孙久文、吴殿廷</v>
          </cell>
          <cell r="H505" t="str">
            <v>高等教育出版社</v>
          </cell>
          <cell r="I505">
            <v>2018</v>
          </cell>
          <cell r="J505">
            <v>1</v>
          </cell>
          <cell r="K505">
            <v>45</v>
          </cell>
          <cell r="L505" t="str">
            <v>马工程重点教材</v>
          </cell>
          <cell r="M505" t="str">
            <v>×</v>
          </cell>
          <cell r="N505" t="str">
            <v>√</v>
          </cell>
          <cell r="O505" t="str">
            <v>√</v>
          </cell>
          <cell r="P505" t="str">
            <v>√</v>
          </cell>
          <cell r="Q505" t="str">
            <v>√</v>
          </cell>
          <cell r="R505" t="str">
            <v> </v>
          </cell>
          <cell r="S505" t="str">
            <v> </v>
          </cell>
          <cell r="T505" t="str">
            <v>×</v>
          </cell>
          <cell r="U505" t="str">
            <v>×</v>
          </cell>
          <cell r="V505" t="str">
            <v>×</v>
          </cell>
        </row>
        <row r="506">
          <cell r="B506" t="str">
            <v>城市和区域经济学</v>
          </cell>
          <cell r="C506" t="str">
            <v>经济类</v>
          </cell>
          <cell r="D506" t="str">
            <v>区域经济学</v>
          </cell>
          <cell r="E506" t="str">
            <v> </v>
          </cell>
          <cell r="F506" t="str">
            <v>978-7-04-048189-1</v>
          </cell>
          <cell r="G506" t="str">
            <v>安虎森、孙久文、吴殿廷</v>
          </cell>
          <cell r="H506" t="str">
            <v>高等教育出版社</v>
          </cell>
          <cell r="I506">
            <v>2018</v>
          </cell>
          <cell r="J506">
            <v>1</v>
          </cell>
          <cell r="K506">
            <v>45</v>
          </cell>
          <cell r="L506" t="str">
            <v>马工程重点教材</v>
          </cell>
          <cell r="M506" t="str">
            <v>×</v>
          </cell>
          <cell r="N506" t="str">
            <v>√</v>
          </cell>
          <cell r="O506" t="str">
            <v>√</v>
          </cell>
          <cell r="P506" t="str">
            <v>√</v>
          </cell>
          <cell r="Q506" t="str">
            <v>√</v>
          </cell>
          <cell r="R506" t="str">
            <v> </v>
          </cell>
          <cell r="S506" t="str">
            <v> </v>
          </cell>
          <cell r="T506" t="str">
            <v>×</v>
          </cell>
          <cell r="U506" t="str">
            <v>×</v>
          </cell>
          <cell r="V506" t="str">
            <v>×</v>
          </cell>
        </row>
        <row r="507">
          <cell r="B507" t="str">
            <v>城市与区域经济学</v>
          </cell>
          <cell r="C507" t="str">
            <v>经济类</v>
          </cell>
          <cell r="D507" t="str">
            <v>区域经济学</v>
          </cell>
          <cell r="E507" t="str">
            <v> </v>
          </cell>
          <cell r="F507" t="str">
            <v>978-7-04-048189-1</v>
          </cell>
          <cell r="G507" t="str">
            <v>安虎森、孙久文、吴殿廷</v>
          </cell>
          <cell r="H507" t="str">
            <v>高等教育出版社</v>
          </cell>
          <cell r="I507">
            <v>2018</v>
          </cell>
          <cell r="J507">
            <v>1</v>
          </cell>
          <cell r="K507">
            <v>45</v>
          </cell>
          <cell r="L507" t="str">
            <v>马工程重点教材</v>
          </cell>
          <cell r="M507" t="str">
            <v>×</v>
          </cell>
          <cell r="N507" t="str">
            <v>√</v>
          </cell>
          <cell r="O507" t="str">
            <v>√</v>
          </cell>
          <cell r="P507" t="str">
            <v>√</v>
          </cell>
          <cell r="Q507" t="str">
            <v>√</v>
          </cell>
          <cell r="R507" t="str">
            <v> </v>
          </cell>
          <cell r="S507" t="str">
            <v> </v>
          </cell>
          <cell r="T507" t="str">
            <v>×</v>
          </cell>
          <cell r="U507" t="str">
            <v>×</v>
          </cell>
          <cell r="V507" t="str">
            <v>×</v>
          </cell>
        </row>
        <row r="508">
          <cell r="B508" t="str">
            <v>中国区域经济</v>
          </cell>
          <cell r="C508" t="str">
            <v>经济类</v>
          </cell>
          <cell r="D508" t="str">
            <v>区域经济学</v>
          </cell>
          <cell r="E508" t="str">
            <v> </v>
          </cell>
          <cell r="F508" t="str">
            <v>978-7-04-048189-1</v>
          </cell>
          <cell r="G508" t="str">
            <v>安虎森、孙久文、吴殿廷</v>
          </cell>
          <cell r="H508" t="str">
            <v>高等教育出版社</v>
          </cell>
          <cell r="I508">
            <v>2018</v>
          </cell>
          <cell r="J508">
            <v>1</v>
          </cell>
          <cell r="K508">
            <v>45</v>
          </cell>
          <cell r="L508" t="str">
            <v>马工程重点教材</v>
          </cell>
          <cell r="M508" t="str">
            <v>×</v>
          </cell>
          <cell r="N508" t="str">
            <v>√</v>
          </cell>
          <cell r="O508" t="str">
            <v>√</v>
          </cell>
          <cell r="P508" t="str">
            <v>√</v>
          </cell>
          <cell r="Q508" t="str">
            <v>√</v>
          </cell>
          <cell r="R508" t="str">
            <v> </v>
          </cell>
          <cell r="S508" t="str">
            <v> </v>
          </cell>
          <cell r="T508" t="str">
            <v>×</v>
          </cell>
          <cell r="U508" t="str">
            <v>×</v>
          </cell>
          <cell r="V508" t="str">
            <v>×</v>
          </cell>
        </row>
        <row r="509">
          <cell r="B509" t="str">
            <v>广告学</v>
          </cell>
          <cell r="C509" t="str">
            <v>新闻学类</v>
          </cell>
          <cell r="D509" t="str">
            <v>广告学概论</v>
          </cell>
          <cell r="E509" t="str">
            <v> </v>
          </cell>
          <cell r="F509" t="str">
            <v>978-7-04-047993-5</v>
          </cell>
          <cell r="G509" t="str">
            <v>丁俊杰、陈培爱、金定海</v>
          </cell>
          <cell r="H509" t="str">
            <v>高等教育出版社</v>
          </cell>
          <cell r="I509">
            <v>2018</v>
          </cell>
          <cell r="J509">
            <v>1</v>
          </cell>
          <cell r="K509">
            <v>39</v>
          </cell>
          <cell r="L509" t="str">
            <v>马工程重点教材</v>
          </cell>
          <cell r="M509" t="str">
            <v>×</v>
          </cell>
          <cell r="N509" t="str">
            <v>√</v>
          </cell>
          <cell r="O509" t="str">
            <v>√</v>
          </cell>
          <cell r="P509" t="str">
            <v>√</v>
          </cell>
          <cell r="Q509" t="str">
            <v>√</v>
          </cell>
          <cell r="R509" t="str">
            <v> </v>
          </cell>
          <cell r="S509" t="str">
            <v> </v>
          </cell>
          <cell r="T509" t="str">
            <v>×</v>
          </cell>
          <cell r="U509" t="str">
            <v>×</v>
          </cell>
          <cell r="V509" t="str">
            <v>×</v>
          </cell>
        </row>
        <row r="510">
          <cell r="B510" t="str">
            <v>广告学概论</v>
          </cell>
          <cell r="C510" t="str">
            <v>新闻学类</v>
          </cell>
          <cell r="D510" t="str">
            <v>广告学概论</v>
          </cell>
          <cell r="E510" t="str">
            <v> </v>
          </cell>
          <cell r="F510" t="str">
            <v>978-7-04-047993-5</v>
          </cell>
          <cell r="G510" t="str">
            <v>丁俊杰、陈培爱、金定海</v>
          </cell>
          <cell r="H510" t="str">
            <v>高等教育出版社</v>
          </cell>
          <cell r="I510">
            <v>2018</v>
          </cell>
          <cell r="J510">
            <v>1</v>
          </cell>
          <cell r="K510">
            <v>39</v>
          </cell>
          <cell r="L510" t="str">
            <v>马工程重点教材</v>
          </cell>
          <cell r="M510" t="str">
            <v>×</v>
          </cell>
          <cell r="N510" t="str">
            <v>√</v>
          </cell>
          <cell r="O510" t="str">
            <v>√</v>
          </cell>
          <cell r="P510" t="str">
            <v>√</v>
          </cell>
          <cell r="Q510" t="str">
            <v>√</v>
          </cell>
          <cell r="R510" t="str">
            <v> </v>
          </cell>
          <cell r="S510" t="str">
            <v> </v>
          </cell>
          <cell r="T510" t="str">
            <v>×</v>
          </cell>
          <cell r="U510" t="str">
            <v>×</v>
          </cell>
          <cell r="V510" t="str">
            <v>×</v>
          </cell>
        </row>
        <row r="511">
          <cell r="B511" t="str">
            <v>广告</v>
          </cell>
          <cell r="C511" t="str">
            <v>新闻学类</v>
          </cell>
          <cell r="D511" t="str">
            <v>广告学概论</v>
          </cell>
          <cell r="E511" t="str">
            <v> </v>
          </cell>
          <cell r="F511" t="str">
            <v>978-7-04-047993-5</v>
          </cell>
          <cell r="G511" t="str">
            <v>丁俊杰、陈培爱、金定海</v>
          </cell>
          <cell r="H511" t="str">
            <v>高等教育出版社</v>
          </cell>
          <cell r="I511">
            <v>2018</v>
          </cell>
          <cell r="J511">
            <v>1</v>
          </cell>
          <cell r="K511">
            <v>39</v>
          </cell>
          <cell r="L511" t="str">
            <v>马工程重点教材</v>
          </cell>
          <cell r="M511" t="str">
            <v>×</v>
          </cell>
          <cell r="N511" t="str">
            <v>√</v>
          </cell>
          <cell r="O511" t="str">
            <v>√</v>
          </cell>
          <cell r="P511" t="str">
            <v>√</v>
          </cell>
          <cell r="Q511" t="str">
            <v>√</v>
          </cell>
          <cell r="R511" t="str">
            <v> </v>
          </cell>
          <cell r="S511" t="str">
            <v> </v>
          </cell>
          <cell r="T511" t="str">
            <v>×</v>
          </cell>
          <cell r="U511" t="str">
            <v>×</v>
          </cell>
          <cell r="V511" t="str">
            <v>×</v>
          </cell>
        </row>
        <row r="512">
          <cell r="B512" t="str">
            <v>广告理论</v>
          </cell>
          <cell r="C512" t="str">
            <v>新闻学类</v>
          </cell>
          <cell r="D512" t="str">
            <v>广告学概论</v>
          </cell>
          <cell r="E512" t="str">
            <v> </v>
          </cell>
          <cell r="F512" t="str">
            <v>978-7-04-047993-5</v>
          </cell>
          <cell r="G512" t="str">
            <v>丁俊杰、陈培爱、金定海</v>
          </cell>
          <cell r="H512" t="str">
            <v>高等教育出版社</v>
          </cell>
          <cell r="I512">
            <v>2018</v>
          </cell>
          <cell r="J512">
            <v>1</v>
          </cell>
          <cell r="K512">
            <v>39</v>
          </cell>
          <cell r="L512" t="str">
            <v>马工程重点教材</v>
          </cell>
          <cell r="M512" t="str">
            <v>×</v>
          </cell>
          <cell r="N512" t="str">
            <v>√</v>
          </cell>
          <cell r="O512" t="str">
            <v>√</v>
          </cell>
          <cell r="P512" t="str">
            <v>√</v>
          </cell>
          <cell r="Q512" t="str">
            <v>√</v>
          </cell>
          <cell r="R512" t="str">
            <v> </v>
          </cell>
          <cell r="S512" t="str">
            <v> </v>
          </cell>
          <cell r="T512" t="str">
            <v>×</v>
          </cell>
          <cell r="U512" t="str">
            <v>×</v>
          </cell>
          <cell r="V512" t="str">
            <v>×</v>
          </cell>
        </row>
        <row r="513">
          <cell r="B513" t="str">
            <v>广告理论和实务</v>
          </cell>
          <cell r="C513" t="str">
            <v>新闻学类</v>
          </cell>
          <cell r="D513" t="str">
            <v>广告学概论</v>
          </cell>
          <cell r="E513" t="str">
            <v> </v>
          </cell>
          <cell r="F513" t="str">
            <v>978-7-04-047993-5</v>
          </cell>
          <cell r="G513" t="str">
            <v>丁俊杰、陈培爱、金定海</v>
          </cell>
          <cell r="H513" t="str">
            <v>高等教育出版社</v>
          </cell>
          <cell r="I513">
            <v>2018</v>
          </cell>
          <cell r="J513">
            <v>1</v>
          </cell>
          <cell r="K513">
            <v>39</v>
          </cell>
          <cell r="L513" t="str">
            <v>马工程重点教材</v>
          </cell>
          <cell r="M513" t="str">
            <v>×</v>
          </cell>
          <cell r="N513" t="str">
            <v>√</v>
          </cell>
          <cell r="O513" t="str">
            <v>√</v>
          </cell>
          <cell r="P513" t="str">
            <v>√</v>
          </cell>
          <cell r="Q513" t="str">
            <v>√</v>
          </cell>
          <cell r="R513" t="str">
            <v> </v>
          </cell>
          <cell r="S513" t="str">
            <v> </v>
          </cell>
          <cell r="T513" t="str">
            <v>×</v>
          </cell>
          <cell r="U513" t="str">
            <v>×</v>
          </cell>
          <cell r="V513" t="str">
            <v>×</v>
          </cell>
        </row>
        <row r="514">
          <cell r="B514" t="str">
            <v>广告理论与策划</v>
          </cell>
          <cell r="C514" t="str">
            <v>新闻学类</v>
          </cell>
          <cell r="D514" t="str">
            <v>广告学概论</v>
          </cell>
          <cell r="E514" t="str">
            <v> </v>
          </cell>
          <cell r="F514" t="str">
            <v>978-7-04-047993-5</v>
          </cell>
          <cell r="G514" t="str">
            <v>丁俊杰、陈培爱、金定海</v>
          </cell>
          <cell r="H514" t="str">
            <v>高等教育出版社</v>
          </cell>
          <cell r="I514">
            <v>2018</v>
          </cell>
          <cell r="J514">
            <v>1</v>
          </cell>
          <cell r="K514">
            <v>39</v>
          </cell>
          <cell r="L514" t="str">
            <v>马工程重点教材</v>
          </cell>
          <cell r="M514" t="str">
            <v>×</v>
          </cell>
          <cell r="N514" t="str">
            <v>√</v>
          </cell>
          <cell r="O514" t="str">
            <v>√</v>
          </cell>
          <cell r="P514" t="str">
            <v>√</v>
          </cell>
          <cell r="Q514" t="str">
            <v>√</v>
          </cell>
          <cell r="R514" t="str">
            <v> </v>
          </cell>
          <cell r="S514" t="str">
            <v> </v>
          </cell>
          <cell r="T514" t="str">
            <v>×</v>
          </cell>
          <cell r="U514" t="str">
            <v>×</v>
          </cell>
          <cell r="V514" t="str">
            <v>×</v>
          </cell>
        </row>
        <row r="515">
          <cell r="B515" t="str">
            <v>广告理论与策划实务</v>
          </cell>
          <cell r="C515" t="str">
            <v>新闻学类</v>
          </cell>
          <cell r="D515" t="str">
            <v>广告学概论</v>
          </cell>
          <cell r="E515" t="str">
            <v> </v>
          </cell>
          <cell r="F515" t="str">
            <v>978-7-04-047993-5</v>
          </cell>
          <cell r="G515" t="str">
            <v>丁俊杰、陈培爱、金定海</v>
          </cell>
          <cell r="H515" t="str">
            <v>高等教育出版社</v>
          </cell>
          <cell r="I515">
            <v>2018</v>
          </cell>
          <cell r="J515">
            <v>1</v>
          </cell>
          <cell r="K515">
            <v>39</v>
          </cell>
          <cell r="L515" t="str">
            <v>马工程重点教材</v>
          </cell>
          <cell r="M515" t="str">
            <v>×</v>
          </cell>
          <cell r="N515" t="str">
            <v>√</v>
          </cell>
          <cell r="O515" t="str">
            <v>√</v>
          </cell>
          <cell r="P515" t="str">
            <v>√</v>
          </cell>
          <cell r="Q515" t="str">
            <v>√</v>
          </cell>
          <cell r="R515" t="str">
            <v> </v>
          </cell>
          <cell r="S515" t="str">
            <v> </v>
          </cell>
          <cell r="T515" t="str">
            <v>×</v>
          </cell>
          <cell r="U515" t="str">
            <v>×</v>
          </cell>
          <cell r="V515" t="str">
            <v>×</v>
          </cell>
        </row>
        <row r="516">
          <cell r="B516" t="str">
            <v>广告理论与创意</v>
          </cell>
          <cell r="C516" t="str">
            <v>新闻学类</v>
          </cell>
          <cell r="D516" t="str">
            <v>广告学概论</v>
          </cell>
          <cell r="E516" t="str">
            <v> </v>
          </cell>
          <cell r="F516" t="str">
            <v>978-7-04-047993-5</v>
          </cell>
          <cell r="G516" t="str">
            <v>丁俊杰、陈培爱、金定海</v>
          </cell>
          <cell r="H516" t="str">
            <v>高等教育出版社</v>
          </cell>
          <cell r="I516">
            <v>2018</v>
          </cell>
          <cell r="J516">
            <v>1</v>
          </cell>
          <cell r="K516">
            <v>39</v>
          </cell>
          <cell r="L516" t="str">
            <v>马工程重点教材</v>
          </cell>
          <cell r="M516" t="str">
            <v>×</v>
          </cell>
          <cell r="N516" t="str">
            <v>√</v>
          </cell>
          <cell r="O516" t="str">
            <v>√</v>
          </cell>
          <cell r="P516" t="str">
            <v>√</v>
          </cell>
          <cell r="Q516" t="str">
            <v>√</v>
          </cell>
          <cell r="R516" t="str">
            <v> </v>
          </cell>
          <cell r="S516" t="str">
            <v> </v>
          </cell>
          <cell r="T516" t="str">
            <v>×</v>
          </cell>
          <cell r="U516" t="str">
            <v>×</v>
          </cell>
          <cell r="V516" t="str">
            <v>×</v>
          </cell>
        </row>
        <row r="517">
          <cell r="B517" t="str">
            <v>广告理论与广告赏析</v>
          </cell>
          <cell r="C517" t="str">
            <v>新闻学类</v>
          </cell>
          <cell r="D517" t="str">
            <v>广告学概论</v>
          </cell>
          <cell r="E517" t="str">
            <v> </v>
          </cell>
          <cell r="F517" t="str">
            <v>978-7-04-047993-5</v>
          </cell>
          <cell r="G517" t="str">
            <v>丁俊杰、陈培爱、金定海</v>
          </cell>
          <cell r="H517" t="str">
            <v>高等教育出版社</v>
          </cell>
          <cell r="I517">
            <v>2018</v>
          </cell>
          <cell r="J517">
            <v>1</v>
          </cell>
          <cell r="K517">
            <v>39</v>
          </cell>
          <cell r="L517" t="str">
            <v>马工程重点教材</v>
          </cell>
          <cell r="M517" t="str">
            <v>×</v>
          </cell>
          <cell r="N517" t="str">
            <v>√</v>
          </cell>
          <cell r="O517" t="str">
            <v>√</v>
          </cell>
          <cell r="P517" t="str">
            <v>√</v>
          </cell>
          <cell r="Q517" t="str">
            <v>√</v>
          </cell>
          <cell r="R517" t="str">
            <v> </v>
          </cell>
          <cell r="S517" t="str">
            <v> </v>
          </cell>
          <cell r="T517" t="str">
            <v>×</v>
          </cell>
          <cell r="U517" t="str">
            <v>×</v>
          </cell>
          <cell r="V517" t="str">
            <v>×</v>
          </cell>
        </row>
        <row r="518">
          <cell r="B518" t="str">
            <v>广告理论与实践</v>
          </cell>
          <cell r="C518" t="str">
            <v>新闻学类</v>
          </cell>
          <cell r="D518" t="str">
            <v>广告学概论</v>
          </cell>
          <cell r="E518" t="str">
            <v> </v>
          </cell>
          <cell r="F518" t="str">
            <v>978-7-04-047993-5</v>
          </cell>
          <cell r="G518" t="str">
            <v>丁俊杰、陈培爱、金定海</v>
          </cell>
          <cell r="H518" t="str">
            <v>高等教育出版社</v>
          </cell>
          <cell r="I518">
            <v>2018</v>
          </cell>
          <cell r="J518">
            <v>1</v>
          </cell>
          <cell r="K518">
            <v>39</v>
          </cell>
          <cell r="L518" t="str">
            <v>马工程重点教材</v>
          </cell>
          <cell r="M518" t="str">
            <v>×</v>
          </cell>
          <cell r="N518" t="str">
            <v>√</v>
          </cell>
          <cell r="O518" t="str">
            <v>√</v>
          </cell>
          <cell r="P518" t="str">
            <v>√</v>
          </cell>
          <cell r="Q518" t="str">
            <v>√</v>
          </cell>
          <cell r="R518" t="str">
            <v> </v>
          </cell>
          <cell r="S518" t="str">
            <v> </v>
          </cell>
          <cell r="T518" t="str">
            <v>×</v>
          </cell>
          <cell r="U518" t="str">
            <v>×</v>
          </cell>
          <cell r="V518" t="str">
            <v>×</v>
          </cell>
        </row>
        <row r="519">
          <cell r="B519" t="str">
            <v>广告理论与实务</v>
          </cell>
          <cell r="C519" t="str">
            <v>新闻学类</v>
          </cell>
          <cell r="D519" t="str">
            <v>广告学概论</v>
          </cell>
          <cell r="E519" t="str">
            <v> </v>
          </cell>
          <cell r="F519" t="str">
            <v>978-7-04-047993-5</v>
          </cell>
          <cell r="G519" t="str">
            <v>丁俊杰、陈培爱、金定海</v>
          </cell>
          <cell r="H519" t="str">
            <v>高等教育出版社</v>
          </cell>
          <cell r="I519">
            <v>2018</v>
          </cell>
          <cell r="J519">
            <v>1</v>
          </cell>
          <cell r="K519">
            <v>39</v>
          </cell>
          <cell r="L519" t="str">
            <v>马工程重点教材</v>
          </cell>
          <cell r="M519" t="str">
            <v>×</v>
          </cell>
          <cell r="N519" t="str">
            <v>√</v>
          </cell>
          <cell r="O519" t="str">
            <v>√</v>
          </cell>
          <cell r="P519" t="str">
            <v>√</v>
          </cell>
          <cell r="Q519" t="str">
            <v>√</v>
          </cell>
          <cell r="R519" t="str">
            <v> </v>
          </cell>
          <cell r="S519" t="str">
            <v> </v>
          </cell>
          <cell r="T519" t="str">
            <v>×</v>
          </cell>
          <cell r="U519" t="str">
            <v>×</v>
          </cell>
          <cell r="V519" t="str">
            <v>×</v>
          </cell>
        </row>
        <row r="520">
          <cell r="B520" t="str">
            <v>广告通论</v>
          </cell>
          <cell r="C520" t="str">
            <v>新闻学类</v>
          </cell>
          <cell r="D520" t="str">
            <v>广告学概论</v>
          </cell>
          <cell r="E520" t="str">
            <v> </v>
          </cell>
          <cell r="F520" t="str">
            <v>978-7-04-047993-5</v>
          </cell>
          <cell r="G520" t="str">
            <v>丁俊杰、陈培爱、金定海</v>
          </cell>
          <cell r="H520" t="str">
            <v>高等教育出版社</v>
          </cell>
          <cell r="I520">
            <v>2018</v>
          </cell>
          <cell r="J520">
            <v>1</v>
          </cell>
          <cell r="K520">
            <v>39</v>
          </cell>
          <cell r="L520" t="str">
            <v>马工程重点教材</v>
          </cell>
          <cell r="M520" t="str">
            <v>×</v>
          </cell>
          <cell r="N520" t="str">
            <v>√</v>
          </cell>
          <cell r="O520" t="str">
            <v>√</v>
          </cell>
          <cell r="P520" t="str">
            <v>√</v>
          </cell>
          <cell r="Q520" t="str">
            <v>√</v>
          </cell>
          <cell r="R520" t="str">
            <v> </v>
          </cell>
          <cell r="S520" t="str">
            <v> </v>
          </cell>
          <cell r="T520" t="str">
            <v>×</v>
          </cell>
          <cell r="U520" t="str">
            <v>×</v>
          </cell>
          <cell r="V520" t="str">
            <v>×</v>
          </cell>
        </row>
        <row r="521">
          <cell r="B521" t="str">
            <v>广告通识</v>
          </cell>
          <cell r="C521" t="str">
            <v>新闻学类</v>
          </cell>
          <cell r="D521" t="str">
            <v>广告学概论</v>
          </cell>
          <cell r="E521" t="str">
            <v> </v>
          </cell>
          <cell r="F521" t="str">
            <v>978-7-04-047993-5</v>
          </cell>
          <cell r="G521" t="str">
            <v>丁俊杰、陈培爱、金定海</v>
          </cell>
          <cell r="H521" t="str">
            <v>高等教育出版社</v>
          </cell>
          <cell r="I521">
            <v>2018</v>
          </cell>
          <cell r="J521">
            <v>1</v>
          </cell>
          <cell r="K521">
            <v>39</v>
          </cell>
          <cell r="L521" t="str">
            <v>马工程重点教材</v>
          </cell>
          <cell r="M521" t="str">
            <v>×</v>
          </cell>
          <cell r="N521" t="str">
            <v>√</v>
          </cell>
          <cell r="O521" t="str">
            <v>√</v>
          </cell>
          <cell r="P521" t="str">
            <v>√</v>
          </cell>
          <cell r="Q521" t="str">
            <v>√</v>
          </cell>
          <cell r="R521" t="str">
            <v> </v>
          </cell>
          <cell r="S521" t="str">
            <v> </v>
          </cell>
          <cell r="T521" t="str">
            <v>×</v>
          </cell>
          <cell r="U521" t="str">
            <v>×</v>
          </cell>
          <cell r="V521" t="str">
            <v>×</v>
          </cell>
        </row>
        <row r="522">
          <cell r="B522" t="str">
            <v>广告学导论</v>
          </cell>
          <cell r="C522" t="str">
            <v>新闻学类</v>
          </cell>
          <cell r="D522" t="str">
            <v>广告学概论</v>
          </cell>
          <cell r="E522" t="str">
            <v> </v>
          </cell>
          <cell r="F522" t="str">
            <v>978-7-04-047993-5</v>
          </cell>
          <cell r="G522" t="str">
            <v>丁俊杰、陈培爱、金定海</v>
          </cell>
          <cell r="H522" t="str">
            <v>高等教育出版社</v>
          </cell>
          <cell r="I522">
            <v>2018</v>
          </cell>
          <cell r="J522">
            <v>1</v>
          </cell>
          <cell r="K522">
            <v>39</v>
          </cell>
          <cell r="L522" t="str">
            <v>马工程重点教材</v>
          </cell>
          <cell r="M522" t="str">
            <v>×</v>
          </cell>
          <cell r="N522" t="str">
            <v>√</v>
          </cell>
          <cell r="O522" t="str">
            <v>√</v>
          </cell>
          <cell r="P522" t="str">
            <v>√</v>
          </cell>
          <cell r="Q522" t="str">
            <v>√</v>
          </cell>
          <cell r="R522" t="str">
            <v> </v>
          </cell>
          <cell r="S522" t="str">
            <v> </v>
          </cell>
          <cell r="T522" t="str">
            <v>×</v>
          </cell>
          <cell r="U522" t="str">
            <v>×</v>
          </cell>
          <cell r="V522" t="str">
            <v>×</v>
          </cell>
        </row>
        <row r="523">
          <cell r="B523" t="str">
            <v>广告学基础</v>
          </cell>
          <cell r="C523" t="str">
            <v>新闻学类</v>
          </cell>
          <cell r="D523" t="str">
            <v>广告学概论</v>
          </cell>
          <cell r="E523" t="str">
            <v> </v>
          </cell>
          <cell r="F523" t="str">
            <v>978-7-04-047993-5</v>
          </cell>
          <cell r="G523" t="str">
            <v>丁俊杰、陈培爱、金定海</v>
          </cell>
          <cell r="H523" t="str">
            <v>高等教育出版社</v>
          </cell>
          <cell r="I523">
            <v>2018</v>
          </cell>
          <cell r="J523">
            <v>1</v>
          </cell>
          <cell r="K523">
            <v>39</v>
          </cell>
          <cell r="L523" t="str">
            <v>马工程重点教材</v>
          </cell>
          <cell r="M523" t="str">
            <v>×</v>
          </cell>
          <cell r="N523" t="str">
            <v>√</v>
          </cell>
          <cell r="O523" t="str">
            <v>√</v>
          </cell>
          <cell r="P523" t="str">
            <v>√</v>
          </cell>
          <cell r="Q523" t="str">
            <v>√</v>
          </cell>
          <cell r="R523" t="str">
            <v> </v>
          </cell>
          <cell r="S523" t="str">
            <v> </v>
          </cell>
          <cell r="T523" t="str">
            <v>×</v>
          </cell>
          <cell r="U523" t="str">
            <v>×</v>
          </cell>
          <cell r="V523" t="str">
            <v>×</v>
          </cell>
        </row>
        <row r="524">
          <cell r="B524" t="str">
            <v>广告学基础知识及广告佳作欣赏</v>
          </cell>
          <cell r="C524" t="str">
            <v>新闻学类</v>
          </cell>
          <cell r="D524" t="str">
            <v>广告学概论</v>
          </cell>
          <cell r="E524" t="str">
            <v> </v>
          </cell>
          <cell r="F524" t="str">
            <v>978-7-04-047993-5</v>
          </cell>
          <cell r="G524" t="str">
            <v>丁俊杰、陈培爱、金定海</v>
          </cell>
          <cell r="H524" t="str">
            <v>高等教育出版社</v>
          </cell>
          <cell r="I524">
            <v>2018</v>
          </cell>
          <cell r="J524">
            <v>1</v>
          </cell>
          <cell r="K524">
            <v>39</v>
          </cell>
          <cell r="L524" t="str">
            <v>马工程重点教材</v>
          </cell>
          <cell r="M524" t="str">
            <v>×</v>
          </cell>
          <cell r="N524" t="str">
            <v>√</v>
          </cell>
          <cell r="O524" t="str">
            <v>√</v>
          </cell>
          <cell r="P524" t="str">
            <v>√</v>
          </cell>
          <cell r="Q524" t="str">
            <v>√</v>
          </cell>
          <cell r="R524" t="str">
            <v> </v>
          </cell>
          <cell r="S524" t="str">
            <v> </v>
          </cell>
          <cell r="T524" t="str">
            <v>×</v>
          </cell>
          <cell r="U524" t="str">
            <v>×</v>
          </cell>
          <cell r="V524" t="str">
            <v>×</v>
          </cell>
        </row>
        <row r="525">
          <cell r="B525" t="str">
            <v>广告学及包装设计</v>
          </cell>
          <cell r="C525" t="str">
            <v>新闻学类</v>
          </cell>
          <cell r="D525" t="str">
            <v>广告学概论</v>
          </cell>
          <cell r="E525" t="str">
            <v> </v>
          </cell>
          <cell r="F525" t="str">
            <v>978-7-04-047993-5</v>
          </cell>
          <cell r="G525" t="str">
            <v>丁俊杰、陈培爱、金定海</v>
          </cell>
          <cell r="H525" t="str">
            <v>高等教育出版社</v>
          </cell>
          <cell r="I525">
            <v>2018</v>
          </cell>
          <cell r="J525">
            <v>1</v>
          </cell>
          <cell r="K525">
            <v>39</v>
          </cell>
          <cell r="L525" t="str">
            <v>马工程重点教材</v>
          </cell>
          <cell r="M525" t="str">
            <v>×</v>
          </cell>
          <cell r="N525" t="str">
            <v>√</v>
          </cell>
          <cell r="O525" t="str">
            <v>√</v>
          </cell>
          <cell r="P525" t="str">
            <v>√</v>
          </cell>
          <cell r="Q525" t="str">
            <v>√</v>
          </cell>
          <cell r="R525" t="str">
            <v> </v>
          </cell>
          <cell r="S525" t="str">
            <v> </v>
          </cell>
          <cell r="T525" t="str">
            <v>×</v>
          </cell>
          <cell r="U525" t="str">
            <v>×</v>
          </cell>
          <cell r="V525" t="str">
            <v>×</v>
          </cell>
        </row>
        <row r="526">
          <cell r="B526" t="str">
            <v>广告学科导论</v>
          </cell>
          <cell r="C526" t="str">
            <v>新闻学类</v>
          </cell>
          <cell r="D526" t="str">
            <v>广告学概论</v>
          </cell>
          <cell r="E526" t="str">
            <v> </v>
          </cell>
          <cell r="F526" t="str">
            <v>978-7-04-047993-5</v>
          </cell>
          <cell r="G526" t="str">
            <v>丁俊杰、陈培爱、金定海</v>
          </cell>
          <cell r="H526" t="str">
            <v>高等教育出版社</v>
          </cell>
          <cell r="I526">
            <v>2018</v>
          </cell>
          <cell r="J526">
            <v>1</v>
          </cell>
          <cell r="K526">
            <v>39</v>
          </cell>
          <cell r="L526" t="str">
            <v>马工程重点教材</v>
          </cell>
          <cell r="M526" t="str">
            <v>×</v>
          </cell>
          <cell r="N526" t="str">
            <v>√</v>
          </cell>
          <cell r="O526" t="str">
            <v>√</v>
          </cell>
          <cell r="P526" t="str">
            <v>√</v>
          </cell>
          <cell r="Q526" t="str">
            <v>√</v>
          </cell>
          <cell r="R526" t="str">
            <v> </v>
          </cell>
          <cell r="S526" t="str">
            <v> </v>
          </cell>
          <cell r="T526" t="str">
            <v>×</v>
          </cell>
          <cell r="U526" t="str">
            <v>×</v>
          </cell>
          <cell r="V526" t="str">
            <v>×</v>
          </cell>
        </row>
        <row r="527">
          <cell r="B527" t="str">
            <v>广告学理论与实务</v>
          </cell>
          <cell r="C527" t="str">
            <v>新闻学类</v>
          </cell>
          <cell r="D527" t="str">
            <v>广告学概论</v>
          </cell>
          <cell r="E527" t="str">
            <v> </v>
          </cell>
          <cell r="F527" t="str">
            <v>978-7-04-047993-5</v>
          </cell>
          <cell r="G527" t="str">
            <v>丁俊杰、陈培爱、金定海</v>
          </cell>
          <cell r="H527" t="str">
            <v>高等教育出版社</v>
          </cell>
          <cell r="I527">
            <v>2018</v>
          </cell>
          <cell r="J527">
            <v>1</v>
          </cell>
          <cell r="K527">
            <v>39</v>
          </cell>
          <cell r="L527" t="str">
            <v>马工程重点教材</v>
          </cell>
          <cell r="M527" t="str">
            <v>×</v>
          </cell>
          <cell r="N527" t="str">
            <v>√</v>
          </cell>
          <cell r="O527" t="str">
            <v>√</v>
          </cell>
          <cell r="P527" t="str">
            <v>√</v>
          </cell>
          <cell r="Q527" t="str">
            <v>√</v>
          </cell>
          <cell r="R527" t="str">
            <v> </v>
          </cell>
          <cell r="S527" t="str">
            <v> </v>
          </cell>
          <cell r="T527" t="str">
            <v>×</v>
          </cell>
          <cell r="U527" t="str">
            <v>×</v>
          </cell>
          <cell r="V527" t="str">
            <v>×</v>
          </cell>
        </row>
        <row r="528">
          <cell r="B528" t="str">
            <v>广告学入门</v>
          </cell>
          <cell r="C528" t="str">
            <v>新闻学类</v>
          </cell>
          <cell r="D528" t="str">
            <v>广告学概论</v>
          </cell>
          <cell r="E528" t="str">
            <v> </v>
          </cell>
          <cell r="F528" t="str">
            <v>978-7-04-047993-5</v>
          </cell>
          <cell r="G528" t="str">
            <v>丁俊杰、陈培爱、金定海</v>
          </cell>
          <cell r="H528" t="str">
            <v>高等教育出版社</v>
          </cell>
          <cell r="I528">
            <v>2018</v>
          </cell>
          <cell r="J528">
            <v>1</v>
          </cell>
          <cell r="K528">
            <v>39</v>
          </cell>
          <cell r="L528" t="str">
            <v>马工程重点教材</v>
          </cell>
          <cell r="M528" t="str">
            <v>×</v>
          </cell>
          <cell r="N528" t="str">
            <v>√</v>
          </cell>
          <cell r="O528" t="str">
            <v>√</v>
          </cell>
          <cell r="P528" t="str">
            <v>√</v>
          </cell>
          <cell r="Q528" t="str">
            <v>√</v>
          </cell>
          <cell r="R528" t="str">
            <v> </v>
          </cell>
          <cell r="S528" t="str">
            <v> </v>
          </cell>
          <cell r="T528" t="str">
            <v>×</v>
          </cell>
          <cell r="U528" t="str">
            <v>×</v>
          </cell>
          <cell r="V528" t="str">
            <v>×</v>
          </cell>
        </row>
        <row r="529">
          <cell r="B529" t="str">
            <v>广告学入门与作品赏析</v>
          </cell>
          <cell r="C529" t="str">
            <v>新闻学类</v>
          </cell>
          <cell r="D529" t="str">
            <v>广告学概论</v>
          </cell>
          <cell r="E529" t="str">
            <v> </v>
          </cell>
          <cell r="F529" t="str">
            <v>978-7-04-047993-5</v>
          </cell>
          <cell r="G529" t="str">
            <v>丁俊杰、陈培爱、金定海</v>
          </cell>
          <cell r="H529" t="str">
            <v>高等教育出版社</v>
          </cell>
          <cell r="I529">
            <v>2018</v>
          </cell>
          <cell r="J529">
            <v>1</v>
          </cell>
          <cell r="K529">
            <v>39</v>
          </cell>
          <cell r="L529" t="str">
            <v>马工程重点教材</v>
          </cell>
          <cell r="M529" t="str">
            <v>×</v>
          </cell>
          <cell r="N529" t="str">
            <v>√</v>
          </cell>
          <cell r="O529" t="str">
            <v>√</v>
          </cell>
          <cell r="P529" t="str">
            <v>√</v>
          </cell>
          <cell r="Q529" t="str">
            <v>√</v>
          </cell>
          <cell r="R529" t="str">
            <v> </v>
          </cell>
          <cell r="S529" t="str">
            <v> </v>
          </cell>
          <cell r="T529" t="str">
            <v>×</v>
          </cell>
          <cell r="U529" t="str">
            <v>×</v>
          </cell>
          <cell r="V529" t="str">
            <v>×</v>
          </cell>
        </row>
        <row r="530">
          <cell r="B530" t="str">
            <v>广告学通论</v>
          </cell>
          <cell r="C530" t="str">
            <v>新闻学类</v>
          </cell>
          <cell r="D530" t="str">
            <v>广告学概论</v>
          </cell>
          <cell r="E530" t="str">
            <v> </v>
          </cell>
          <cell r="F530" t="str">
            <v>978-7-04-047993-5</v>
          </cell>
          <cell r="G530" t="str">
            <v>丁俊杰、陈培爱、金定海</v>
          </cell>
          <cell r="H530" t="str">
            <v>高等教育出版社</v>
          </cell>
          <cell r="I530">
            <v>2018</v>
          </cell>
          <cell r="J530">
            <v>1</v>
          </cell>
          <cell r="K530">
            <v>39</v>
          </cell>
          <cell r="L530" t="str">
            <v>马工程重点教材</v>
          </cell>
          <cell r="M530" t="str">
            <v>×</v>
          </cell>
          <cell r="N530" t="str">
            <v>√</v>
          </cell>
          <cell r="O530" t="str">
            <v>√</v>
          </cell>
          <cell r="P530" t="str">
            <v>√</v>
          </cell>
          <cell r="Q530" t="str">
            <v>√</v>
          </cell>
          <cell r="R530" t="str">
            <v> </v>
          </cell>
          <cell r="S530" t="str">
            <v> </v>
          </cell>
          <cell r="T530" t="str">
            <v>×</v>
          </cell>
          <cell r="U530" t="str">
            <v>×</v>
          </cell>
          <cell r="V530" t="str">
            <v>×</v>
          </cell>
        </row>
        <row r="531">
          <cell r="B531" t="str">
            <v>广告学与广告策划</v>
          </cell>
          <cell r="C531" t="str">
            <v>新闻学类</v>
          </cell>
          <cell r="D531" t="str">
            <v>广告学概论</v>
          </cell>
          <cell r="E531" t="str">
            <v> </v>
          </cell>
          <cell r="F531" t="str">
            <v>978-7-04-047993-5</v>
          </cell>
          <cell r="G531" t="str">
            <v>丁俊杰、陈培爱、金定海</v>
          </cell>
          <cell r="H531" t="str">
            <v>高等教育出版社</v>
          </cell>
          <cell r="I531">
            <v>2018</v>
          </cell>
          <cell r="J531">
            <v>1</v>
          </cell>
          <cell r="K531">
            <v>39</v>
          </cell>
          <cell r="L531" t="str">
            <v>马工程重点教材</v>
          </cell>
          <cell r="M531" t="str">
            <v>×</v>
          </cell>
          <cell r="N531" t="str">
            <v>√</v>
          </cell>
          <cell r="O531" t="str">
            <v>√</v>
          </cell>
          <cell r="P531" t="str">
            <v>√</v>
          </cell>
          <cell r="Q531" t="str">
            <v>√</v>
          </cell>
          <cell r="R531" t="str">
            <v> </v>
          </cell>
          <cell r="S531" t="str">
            <v> </v>
          </cell>
          <cell r="T531" t="str">
            <v>×</v>
          </cell>
          <cell r="U531" t="str">
            <v>×</v>
          </cell>
          <cell r="V531" t="str">
            <v>×</v>
          </cell>
        </row>
        <row r="532">
          <cell r="B532" t="str">
            <v>广告学与广告创意</v>
          </cell>
          <cell r="C532" t="str">
            <v>新闻学类</v>
          </cell>
          <cell r="D532" t="str">
            <v>广告学概论</v>
          </cell>
          <cell r="E532" t="str">
            <v> </v>
          </cell>
          <cell r="F532" t="str">
            <v>978-7-04-047993-5</v>
          </cell>
          <cell r="G532" t="str">
            <v>丁俊杰、陈培爱、金定海</v>
          </cell>
          <cell r="H532" t="str">
            <v>高等教育出版社</v>
          </cell>
          <cell r="I532">
            <v>2018</v>
          </cell>
          <cell r="J532">
            <v>1</v>
          </cell>
          <cell r="K532">
            <v>39</v>
          </cell>
          <cell r="L532" t="str">
            <v>马工程重点教材</v>
          </cell>
          <cell r="M532" t="str">
            <v>×</v>
          </cell>
          <cell r="N532" t="str">
            <v>√</v>
          </cell>
          <cell r="O532" t="str">
            <v>√</v>
          </cell>
          <cell r="P532" t="str">
            <v>√</v>
          </cell>
          <cell r="Q532" t="str">
            <v>√</v>
          </cell>
          <cell r="R532" t="str">
            <v> </v>
          </cell>
          <cell r="S532" t="str">
            <v> </v>
          </cell>
          <cell r="T532" t="str">
            <v>×</v>
          </cell>
          <cell r="U532" t="str">
            <v>×</v>
          </cell>
          <cell r="V532" t="str">
            <v>×</v>
          </cell>
        </row>
        <row r="533">
          <cell r="B533" t="str">
            <v>广告学与广告实务</v>
          </cell>
          <cell r="C533" t="str">
            <v>新闻学类</v>
          </cell>
          <cell r="D533" t="str">
            <v>广告学概论</v>
          </cell>
          <cell r="E533" t="str">
            <v> </v>
          </cell>
          <cell r="F533" t="str">
            <v>978-7-04-047993-5</v>
          </cell>
          <cell r="G533" t="str">
            <v>丁俊杰、陈培爱、金定海</v>
          </cell>
          <cell r="H533" t="str">
            <v>高等教育出版社</v>
          </cell>
          <cell r="I533">
            <v>2018</v>
          </cell>
          <cell r="J533">
            <v>1</v>
          </cell>
          <cell r="K533">
            <v>39</v>
          </cell>
          <cell r="L533" t="str">
            <v>马工程重点教材</v>
          </cell>
          <cell r="M533" t="str">
            <v>×</v>
          </cell>
          <cell r="N533" t="str">
            <v>√</v>
          </cell>
          <cell r="O533" t="str">
            <v>√</v>
          </cell>
          <cell r="P533" t="str">
            <v>√</v>
          </cell>
          <cell r="Q533" t="str">
            <v>√</v>
          </cell>
          <cell r="R533" t="str">
            <v> </v>
          </cell>
          <cell r="S533" t="str">
            <v> </v>
          </cell>
          <cell r="T533" t="str">
            <v>×</v>
          </cell>
          <cell r="U533" t="str">
            <v>×</v>
          </cell>
          <cell r="V533" t="str">
            <v>×</v>
          </cell>
        </row>
        <row r="534">
          <cell r="B534" t="str">
            <v>广告学原理</v>
          </cell>
          <cell r="C534" t="str">
            <v>新闻学类</v>
          </cell>
          <cell r="D534" t="str">
            <v>广告学概论</v>
          </cell>
          <cell r="E534" t="str">
            <v> </v>
          </cell>
          <cell r="F534" t="str">
            <v>978-7-04-047993-5</v>
          </cell>
          <cell r="G534" t="str">
            <v>丁俊杰、陈培爱、金定海</v>
          </cell>
          <cell r="H534" t="str">
            <v>高等教育出版社</v>
          </cell>
          <cell r="I534">
            <v>2018</v>
          </cell>
          <cell r="J534">
            <v>1</v>
          </cell>
          <cell r="K534">
            <v>39</v>
          </cell>
          <cell r="L534" t="str">
            <v>马工程重点教材</v>
          </cell>
          <cell r="M534" t="str">
            <v>×</v>
          </cell>
          <cell r="N534" t="str">
            <v>√</v>
          </cell>
          <cell r="O534" t="str">
            <v>√</v>
          </cell>
          <cell r="P534" t="str">
            <v>√</v>
          </cell>
          <cell r="Q534" t="str">
            <v>√</v>
          </cell>
          <cell r="R534" t="str">
            <v> </v>
          </cell>
          <cell r="S534" t="str">
            <v> </v>
          </cell>
          <cell r="T534" t="str">
            <v>×</v>
          </cell>
          <cell r="U534" t="str">
            <v>×</v>
          </cell>
          <cell r="V534" t="str">
            <v>×</v>
          </cell>
        </row>
        <row r="535">
          <cell r="B535" t="str">
            <v>广告学原理及实务</v>
          </cell>
          <cell r="C535" t="str">
            <v>新闻学类</v>
          </cell>
          <cell r="D535" t="str">
            <v>广告学概论</v>
          </cell>
          <cell r="E535" t="str">
            <v> </v>
          </cell>
          <cell r="F535" t="str">
            <v>978-7-04-047993-5</v>
          </cell>
          <cell r="G535" t="str">
            <v>丁俊杰、陈培爱、金定海</v>
          </cell>
          <cell r="H535" t="str">
            <v>高等教育出版社</v>
          </cell>
          <cell r="I535">
            <v>2018</v>
          </cell>
          <cell r="J535">
            <v>1</v>
          </cell>
          <cell r="K535">
            <v>39</v>
          </cell>
          <cell r="L535" t="str">
            <v>马工程重点教材</v>
          </cell>
          <cell r="M535" t="str">
            <v>×</v>
          </cell>
          <cell r="N535" t="str">
            <v>√</v>
          </cell>
          <cell r="O535" t="str">
            <v>√</v>
          </cell>
          <cell r="P535" t="str">
            <v>√</v>
          </cell>
          <cell r="Q535" t="str">
            <v>√</v>
          </cell>
          <cell r="R535" t="str">
            <v> </v>
          </cell>
          <cell r="S535" t="str">
            <v> </v>
          </cell>
          <cell r="T535" t="str">
            <v>×</v>
          </cell>
          <cell r="U535" t="str">
            <v>×</v>
          </cell>
          <cell r="V535" t="str">
            <v>×</v>
          </cell>
        </row>
        <row r="536">
          <cell r="B536" t="str">
            <v>广告学原理与广告策划</v>
          </cell>
          <cell r="C536" t="str">
            <v>新闻学类</v>
          </cell>
          <cell r="D536" t="str">
            <v>广告学概论</v>
          </cell>
          <cell r="E536" t="str">
            <v> </v>
          </cell>
          <cell r="F536" t="str">
            <v>978-7-04-047993-5</v>
          </cell>
          <cell r="G536" t="str">
            <v>丁俊杰、陈培爱、金定海</v>
          </cell>
          <cell r="H536" t="str">
            <v>高等教育出版社</v>
          </cell>
          <cell r="I536">
            <v>2018</v>
          </cell>
          <cell r="J536">
            <v>1</v>
          </cell>
          <cell r="K536">
            <v>39</v>
          </cell>
          <cell r="L536" t="str">
            <v>马工程重点教材</v>
          </cell>
          <cell r="M536" t="str">
            <v>×</v>
          </cell>
          <cell r="N536" t="str">
            <v>√</v>
          </cell>
          <cell r="O536" t="str">
            <v>√</v>
          </cell>
          <cell r="P536" t="str">
            <v>√</v>
          </cell>
          <cell r="Q536" t="str">
            <v>√</v>
          </cell>
          <cell r="R536" t="str">
            <v> </v>
          </cell>
          <cell r="S536" t="str">
            <v> </v>
          </cell>
          <cell r="T536" t="str">
            <v>×</v>
          </cell>
          <cell r="U536" t="str">
            <v>×</v>
          </cell>
          <cell r="V536" t="str">
            <v>×</v>
          </cell>
        </row>
        <row r="537">
          <cell r="B537" t="str">
            <v>广告学原理与实务</v>
          </cell>
          <cell r="C537" t="str">
            <v>新闻学类</v>
          </cell>
          <cell r="D537" t="str">
            <v>广告学概论</v>
          </cell>
          <cell r="E537" t="str">
            <v> </v>
          </cell>
          <cell r="F537" t="str">
            <v>978-7-04-047993-5</v>
          </cell>
          <cell r="G537" t="str">
            <v>丁俊杰、陈培爱、金定海</v>
          </cell>
          <cell r="H537" t="str">
            <v>高等教育出版社</v>
          </cell>
          <cell r="I537">
            <v>2018</v>
          </cell>
          <cell r="J537">
            <v>1</v>
          </cell>
          <cell r="K537">
            <v>39</v>
          </cell>
          <cell r="L537" t="str">
            <v>马工程重点教材</v>
          </cell>
          <cell r="M537" t="str">
            <v>×</v>
          </cell>
          <cell r="N537" t="str">
            <v>√</v>
          </cell>
          <cell r="O537" t="str">
            <v>√</v>
          </cell>
          <cell r="P537" t="str">
            <v>√</v>
          </cell>
          <cell r="Q537" t="str">
            <v>√</v>
          </cell>
          <cell r="R537" t="str">
            <v> </v>
          </cell>
          <cell r="S537" t="str">
            <v> </v>
          </cell>
          <cell r="T537" t="str">
            <v>×</v>
          </cell>
          <cell r="U537" t="str">
            <v>×</v>
          </cell>
          <cell r="V537" t="str">
            <v>×</v>
          </cell>
        </row>
        <row r="538">
          <cell r="B538" t="str">
            <v>广告学专业导论</v>
          </cell>
          <cell r="C538" t="str">
            <v>新闻学类</v>
          </cell>
          <cell r="D538" t="str">
            <v>广告学概论</v>
          </cell>
          <cell r="E538" t="str">
            <v> </v>
          </cell>
          <cell r="F538" t="str">
            <v>978-7-04-047993-5</v>
          </cell>
          <cell r="G538" t="str">
            <v>丁俊杰、陈培爱、金定海</v>
          </cell>
          <cell r="H538" t="str">
            <v>高等教育出版社</v>
          </cell>
          <cell r="I538">
            <v>2018</v>
          </cell>
          <cell r="J538">
            <v>1</v>
          </cell>
          <cell r="K538">
            <v>39</v>
          </cell>
          <cell r="L538" t="str">
            <v>马工程重点教材</v>
          </cell>
          <cell r="M538" t="str">
            <v>×</v>
          </cell>
          <cell r="N538" t="str">
            <v>√</v>
          </cell>
          <cell r="O538" t="str">
            <v>√</v>
          </cell>
          <cell r="P538" t="str">
            <v>√</v>
          </cell>
          <cell r="Q538" t="str">
            <v>√</v>
          </cell>
          <cell r="R538" t="str">
            <v> </v>
          </cell>
          <cell r="S538" t="str">
            <v> </v>
          </cell>
          <cell r="T538" t="str">
            <v>×</v>
          </cell>
          <cell r="U538" t="str">
            <v>×</v>
          </cell>
          <cell r="V538" t="str">
            <v>×</v>
          </cell>
        </row>
        <row r="539">
          <cell r="B539" t="str">
            <v>广告原理</v>
          </cell>
          <cell r="C539" t="str">
            <v>新闻学类</v>
          </cell>
          <cell r="D539" t="str">
            <v>广告学概论</v>
          </cell>
          <cell r="E539" t="str">
            <v> </v>
          </cell>
          <cell r="F539" t="str">
            <v>978-7-04-047993-5</v>
          </cell>
          <cell r="G539" t="str">
            <v>丁俊杰、陈培爱、金定海</v>
          </cell>
          <cell r="H539" t="str">
            <v>高等教育出版社</v>
          </cell>
          <cell r="I539">
            <v>2018</v>
          </cell>
          <cell r="J539">
            <v>1</v>
          </cell>
          <cell r="K539">
            <v>39</v>
          </cell>
          <cell r="L539" t="str">
            <v>马工程重点教材</v>
          </cell>
          <cell r="M539" t="str">
            <v>×</v>
          </cell>
          <cell r="N539" t="str">
            <v>√</v>
          </cell>
          <cell r="O539" t="str">
            <v>√</v>
          </cell>
          <cell r="P539" t="str">
            <v>√</v>
          </cell>
          <cell r="Q539" t="str">
            <v>√</v>
          </cell>
          <cell r="R539" t="str">
            <v> </v>
          </cell>
          <cell r="S539" t="str">
            <v> </v>
          </cell>
          <cell r="T539" t="str">
            <v>×</v>
          </cell>
          <cell r="U539" t="str">
            <v>×</v>
          </cell>
          <cell r="V539" t="str">
            <v>×</v>
          </cell>
        </row>
        <row r="540">
          <cell r="B540" t="str">
            <v>广告原理与策划</v>
          </cell>
          <cell r="C540" t="str">
            <v>新闻学类</v>
          </cell>
          <cell r="D540" t="str">
            <v>广告学概论</v>
          </cell>
          <cell r="E540" t="str">
            <v> </v>
          </cell>
          <cell r="F540" t="str">
            <v>978-7-04-047993-5</v>
          </cell>
          <cell r="G540" t="str">
            <v>丁俊杰、陈培爱、金定海</v>
          </cell>
          <cell r="H540" t="str">
            <v>高等教育出版社</v>
          </cell>
          <cell r="I540">
            <v>2018</v>
          </cell>
          <cell r="J540">
            <v>1</v>
          </cell>
          <cell r="K540">
            <v>39</v>
          </cell>
          <cell r="L540" t="str">
            <v>马工程重点教材</v>
          </cell>
          <cell r="M540" t="str">
            <v>×</v>
          </cell>
          <cell r="N540" t="str">
            <v>√</v>
          </cell>
          <cell r="O540" t="str">
            <v>√</v>
          </cell>
          <cell r="P540" t="str">
            <v>√</v>
          </cell>
          <cell r="Q540" t="str">
            <v>√</v>
          </cell>
          <cell r="R540" t="str">
            <v> </v>
          </cell>
          <cell r="S540" t="str">
            <v> </v>
          </cell>
          <cell r="T540" t="str">
            <v>×</v>
          </cell>
          <cell r="U540" t="str">
            <v>×</v>
          </cell>
          <cell r="V540" t="str">
            <v>×</v>
          </cell>
        </row>
        <row r="541">
          <cell r="B541" t="str">
            <v>广告原理与广告策划</v>
          </cell>
          <cell r="C541" t="str">
            <v>新闻学类</v>
          </cell>
          <cell r="D541" t="str">
            <v>广告学概论</v>
          </cell>
          <cell r="E541" t="str">
            <v> </v>
          </cell>
          <cell r="F541" t="str">
            <v>978-7-04-047993-5</v>
          </cell>
          <cell r="G541" t="str">
            <v>丁俊杰、陈培爱、金定海</v>
          </cell>
          <cell r="H541" t="str">
            <v>高等教育出版社</v>
          </cell>
          <cell r="I541">
            <v>2018</v>
          </cell>
          <cell r="J541">
            <v>1</v>
          </cell>
          <cell r="K541">
            <v>39</v>
          </cell>
          <cell r="L541" t="str">
            <v>马工程重点教材</v>
          </cell>
          <cell r="M541" t="str">
            <v>×</v>
          </cell>
          <cell r="N541" t="str">
            <v>√</v>
          </cell>
          <cell r="O541" t="str">
            <v>√</v>
          </cell>
          <cell r="P541" t="str">
            <v>√</v>
          </cell>
          <cell r="Q541" t="str">
            <v>√</v>
          </cell>
          <cell r="R541" t="str">
            <v> </v>
          </cell>
          <cell r="S541" t="str">
            <v> </v>
          </cell>
          <cell r="T541" t="str">
            <v>×</v>
          </cell>
          <cell r="U541" t="str">
            <v>×</v>
          </cell>
          <cell r="V541" t="str">
            <v>×</v>
          </cell>
        </row>
        <row r="542">
          <cell r="B542" t="str">
            <v>广告原理与实务</v>
          </cell>
          <cell r="C542" t="str">
            <v>新闻学类</v>
          </cell>
          <cell r="D542" t="str">
            <v>广告学概论</v>
          </cell>
          <cell r="E542" t="str">
            <v> </v>
          </cell>
          <cell r="F542" t="str">
            <v>978-7-04-047993-5</v>
          </cell>
          <cell r="G542" t="str">
            <v>丁俊杰、陈培爱、金定海</v>
          </cell>
          <cell r="H542" t="str">
            <v>高等教育出版社</v>
          </cell>
          <cell r="I542">
            <v>2018</v>
          </cell>
          <cell r="J542">
            <v>1</v>
          </cell>
          <cell r="K542">
            <v>39</v>
          </cell>
          <cell r="L542" t="str">
            <v>马工程重点教材</v>
          </cell>
          <cell r="M542" t="str">
            <v>×</v>
          </cell>
          <cell r="N542" t="str">
            <v>√</v>
          </cell>
          <cell r="O542" t="str">
            <v>√</v>
          </cell>
          <cell r="P542" t="str">
            <v>√</v>
          </cell>
          <cell r="Q542" t="str">
            <v>√</v>
          </cell>
          <cell r="R542" t="str">
            <v> </v>
          </cell>
          <cell r="S542" t="str">
            <v> </v>
          </cell>
          <cell r="T542" t="str">
            <v>×</v>
          </cell>
          <cell r="U542" t="str">
            <v>×</v>
          </cell>
          <cell r="V542" t="str">
            <v>×</v>
          </cell>
        </row>
        <row r="543">
          <cell r="B543" t="str">
            <v>广告专业导论</v>
          </cell>
          <cell r="C543" t="str">
            <v>新闻学类</v>
          </cell>
          <cell r="D543" t="str">
            <v>广告学概论</v>
          </cell>
          <cell r="E543" t="str">
            <v> </v>
          </cell>
          <cell r="F543" t="str">
            <v>978-7-04-047993-5</v>
          </cell>
          <cell r="G543" t="str">
            <v>丁俊杰、陈培爱、金定海</v>
          </cell>
          <cell r="H543" t="str">
            <v>高等教育出版社</v>
          </cell>
          <cell r="I543">
            <v>2018</v>
          </cell>
          <cell r="J543">
            <v>1</v>
          </cell>
          <cell r="K543">
            <v>39</v>
          </cell>
          <cell r="L543" t="str">
            <v>马工程重点教材</v>
          </cell>
          <cell r="M543" t="str">
            <v>×</v>
          </cell>
          <cell r="N543" t="str">
            <v>√</v>
          </cell>
          <cell r="O543" t="str">
            <v>√</v>
          </cell>
          <cell r="P543" t="str">
            <v>√</v>
          </cell>
          <cell r="Q543" t="str">
            <v>√</v>
          </cell>
          <cell r="R543" t="str">
            <v> </v>
          </cell>
          <cell r="S543" t="str">
            <v> </v>
          </cell>
          <cell r="T543" t="str">
            <v>×</v>
          </cell>
          <cell r="U543" t="str">
            <v>×</v>
          </cell>
          <cell r="V543" t="str">
            <v>×</v>
          </cell>
        </row>
        <row r="544">
          <cell r="B544" t="str">
            <v>文化广告学</v>
          </cell>
          <cell r="C544" t="str">
            <v>新闻学类</v>
          </cell>
          <cell r="D544" t="str">
            <v>广告学概论</v>
          </cell>
          <cell r="E544" t="str">
            <v> </v>
          </cell>
          <cell r="F544" t="str">
            <v>978-7-04-047993-5</v>
          </cell>
          <cell r="G544" t="str">
            <v>丁俊杰、陈培爱、金定海</v>
          </cell>
          <cell r="H544" t="str">
            <v>高等教育出版社</v>
          </cell>
          <cell r="I544">
            <v>2018</v>
          </cell>
          <cell r="J544">
            <v>1</v>
          </cell>
          <cell r="K544">
            <v>39</v>
          </cell>
          <cell r="L544" t="str">
            <v>马工程重点教材</v>
          </cell>
          <cell r="M544" t="str">
            <v>×</v>
          </cell>
          <cell r="N544" t="str">
            <v>√</v>
          </cell>
          <cell r="O544" t="str">
            <v>√</v>
          </cell>
          <cell r="P544" t="str">
            <v>√</v>
          </cell>
          <cell r="Q544" t="str">
            <v>√</v>
          </cell>
          <cell r="R544" t="str">
            <v> </v>
          </cell>
          <cell r="S544" t="str">
            <v> </v>
          </cell>
          <cell r="T544" t="str">
            <v>×</v>
          </cell>
          <cell r="U544" t="str">
            <v>×</v>
          </cell>
          <cell r="V544" t="str">
            <v>×</v>
          </cell>
        </row>
        <row r="545">
          <cell r="B545" t="str">
            <v>现代广告</v>
          </cell>
          <cell r="C545" t="str">
            <v>新闻学类</v>
          </cell>
          <cell r="D545" t="str">
            <v>广告学概论</v>
          </cell>
          <cell r="E545" t="str">
            <v> </v>
          </cell>
          <cell r="F545" t="str">
            <v>978-7-04-047993-5</v>
          </cell>
          <cell r="G545" t="str">
            <v>丁俊杰、陈培爱、金定海</v>
          </cell>
          <cell r="H545" t="str">
            <v>高等教育出版社</v>
          </cell>
          <cell r="I545">
            <v>2018</v>
          </cell>
          <cell r="J545">
            <v>1</v>
          </cell>
          <cell r="K545">
            <v>39</v>
          </cell>
          <cell r="L545" t="str">
            <v>马工程重点教材</v>
          </cell>
          <cell r="M545" t="str">
            <v>×</v>
          </cell>
          <cell r="N545" t="str">
            <v>√</v>
          </cell>
          <cell r="O545" t="str">
            <v>√</v>
          </cell>
          <cell r="P545" t="str">
            <v>√</v>
          </cell>
          <cell r="Q545" t="str">
            <v>√</v>
          </cell>
          <cell r="R545" t="str">
            <v> </v>
          </cell>
          <cell r="S545" t="str">
            <v> </v>
          </cell>
          <cell r="T545" t="str">
            <v>×</v>
          </cell>
          <cell r="U545" t="str">
            <v>×</v>
          </cell>
          <cell r="V545" t="str">
            <v>×</v>
          </cell>
        </row>
        <row r="546">
          <cell r="B546" t="str">
            <v>现代广告导论</v>
          </cell>
          <cell r="C546" t="str">
            <v>新闻学类</v>
          </cell>
          <cell r="D546" t="str">
            <v>广告学概论</v>
          </cell>
          <cell r="E546" t="str">
            <v> </v>
          </cell>
          <cell r="F546" t="str">
            <v>978-7-04-047993-5</v>
          </cell>
          <cell r="G546" t="str">
            <v>丁俊杰、陈培爱、金定海</v>
          </cell>
          <cell r="H546" t="str">
            <v>高等教育出版社</v>
          </cell>
          <cell r="I546">
            <v>2018</v>
          </cell>
          <cell r="J546">
            <v>1</v>
          </cell>
          <cell r="K546">
            <v>39</v>
          </cell>
          <cell r="L546" t="str">
            <v>马工程重点教材</v>
          </cell>
          <cell r="M546" t="str">
            <v>×</v>
          </cell>
          <cell r="N546" t="str">
            <v>√</v>
          </cell>
          <cell r="O546" t="str">
            <v>√</v>
          </cell>
          <cell r="P546" t="str">
            <v>√</v>
          </cell>
          <cell r="Q546" t="str">
            <v>√</v>
          </cell>
          <cell r="R546" t="str">
            <v> </v>
          </cell>
          <cell r="S546" t="str">
            <v> </v>
          </cell>
          <cell r="T546" t="str">
            <v>×</v>
          </cell>
          <cell r="U546" t="str">
            <v>×</v>
          </cell>
          <cell r="V546" t="str">
            <v>×</v>
          </cell>
        </row>
        <row r="547">
          <cell r="B547" t="str">
            <v>现代广告理论与实践</v>
          </cell>
          <cell r="C547" t="str">
            <v>新闻学类</v>
          </cell>
          <cell r="D547" t="str">
            <v>广告学概论</v>
          </cell>
          <cell r="E547" t="str">
            <v> </v>
          </cell>
          <cell r="F547" t="str">
            <v>978-7-04-047993-5</v>
          </cell>
          <cell r="G547" t="str">
            <v>丁俊杰、陈培爱、金定海</v>
          </cell>
          <cell r="H547" t="str">
            <v>高等教育出版社</v>
          </cell>
          <cell r="I547">
            <v>2018</v>
          </cell>
          <cell r="J547">
            <v>1</v>
          </cell>
          <cell r="K547">
            <v>39</v>
          </cell>
          <cell r="L547" t="str">
            <v>马工程重点教材</v>
          </cell>
          <cell r="M547" t="str">
            <v>×</v>
          </cell>
          <cell r="N547" t="str">
            <v>√</v>
          </cell>
          <cell r="O547" t="str">
            <v>√</v>
          </cell>
          <cell r="P547" t="str">
            <v>√</v>
          </cell>
          <cell r="Q547" t="str">
            <v>√</v>
          </cell>
          <cell r="R547" t="str">
            <v> </v>
          </cell>
          <cell r="S547" t="str">
            <v> </v>
          </cell>
          <cell r="T547" t="str">
            <v>×</v>
          </cell>
          <cell r="U547" t="str">
            <v>×</v>
          </cell>
          <cell r="V547" t="str">
            <v>×</v>
          </cell>
        </row>
        <row r="548">
          <cell r="B548" t="str">
            <v>现代广告理论与实务</v>
          </cell>
          <cell r="C548" t="str">
            <v>新闻学类</v>
          </cell>
          <cell r="D548" t="str">
            <v>广告学概论</v>
          </cell>
          <cell r="E548" t="str">
            <v> </v>
          </cell>
          <cell r="F548" t="str">
            <v>978-7-04-047993-5</v>
          </cell>
          <cell r="G548" t="str">
            <v>丁俊杰、陈培爱、金定海</v>
          </cell>
          <cell r="H548" t="str">
            <v>高等教育出版社</v>
          </cell>
          <cell r="I548">
            <v>2018</v>
          </cell>
          <cell r="J548">
            <v>1</v>
          </cell>
          <cell r="K548">
            <v>39</v>
          </cell>
          <cell r="L548" t="str">
            <v>马工程重点教材</v>
          </cell>
          <cell r="M548" t="str">
            <v>×</v>
          </cell>
          <cell r="N548" t="str">
            <v>√</v>
          </cell>
          <cell r="O548" t="str">
            <v>√</v>
          </cell>
          <cell r="P548" t="str">
            <v>√</v>
          </cell>
          <cell r="Q548" t="str">
            <v>√</v>
          </cell>
          <cell r="R548" t="str">
            <v> </v>
          </cell>
          <cell r="S548" t="str">
            <v> </v>
          </cell>
          <cell r="T548" t="str">
            <v>×</v>
          </cell>
          <cell r="U548" t="str">
            <v>×</v>
          </cell>
          <cell r="V548" t="str">
            <v>×</v>
          </cell>
        </row>
        <row r="549">
          <cell r="B549" t="str">
            <v>现代广告通论</v>
          </cell>
          <cell r="C549" t="str">
            <v>新闻学类</v>
          </cell>
          <cell r="D549" t="str">
            <v>广告学概论</v>
          </cell>
          <cell r="E549" t="str">
            <v> </v>
          </cell>
          <cell r="F549" t="str">
            <v>978-7-04-047993-5</v>
          </cell>
          <cell r="G549" t="str">
            <v>丁俊杰、陈培爱、金定海</v>
          </cell>
          <cell r="H549" t="str">
            <v>高等教育出版社</v>
          </cell>
          <cell r="I549">
            <v>2018</v>
          </cell>
          <cell r="J549">
            <v>1</v>
          </cell>
          <cell r="K549">
            <v>39</v>
          </cell>
          <cell r="L549" t="str">
            <v>马工程重点教材</v>
          </cell>
          <cell r="M549" t="str">
            <v>×</v>
          </cell>
          <cell r="N549" t="str">
            <v>√</v>
          </cell>
          <cell r="O549" t="str">
            <v>√</v>
          </cell>
          <cell r="P549" t="str">
            <v>√</v>
          </cell>
          <cell r="Q549" t="str">
            <v>√</v>
          </cell>
          <cell r="R549" t="str">
            <v> </v>
          </cell>
          <cell r="S549" t="str">
            <v> </v>
          </cell>
          <cell r="T549" t="str">
            <v>×</v>
          </cell>
          <cell r="U549" t="str">
            <v>×</v>
          </cell>
          <cell r="V549" t="str">
            <v>×</v>
          </cell>
        </row>
        <row r="550">
          <cell r="B550" t="str">
            <v>现代广告学</v>
          </cell>
          <cell r="C550" t="str">
            <v>新闻学类</v>
          </cell>
          <cell r="D550" t="str">
            <v>广告学概论</v>
          </cell>
          <cell r="E550" t="str">
            <v> </v>
          </cell>
          <cell r="F550" t="str">
            <v>978-7-04-047993-5</v>
          </cell>
          <cell r="G550" t="str">
            <v>丁俊杰、陈培爱、金定海</v>
          </cell>
          <cell r="H550" t="str">
            <v>高等教育出版社</v>
          </cell>
          <cell r="I550">
            <v>2018</v>
          </cell>
          <cell r="J550">
            <v>1</v>
          </cell>
          <cell r="K550">
            <v>39</v>
          </cell>
          <cell r="L550" t="str">
            <v>马工程重点教材</v>
          </cell>
          <cell r="M550" t="str">
            <v>×</v>
          </cell>
          <cell r="N550" t="str">
            <v>√</v>
          </cell>
          <cell r="O550" t="str">
            <v>√</v>
          </cell>
          <cell r="P550" t="str">
            <v>√</v>
          </cell>
          <cell r="Q550" t="str">
            <v>√</v>
          </cell>
          <cell r="R550" t="str">
            <v> </v>
          </cell>
          <cell r="S550" t="str">
            <v> </v>
          </cell>
          <cell r="T550" t="str">
            <v>×</v>
          </cell>
          <cell r="U550" t="str">
            <v>×</v>
          </cell>
          <cell r="V550" t="str">
            <v>×</v>
          </cell>
        </row>
        <row r="551">
          <cell r="B551" t="str">
            <v>现代广告学概论</v>
          </cell>
          <cell r="C551" t="str">
            <v>新闻学类</v>
          </cell>
          <cell r="D551" t="str">
            <v>广告学概论</v>
          </cell>
          <cell r="E551" t="str">
            <v> </v>
          </cell>
          <cell r="F551" t="str">
            <v>978-7-04-047993-5</v>
          </cell>
          <cell r="G551" t="str">
            <v>丁俊杰、陈培爱、金定海</v>
          </cell>
          <cell r="H551" t="str">
            <v>高等教育出版社</v>
          </cell>
          <cell r="I551">
            <v>2018</v>
          </cell>
          <cell r="J551">
            <v>1</v>
          </cell>
          <cell r="K551">
            <v>39</v>
          </cell>
          <cell r="L551" t="str">
            <v>马工程重点教材</v>
          </cell>
          <cell r="M551" t="str">
            <v>×</v>
          </cell>
          <cell r="N551" t="str">
            <v>√</v>
          </cell>
          <cell r="O551" t="str">
            <v>√</v>
          </cell>
          <cell r="P551" t="str">
            <v>√</v>
          </cell>
          <cell r="Q551" t="str">
            <v>√</v>
          </cell>
          <cell r="R551" t="str">
            <v> </v>
          </cell>
          <cell r="S551" t="str">
            <v> </v>
          </cell>
          <cell r="T551" t="str">
            <v>×</v>
          </cell>
          <cell r="U551" t="str">
            <v>×</v>
          </cell>
          <cell r="V551" t="str">
            <v>×</v>
          </cell>
        </row>
        <row r="552">
          <cell r="B552" t="str">
            <v>商法学</v>
          </cell>
          <cell r="C552" t="str">
            <v>法学类</v>
          </cell>
          <cell r="D552" t="str">
            <v>商法学</v>
          </cell>
          <cell r="E552" t="str">
            <v> </v>
          </cell>
          <cell r="F552" t="str">
            <v>978-7-04-050075-2</v>
          </cell>
          <cell r="G552" t="str">
            <v>范健、赵旭东、叶林</v>
          </cell>
          <cell r="H552" t="str">
            <v>高等教育出版社</v>
          </cell>
          <cell r="I552">
            <v>2019.1</v>
          </cell>
          <cell r="J552">
            <v>1</v>
          </cell>
          <cell r="K552">
            <v>49.5</v>
          </cell>
          <cell r="L552" t="str">
            <v>马工程重点教材</v>
          </cell>
          <cell r="M552" t="str">
            <v>×</v>
          </cell>
          <cell r="N552" t="str">
            <v>√</v>
          </cell>
          <cell r="O552" t="str">
            <v>√</v>
          </cell>
          <cell r="P552" t="str">
            <v>√</v>
          </cell>
          <cell r="Q552" t="str">
            <v>√</v>
          </cell>
          <cell r="R552" t="str">
            <v> </v>
          </cell>
          <cell r="S552" t="str">
            <v> </v>
          </cell>
          <cell r="T552" t="str">
            <v>×</v>
          </cell>
          <cell r="U552" t="str">
            <v>×</v>
          </cell>
          <cell r="V552" t="str">
            <v>×</v>
          </cell>
        </row>
        <row r="553">
          <cell r="B553" t="str">
            <v>公司法</v>
          </cell>
          <cell r="C553" t="str">
            <v>法学类</v>
          </cell>
          <cell r="D553" t="str">
            <v>商法学</v>
          </cell>
          <cell r="E553" t="str">
            <v> </v>
          </cell>
          <cell r="F553" t="str">
            <v>978-7-04-050075-2</v>
          </cell>
          <cell r="G553" t="str">
            <v>范健、赵旭东、叶林</v>
          </cell>
          <cell r="H553" t="str">
            <v>高等教育出版社</v>
          </cell>
          <cell r="I553">
            <v>2019.1</v>
          </cell>
          <cell r="J553">
            <v>1</v>
          </cell>
          <cell r="K553">
            <v>49.5</v>
          </cell>
          <cell r="L553" t="str">
            <v>马工程重点教材</v>
          </cell>
          <cell r="M553" t="str">
            <v>×</v>
          </cell>
          <cell r="N553" t="str">
            <v>√</v>
          </cell>
          <cell r="O553" t="str">
            <v>√</v>
          </cell>
          <cell r="P553" t="str">
            <v>√</v>
          </cell>
          <cell r="Q553" t="str">
            <v>√</v>
          </cell>
          <cell r="R553" t="str">
            <v> </v>
          </cell>
          <cell r="S553" t="str">
            <v> </v>
          </cell>
          <cell r="T553" t="str">
            <v>×</v>
          </cell>
          <cell r="U553" t="str">
            <v>×</v>
          </cell>
          <cell r="V553" t="str">
            <v>×</v>
          </cell>
        </row>
        <row r="554">
          <cell r="B554" t="str">
            <v>保险法</v>
          </cell>
          <cell r="C554" t="str">
            <v>法学类</v>
          </cell>
          <cell r="D554" t="str">
            <v>商法学</v>
          </cell>
          <cell r="E554" t="str">
            <v> </v>
          </cell>
          <cell r="F554" t="str">
            <v>978-7-04-050075-2</v>
          </cell>
          <cell r="G554" t="str">
            <v>范健、赵旭东、叶林</v>
          </cell>
          <cell r="H554" t="str">
            <v>高等教育出版社</v>
          </cell>
          <cell r="I554">
            <v>2019.1</v>
          </cell>
          <cell r="J554">
            <v>1</v>
          </cell>
          <cell r="K554">
            <v>49.5</v>
          </cell>
          <cell r="L554" t="str">
            <v>马工程重点教材</v>
          </cell>
          <cell r="M554" t="str">
            <v>×</v>
          </cell>
          <cell r="N554" t="str">
            <v>√</v>
          </cell>
          <cell r="O554" t="str">
            <v>√</v>
          </cell>
          <cell r="P554" t="str">
            <v>√</v>
          </cell>
          <cell r="Q554" t="str">
            <v>√</v>
          </cell>
          <cell r="R554" t="str">
            <v> </v>
          </cell>
          <cell r="S554" t="str">
            <v> </v>
          </cell>
          <cell r="T554" t="str">
            <v>×</v>
          </cell>
          <cell r="U554" t="str">
            <v>×</v>
          </cell>
          <cell r="V554" t="str">
            <v>×</v>
          </cell>
        </row>
        <row r="555">
          <cell r="B555" t="str">
            <v>证券法</v>
          </cell>
          <cell r="C555" t="str">
            <v>法学类</v>
          </cell>
          <cell r="D555" t="str">
            <v>商法学</v>
          </cell>
          <cell r="E555" t="str">
            <v> </v>
          </cell>
          <cell r="F555" t="str">
            <v>978-7-04-050075-2</v>
          </cell>
          <cell r="G555" t="str">
            <v>范健、赵旭东、叶林</v>
          </cell>
          <cell r="H555" t="str">
            <v>高等教育出版社</v>
          </cell>
          <cell r="I555">
            <v>2019.1</v>
          </cell>
          <cell r="J555">
            <v>1</v>
          </cell>
          <cell r="K555">
            <v>49.5</v>
          </cell>
          <cell r="L555" t="str">
            <v>马工程重点教材</v>
          </cell>
          <cell r="M555" t="str">
            <v>×</v>
          </cell>
          <cell r="N555" t="str">
            <v>√</v>
          </cell>
          <cell r="O555" t="str">
            <v>√</v>
          </cell>
          <cell r="P555" t="str">
            <v>√</v>
          </cell>
          <cell r="Q555" t="str">
            <v>√</v>
          </cell>
          <cell r="R555" t="str">
            <v> </v>
          </cell>
          <cell r="S555" t="str">
            <v> </v>
          </cell>
          <cell r="T555" t="str">
            <v>×</v>
          </cell>
          <cell r="U555" t="str">
            <v>×</v>
          </cell>
          <cell r="V555" t="str">
            <v>×</v>
          </cell>
        </row>
        <row r="556">
          <cell r="B556" t="str">
            <v>金融法</v>
          </cell>
          <cell r="C556" t="str">
            <v>法学类</v>
          </cell>
          <cell r="D556" t="str">
            <v>商法学</v>
          </cell>
          <cell r="E556" t="str">
            <v> </v>
          </cell>
          <cell r="F556" t="str">
            <v>978-7-04-050075-2</v>
          </cell>
          <cell r="G556" t="str">
            <v>范健、赵旭东、叶林</v>
          </cell>
          <cell r="H556" t="str">
            <v>高等教育出版社</v>
          </cell>
          <cell r="I556">
            <v>2019.1</v>
          </cell>
          <cell r="J556">
            <v>1</v>
          </cell>
          <cell r="K556">
            <v>49.5</v>
          </cell>
          <cell r="L556" t="str">
            <v>马工程重点教材</v>
          </cell>
          <cell r="M556" t="str">
            <v>×</v>
          </cell>
          <cell r="N556" t="str">
            <v>√</v>
          </cell>
          <cell r="O556" t="str">
            <v>√</v>
          </cell>
          <cell r="P556" t="str">
            <v>√</v>
          </cell>
          <cell r="Q556" t="str">
            <v>√</v>
          </cell>
          <cell r="R556" t="str">
            <v> </v>
          </cell>
          <cell r="S556" t="str">
            <v> </v>
          </cell>
          <cell r="T556" t="str">
            <v>×</v>
          </cell>
          <cell r="U556" t="str">
            <v>×</v>
          </cell>
          <cell r="V556" t="str">
            <v>×</v>
          </cell>
        </row>
        <row r="557">
          <cell r="B557" t="str">
            <v>破产法</v>
          </cell>
          <cell r="C557" t="str">
            <v>法学类</v>
          </cell>
          <cell r="D557" t="str">
            <v>商法学</v>
          </cell>
          <cell r="E557" t="str">
            <v> </v>
          </cell>
          <cell r="F557" t="str">
            <v>978-7-04-050075-2</v>
          </cell>
          <cell r="G557" t="str">
            <v>范健、赵旭东、叶林</v>
          </cell>
          <cell r="H557" t="str">
            <v>高等教育出版社</v>
          </cell>
          <cell r="I557">
            <v>2019.1</v>
          </cell>
          <cell r="J557">
            <v>1</v>
          </cell>
          <cell r="K557">
            <v>49.5</v>
          </cell>
          <cell r="L557" t="str">
            <v>马工程重点教材</v>
          </cell>
          <cell r="M557" t="str">
            <v>×</v>
          </cell>
          <cell r="N557" t="str">
            <v>√</v>
          </cell>
          <cell r="O557" t="str">
            <v>√</v>
          </cell>
          <cell r="P557" t="str">
            <v>√</v>
          </cell>
          <cell r="Q557" t="str">
            <v>√</v>
          </cell>
          <cell r="R557" t="str">
            <v> </v>
          </cell>
          <cell r="S557" t="str">
            <v> </v>
          </cell>
          <cell r="T557" t="str">
            <v>×</v>
          </cell>
          <cell r="U557" t="str">
            <v>×</v>
          </cell>
          <cell r="V557" t="str">
            <v>×</v>
          </cell>
        </row>
        <row r="558">
          <cell r="B558" t="str">
            <v>中国史学史</v>
          </cell>
          <cell r="C558" t="str">
            <v>历史学类</v>
          </cell>
          <cell r="D558" t="str">
            <v>中国史学史</v>
          </cell>
          <cell r="E558" t="str">
            <v> </v>
          </cell>
          <cell r="F558" t="str">
            <v>978-7-04-050883-3</v>
          </cell>
          <cell r="G558" t="str">
            <v>瞿林东</v>
          </cell>
          <cell r="H558" t="str">
            <v>高等教育出版社</v>
          </cell>
          <cell r="I558">
            <v>2019.1</v>
          </cell>
          <cell r="J558">
            <v>1</v>
          </cell>
          <cell r="K558">
            <v>57</v>
          </cell>
          <cell r="L558" t="str">
            <v>马工程重点教材</v>
          </cell>
          <cell r="M558" t="str">
            <v>×</v>
          </cell>
          <cell r="N558" t="str">
            <v>√</v>
          </cell>
          <cell r="O558" t="str">
            <v>√</v>
          </cell>
          <cell r="P558" t="str">
            <v>√</v>
          </cell>
          <cell r="Q558" t="str">
            <v>√</v>
          </cell>
          <cell r="R558" t="str">
            <v> </v>
          </cell>
          <cell r="S558" t="str">
            <v> </v>
          </cell>
          <cell r="T558" t="str">
            <v>×</v>
          </cell>
          <cell r="U558" t="str">
            <v>×</v>
          </cell>
          <cell r="V558" t="str">
            <v>×</v>
          </cell>
        </row>
        <row r="559">
          <cell r="B559" t="str">
            <v>二十世纪中国史学</v>
          </cell>
          <cell r="C559" t="str">
            <v>历史学类</v>
          </cell>
          <cell r="D559" t="str">
            <v>中国史学史</v>
          </cell>
          <cell r="E559" t="str">
            <v> </v>
          </cell>
          <cell r="F559" t="str">
            <v>978-7-04-050883-3</v>
          </cell>
          <cell r="G559" t="str">
            <v>瞿林东</v>
          </cell>
          <cell r="H559" t="str">
            <v>高等教育出版社</v>
          </cell>
          <cell r="I559">
            <v>2019.1</v>
          </cell>
          <cell r="J559">
            <v>1</v>
          </cell>
          <cell r="K559">
            <v>57</v>
          </cell>
          <cell r="L559" t="str">
            <v>马工程重点教材</v>
          </cell>
          <cell r="M559" t="str">
            <v>×</v>
          </cell>
          <cell r="N559" t="str">
            <v>√</v>
          </cell>
          <cell r="O559" t="str">
            <v>√</v>
          </cell>
          <cell r="P559" t="str">
            <v>√</v>
          </cell>
          <cell r="Q559" t="str">
            <v>√</v>
          </cell>
          <cell r="R559" t="str">
            <v> </v>
          </cell>
          <cell r="S559" t="str">
            <v> </v>
          </cell>
          <cell r="T559" t="str">
            <v>×</v>
          </cell>
          <cell r="U559" t="str">
            <v>×</v>
          </cell>
          <cell r="V559" t="str">
            <v>×</v>
          </cell>
        </row>
        <row r="560">
          <cell r="B560" t="str">
            <v>史学史</v>
          </cell>
          <cell r="C560" t="str">
            <v>历史学类</v>
          </cell>
          <cell r="D560" t="str">
            <v>中国史学史</v>
          </cell>
          <cell r="E560" t="str">
            <v> </v>
          </cell>
          <cell r="F560" t="str">
            <v>978-7-04-050883-3</v>
          </cell>
          <cell r="G560" t="str">
            <v>瞿林东</v>
          </cell>
          <cell r="H560" t="str">
            <v>高等教育出版社</v>
          </cell>
          <cell r="I560">
            <v>2019.1</v>
          </cell>
          <cell r="J560">
            <v>1</v>
          </cell>
          <cell r="K560">
            <v>57</v>
          </cell>
          <cell r="L560" t="str">
            <v>马工程重点教材</v>
          </cell>
          <cell r="M560" t="str">
            <v>×</v>
          </cell>
          <cell r="N560" t="str">
            <v>√</v>
          </cell>
          <cell r="O560" t="str">
            <v>√</v>
          </cell>
          <cell r="P560" t="str">
            <v>√</v>
          </cell>
          <cell r="Q560" t="str">
            <v>√</v>
          </cell>
          <cell r="R560" t="str">
            <v> </v>
          </cell>
          <cell r="S560" t="str">
            <v> </v>
          </cell>
          <cell r="T560" t="str">
            <v>×</v>
          </cell>
          <cell r="U560" t="str">
            <v>×</v>
          </cell>
          <cell r="V560" t="str">
            <v>×</v>
          </cell>
        </row>
        <row r="561">
          <cell r="B561" t="str">
            <v>中国史学简史</v>
          </cell>
          <cell r="C561" t="str">
            <v>历史学类</v>
          </cell>
          <cell r="D561" t="str">
            <v>中国史学史</v>
          </cell>
          <cell r="E561" t="str">
            <v> </v>
          </cell>
          <cell r="F561" t="str">
            <v>978-7-04-050883-3</v>
          </cell>
          <cell r="G561" t="str">
            <v>瞿林东</v>
          </cell>
          <cell r="H561" t="str">
            <v>高等教育出版社</v>
          </cell>
          <cell r="I561">
            <v>2019.1</v>
          </cell>
          <cell r="J561">
            <v>1</v>
          </cell>
          <cell r="K561">
            <v>57</v>
          </cell>
          <cell r="L561" t="str">
            <v>马工程重点教材</v>
          </cell>
          <cell r="M561" t="str">
            <v>×</v>
          </cell>
          <cell r="N561" t="str">
            <v>√</v>
          </cell>
          <cell r="O561" t="str">
            <v>√</v>
          </cell>
          <cell r="P561" t="str">
            <v>√</v>
          </cell>
          <cell r="Q561" t="str">
            <v>√</v>
          </cell>
          <cell r="R561" t="str">
            <v> </v>
          </cell>
          <cell r="S561" t="str">
            <v> </v>
          </cell>
          <cell r="T561" t="str">
            <v>×</v>
          </cell>
          <cell r="U561" t="str">
            <v>×</v>
          </cell>
          <cell r="V561" t="str">
            <v>×</v>
          </cell>
        </row>
        <row r="562">
          <cell r="B562" t="str">
            <v>中国史学史（含史源学）</v>
          </cell>
          <cell r="C562" t="str">
            <v>历史学类</v>
          </cell>
          <cell r="D562" t="str">
            <v>中国史学史</v>
          </cell>
          <cell r="E562" t="str">
            <v> </v>
          </cell>
          <cell r="F562" t="str">
            <v>978-7-04-050883-3</v>
          </cell>
          <cell r="G562" t="str">
            <v>瞿林东</v>
          </cell>
          <cell r="H562" t="str">
            <v>高等教育出版社</v>
          </cell>
          <cell r="I562">
            <v>2019.1</v>
          </cell>
          <cell r="J562">
            <v>1</v>
          </cell>
          <cell r="K562">
            <v>57</v>
          </cell>
          <cell r="L562" t="str">
            <v>马工程重点教材</v>
          </cell>
          <cell r="M562" t="str">
            <v>×</v>
          </cell>
          <cell r="N562" t="str">
            <v>√</v>
          </cell>
          <cell r="O562" t="str">
            <v>√</v>
          </cell>
          <cell r="P562" t="str">
            <v>√</v>
          </cell>
          <cell r="Q562" t="str">
            <v>√</v>
          </cell>
          <cell r="R562" t="str">
            <v> </v>
          </cell>
          <cell r="S562" t="str">
            <v> </v>
          </cell>
          <cell r="T562" t="str">
            <v>×</v>
          </cell>
          <cell r="U562" t="str">
            <v>×</v>
          </cell>
          <cell r="V562" t="str">
            <v>×</v>
          </cell>
        </row>
        <row r="563">
          <cell r="B563" t="str">
            <v>中国史学史与文选</v>
          </cell>
          <cell r="C563" t="str">
            <v>历史学类</v>
          </cell>
          <cell r="D563" t="str">
            <v>中国史学史</v>
          </cell>
          <cell r="E563" t="str">
            <v> </v>
          </cell>
          <cell r="F563" t="str">
            <v>978-7-04-050883-3</v>
          </cell>
          <cell r="G563" t="str">
            <v>瞿林东</v>
          </cell>
          <cell r="H563" t="str">
            <v>高等教育出版社</v>
          </cell>
          <cell r="I563">
            <v>2019.1</v>
          </cell>
          <cell r="J563">
            <v>1</v>
          </cell>
          <cell r="K563">
            <v>57</v>
          </cell>
          <cell r="L563" t="str">
            <v>马工程重点教材</v>
          </cell>
          <cell r="M563" t="str">
            <v>×</v>
          </cell>
          <cell r="N563" t="str">
            <v>√</v>
          </cell>
          <cell r="O563" t="str">
            <v>√</v>
          </cell>
          <cell r="P563" t="str">
            <v>√</v>
          </cell>
          <cell r="Q563" t="str">
            <v>√</v>
          </cell>
          <cell r="R563" t="str">
            <v> </v>
          </cell>
          <cell r="S563" t="str">
            <v> </v>
          </cell>
          <cell r="T563" t="str">
            <v>×</v>
          </cell>
          <cell r="U563" t="str">
            <v>×</v>
          </cell>
          <cell r="V563" t="str">
            <v>×</v>
          </cell>
        </row>
        <row r="564">
          <cell r="B564" t="str">
            <v>中国史学史专题</v>
          </cell>
          <cell r="C564" t="str">
            <v>历史学类</v>
          </cell>
          <cell r="D564" t="str">
            <v>中国史学史</v>
          </cell>
          <cell r="E564" t="str">
            <v> </v>
          </cell>
          <cell r="F564" t="str">
            <v>978-7-04-050883-3</v>
          </cell>
          <cell r="G564" t="str">
            <v>瞿林东</v>
          </cell>
          <cell r="H564" t="str">
            <v>高等教育出版社</v>
          </cell>
          <cell r="I564">
            <v>2019.1</v>
          </cell>
          <cell r="J564">
            <v>1</v>
          </cell>
          <cell r="K564">
            <v>57</v>
          </cell>
          <cell r="L564" t="str">
            <v>马工程重点教材</v>
          </cell>
          <cell r="M564" t="str">
            <v>×</v>
          </cell>
          <cell r="N564" t="str">
            <v>√</v>
          </cell>
          <cell r="O564" t="str">
            <v>√</v>
          </cell>
          <cell r="P564" t="str">
            <v>√</v>
          </cell>
          <cell r="Q564" t="str">
            <v>√</v>
          </cell>
          <cell r="R564" t="str">
            <v> </v>
          </cell>
          <cell r="S564" t="str">
            <v> </v>
          </cell>
          <cell r="T564" t="str">
            <v>×</v>
          </cell>
          <cell r="U564" t="str">
            <v>×</v>
          </cell>
          <cell r="V564" t="str">
            <v>×</v>
          </cell>
        </row>
        <row r="565">
          <cell r="B565" t="str">
            <v>中国经济史</v>
          </cell>
          <cell r="C565" t="str">
            <v>经济类</v>
          </cell>
          <cell r="D565" t="str">
            <v>中国经济史</v>
          </cell>
          <cell r="E565" t="str">
            <v> </v>
          </cell>
          <cell r="F565" t="str">
            <v>978-7-04-050130-8</v>
          </cell>
          <cell r="G565" t="str">
            <v>王玉茹、萧国亮、宁欣</v>
          </cell>
          <cell r="H565" t="str">
            <v>高等教育出版社</v>
          </cell>
          <cell r="I565">
            <v>2019.1</v>
          </cell>
          <cell r="J565">
            <v>1</v>
          </cell>
          <cell r="K565">
            <v>52</v>
          </cell>
          <cell r="L565" t="str">
            <v>马工程重点教材</v>
          </cell>
          <cell r="M565" t="str">
            <v>×</v>
          </cell>
          <cell r="N565" t="str">
            <v>√</v>
          </cell>
          <cell r="O565" t="str">
            <v>√</v>
          </cell>
          <cell r="P565" t="str">
            <v>√</v>
          </cell>
          <cell r="Q565" t="str">
            <v>√</v>
          </cell>
          <cell r="R565" t="str">
            <v> </v>
          </cell>
          <cell r="S565" t="str">
            <v> </v>
          </cell>
          <cell r="T565" t="str">
            <v>×</v>
          </cell>
          <cell r="U565" t="str">
            <v>×</v>
          </cell>
          <cell r="V565" t="str">
            <v>×</v>
          </cell>
        </row>
        <row r="566">
          <cell r="B566" t="str">
            <v>中国古代经济史</v>
          </cell>
          <cell r="C566" t="str">
            <v>经济类</v>
          </cell>
          <cell r="D566" t="str">
            <v>中国经济史</v>
          </cell>
          <cell r="E566" t="str">
            <v> </v>
          </cell>
          <cell r="F566" t="str">
            <v>978-7-04-050130-8</v>
          </cell>
          <cell r="G566" t="str">
            <v>王玉茹、萧国亮、宁欣</v>
          </cell>
          <cell r="H566" t="str">
            <v>高等教育出版社</v>
          </cell>
          <cell r="I566">
            <v>2019.1</v>
          </cell>
          <cell r="J566">
            <v>1</v>
          </cell>
          <cell r="K566">
            <v>52</v>
          </cell>
          <cell r="L566" t="str">
            <v>马工程重点教材</v>
          </cell>
          <cell r="M566" t="str">
            <v>×</v>
          </cell>
          <cell r="N566" t="str">
            <v>√</v>
          </cell>
          <cell r="O566" t="str">
            <v>√</v>
          </cell>
          <cell r="P566" t="str">
            <v>√</v>
          </cell>
          <cell r="Q566" t="str">
            <v>√</v>
          </cell>
          <cell r="R566" t="str">
            <v> </v>
          </cell>
          <cell r="S566" t="str">
            <v> </v>
          </cell>
          <cell r="T566" t="str">
            <v>×</v>
          </cell>
          <cell r="U566" t="str">
            <v>×</v>
          </cell>
          <cell r="V566" t="str">
            <v>×</v>
          </cell>
        </row>
        <row r="567">
          <cell r="B567" t="str">
            <v>中国近代经济史</v>
          </cell>
          <cell r="C567" t="str">
            <v>经济类</v>
          </cell>
          <cell r="D567" t="str">
            <v>中国经济史</v>
          </cell>
          <cell r="E567" t="str">
            <v> </v>
          </cell>
          <cell r="F567" t="str">
            <v>978-7-04-050130-8</v>
          </cell>
          <cell r="G567" t="str">
            <v>王玉茹、萧国亮、宁欣</v>
          </cell>
          <cell r="H567" t="str">
            <v>高等教育出版社</v>
          </cell>
          <cell r="I567">
            <v>2019.1</v>
          </cell>
          <cell r="J567">
            <v>1</v>
          </cell>
          <cell r="K567">
            <v>52</v>
          </cell>
          <cell r="L567" t="str">
            <v>马工程重点教材</v>
          </cell>
          <cell r="M567" t="str">
            <v>×</v>
          </cell>
          <cell r="N567" t="str">
            <v>√</v>
          </cell>
          <cell r="O567" t="str">
            <v>√</v>
          </cell>
          <cell r="P567" t="str">
            <v>√</v>
          </cell>
          <cell r="Q567" t="str">
            <v>√</v>
          </cell>
          <cell r="R567" t="str">
            <v> </v>
          </cell>
          <cell r="S567" t="str">
            <v> </v>
          </cell>
          <cell r="T567" t="str">
            <v>×</v>
          </cell>
          <cell r="U567" t="str">
            <v>×</v>
          </cell>
          <cell r="V567" t="str">
            <v>×</v>
          </cell>
        </row>
        <row r="568">
          <cell r="B568" t="str">
            <v>中国当代经济史</v>
          </cell>
          <cell r="C568" t="str">
            <v>经济类</v>
          </cell>
          <cell r="D568" t="str">
            <v>中国经济史</v>
          </cell>
          <cell r="E568" t="str">
            <v> </v>
          </cell>
          <cell r="F568" t="str">
            <v>978-7-04-050130-8</v>
          </cell>
          <cell r="G568" t="str">
            <v>王玉茹、萧国亮、宁欣</v>
          </cell>
          <cell r="H568" t="str">
            <v>高等教育出版社</v>
          </cell>
          <cell r="I568">
            <v>2019.1</v>
          </cell>
          <cell r="J568">
            <v>1</v>
          </cell>
          <cell r="K568">
            <v>52</v>
          </cell>
          <cell r="L568" t="str">
            <v>马工程重点教材</v>
          </cell>
          <cell r="M568" t="str">
            <v>×</v>
          </cell>
          <cell r="N568" t="str">
            <v>√</v>
          </cell>
          <cell r="O568" t="str">
            <v>√</v>
          </cell>
          <cell r="P568" t="str">
            <v>√</v>
          </cell>
          <cell r="Q568" t="str">
            <v>√</v>
          </cell>
          <cell r="R568" t="str">
            <v> </v>
          </cell>
          <cell r="S568" t="str">
            <v> </v>
          </cell>
          <cell r="T568" t="str">
            <v>×</v>
          </cell>
          <cell r="U568" t="str">
            <v>×</v>
          </cell>
          <cell r="V568" t="str">
            <v>×</v>
          </cell>
        </row>
        <row r="569">
          <cell r="B569" t="str">
            <v>新中国经济史</v>
          </cell>
          <cell r="C569" t="str">
            <v>经济类</v>
          </cell>
          <cell r="D569" t="str">
            <v>中国经济史</v>
          </cell>
          <cell r="E569" t="str">
            <v> </v>
          </cell>
          <cell r="F569" t="str">
            <v>978-7-04-050130-8</v>
          </cell>
          <cell r="G569" t="str">
            <v>王玉茹、萧国亮、宁欣</v>
          </cell>
          <cell r="H569" t="str">
            <v>高等教育出版社</v>
          </cell>
          <cell r="I569">
            <v>2019.1</v>
          </cell>
          <cell r="J569">
            <v>1</v>
          </cell>
          <cell r="K569">
            <v>52</v>
          </cell>
          <cell r="L569" t="str">
            <v>马工程重点教材</v>
          </cell>
          <cell r="M569" t="str">
            <v>×</v>
          </cell>
          <cell r="N569" t="str">
            <v>√</v>
          </cell>
          <cell r="O569" t="str">
            <v>√</v>
          </cell>
          <cell r="P569" t="str">
            <v>√</v>
          </cell>
          <cell r="Q569" t="str">
            <v>√</v>
          </cell>
          <cell r="R569" t="str">
            <v> </v>
          </cell>
          <cell r="S569" t="str">
            <v> </v>
          </cell>
          <cell r="T569" t="str">
            <v>×</v>
          </cell>
          <cell r="U569" t="str">
            <v>×</v>
          </cell>
          <cell r="V569" t="str">
            <v>×</v>
          </cell>
        </row>
        <row r="570">
          <cell r="B570" t="str">
            <v>当代新闻写作</v>
          </cell>
          <cell r="C570" t="str">
            <v>新闻学类</v>
          </cell>
          <cell r="D570" t="str">
            <v>新闻采访与写作</v>
          </cell>
          <cell r="E570" t="str">
            <v> </v>
          </cell>
          <cell r="F570" t="str">
            <v>978-7-04-048502-8</v>
          </cell>
          <cell r="G570" t="str">
            <v>罗以澄、丁柏铨、张征</v>
          </cell>
          <cell r="H570" t="str">
            <v>高等教育出版社</v>
          </cell>
          <cell r="I570">
            <v>2019.1</v>
          </cell>
          <cell r="J570">
            <v>1</v>
          </cell>
          <cell r="K570">
            <v>47.3</v>
          </cell>
          <cell r="L570" t="str">
            <v>马工程重点教材</v>
          </cell>
          <cell r="M570" t="str">
            <v>×</v>
          </cell>
          <cell r="N570" t="str">
            <v>√</v>
          </cell>
          <cell r="O570" t="str">
            <v>√</v>
          </cell>
          <cell r="P570" t="str">
            <v>√</v>
          </cell>
          <cell r="Q570" t="str">
            <v>√</v>
          </cell>
          <cell r="R570" t="str">
            <v> </v>
          </cell>
          <cell r="S570" t="str">
            <v> </v>
          </cell>
          <cell r="T570" t="str">
            <v>×</v>
          </cell>
          <cell r="U570" t="str">
            <v>×</v>
          </cell>
          <cell r="V570" t="str">
            <v>×</v>
          </cell>
        </row>
        <row r="571">
          <cell r="B571" t="str">
            <v>新闻采访与写作</v>
          </cell>
          <cell r="C571" t="str">
            <v>新闻学类</v>
          </cell>
          <cell r="D571" t="str">
            <v>新闻采访与写作</v>
          </cell>
          <cell r="E571" t="str">
            <v> </v>
          </cell>
          <cell r="F571" t="str">
            <v>978-7-04-048502-8</v>
          </cell>
          <cell r="G571" t="str">
            <v>罗以澄、丁柏铨、张征</v>
          </cell>
          <cell r="H571" t="str">
            <v>高等教育出版社</v>
          </cell>
          <cell r="I571">
            <v>2019.1</v>
          </cell>
          <cell r="J571">
            <v>1</v>
          </cell>
          <cell r="K571">
            <v>47.3</v>
          </cell>
          <cell r="L571" t="str">
            <v>马工程重点教材</v>
          </cell>
          <cell r="M571" t="str">
            <v>×</v>
          </cell>
          <cell r="N571" t="str">
            <v>√</v>
          </cell>
          <cell r="O571" t="str">
            <v>√</v>
          </cell>
          <cell r="P571" t="str">
            <v>√</v>
          </cell>
          <cell r="Q571" t="str">
            <v>√</v>
          </cell>
          <cell r="R571" t="str">
            <v> </v>
          </cell>
          <cell r="S571" t="str">
            <v> </v>
          </cell>
          <cell r="T571" t="str">
            <v>×</v>
          </cell>
          <cell r="U571" t="str">
            <v>×</v>
          </cell>
          <cell r="V571" t="str">
            <v>×</v>
          </cell>
        </row>
        <row r="572">
          <cell r="B572" t="str">
            <v>初级新闻采访与写作</v>
          </cell>
          <cell r="C572" t="str">
            <v>新闻学类</v>
          </cell>
          <cell r="D572" t="str">
            <v>新闻采访与写作</v>
          </cell>
          <cell r="E572" t="str">
            <v> </v>
          </cell>
          <cell r="F572" t="str">
            <v>978-7-04-048502-8</v>
          </cell>
          <cell r="G572" t="str">
            <v>罗以澄、丁柏铨、张征</v>
          </cell>
          <cell r="H572" t="str">
            <v>高等教育出版社</v>
          </cell>
          <cell r="I572">
            <v>2019.1</v>
          </cell>
          <cell r="J572">
            <v>1</v>
          </cell>
          <cell r="K572">
            <v>47.3</v>
          </cell>
          <cell r="L572" t="str">
            <v>马工程重点教材</v>
          </cell>
          <cell r="M572" t="str">
            <v>×</v>
          </cell>
          <cell r="N572" t="str">
            <v>√</v>
          </cell>
          <cell r="O572" t="str">
            <v>√</v>
          </cell>
          <cell r="P572" t="str">
            <v>√</v>
          </cell>
          <cell r="Q572" t="str">
            <v>√</v>
          </cell>
          <cell r="R572" t="str">
            <v> </v>
          </cell>
          <cell r="S572" t="str">
            <v> </v>
          </cell>
          <cell r="T572" t="str">
            <v>×</v>
          </cell>
          <cell r="U572" t="str">
            <v>×</v>
          </cell>
          <cell r="V572" t="str">
            <v>×</v>
          </cell>
        </row>
        <row r="573">
          <cell r="B573" t="str">
            <v>新闻采访写作</v>
          </cell>
          <cell r="C573" t="str">
            <v>新闻学类</v>
          </cell>
          <cell r="D573" t="str">
            <v>新闻采访与写作</v>
          </cell>
          <cell r="E573" t="str">
            <v> </v>
          </cell>
          <cell r="F573" t="str">
            <v>978-7-04-048502-8</v>
          </cell>
          <cell r="G573" t="str">
            <v>罗以澄、丁柏铨、张征</v>
          </cell>
          <cell r="H573" t="str">
            <v>高等教育出版社</v>
          </cell>
          <cell r="I573">
            <v>2019.1</v>
          </cell>
          <cell r="J573">
            <v>1</v>
          </cell>
          <cell r="K573">
            <v>47.3</v>
          </cell>
          <cell r="L573" t="str">
            <v>马工程重点教材</v>
          </cell>
          <cell r="M573" t="str">
            <v>×</v>
          </cell>
          <cell r="N573" t="str">
            <v>√</v>
          </cell>
          <cell r="O573" t="str">
            <v>√</v>
          </cell>
          <cell r="P573" t="str">
            <v>√</v>
          </cell>
          <cell r="Q573" t="str">
            <v>√</v>
          </cell>
          <cell r="R573" t="str">
            <v> </v>
          </cell>
          <cell r="S573" t="str">
            <v> </v>
          </cell>
          <cell r="T573" t="str">
            <v>×</v>
          </cell>
          <cell r="U573" t="str">
            <v>×</v>
          </cell>
          <cell r="V573" t="str">
            <v>×</v>
          </cell>
        </row>
        <row r="574">
          <cell r="B574" t="str">
            <v>当代新闻采访与写作</v>
          </cell>
          <cell r="C574" t="str">
            <v>新闻学类</v>
          </cell>
          <cell r="D574" t="str">
            <v>新闻采访与写作</v>
          </cell>
          <cell r="E574" t="str">
            <v> </v>
          </cell>
          <cell r="F574" t="str">
            <v>978-7-04-048502-8</v>
          </cell>
          <cell r="G574" t="str">
            <v>罗以澄、丁柏铨、张征</v>
          </cell>
          <cell r="H574" t="str">
            <v>高等教育出版社</v>
          </cell>
          <cell r="I574">
            <v>2019.1</v>
          </cell>
          <cell r="J574">
            <v>1</v>
          </cell>
          <cell r="K574">
            <v>47.3</v>
          </cell>
          <cell r="L574" t="str">
            <v>马工程重点教材</v>
          </cell>
          <cell r="M574" t="str">
            <v>×</v>
          </cell>
          <cell r="N574" t="str">
            <v>√</v>
          </cell>
          <cell r="O574" t="str">
            <v>√</v>
          </cell>
          <cell r="P574" t="str">
            <v>√</v>
          </cell>
          <cell r="Q574" t="str">
            <v>√</v>
          </cell>
          <cell r="R574" t="str">
            <v> </v>
          </cell>
          <cell r="S574" t="str">
            <v> </v>
          </cell>
          <cell r="T574" t="str">
            <v>×</v>
          </cell>
          <cell r="U574" t="str">
            <v>×</v>
          </cell>
          <cell r="V574" t="str">
            <v>×</v>
          </cell>
        </row>
        <row r="575">
          <cell r="B575" t="str">
            <v>高级新闻采访与写作</v>
          </cell>
          <cell r="C575" t="str">
            <v>新闻学类</v>
          </cell>
          <cell r="D575" t="str">
            <v>新闻采访与写作</v>
          </cell>
          <cell r="E575" t="str">
            <v> </v>
          </cell>
          <cell r="F575" t="str">
            <v>978-7-04-048502-8</v>
          </cell>
          <cell r="G575" t="str">
            <v>罗以澄、丁柏铨、张征</v>
          </cell>
          <cell r="H575" t="str">
            <v>高等教育出版社</v>
          </cell>
          <cell r="I575">
            <v>2019.1</v>
          </cell>
          <cell r="J575">
            <v>1</v>
          </cell>
          <cell r="K575">
            <v>47.3</v>
          </cell>
          <cell r="L575" t="str">
            <v>马工程重点教材</v>
          </cell>
          <cell r="M575" t="str">
            <v>×</v>
          </cell>
          <cell r="N575" t="str">
            <v>√</v>
          </cell>
          <cell r="O575" t="str">
            <v>√</v>
          </cell>
          <cell r="P575" t="str">
            <v>√</v>
          </cell>
          <cell r="Q575" t="str">
            <v>√</v>
          </cell>
          <cell r="R575" t="str">
            <v> </v>
          </cell>
          <cell r="S575" t="str">
            <v> </v>
          </cell>
          <cell r="T575" t="str">
            <v>×</v>
          </cell>
          <cell r="U575" t="str">
            <v>×</v>
          </cell>
          <cell r="V575" t="str">
            <v>×</v>
          </cell>
        </row>
        <row r="576">
          <cell r="B576" t="str">
            <v>高级新闻采写</v>
          </cell>
          <cell r="C576" t="str">
            <v>新闻学类</v>
          </cell>
          <cell r="D576" t="str">
            <v>新闻采访与写作</v>
          </cell>
          <cell r="E576" t="str">
            <v> </v>
          </cell>
          <cell r="F576" t="str">
            <v>978-7-04-048502-8</v>
          </cell>
          <cell r="G576" t="str">
            <v>罗以澄、丁柏铨、张征</v>
          </cell>
          <cell r="H576" t="str">
            <v>高等教育出版社</v>
          </cell>
          <cell r="I576">
            <v>2019.1</v>
          </cell>
          <cell r="J576">
            <v>1</v>
          </cell>
          <cell r="K576">
            <v>47.3</v>
          </cell>
          <cell r="L576" t="str">
            <v>马工程重点教材</v>
          </cell>
          <cell r="M576" t="str">
            <v>×</v>
          </cell>
          <cell r="N576" t="str">
            <v>√</v>
          </cell>
          <cell r="O576" t="str">
            <v>√</v>
          </cell>
          <cell r="P576" t="str">
            <v>√</v>
          </cell>
          <cell r="Q576" t="str">
            <v>√</v>
          </cell>
          <cell r="R576" t="str">
            <v> </v>
          </cell>
          <cell r="S576" t="str">
            <v> </v>
          </cell>
          <cell r="T576" t="str">
            <v>×</v>
          </cell>
          <cell r="U576" t="str">
            <v>×</v>
          </cell>
          <cell r="V576" t="str">
            <v>×</v>
          </cell>
        </row>
        <row r="577">
          <cell r="B577" t="str">
            <v>高级新闻写作</v>
          </cell>
          <cell r="C577" t="str">
            <v>新闻学类</v>
          </cell>
          <cell r="D577" t="str">
            <v>新闻采访与写作</v>
          </cell>
          <cell r="E577" t="str">
            <v> </v>
          </cell>
          <cell r="F577" t="str">
            <v>978-7-04-048502-8</v>
          </cell>
          <cell r="G577" t="str">
            <v>罗以澄、丁柏铨、张征</v>
          </cell>
          <cell r="H577" t="str">
            <v>高等教育出版社</v>
          </cell>
          <cell r="I577">
            <v>2019.1</v>
          </cell>
          <cell r="J577">
            <v>1</v>
          </cell>
          <cell r="K577">
            <v>47.3</v>
          </cell>
          <cell r="L577" t="str">
            <v>马工程重点教材</v>
          </cell>
          <cell r="M577" t="str">
            <v>×</v>
          </cell>
          <cell r="N577" t="str">
            <v>√</v>
          </cell>
          <cell r="O577" t="str">
            <v>√</v>
          </cell>
          <cell r="P577" t="str">
            <v>√</v>
          </cell>
          <cell r="Q577" t="str">
            <v>√</v>
          </cell>
          <cell r="R577" t="str">
            <v> </v>
          </cell>
          <cell r="S577" t="str">
            <v> </v>
          </cell>
          <cell r="T577" t="str">
            <v>×</v>
          </cell>
          <cell r="U577" t="str">
            <v>×</v>
          </cell>
          <cell r="V577" t="str">
            <v>×</v>
          </cell>
        </row>
        <row r="578">
          <cell r="B578" t="str">
            <v>基础新闻写作</v>
          </cell>
          <cell r="C578" t="str">
            <v>新闻学类</v>
          </cell>
          <cell r="D578" t="str">
            <v>新闻采访与写作</v>
          </cell>
          <cell r="E578" t="str">
            <v> </v>
          </cell>
          <cell r="F578" t="str">
            <v>978-7-04-048502-8</v>
          </cell>
          <cell r="G578" t="str">
            <v>罗以澄、丁柏铨、张征</v>
          </cell>
          <cell r="H578" t="str">
            <v>高等教育出版社</v>
          </cell>
          <cell r="I578">
            <v>2019.1</v>
          </cell>
          <cell r="J578">
            <v>1</v>
          </cell>
          <cell r="K578">
            <v>47.3</v>
          </cell>
          <cell r="L578" t="str">
            <v>马工程重点教材</v>
          </cell>
          <cell r="M578" t="str">
            <v>×</v>
          </cell>
          <cell r="N578" t="str">
            <v>√</v>
          </cell>
          <cell r="O578" t="str">
            <v>√</v>
          </cell>
          <cell r="P578" t="str">
            <v>√</v>
          </cell>
          <cell r="Q578" t="str">
            <v>√</v>
          </cell>
          <cell r="R578" t="str">
            <v> </v>
          </cell>
          <cell r="S578" t="str">
            <v> </v>
          </cell>
          <cell r="T578" t="str">
            <v>×</v>
          </cell>
          <cell r="U578" t="str">
            <v>×</v>
          </cell>
          <cell r="V578" t="str">
            <v>×</v>
          </cell>
        </row>
        <row r="579">
          <cell r="B579" t="str">
            <v>全媒体新闻采写</v>
          </cell>
          <cell r="C579" t="str">
            <v>新闻学类</v>
          </cell>
          <cell r="D579" t="str">
            <v>新闻采访与写作</v>
          </cell>
          <cell r="E579" t="str">
            <v> </v>
          </cell>
          <cell r="F579" t="str">
            <v>978-7-04-048502-8</v>
          </cell>
          <cell r="G579" t="str">
            <v>罗以澄、丁柏铨、张征</v>
          </cell>
          <cell r="H579" t="str">
            <v>高等教育出版社</v>
          </cell>
          <cell r="I579">
            <v>2019.1</v>
          </cell>
          <cell r="J579">
            <v>1</v>
          </cell>
          <cell r="K579">
            <v>47.3</v>
          </cell>
          <cell r="L579" t="str">
            <v>马工程重点教材</v>
          </cell>
          <cell r="M579" t="str">
            <v>×</v>
          </cell>
          <cell r="N579" t="str">
            <v>√</v>
          </cell>
          <cell r="O579" t="str">
            <v>√</v>
          </cell>
          <cell r="P579" t="str">
            <v>√</v>
          </cell>
          <cell r="Q579" t="str">
            <v>√</v>
          </cell>
          <cell r="R579" t="str">
            <v> </v>
          </cell>
          <cell r="S579" t="str">
            <v> </v>
          </cell>
          <cell r="T579" t="str">
            <v>×</v>
          </cell>
          <cell r="U579" t="str">
            <v>×</v>
          </cell>
          <cell r="V579" t="str">
            <v>×</v>
          </cell>
        </row>
        <row r="580">
          <cell r="B580" t="str">
            <v>全媒体新闻采写教程</v>
          </cell>
          <cell r="C580" t="str">
            <v>新闻学类</v>
          </cell>
          <cell r="D580" t="str">
            <v>新闻采访与写作</v>
          </cell>
          <cell r="E580" t="str">
            <v> </v>
          </cell>
          <cell r="F580" t="str">
            <v>978-7-04-048502-8</v>
          </cell>
          <cell r="G580" t="str">
            <v>罗以澄、丁柏铨、张征</v>
          </cell>
          <cell r="H580" t="str">
            <v>高等教育出版社</v>
          </cell>
          <cell r="I580">
            <v>2019.1</v>
          </cell>
          <cell r="J580">
            <v>1</v>
          </cell>
          <cell r="K580">
            <v>47.3</v>
          </cell>
          <cell r="L580" t="str">
            <v>马工程重点教材</v>
          </cell>
          <cell r="M580" t="str">
            <v>×</v>
          </cell>
          <cell r="N580" t="str">
            <v>√</v>
          </cell>
          <cell r="O580" t="str">
            <v>√</v>
          </cell>
          <cell r="P580" t="str">
            <v>√</v>
          </cell>
          <cell r="Q580" t="str">
            <v>√</v>
          </cell>
          <cell r="R580" t="str">
            <v> </v>
          </cell>
          <cell r="S580" t="str">
            <v> </v>
          </cell>
          <cell r="T580" t="str">
            <v>×</v>
          </cell>
          <cell r="U580" t="str">
            <v>×</v>
          </cell>
          <cell r="V580" t="str">
            <v>×</v>
          </cell>
        </row>
        <row r="581">
          <cell r="B581" t="str">
            <v>新闻采写实训</v>
          </cell>
          <cell r="C581" t="str">
            <v>新闻学类</v>
          </cell>
          <cell r="D581" t="str">
            <v>新闻采访与写作</v>
          </cell>
          <cell r="E581" t="str">
            <v> </v>
          </cell>
          <cell r="F581" t="str">
            <v>978-7-04-048502-8</v>
          </cell>
          <cell r="G581" t="str">
            <v>罗以澄、丁柏铨、张征</v>
          </cell>
          <cell r="H581" t="str">
            <v>高等教育出版社</v>
          </cell>
          <cell r="I581">
            <v>2019.1</v>
          </cell>
          <cell r="J581">
            <v>1</v>
          </cell>
          <cell r="K581">
            <v>47.3</v>
          </cell>
          <cell r="L581" t="str">
            <v>马工程重点教材</v>
          </cell>
          <cell r="M581" t="str">
            <v>×</v>
          </cell>
          <cell r="N581" t="str">
            <v>√</v>
          </cell>
          <cell r="O581" t="str">
            <v>√</v>
          </cell>
          <cell r="P581" t="str">
            <v>√</v>
          </cell>
          <cell r="Q581" t="str">
            <v>√</v>
          </cell>
          <cell r="R581" t="str">
            <v> </v>
          </cell>
          <cell r="S581" t="str">
            <v> </v>
          </cell>
          <cell r="T581" t="str">
            <v>×</v>
          </cell>
          <cell r="U581" t="str">
            <v>×</v>
          </cell>
          <cell r="V581" t="str">
            <v>×</v>
          </cell>
        </row>
        <row r="582">
          <cell r="B582" t="str">
            <v>实用新闻写作</v>
          </cell>
          <cell r="C582" t="str">
            <v>新闻学类</v>
          </cell>
          <cell r="D582" t="str">
            <v>新闻采访与写作</v>
          </cell>
          <cell r="E582" t="str">
            <v> </v>
          </cell>
          <cell r="F582" t="str">
            <v>978-7-04-048502-8</v>
          </cell>
          <cell r="G582" t="str">
            <v>罗以澄、丁柏铨、张征</v>
          </cell>
          <cell r="H582" t="str">
            <v>高等教育出版社</v>
          </cell>
          <cell r="I582">
            <v>2019.1</v>
          </cell>
          <cell r="J582">
            <v>1</v>
          </cell>
          <cell r="K582">
            <v>47.3</v>
          </cell>
          <cell r="L582" t="str">
            <v>马工程重点教材</v>
          </cell>
          <cell r="M582" t="str">
            <v>×</v>
          </cell>
          <cell r="N582" t="str">
            <v>√</v>
          </cell>
          <cell r="O582" t="str">
            <v>√</v>
          </cell>
          <cell r="P582" t="str">
            <v>√</v>
          </cell>
          <cell r="Q582" t="str">
            <v>√</v>
          </cell>
          <cell r="R582" t="str">
            <v> </v>
          </cell>
          <cell r="S582" t="str">
            <v> </v>
          </cell>
          <cell r="T582" t="str">
            <v>×</v>
          </cell>
          <cell r="U582" t="str">
            <v>×</v>
          </cell>
          <cell r="V582" t="str">
            <v>×</v>
          </cell>
        </row>
        <row r="583">
          <cell r="B583" t="str">
            <v>现代新闻写作</v>
          </cell>
          <cell r="C583" t="str">
            <v>新闻学类</v>
          </cell>
          <cell r="D583" t="str">
            <v>新闻采访与写作</v>
          </cell>
          <cell r="E583" t="str">
            <v> </v>
          </cell>
          <cell r="F583" t="str">
            <v>978-7-04-048502-8</v>
          </cell>
          <cell r="G583" t="str">
            <v>罗以澄、丁柏铨、张征</v>
          </cell>
          <cell r="H583" t="str">
            <v>高等教育出版社</v>
          </cell>
          <cell r="I583">
            <v>2019.1</v>
          </cell>
          <cell r="J583">
            <v>1</v>
          </cell>
          <cell r="K583">
            <v>47.3</v>
          </cell>
          <cell r="L583" t="str">
            <v>马工程重点教材</v>
          </cell>
          <cell r="M583" t="str">
            <v>×</v>
          </cell>
          <cell r="N583" t="str">
            <v>√</v>
          </cell>
          <cell r="O583" t="str">
            <v>√</v>
          </cell>
          <cell r="P583" t="str">
            <v>√</v>
          </cell>
          <cell r="Q583" t="str">
            <v>√</v>
          </cell>
          <cell r="R583" t="str">
            <v> </v>
          </cell>
          <cell r="S583" t="str">
            <v> </v>
          </cell>
          <cell r="T583" t="str">
            <v>×</v>
          </cell>
          <cell r="U583" t="str">
            <v>×</v>
          </cell>
          <cell r="V583" t="str">
            <v>×</v>
          </cell>
        </row>
        <row r="584">
          <cell r="B584" t="str">
            <v>新闻（特写）采访写作</v>
          </cell>
          <cell r="C584" t="str">
            <v>新闻学类</v>
          </cell>
          <cell r="D584" t="str">
            <v>新闻采访与写作</v>
          </cell>
          <cell r="E584" t="str">
            <v> </v>
          </cell>
          <cell r="F584" t="str">
            <v>978-7-04-048502-8</v>
          </cell>
          <cell r="G584" t="str">
            <v>罗以澄、丁柏铨、张征</v>
          </cell>
          <cell r="H584" t="str">
            <v>高等教育出版社</v>
          </cell>
          <cell r="I584">
            <v>2019.1</v>
          </cell>
          <cell r="J584">
            <v>1</v>
          </cell>
          <cell r="K584">
            <v>47.3</v>
          </cell>
          <cell r="L584" t="str">
            <v>马工程重点教材</v>
          </cell>
          <cell r="M584" t="str">
            <v>×</v>
          </cell>
          <cell r="N584" t="str">
            <v>√</v>
          </cell>
          <cell r="O584" t="str">
            <v>√</v>
          </cell>
          <cell r="P584" t="str">
            <v>√</v>
          </cell>
          <cell r="Q584" t="str">
            <v>√</v>
          </cell>
          <cell r="R584" t="str">
            <v> </v>
          </cell>
          <cell r="S584" t="str">
            <v> </v>
          </cell>
          <cell r="T584" t="str">
            <v>×</v>
          </cell>
          <cell r="U584" t="str">
            <v>×</v>
          </cell>
          <cell r="V584" t="str">
            <v>×</v>
          </cell>
        </row>
        <row r="585">
          <cell r="B585" t="str">
            <v>新闻（消息）采访写作</v>
          </cell>
          <cell r="C585" t="str">
            <v>新闻学类</v>
          </cell>
          <cell r="D585" t="str">
            <v>新闻采访与写作</v>
          </cell>
          <cell r="E585" t="str">
            <v> </v>
          </cell>
          <cell r="F585" t="str">
            <v>978-7-04-048502-8</v>
          </cell>
          <cell r="G585" t="str">
            <v>罗以澄、丁柏铨、张征</v>
          </cell>
          <cell r="H585" t="str">
            <v>高等教育出版社</v>
          </cell>
          <cell r="I585">
            <v>2019.1</v>
          </cell>
          <cell r="J585">
            <v>1</v>
          </cell>
          <cell r="K585">
            <v>47.3</v>
          </cell>
          <cell r="L585" t="str">
            <v>马工程重点教材</v>
          </cell>
          <cell r="M585" t="str">
            <v>×</v>
          </cell>
          <cell r="N585" t="str">
            <v>√</v>
          </cell>
          <cell r="O585" t="str">
            <v>√</v>
          </cell>
          <cell r="P585" t="str">
            <v>√</v>
          </cell>
          <cell r="Q585" t="str">
            <v>√</v>
          </cell>
          <cell r="R585" t="str">
            <v> </v>
          </cell>
          <cell r="S585" t="str">
            <v> </v>
          </cell>
          <cell r="T585" t="str">
            <v>×</v>
          </cell>
          <cell r="U585" t="str">
            <v>×</v>
          </cell>
          <cell r="V585" t="str">
            <v>×</v>
          </cell>
        </row>
        <row r="586">
          <cell r="B586" t="str">
            <v>新闻采访</v>
          </cell>
          <cell r="C586" t="str">
            <v>新闻学类</v>
          </cell>
          <cell r="D586" t="str">
            <v>新闻采访与写作</v>
          </cell>
          <cell r="E586" t="str">
            <v> </v>
          </cell>
          <cell r="F586" t="str">
            <v>978-7-04-048502-8</v>
          </cell>
          <cell r="G586" t="str">
            <v>罗以澄、丁柏铨、张征</v>
          </cell>
          <cell r="H586" t="str">
            <v>高等教育出版社</v>
          </cell>
          <cell r="I586">
            <v>2019.1</v>
          </cell>
          <cell r="J586">
            <v>1</v>
          </cell>
          <cell r="K586">
            <v>47.3</v>
          </cell>
          <cell r="L586" t="str">
            <v>马工程重点教材</v>
          </cell>
          <cell r="M586" t="str">
            <v>×</v>
          </cell>
          <cell r="N586" t="str">
            <v>√</v>
          </cell>
          <cell r="O586" t="str">
            <v>√</v>
          </cell>
          <cell r="P586" t="str">
            <v>√</v>
          </cell>
          <cell r="Q586" t="str">
            <v>√</v>
          </cell>
          <cell r="R586" t="str">
            <v> </v>
          </cell>
          <cell r="S586" t="str">
            <v> </v>
          </cell>
          <cell r="T586" t="str">
            <v>×</v>
          </cell>
          <cell r="U586" t="str">
            <v>×</v>
          </cell>
          <cell r="V586" t="str">
            <v>×</v>
          </cell>
        </row>
        <row r="587">
          <cell r="B587" t="str">
            <v>新闻采访报道</v>
          </cell>
          <cell r="C587" t="str">
            <v>新闻学类</v>
          </cell>
          <cell r="D587" t="str">
            <v>新闻采访与写作</v>
          </cell>
          <cell r="E587" t="str">
            <v> </v>
          </cell>
          <cell r="F587" t="str">
            <v>978-7-04-048502-8</v>
          </cell>
          <cell r="G587" t="str">
            <v>罗以澄、丁柏铨、张征</v>
          </cell>
          <cell r="H587" t="str">
            <v>高等教育出版社</v>
          </cell>
          <cell r="I587">
            <v>2019.1</v>
          </cell>
          <cell r="J587">
            <v>1</v>
          </cell>
          <cell r="K587">
            <v>47.3</v>
          </cell>
          <cell r="L587" t="str">
            <v>马工程重点教材</v>
          </cell>
          <cell r="M587" t="str">
            <v>×</v>
          </cell>
          <cell r="N587" t="str">
            <v>√</v>
          </cell>
          <cell r="O587" t="str">
            <v>√</v>
          </cell>
          <cell r="P587" t="str">
            <v>√</v>
          </cell>
          <cell r="Q587" t="str">
            <v>√</v>
          </cell>
          <cell r="R587" t="str">
            <v> </v>
          </cell>
          <cell r="S587" t="str">
            <v> </v>
          </cell>
          <cell r="T587" t="str">
            <v>×</v>
          </cell>
          <cell r="U587" t="str">
            <v>×</v>
          </cell>
          <cell r="V587" t="str">
            <v>×</v>
          </cell>
        </row>
        <row r="588">
          <cell r="B588" t="str">
            <v>新闻采访写作实务</v>
          </cell>
          <cell r="C588" t="str">
            <v>新闻学类</v>
          </cell>
          <cell r="D588" t="str">
            <v>新闻采访与写作</v>
          </cell>
          <cell r="E588" t="str">
            <v> </v>
          </cell>
          <cell r="F588" t="str">
            <v>978-7-04-048502-8</v>
          </cell>
          <cell r="G588" t="str">
            <v>罗以澄、丁柏铨、张征</v>
          </cell>
          <cell r="H588" t="str">
            <v>高等教育出版社</v>
          </cell>
          <cell r="I588">
            <v>2019.1</v>
          </cell>
          <cell r="J588">
            <v>1</v>
          </cell>
          <cell r="K588">
            <v>47.3</v>
          </cell>
          <cell r="L588" t="str">
            <v>马工程重点教材</v>
          </cell>
          <cell r="M588" t="str">
            <v>×</v>
          </cell>
          <cell r="N588" t="str">
            <v>√</v>
          </cell>
          <cell r="O588" t="str">
            <v>√</v>
          </cell>
          <cell r="P588" t="str">
            <v>√</v>
          </cell>
          <cell r="Q588" t="str">
            <v>√</v>
          </cell>
          <cell r="R588" t="str">
            <v> </v>
          </cell>
          <cell r="S588" t="str">
            <v> </v>
          </cell>
          <cell r="T588" t="str">
            <v>×</v>
          </cell>
          <cell r="U588" t="str">
            <v>×</v>
          </cell>
          <cell r="V588" t="str">
            <v>×</v>
          </cell>
        </row>
        <row r="589">
          <cell r="B589" t="str">
            <v>新闻采访学</v>
          </cell>
          <cell r="C589" t="str">
            <v>新闻学类</v>
          </cell>
          <cell r="D589" t="str">
            <v>新闻采访与写作</v>
          </cell>
          <cell r="E589" t="str">
            <v> </v>
          </cell>
          <cell r="F589" t="str">
            <v>978-7-04-048502-8</v>
          </cell>
          <cell r="G589" t="str">
            <v>罗以澄、丁柏铨、张征</v>
          </cell>
          <cell r="H589" t="str">
            <v>高等教育出版社</v>
          </cell>
          <cell r="I589">
            <v>2019.1</v>
          </cell>
          <cell r="J589">
            <v>1</v>
          </cell>
          <cell r="K589">
            <v>47.3</v>
          </cell>
          <cell r="L589" t="str">
            <v>马工程重点教材</v>
          </cell>
          <cell r="M589" t="str">
            <v>×</v>
          </cell>
          <cell r="N589" t="str">
            <v>√</v>
          </cell>
          <cell r="O589" t="str">
            <v>√</v>
          </cell>
          <cell r="P589" t="str">
            <v>√</v>
          </cell>
          <cell r="Q589" t="str">
            <v>√</v>
          </cell>
          <cell r="R589" t="str">
            <v> </v>
          </cell>
          <cell r="S589" t="str">
            <v> </v>
          </cell>
          <cell r="T589" t="str">
            <v>×</v>
          </cell>
          <cell r="U589" t="str">
            <v>×</v>
          </cell>
          <cell r="V589" t="str">
            <v>×</v>
          </cell>
        </row>
        <row r="590">
          <cell r="B590" t="str">
            <v>新闻采访与报道</v>
          </cell>
          <cell r="C590" t="str">
            <v>新闻学类</v>
          </cell>
          <cell r="D590" t="str">
            <v>新闻采访与写作</v>
          </cell>
          <cell r="E590" t="str">
            <v> </v>
          </cell>
          <cell r="F590" t="str">
            <v>978-7-04-048502-8</v>
          </cell>
          <cell r="G590" t="str">
            <v>罗以澄、丁柏铨、张征</v>
          </cell>
          <cell r="H590" t="str">
            <v>高等教育出版社</v>
          </cell>
          <cell r="I590">
            <v>2019.1</v>
          </cell>
          <cell r="J590">
            <v>1</v>
          </cell>
          <cell r="K590">
            <v>47.3</v>
          </cell>
          <cell r="L590" t="str">
            <v>马工程重点教材</v>
          </cell>
          <cell r="M590" t="str">
            <v>×</v>
          </cell>
          <cell r="N590" t="str">
            <v>√</v>
          </cell>
          <cell r="O590" t="str">
            <v>√</v>
          </cell>
          <cell r="P590" t="str">
            <v>√</v>
          </cell>
          <cell r="Q590" t="str">
            <v>√</v>
          </cell>
          <cell r="R590" t="str">
            <v> </v>
          </cell>
          <cell r="S590" t="str">
            <v> </v>
          </cell>
          <cell r="T590" t="str">
            <v>×</v>
          </cell>
          <cell r="U590" t="str">
            <v>×</v>
          </cell>
          <cell r="V590" t="str">
            <v>×</v>
          </cell>
        </row>
        <row r="591">
          <cell r="B591" t="str">
            <v>新闻采访与写作创新训练</v>
          </cell>
          <cell r="C591" t="str">
            <v>新闻学类</v>
          </cell>
          <cell r="D591" t="str">
            <v>新闻采访与写作</v>
          </cell>
          <cell r="E591" t="str">
            <v> </v>
          </cell>
          <cell r="F591" t="str">
            <v>978-7-04-048502-8</v>
          </cell>
          <cell r="G591" t="str">
            <v>罗以澄、丁柏铨、张征</v>
          </cell>
          <cell r="H591" t="str">
            <v>高等教育出版社</v>
          </cell>
          <cell r="I591">
            <v>2019.1</v>
          </cell>
          <cell r="J591">
            <v>1</v>
          </cell>
          <cell r="K591">
            <v>47.3</v>
          </cell>
          <cell r="L591" t="str">
            <v>马工程重点教材</v>
          </cell>
          <cell r="M591" t="str">
            <v>×</v>
          </cell>
          <cell r="N591" t="str">
            <v>√</v>
          </cell>
          <cell r="O591" t="str">
            <v>√</v>
          </cell>
          <cell r="P591" t="str">
            <v>√</v>
          </cell>
          <cell r="Q591" t="str">
            <v>√</v>
          </cell>
          <cell r="R591" t="str">
            <v> </v>
          </cell>
          <cell r="S591" t="str">
            <v> </v>
          </cell>
          <cell r="T591" t="str">
            <v>×</v>
          </cell>
          <cell r="U591" t="str">
            <v>×</v>
          </cell>
          <cell r="V591" t="str">
            <v>×</v>
          </cell>
        </row>
        <row r="592">
          <cell r="B592" t="str">
            <v>新闻采访与写作实践</v>
          </cell>
          <cell r="C592" t="str">
            <v>新闻学类</v>
          </cell>
          <cell r="D592" t="str">
            <v>新闻采访与写作</v>
          </cell>
          <cell r="E592" t="str">
            <v> </v>
          </cell>
          <cell r="F592" t="str">
            <v>978-7-04-048502-8</v>
          </cell>
          <cell r="G592" t="str">
            <v>罗以澄、丁柏铨、张征</v>
          </cell>
          <cell r="H592" t="str">
            <v>高等教育出版社</v>
          </cell>
          <cell r="I592">
            <v>2019.1</v>
          </cell>
          <cell r="J592">
            <v>1</v>
          </cell>
          <cell r="K592">
            <v>47.3</v>
          </cell>
          <cell r="L592" t="str">
            <v>马工程重点教材</v>
          </cell>
          <cell r="M592" t="str">
            <v>×</v>
          </cell>
          <cell r="N592" t="str">
            <v>√</v>
          </cell>
          <cell r="O592" t="str">
            <v>√</v>
          </cell>
          <cell r="P592" t="str">
            <v>√</v>
          </cell>
          <cell r="Q592" t="str">
            <v>√</v>
          </cell>
          <cell r="R592" t="str">
            <v> </v>
          </cell>
          <cell r="S592" t="str">
            <v> </v>
          </cell>
          <cell r="T592" t="str">
            <v>×</v>
          </cell>
          <cell r="U592" t="str">
            <v>×</v>
          </cell>
          <cell r="V592" t="str">
            <v>×</v>
          </cell>
        </row>
        <row r="593">
          <cell r="B593" t="str">
            <v>新闻采访与写作实训</v>
          </cell>
          <cell r="C593" t="str">
            <v>新闻学类</v>
          </cell>
          <cell r="D593" t="str">
            <v>新闻采访与写作</v>
          </cell>
          <cell r="E593" t="str">
            <v> </v>
          </cell>
          <cell r="F593" t="str">
            <v>978-7-04-048502-8</v>
          </cell>
          <cell r="G593" t="str">
            <v>罗以澄、丁柏铨、张征</v>
          </cell>
          <cell r="H593" t="str">
            <v>高等教育出版社</v>
          </cell>
          <cell r="I593">
            <v>2019.1</v>
          </cell>
          <cell r="J593">
            <v>1</v>
          </cell>
          <cell r="K593">
            <v>47.3</v>
          </cell>
          <cell r="L593" t="str">
            <v>马工程重点教材</v>
          </cell>
          <cell r="M593" t="str">
            <v>×</v>
          </cell>
          <cell r="N593" t="str">
            <v>√</v>
          </cell>
          <cell r="O593" t="str">
            <v>√</v>
          </cell>
          <cell r="P593" t="str">
            <v>√</v>
          </cell>
          <cell r="Q593" t="str">
            <v>√</v>
          </cell>
          <cell r="R593" t="str">
            <v> </v>
          </cell>
          <cell r="S593" t="str">
            <v> </v>
          </cell>
          <cell r="T593" t="str">
            <v>×</v>
          </cell>
          <cell r="U593" t="str">
            <v>×</v>
          </cell>
          <cell r="V593" t="str">
            <v>×</v>
          </cell>
        </row>
        <row r="594">
          <cell r="B594" t="str">
            <v>新闻采访与写作实验</v>
          </cell>
          <cell r="C594" t="str">
            <v>新闻学类</v>
          </cell>
          <cell r="D594" t="str">
            <v>新闻采访与写作</v>
          </cell>
          <cell r="E594" t="str">
            <v> </v>
          </cell>
          <cell r="F594" t="str">
            <v>978-7-04-048502-8</v>
          </cell>
          <cell r="G594" t="str">
            <v>罗以澄、丁柏铨、张征</v>
          </cell>
          <cell r="H594" t="str">
            <v>高等教育出版社</v>
          </cell>
          <cell r="I594">
            <v>2019.1</v>
          </cell>
          <cell r="J594">
            <v>1</v>
          </cell>
          <cell r="K594">
            <v>47.3</v>
          </cell>
          <cell r="L594" t="str">
            <v>马工程重点教材</v>
          </cell>
          <cell r="M594" t="str">
            <v>×</v>
          </cell>
          <cell r="N594" t="str">
            <v>√</v>
          </cell>
          <cell r="O594" t="str">
            <v>√</v>
          </cell>
          <cell r="P594" t="str">
            <v>√</v>
          </cell>
          <cell r="Q594" t="str">
            <v>√</v>
          </cell>
          <cell r="R594" t="str">
            <v> </v>
          </cell>
          <cell r="S594" t="str">
            <v> </v>
          </cell>
          <cell r="T594" t="str">
            <v>×</v>
          </cell>
          <cell r="U594" t="str">
            <v>×</v>
          </cell>
          <cell r="V594" t="str">
            <v>×</v>
          </cell>
        </row>
        <row r="595">
          <cell r="B595" t="str">
            <v>新闻采访与写作学</v>
          </cell>
          <cell r="C595" t="str">
            <v>新闻学类</v>
          </cell>
          <cell r="D595" t="str">
            <v>新闻采访与写作</v>
          </cell>
          <cell r="E595" t="str">
            <v> </v>
          </cell>
          <cell r="F595" t="str">
            <v>978-7-04-048502-8</v>
          </cell>
          <cell r="G595" t="str">
            <v>罗以澄、丁柏铨、张征</v>
          </cell>
          <cell r="H595" t="str">
            <v>高等教育出版社</v>
          </cell>
          <cell r="I595">
            <v>2019.1</v>
          </cell>
          <cell r="J595">
            <v>1</v>
          </cell>
          <cell r="K595">
            <v>47.3</v>
          </cell>
          <cell r="L595" t="str">
            <v>马工程重点教材</v>
          </cell>
          <cell r="M595" t="str">
            <v>×</v>
          </cell>
          <cell r="N595" t="str">
            <v>√</v>
          </cell>
          <cell r="O595" t="str">
            <v>√</v>
          </cell>
          <cell r="P595" t="str">
            <v>√</v>
          </cell>
          <cell r="Q595" t="str">
            <v>√</v>
          </cell>
          <cell r="R595" t="str">
            <v> </v>
          </cell>
          <cell r="S595" t="str">
            <v> </v>
          </cell>
          <cell r="T595" t="str">
            <v>×</v>
          </cell>
          <cell r="U595" t="str">
            <v>×</v>
          </cell>
          <cell r="V595" t="str">
            <v>×</v>
          </cell>
        </row>
        <row r="596">
          <cell r="B596" t="str">
            <v>新闻采访与写作学实训</v>
          </cell>
          <cell r="C596" t="str">
            <v>新闻学类</v>
          </cell>
          <cell r="D596" t="str">
            <v>新闻采访与写作</v>
          </cell>
          <cell r="E596" t="str">
            <v> </v>
          </cell>
          <cell r="F596" t="str">
            <v>978-7-04-048502-8</v>
          </cell>
          <cell r="G596" t="str">
            <v>罗以澄、丁柏铨、张征</v>
          </cell>
          <cell r="H596" t="str">
            <v>高等教育出版社</v>
          </cell>
          <cell r="I596">
            <v>2019.1</v>
          </cell>
          <cell r="J596">
            <v>1</v>
          </cell>
          <cell r="K596">
            <v>47.3</v>
          </cell>
          <cell r="L596" t="str">
            <v>马工程重点教材</v>
          </cell>
          <cell r="M596" t="str">
            <v>×</v>
          </cell>
          <cell r="N596" t="str">
            <v>√</v>
          </cell>
          <cell r="O596" t="str">
            <v>√</v>
          </cell>
          <cell r="P596" t="str">
            <v>√</v>
          </cell>
          <cell r="Q596" t="str">
            <v>√</v>
          </cell>
          <cell r="R596" t="str">
            <v> </v>
          </cell>
          <cell r="S596" t="str">
            <v> </v>
          </cell>
          <cell r="T596" t="str">
            <v>×</v>
          </cell>
          <cell r="U596" t="str">
            <v>×</v>
          </cell>
          <cell r="V596" t="str">
            <v>×</v>
          </cell>
        </row>
        <row r="597">
          <cell r="B597" t="str">
            <v>新闻采访与写作专题</v>
          </cell>
          <cell r="C597" t="str">
            <v>新闻学类</v>
          </cell>
          <cell r="D597" t="str">
            <v>新闻采访与写作</v>
          </cell>
          <cell r="E597" t="str">
            <v> </v>
          </cell>
          <cell r="F597" t="str">
            <v>978-7-04-048502-8</v>
          </cell>
          <cell r="G597" t="str">
            <v>罗以澄、丁柏铨、张征</v>
          </cell>
          <cell r="H597" t="str">
            <v>高等教育出版社</v>
          </cell>
          <cell r="I597">
            <v>2019.1</v>
          </cell>
          <cell r="J597">
            <v>1</v>
          </cell>
          <cell r="K597">
            <v>47.3</v>
          </cell>
          <cell r="L597" t="str">
            <v>马工程重点教材</v>
          </cell>
          <cell r="M597" t="str">
            <v>×</v>
          </cell>
          <cell r="N597" t="str">
            <v>√</v>
          </cell>
          <cell r="O597" t="str">
            <v>√</v>
          </cell>
          <cell r="P597" t="str">
            <v>√</v>
          </cell>
          <cell r="Q597" t="str">
            <v>√</v>
          </cell>
          <cell r="R597" t="str">
            <v> </v>
          </cell>
          <cell r="S597" t="str">
            <v> </v>
          </cell>
          <cell r="T597" t="str">
            <v>×</v>
          </cell>
          <cell r="U597" t="str">
            <v>×</v>
          </cell>
          <cell r="V597" t="str">
            <v>×</v>
          </cell>
        </row>
        <row r="598">
          <cell r="B598" t="str">
            <v>新闻采访与专稿写作</v>
          </cell>
          <cell r="C598" t="str">
            <v>新闻学类</v>
          </cell>
          <cell r="D598" t="str">
            <v>新闻采访与写作</v>
          </cell>
          <cell r="E598" t="str">
            <v> </v>
          </cell>
          <cell r="F598" t="str">
            <v>978-7-04-048502-8</v>
          </cell>
          <cell r="G598" t="str">
            <v>罗以澄、丁柏铨、张征</v>
          </cell>
          <cell r="H598" t="str">
            <v>高等教育出版社</v>
          </cell>
          <cell r="I598">
            <v>2019.1</v>
          </cell>
          <cell r="J598">
            <v>1</v>
          </cell>
          <cell r="K598">
            <v>47.3</v>
          </cell>
          <cell r="L598" t="str">
            <v>马工程重点教材</v>
          </cell>
          <cell r="M598" t="str">
            <v>×</v>
          </cell>
          <cell r="N598" t="str">
            <v>√</v>
          </cell>
          <cell r="O598" t="str">
            <v>√</v>
          </cell>
          <cell r="P598" t="str">
            <v>√</v>
          </cell>
          <cell r="Q598" t="str">
            <v>√</v>
          </cell>
          <cell r="R598" t="str">
            <v> </v>
          </cell>
          <cell r="S598" t="str">
            <v> </v>
          </cell>
          <cell r="T598" t="str">
            <v>×</v>
          </cell>
          <cell r="U598" t="str">
            <v>×</v>
          </cell>
          <cell r="V598" t="str">
            <v>×</v>
          </cell>
        </row>
        <row r="599">
          <cell r="B599" t="str">
            <v>新闻采访综合练习</v>
          </cell>
          <cell r="C599" t="str">
            <v>新闻学类</v>
          </cell>
          <cell r="D599" t="str">
            <v>新闻采访与写作</v>
          </cell>
          <cell r="E599" t="str">
            <v> </v>
          </cell>
          <cell r="F599" t="str">
            <v>978-7-04-048502-8</v>
          </cell>
          <cell r="G599" t="str">
            <v>罗以澄、丁柏铨、张征</v>
          </cell>
          <cell r="H599" t="str">
            <v>高等教育出版社</v>
          </cell>
          <cell r="I599">
            <v>2019.1</v>
          </cell>
          <cell r="J599">
            <v>1</v>
          </cell>
          <cell r="K599">
            <v>47.3</v>
          </cell>
          <cell r="L599" t="str">
            <v>马工程重点教材</v>
          </cell>
          <cell r="M599" t="str">
            <v>×</v>
          </cell>
          <cell r="N599" t="str">
            <v>√</v>
          </cell>
          <cell r="O599" t="str">
            <v>√</v>
          </cell>
          <cell r="P599" t="str">
            <v>√</v>
          </cell>
          <cell r="Q599" t="str">
            <v>√</v>
          </cell>
          <cell r="R599" t="str">
            <v> </v>
          </cell>
          <cell r="S599" t="str">
            <v> </v>
          </cell>
          <cell r="T599" t="str">
            <v>×</v>
          </cell>
          <cell r="U599" t="str">
            <v>×</v>
          </cell>
          <cell r="V599" t="str">
            <v>×</v>
          </cell>
        </row>
        <row r="600">
          <cell r="B600" t="str">
            <v>新闻采写基础</v>
          </cell>
          <cell r="C600" t="str">
            <v>新闻学类</v>
          </cell>
          <cell r="D600" t="str">
            <v>新闻采访与写作</v>
          </cell>
          <cell r="E600" t="str">
            <v> </v>
          </cell>
          <cell r="F600" t="str">
            <v>978-7-04-048502-8</v>
          </cell>
          <cell r="G600" t="str">
            <v>罗以澄、丁柏铨、张征</v>
          </cell>
          <cell r="H600" t="str">
            <v>高等教育出版社</v>
          </cell>
          <cell r="I600">
            <v>2019.1</v>
          </cell>
          <cell r="J600">
            <v>1</v>
          </cell>
          <cell r="K600">
            <v>47.3</v>
          </cell>
          <cell r="L600" t="str">
            <v>马工程重点教材</v>
          </cell>
          <cell r="M600" t="str">
            <v>×</v>
          </cell>
          <cell r="N600" t="str">
            <v>√</v>
          </cell>
          <cell r="O600" t="str">
            <v>√</v>
          </cell>
          <cell r="P600" t="str">
            <v>√</v>
          </cell>
          <cell r="Q600" t="str">
            <v>√</v>
          </cell>
          <cell r="R600" t="str">
            <v> </v>
          </cell>
          <cell r="S600" t="str">
            <v> </v>
          </cell>
          <cell r="T600" t="str">
            <v>×</v>
          </cell>
          <cell r="U600" t="str">
            <v>×</v>
          </cell>
          <cell r="V600" t="str">
            <v>×</v>
          </cell>
        </row>
        <row r="601">
          <cell r="B601" t="str">
            <v>新闻采写精要</v>
          </cell>
          <cell r="C601" t="str">
            <v>新闻学类</v>
          </cell>
          <cell r="D601" t="str">
            <v>新闻采访与写作</v>
          </cell>
          <cell r="E601" t="str">
            <v> </v>
          </cell>
          <cell r="F601" t="str">
            <v>978-7-04-048502-8</v>
          </cell>
          <cell r="G601" t="str">
            <v>罗以澄、丁柏铨、张征</v>
          </cell>
          <cell r="H601" t="str">
            <v>高等教育出版社</v>
          </cell>
          <cell r="I601">
            <v>2019.1</v>
          </cell>
          <cell r="J601">
            <v>1</v>
          </cell>
          <cell r="K601">
            <v>47.3</v>
          </cell>
          <cell r="L601" t="str">
            <v>马工程重点教材</v>
          </cell>
          <cell r="M601" t="str">
            <v>×</v>
          </cell>
          <cell r="N601" t="str">
            <v>√</v>
          </cell>
          <cell r="O601" t="str">
            <v>√</v>
          </cell>
          <cell r="P601" t="str">
            <v>√</v>
          </cell>
          <cell r="Q601" t="str">
            <v>√</v>
          </cell>
          <cell r="R601" t="str">
            <v> </v>
          </cell>
          <cell r="S601" t="str">
            <v> </v>
          </cell>
          <cell r="T601" t="str">
            <v>×</v>
          </cell>
          <cell r="U601" t="str">
            <v>×</v>
          </cell>
          <cell r="V601" t="str">
            <v>×</v>
          </cell>
        </row>
        <row r="602">
          <cell r="B602" t="str">
            <v>新闻采写课程实习</v>
          </cell>
          <cell r="C602" t="str">
            <v>新闻学类</v>
          </cell>
          <cell r="D602" t="str">
            <v>新闻采访与写作</v>
          </cell>
          <cell r="E602" t="str">
            <v> </v>
          </cell>
          <cell r="F602" t="str">
            <v>978-7-04-048502-8</v>
          </cell>
          <cell r="G602" t="str">
            <v>罗以澄、丁柏铨、张征</v>
          </cell>
          <cell r="H602" t="str">
            <v>高等教育出版社</v>
          </cell>
          <cell r="I602">
            <v>2019.1</v>
          </cell>
          <cell r="J602">
            <v>1</v>
          </cell>
          <cell r="K602">
            <v>47.3</v>
          </cell>
          <cell r="L602" t="str">
            <v>马工程重点教材</v>
          </cell>
          <cell r="M602" t="str">
            <v>×</v>
          </cell>
          <cell r="N602" t="str">
            <v>√</v>
          </cell>
          <cell r="O602" t="str">
            <v>√</v>
          </cell>
          <cell r="P602" t="str">
            <v>√</v>
          </cell>
          <cell r="Q602" t="str">
            <v>√</v>
          </cell>
          <cell r="R602" t="str">
            <v> </v>
          </cell>
          <cell r="S602" t="str">
            <v> </v>
          </cell>
          <cell r="T602" t="str">
            <v>×</v>
          </cell>
          <cell r="U602" t="str">
            <v>×</v>
          </cell>
          <cell r="V602" t="str">
            <v>×</v>
          </cell>
        </row>
        <row r="603">
          <cell r="B603" t="str">
            <v>新闻采写与实践</v>
          </cell>
          <cell r="C603" t="str">
            <v>新闻学类</v>
          </cell>
          <cell r="D603" t="str">
            <v>新闻采访与写作</v>
          </cell>
          <cell r="E603" t="str">
            <v> </v>
          </cell>
          <cell r="F603" t="str">
            <v>978-7-04-048502-8</v>
          </cell>
          <cell r="G603" t="str">
            <v>罗以澄、丁柏铨、张征</v>
          </cell>
          <cell r="H603" t="str">
            <v>高等教育出版社</v>
          </cell>
          <cell r="I603">
            <v>2019.1</v>
          </cell>
          <cell r="J603">
            <v>1</v>
          </cell>
          <cell r="K603">
            <v>47.3</v>
          </cell>
          <cell r="L603" t="str">
            <v>马工程重点教材</v>
          </cell>
          <cell r="M603" t="str">
            <v>×</v>
          </cell>
          <cell r="N603" t="str">
            <v>√</v>
          </cell>
          <cell r="O603" t="str">
            <v>√</v>
          </cell>
          <cell r="P603" t="str">
            <v>√</v>
          </cell>
          <cell r="Q603" t="str">
            <v>√</v>
          </cell>
          <cell r="R603" t="str">
            <v> </v>
          </cell>
          <cell r="S603" t="str">
            <v> </v>
          </cell>
          <cell r="T603" t="str">
            <v>×</v>
          </cell>
          <cell r="U603" t="str">
            <v>×</v>
          </cell>
          <cell r="V603" t="str">
            <v>×</v>
          </cell>
        </row>
        <row r="604">
          <cell r="B604" t="str">
            <v>新闻采写专题</v>
          </cell>
          <cell r="C604" t="str">
            <v>新闻学类</v>
          </cell>
          <cell r="D604" t="str">
            <v>新闻采访与写作</v>
          </cell>
          <cell r="E604" t="str">
            <v> </v>
          </cell>
          <cell r="F604" t="str">
            <v>978-7-04-048502-8</v>
          </cell>
          <cell r="G604" t="str">
            <v>罗以澄、丁柏铨、张征</v>
          </cell>
          <cell r="H604" t="str">
            <v>高等教育出版社</v>
          </cell>
          <cell r="I604">
            <v>2019.1</v>
          </cell>
          <cell r="J604">
            <v>1</v>
          </cell>
          <cell r="K604">
            <v>47.3</v>
          </cell>
          <cell r="L604" t="str">
            <v>马工程重点教材</v>
          </cell>
          <cell r="M604" t="str">
            <v>×</v>
          </cell>
          <cell r="N604" t="str">
            <v>√</v>
          </cell>
          <cell r="O604" t="str">
            <v>√</v>
          </cell>
          <cell r="P604" t="str">
            <v>√</v>
          </cell>
          <cell r="Q604" t="str">
            <v>√</v>
          </cell>
          <cell r="R604" t="str">
            <v> </v>
          </cell>
          <cell r="S604" t="str">
            <v> </v>
          </cell>
          <cell r="T604" t="str">
            <v>×</v>
          </cell>
          <cell r="U604" t="str">
            <v>×</v>
          </cell>
          <cell r="V604" t="str">
            <v>×</v>
          </cell>
        </row>
        <row r="605">
          <cell r="B605" t="str">
            <v>新闻写作</v>
          </cell>
          <cell r="C605" t="str">
            <v>新闻学类</v>
          </cell>
          <cell r="D605" t="str">
            <v>新闻采访与写作</v>
          </cell>
          <cell r="E605" t="str">
            <v> </v>
          </cell>
          <cell r="F605" t="str">
            <v>978-7-04-048502-8</v>
          </cell>
          <cell r="G605" t="str">
            <v>罗以澄、丁柏铨、张征</v>
          </cell>
          <cell r="H605" t="str">
            <v>高等教育出版社</v>
          </cell>
          <cell r="I605">
            <v>2019.1</v>
          </cell>
          <cell r="J605">
            <v>1</v>
          </cell>
          <cell r="K605">
            <v>47.3</v>
          </cell>
          <cell r="L605" t="str">
            <v>马工程重点教材</v>
          </cell>
          <cell r="M605" t="str">
            <v>×</v>
          </cell>
          <cell r="N605" t="str">
            <v>√</v>
          </cell>
          <cell r="O605" t="str">
            <v>√</v>
          </cell>
          <cell r="P605" t="str">
            <v>√</v>
          </cell>
          <cell r="Q605" t="str">
            <v>√</v>
          </cell>
          <cell r="R605" t="str">
            <v> </v>
          </cell>
          <cell r="S605" t="str">
            <v> </v>
          </cell>
          <cell r="T605" t="str">
            <v>×</v>
          </cell>
          <cell r="U605" t="str">
            <v>×</v>
          </cell>
          <cell r="V605" t="str">
            <v>×</v>
          </cell>
        </row>
        <row r="606">
          <cell r="B606" t="str">
            <v>新闻写作基础</v>
          </cell>
          <cell r="C606" t="str">
            <v>新闻学类</v>
          </cell>
          <cell r="D606" t="str">
            <v>新闻采访与写作</v>
          </cell>
          <cell r="E606" t="str">
            <v> </v>
          </cell>
          <cell r="F606" t="str">
            <v>978-7-04-048502-8</v>
          </cell>
          <cell r="G606" t="str">
            <v>罗以澄、丁柏铨、张征</v>
          </cell>
          <cell r="H606" t="str">
            <v>高等教育出版社</v>
          </cell>
          <cell r="I606">
            <v>2019.1</v>
          </cell>
          <cell r="J606">
            <v>1</v>
          </cell>
          <cell r="K606">
            <v>47.3</v>
          </cell>
          <cell r="L606" t="str">
            <v>马工程重点教材</v>
          </cell>
          <cell r="M606" t="str">
            <v>×</v>
          </cell>
          <cell r="N606" t="str">
            <v>√</v>
          </cell>
          <cell r="O606" t="str">
            <v>√</v>
          </cell>
          <cell r="P606" t="str">
            <v>√</v>
          </cell>
          <cell r="Q606" t="str">
            <v>√</v>
          </cell>
          <cell r="R606" t="str">
            <v> </v>
          </cell>
          <cell r="S606" t="str">
            <v> </v>
          </cell>
          <cell r="T606" t="str">
            <v>×</v>
          </cell>
          <cell r="U606" t="str">
            <v>×</v>
          </cell>
          <cell r="V606" t="str">
            <v>×</v>
          </cell>
        </row>
        <row r="607">
          <cell r="B607" t="str">
            <v>新闻写作技能综合训练</v>
          </cell>
          <cell r="C607" t="str">
            <v>新闻学类</v>
          </cell>
          <cell r="D607" t="str">
            <v>新闻采访与写作</v>
          </cell>
          <cell r="E607" t="str">
            <v> </v>
          </cell>
          <cell r="F607" t="str">
            <v>978-7-04-048502-8</v>
          </cell>
          <cell r="G607" t="str">
            <v>罗以澄、丁柏铨、张征</v>
          </cell>
          <cell r="H607" t="str">
            <v>高等教育出版社</v>
          </cell>
          <cell r="I607">
            <v>2019.1</v>
          </cell>
          <cell r="J607">
            <v>1</v>
          </cell>
          <cell r="K607">
            <v>47.3</v>
          </cell>
          <cell r="L607" t="str">
            <v>马工程重点教材</v>
          </cell>
          <cell r="M607" t="str">
            <v>×</v>
          </cell>
          <cell r="N607" t="str">
            <v>√</v>
          </cell>
          <cell r="O607" t="str">
            <v>√</v>
          </cell>
          <cell r="P607" t="str">
            <v>√</v>
          </cell>
          <cell r="Q607" t="str">
            <v>√</v>
          </cell>
          <cell r="R607" t="str">
            <v> </v>
          </cell>
          <cell r="S607" t="str">
            <v> </v>
          </cell>
          <cell r="T607" t="str">
            <v>×</v>
          </cell>
          <cell r="U607" t="str">
            <v>×</v>
          </cell>
          <cell r="V607" t="str">
            <v>×</v>
          </cell>
        </row>
        <row r="608">
          <cell r="B608" t="str">
            <v>新闻写作精讲</v>
          </cell>
          <cell r="C608" t="str">
            <v>新闻学类</v>
          </cell>
          <cell r="D608" t="str">
            <v>新闻采访与写作</v>
          </cell>
          <cell r="E608" t="str">
            <v> </v>
          </cell>
          <cell r="F608" t="str">
            <v>978-7-04-048502-8</v>
          </cell>
          <cell r="G608" t="str">
            <v>罗以澄、丁柏铨、张征</v>
          </cell>
          <cell r="H608" t="str">
            <v>高等教育出版社</v>
          </cell>
          <cell r="I608">
            <v>2019.1</v>
          </cell>
          <cell r="J608">
            <v>1</v>
          </cell>
          <cell r="K608">
            <v>47.3</v>
          </cell>
          <cell r="L608" t="str">
            <v>马工程重点教材</v>
          </cell>
          <cell r="M608" t="str">
            <v>×</v>
          </cell>
          <cell r="N608" t="str">
            <v>√</v>
          </cell>
          <cell r="O608" t="str">
            <v>√</v>
          </cell>
          <cell r="P608" t="str">
            <v>√</v>
          </cell>
          <cell r="Q608" t="str">
            <v>√</v>
          </cell>
          <cell r="R608" t="str">
            <v> </v>
          </cell>
          <cell r="S608" t="str">
            <v> </v>
          </cell>
          <cell r="T608" t="str">
            <v>×</v>
          </cell>
          <cell r="U608" t="str">
            <v>×</v>
          </cell>
          <cell r="V608" t="str">
            <v>×</v>
          </cell>
        </row>
        <row r="609">
          <cell r="B609" t="str">
            <v>新闻写作理论与实践</v>
          </cell>
          <cell r="C609" t="str">
            <v>新闻学类</v>
          </cell>
          <cell r="D609" t="str">
            <v>新闻采访与写作</v>
          </cell>
          <cell r="E609" t="str">
            <v> </v>
          </cell>
          <cell r="F609" t="str">
            <v>978-7-04-048502-8</v>
          </cell>
          <cell r="G609" t="str">
            <v>罗以澄、丁柏铨、张征</v>
          </cell>
          <cell r="H609" t="str">
            <v>高等教育出版社</v>
          </cell>
          <cell r="I609">
            <v>2019.1</v>
          </cell>
          <cell r="J609">
            <v>1</v>
          </cell>
          <cell r="K609">
            <v>47.3</v>
          </cell>
          <cell r="L609" t="str">
            <v>马工程重点教材</v>
          </cell>
          <cell r="M609" t="str">
            <v>×</v>
          </cell>
          <cell r="N609" t="str">
            <v>√</v>
          </cell>
          <cell r="O609" t="str">
            <v>√</v>
          </cell>
          <cell r="P609" t="str">
            <v>√</v>
          </cell>
          <cell r="Q609" t="str">
            <v>√</v>
          </cell>
          <cell r="R609" t="str">
            <v> </v>
          </cell>
          <cell r="S609" t="str">
            <v> </v>
          </cell>
          <cell r="T609" t="str">
            <v>×</v>
          </cell>
          <cell r="U609" t="str">
            <v>×</v>
          </cell>
          <cell r="V609" t="str">
            <v>×</v>
          </cell>
        </row>
        <row r="610">
          <cell r="B610" t="str">
            <v>新闻写作实践</v>
          </cell>
          <cell r="C610" t="str">
            <v>新闻学类</v>
          </cell>
          <cell r="D610" t="str">
            <v>新闻采访与写作</v>
          </cell>
          <cell r="E610" t="str">
            <v> </v>
          </cell>
          <cell r="F610" t="str">
            <v>978-7-04-048502-8</v>
          </cell>
          <cell r="G610" t="str">
            <v>罗以澄、丁柏铨、张征</v>
          </cell>
          <cell r="H610" t="str">
            <v>高等教育出版社</v>
          </cell>
          <cell r="I610">
            <v>2019.1</v>
          </cell>
          <cell r="J610">
            <v>1</v>
          </cell>
          <cell r="K610">
            <v>47.3</v>
          </cell>
          <cell r="L610" t="str">
            <v>马工程重点教材</v>
          </cell>
          <cell r="M610" t="str">
            <v>×</v>
          </cell>
          <cell r="N610" t="str">
            <v>√</v>
          </cell>
          <cell r="O610" t="str">
            <v>√</v>
          </cell>
          <cell r="P610" t="str">
            <v>√</v>
          </cell>
          <cell r="Q610" t="str">
            <v>√</v>
          </cell>
          <cell r="R610" t="str">
            <v> </v>
          </cell>
          <cell r="S610" t="str">
            <v> </v>
          </cell>
          <cell r="T610" t="str">
            <v>×</v>
          </cell>
          <cell r="U610" t="str">
            <v>×</v>
          </cell>
          <cell r="V610" t="str">
            <v>×</v>
          </cell>
        </row>
        <row r="611">
          <cell r="B611" t="str">
            <v>新闻写作实务</v>
          </cell>
          <cell r="C611" t="str">
            <v>新闻学类</v>
          </cell>
          <cell r="D611" t="str">
            <v>新闻采访与写作</v>
          </cell>
          <cell r="E611" t="str">
            <v> </v>
          </cell>
          <cell r="F611" t="str">
            <v>978-7-04-048502-8</v>
          </cell>
          <cell r="G611" t="str">
            <v>罗以澄、丁柏铨、张征</v>
          </cell>
          <cell r="H611" t="str">
            <v>高等教育出版社</v>
          </cell>
          <cell r="I611">
            <v>2019.1</v>
          </cell>
          <cell r="J611">
            <v>1</v>
          </cell>
          <cell r="K611">
            <v>47.3</v>
          </cell>
          <cell r="L611" t="str">
            <v>马工程重点教材</v>
          </cell>
          <cell r="M611" t="str">
            <v>×</v>
          </cell>
          <cell r="N611" t="str">
            <v>√</v>
          </cell>
          <cell r="O611" t="str">
            <v>√</v>
          </cell>
          <cell r="P611" t="str">
            <v>√</v>
          </cell>
          <cell r="Q611" t="str">
            <v>√</v>
          </cell>
          <cell r="R611" t="str">
            <v> </v>
          </cell>
          <cell r="S611" t="str">
            <v> </v>
          </cell>
          <cell r="T611" t="str">
            <v>×</v>
          </cell>
          <cell r="U611" t="str">
            <v>×</v>
          </cell>
          <cell r="V611" t="str">
            <v>×</v>
          </cell>
        </row>
        <row r="612">
          <cell r="B612" t="str">
            <v>新闻写作实训</v>
          </cell>
          <cell r="C612" t="str">
            <v>新闻学类</v>
          </cell>
          <cell r="D612" t="str">
            <v>新闻采访与写作</v>
          </cell>
          <cell r="E612" t="str">
            <v> </v>
          </cell>
          <cell r="F612" t="str">
            <v>978-7-04-048502-8</v>
          </cell>
          <cell r="G612" t="str">
            <v>罗以澄、丁柏铨、张征</v>
          </cell>
          <cell r="H612" t="str">
            <v>高等教育出版社</v>
          </cell>
          <cell r="I612">
            <v>2019.1</v>
          </cell>
          <cell r="J612">
            <v>1</v>
          </cell>
          <cell r="K612">
            <v>47.3</v>
          </cell>
          <cell r="L612" t="str">
            <v>马工程重点教材</v>
          </cell>
          <cell r="M612" t="str">
            <v>×</v>
          </cell>
          <cell r="N612" t="str">
            <v>√</v>
          </cell>
          <cell r="O612" t="str">
            <v>√</v>
          </cell>
          <cell r="P612" t="str">
            <v>√</v>
          </cell>
          <cell r="Q612" t="str">
            <v>√</v>
          </cell>
          <cell r="R612" t="str">
            <v> </v>
          </cell>
          <cell r="S612" t="str">
            <v> </v>
          </cell>
          <cell r="T612" t="str">
            <v>×</v>
          </cell>
          <cell r="U612" t="str">
            <v>×</v>
          </cell>
          <cell r="V612" t="str">
            <v>×</v>
          </cell>
        </row>
        <row r="613">
          <cell r="B613" t="str">
            <v>新闻写作实验</v>
          </cell>
          <cell r="C613" t="str">
            <v>新闻学类</v>
          </cell>
          <cell r="D613" t="str">
            <v>新闻采访与写作</v>
          </cell>
          <cell r="E613" t="str">
            <v> </v>
          </cell>
          <cell r="F613" t="str">
            <v>978-7-04-048502-8</v>
          </cell>
          <cell r="G613" t="str">
            <v>罗以澄、丁柏铨、张征</v>
          </cell>
          <cell r="H613" t="str">
            <v>高等教育出版社</v>
          </cell>
          <cell r="I613">
            <v>2019.1</v>
          </cell>
          <cell r="J613">
            <v>1</v>
          </cell>
          <cell r="K613">
            <v>47.3</v>
          </cell>
          <cell r="L613" t="str">
            <v>马工程重点教材</v>
          </cell>
          <cell r="M613" t="str">
            <v>×</v>
          </cell>
          <cell r="N613" t="str">
            <v>√</v>
          </cell>
          <cell r="O613" t="str">
            <v>√</v>
          </cell>
          <cell r="P613" t="str">
            <v>√</v>
          </cell>
          <cell r="Q613" t="str">
            <v>√</v>
          </cell>
          <cell r="R613" t="str">
            <v> </v>
          </cell>
          <cell r="S613" t="str">
            <v> </v>
          </cell>
          <cell r="T613" t="str">
            <v>×</v>
          </cell>
          <cell r="U613" t="str">
            <v>×</v>
          </cell>
          <cell r="V613" t="str">
            <v>×</v>
          </cell>
        </row>
        <row r="614">
          <cell r="B614" t="str">
            <v>新闻写作学</v>
          </cell>
          <cell r="C614" t="str">
            <v>新闻学类</v>
          </cell>
          <cell r="D614" t="str">
            <v>新闻采访与写作</v>
          </cell>
          <cell r="E614" t="str">
            <v> </v>
          </cell>
          <cell r="F614" t="str">
            <v>978-7-04-048502-8</v>
          </cell>
          <cell r="G614" t="str">
            <v>罗以澄、丁柏铨、张征</v>
          </cell>
          <cell r="H614" t="str">
            <v>高等教育出版社</v>
          </cell>
          <cell r="I614">
            <v>2019.1</v>
          </cell>
          <cell r="J614">
            <v>1</v>
          </cell>
          <cell r="K614">
            <v>47.3</v>
          </cell>
          <cell r="L614" t="str">
            <v>马工程重点教材</v>
          </cell>
          <cell r="M614" t="str">
            <v>×</v>
          </cell>
          <cell r="N614" t="str">
            <v>√</v>
          </cell>
          <cell r="O614" t="str">
            <v>√</v>
          </cell>
          <cell r="P614" t="str">
            <v>√</v>
          </cell>
          <cell r="Q614" t="str">
            <v>√</v>
          </cell>
          <cell r="R614" t="str">
            <v> </v>
          </cell>
          <cell r="S614" t="str">
            <v> </v>
          </cell>
          <cell r="T614" t="str">
            <v>×</v>
          </cell>
          <cell r="U614" t="str">
            <v>×</v>
          </cell>
          <cell r="V614" t="str">
            <v>×</v>
          </cell>
        </row>
        <row r="615">
          <cell r="B615" t="str">
            <v>新闻写作艺术技巧</v>
          </cell>
          <cell r="C615" t="str">
            <v>新闻学类</v>
          </cell>
          <cell r="D615" t="str">
            <v>新闻采访与写作</v>
          </cell>
          <cell r="E615" t="str">
            <v> </v>
          </cell>
          <cell r="F615" t="str">
            <v>978-7-04-048502-8</v>
          </cell>
          <cell r="G615" t="str">
            <v>罗以澄、丁柏铨、张征</v>
          </cell>
          <cell r="H615" t="str">
            <v>高等教育出版社</v>
          </cell>
          <cell r="I615">
            <v>2019.1</v>
          </cell>
          <cell r="J615">
            <v>1</v>
          </cell>
          <cell r="K615">
            <v>47.3</v>
          </cell>
          <cell r="L615" t="str">
            <v>马工程重点教材</v>
          </cell>
          <cell r="M615" t="str">
            <v>×</v>
          </cell>
          <cell r="N615" t="str">
            <v>√</v>
          </cell>
          <cell r="O615" t="str">
            <v>√</v>
          </cell>
          <cell r="P615" t="str">
            <v>√</v>
          </cell>
          <cell r="Q615" t="str">
            <v>√</v>
          </cell>
          <cell r="R615" t="str">
            <v> </v>
          </cell>
          <cell r="S615" t="str">
            <v> </v>
          </cell>
          <cell r="T615" t="str">
            <v>×</v>
          </cell>
          <cell r="U615" t="str">
            <v>×</v>
          </cell>
          <cell r="V615" t="str">
            <v>×</v>
          </cell>
        </row>
        <row r="616">
          <cell r="B616" t="str">
            <v>新闻写作与报道训练</v>
          </cell>
          <cell r="C616" t="str">
            <v>新闻学类</v>
          </cell>
          <cell r="D616" t="str">
            <v>新闻采访与写作</v>
          </cell>
          <cell r="E616" t="str">
            <v> </v>
          </cell>
          <cell r="F616" t="str">
            <v>978-7-04-048502-8</v>
          </cell>
          <cell r="G616" t="str">
            <v>罗以澄、丁柏铨、张征</v>
          </cell>
          <cell r="H616" t="str">
            <v>高等教育出版社</v>
          </cell>
          <cell r="I616">
            <v>2019.1</v>
          </cell>
          <cell r="J616">
            <v>1</v>
          </cell>
          <cell r="K616">
            <v>47.3</v>
          </cell>
          <cell r="L616" t="str">
            <v>马工程重点教材</v>
          </cell>
          <cell r="M616" t="str">
            <v>×</v>
          </cell>
          <cell r="N616" t="str">
            <v>√</v>
          </cell>
          <cell r="O616" t="str">
            <v>√</v>
          </cell>
          <cell r="P616" t="str">
            <v>√</v>
          </cell>
          <cell r="Q616" t="str">
            <v>√</v>
          </cell>
          <cell r="R616" t="str">
            <v> </v>
          </cell>
          <cell r="S616" t="str">
            <v> </v>
          </cell>
          <cell r="T616" t="str">
            <v>×</v>
          </cell>
          <cell r="U616" t="str">
            <v>×</v>
          </cell>
          <cell r="V616" t="str">
            <v>×</v>
          </cell>
        </row>
        <row r="617">
          <cell r="B617" t="str">
            <v>新闻写作指导</v>
          </cell>
          <cell r="C617" t="str">
            <v>新闻学类</v>
          </cell>
          <cell r="D617" t="str">
            <v>新闻采访与写作</v>
          </cell>
          <cell r="E617" t="str">
            <v> </v>
          </cell>
          <cell r="F617" t="str">
            <v>978-7-04-048502-8</v>
          </cell>
          <cell r="G617" t="str">
            <v>罗以澄、丁柏铨、张征</v>
          </cell>
          <cell r="H617" t="str">
            <v>高等教育出版社</v>
          </cell>
          <cell r="I617">
            <v>2019.1</v>
          </cell>
          <cell r="J617">
            <v>1</v>
          </cell>
          <cell r="K617">
            <v>47.3</v>
          </cell>
          <cell r="L617" t="str">
            <v>马工程重点教材</v>
          </cell>
          <cell r="M617" t="str">
            <v>×</v>
          </cell>
          <cell r="N617" t="str">
            <v>√</v>
          </cell>
          <cell r="O617" t="str">
            <v>√</v>
          </cell>
          <cell r="P617" t="str">
            <v>√</v>
          </cell>
          <cell r="Q617" t="str">
            <v>√</v>
          </cell>
          <cell r="R617" t="str">
            <v> </v>
          </cell>
          <cell r="S617" t="str">
            <v> </v>
          </cell>
          <cell r="T617" t="str">
            <v>×</v>
          </cell>
          <cell r="U617" t="str">
            <v>×</v>
          </cell>
          <cell r="V617" t="str">
            <v>×</v>
          </cell>
        </row>
        <row r="618">
          <cell r="B618" t="str">
            <v>新闻写作专题</v>
          </cell>
          <cell r="C618" t="str">
            <v>新闻学类</v>
          </cell>
          <cell r="D618" t="str">
            <v>新闻采访与写作</v>
          </cell>
          <cell r="E618" t="str">
            <v> </v>
          </cell>
          <cell r="F618" t="str">
            <v>978-7-04-048502-8</v>
          </cell>
          <cell r="G618" t="str">
            <v>罗以澄、丁柏铨、张征</v>
          </cell>
          <cell r="H618" t="str">
            <v>高等教育出版社</v>
          </cell>
          <cell r="I618">
            <v>2019.1</v>
          </cell>
          <cell r="J618">
            <v>1</v>
          </cell>
          <cell r="K618">
            <v>47.3</v>
          </cell>
          <cell r="L618" t="str">
            <v>马工程重点教材</v>
          </cell>
          <cell r="M618" t="str">
            <v>×</v>
          </cell>
          <cell r="N618" t="str">
            <v>√</v>
          </cell>
          <cell r="O618" t="str">
            <v>√</v>
          </cell>
          <cell r="P618" t="str">
            <v>√</v>
          </cell>
          <cell r="Q618" t="str">
            <v>√</v>
          </cell>
          <cell r="R618" t="str">
            <v> </v>
          </cell>
          <cell r="S618" t="str">
            <v> </v>
          </cell>
          <cell r="T618" t="str">
            <v>×</v>
          </cell>
          <cell r="U618" t="str">
            <v>×</v>
          </cell>
          <cell r="V618" t="str">
            <v>×</v>
          </cell>
        </row>
        <row r="619">
          <cell r="B619" t="str">
            <v>新闻学/广电新闻采访与写作</v>
          </cell>
          <cell r="C619" t="str">
            <v>新闻学类</v>
          </cell>
          <cell r="D619" t="str">
            <v>新闻采访与写作</v>
          </cell>
          <cell r="E619" t="str">
            <v> </v>
          </cell>
          <cell r="F619" t="str">
            <v>978-7-04-048502-8</v>
          </cell>
          <cell r="G619" t="str">
            <v>罗以澄、丁柏铨、张征</v>
          </cell>
          <cell r="H619" t="str">
            <v>高等教育出版社</v>
          </cell>
          <cell r="I619">
            <v>2019.1</v>
          </cell>
          <cell r="J619">
            <v>1</v>
          </cell>
          <cell r="K619">
            <v>47.3</v>
          </cell>
          <cell r="L619" t="str">
            <v>马工程重点教材</v>
          </cell>
          <cell r="M619" t="str">
            <v>×</v>
          </cell>
          <cell r="N619" t="str">
            <v>√</v>
          </cell>
          <cell r="O619" t="str">
            <v>√</v>
          </cell>
          <cell r="P619" t="str">
            <v>√</v>
          </cell>
          <cell r="Q619" t="str">
            <v>√</v>
          </cell>
          <cell r="R619" t="str">
            <v> </v>
          </cell>
          <cell r="S619" t="str">
            <v> </v>
          </cell>
          <cell r="T619" t="str">
            <v>×</v>
          </cell>
          <cell r="U619" t="str">
            <v>×</v>
          </cell>
          <cell r="V619" t="str">
            <v>×</v>
          </cell>
        </row>
        <row r="620">
          <cell r="B620" t="str">
            <v>专题新闻报道与写作</v>
          </cell>
          <cell r="C620" t="str">
            <v>新闻学类</v>
          </cell>
          <cell r="D620" t="str">
            <v>新闻采访与写作</v>
          </cell>
          <cell r="E620" t="str">
            <v> </v>
          </cell>
          <cell r="F620" t="str">
            <v>978-7-04-048502-8</v>
          </cell>
          <cell r="G620" t="str">
            <v>罗以澄、丁柏铨、张征</v>
          </cell>
          <cell r="H620" t="str">
            <v>高等教育出版社</v>
          </cell>
          <cell r="I620">
            <v>2019.1</v>
          </cell>
          <cell r="J620">
            <v>1</v>
          </cell>
          <cell r="K620">
            <v>47.3</v>
          </cell>
          <cell r="L620" t="str">
            <v>马工程重点教材</v>
          </cell>
          <cell r="M620" t="str">
            <v>×</v>
          </cell>
          <cell r="N620" t="str">
            <v>√</v>
          </cell>
          <cell r="O620" t="str">
            <v>√</v>
          </cell>
          <cell r="P620" t="str">
            <v>√</v>
          </cell>
          <cell r="Q620" t="str">
            <v>√</v>
          </cell>
          <cell r="R620" t="str">
            <v> </v>
          </cell>
          <cell r="S620" t="str">
            <v> </v>
          </cell>
          <cell r="T620" t="str">
            <v>×</v>
          </cell>
          <cell r="U620" t="str">
            <v>×</v>
          </cell>
          <cell r="V620" t="str">
            <v>×</v>
          </cell>
        </row>
        <row r="621">
          <cell r="B621" t="str">
            <v>专题新闻采写</v>
          </cell>
          <cell r="C621" t="str">
            <v>新闻学类</v>
          </cell>
          <cell r="D621" t="str">
            <v>新闻采访与写作</v>
          </cell>
          <cell r="E621" t="str">
            <v> </v>
          </cell>
          <cell r="F621" t="str">
            <v>978-7-04-048502-8</v>
          </cell>
          <cell r="G621" t="str">
            <v>罗以澄、丁柏铨、张征</v>
          </cell>
          <cell r="H621" t="str">
            <v>高等教育出版社</v>
          </cell>
          <cell r="I621">
            <v>2019.1</v>
          </cell>
          <cell r="J621">
            <v>1</v>
          </cell>
          <cell r="K621">
            <v>47.3</v>
          </cell>
          <cell r="L621" t="str">
            <v>马工程重点教材</v>
          </cell>
          <cell r="M621" t="str">
            <v>×</v>
          </cell>
          <cell r="N621" t="str">
            <v>√</v>
          </cell>
          <cell r="O621" t="str">
            <v>√</v>
          </cell>
          <cell r="P621" t="str">
            <v>√</v>
          </cell>
          <cell r="Q621" t="str">
            <v>√</v>
          </cell>
          <cell r="R621" t="str">
            <v> </v>
          </cell>
          <cell r="S621" t="str">
            <v> </v>
          </cell>
          <cell r="T621" t="str">
            <v>×</v>
          </cell>
          <cell r="U621" t="str">
            <v>×</v>
          </cell>
          <cell r="V621" t="str">
            <v>×</v>
          </cell>
        </row>
        <row r="622">
          <cell r="B622" t="str">
            <v>专题新闻写作</v>
          </cell>
          <cell r="C622" t="str">
            <v>新闻学类</v>
          </cell>
          <cell r="D622" t="str">
            <v>新闻采访与写作</v>
          </cell>
          <cell r="E622" t="str">
            <v> </v>
          </cell>
          <cell r="F622" t="str">
            <v>978-7-04-048502-8</v>
          </cell>
          <cell r="G622" t="str">
            <v>罗以澄、丁柏铨、张征</v>
          </cell>
          <cell r="H622" t="str">
            <v>高等教育出版社</v>
          </cell>
          <cell r="I622">
            <v>2019.1</v>
          </cell>
          <cell r="J622">
            <v>1</v>
          </cell>
          <cell r="K622">
            <v>47.3</v>
          </cell>
          <cell r="L622" t="str">
            <v>马工程重点教材</v>
          </cell>
          <cell r="M622" t="str">
            <v>×</v>
          </cell>
          <cell r="N622" t="str">
            <v>√</v>
          </cell>
          <cell r="O622" t="str">
            <v>√</v>
          </cell>
          <cell r="P622" t="str">
            <v>√</v>
          </cell>
          <cell r="Q622" t="str">
            <v>√</v>
          </cell>
          <cell r="R622" t="str">
            <v> </v>
          </cell>
          <cell r="S622" t="str">
            <v> </v>
          </cell>
          <cell r="T622" t="str">
            <v>×</v>
          </cell>
          <cell r="U622" t="str">
            <v>×</v>
          </cell>
          <cell r="V622" t="str">
            <v>×</v>
          </cell>
        </row>
        <row r="623">
          <cell r="B623" t="str">
            <v>专业新闻采访报道</v>
          </cell>
          <cell r="C623" t="str">
            <v>新闻学类</v>
          </cell>
          <cell r="D623" t="str">
            <v>新闻采访与写作</v>
          </cell>
          <cell r="E623" t="str">
            <v> </v>
          </cell>
          <cell r="F623" t="str">
            <v>978-7-04-048502-8</v>
          </cell>
          <cell r="G623" t="str">
            <v>罗以澄、丁柏铨、张征</v>
          </cell>
          <cell r="H623" t="str">
            <v>高等教育出版社</v>
          </cell>
          <cell r="I623">
            <v>2019.1</v>
          </cell>
          <cell r="J623">
            <v>1</v>
          </cell>
          <cell r="K623">
            <v>47.3</v>
          </cell>
          <cell r="L623" t="str">
            <v>马工程重点教材</v>
          </cell>
          <cell r="M623" t="str">
            <v>×</v>
          </cell>
          <cell r="N623" t="str">
            <v>√</v>
          </cell>
          <cell r="O623" t="str">
            <v>√</v>
          </cell>
          <cell r="P623" t="str">
            <v>√</v>
          </cell>
          <cell r="Q623" t="str">
            <v>√</v>
          </cell>
          <cell r="R623" t="str">
            <v> </v>
          </cell>
          <cell r="S623" t="str">
            <v> </v>
          </cell>
          <cell r="T623" t="str">
            <v>×</v>
          </cell>
          <cell r="U623" t="str">
            <v>×</v>
          </cell>
          <cell r="V623" t="str">
            <v>×</v>
          </cell>
        </row>
        <row r="624">
          <cell r="B624" t="str">
            <v>专业新闻采访与写作</v>
          </cell>
          <cell r="C624" t="str">
            <v>新闻学类</v>
          </cell>
          <cell r="D624" t="str">
            <v>新闻采访与写作</v>
          </cell>
          <cell r="E624" t="str">
            <v> </v>
          </cell>
          <cell r="F624" t="str">
            <v>978-7-04-048502-8</v>
          </cell>
          <cell r="G624" t="str">
            <v>罗以澄、丁柏铨、张征</v>
          </cell>
          <cell r="H624" t="str">
            <v>高等教育出版社</v>
          </cell>
          <cell r="I624">
            <v>2019.1</v>
          </cell>
          <cell r="J624">
            <v>1</v>
          </cell>
          <cell r="K624">
            <v>47.3</v>
          </cell>
          <cell r="L624" t="str">
            <v>马工程重点教材</v>
          </cell>
          <cell r="M624" t="str">
            <v>×</v>
          </cell>
          <cell r="N624" t="str">
            <v>√</v>
          </cell>
          <cell r="O624" t="str">
            <v>√</v>
          </cell>
          <cell r="P624" t="str">
            <v>√</v>
          </cell>
          <cell r="Q624" t="str">
            <v>√</v>
          </cell>
          <cell r="R624" t="str">
            <v> </v>
          </cell>
          <cell r="S624" t="str">
            <v> </v>
          </cell>
          <cell r="T624" t="str">
            <v>×</v>
          </cell>
          <cell r="U624" t="str">
            <v>×</v>
          </cell>
          <cell r="V624" t="str">
            <v>×</v>
          </cell>
        </row>
        <row r="625">
          <cell r="B625" t="str">
            <v>中外经济史</v>
          </cell>
          <cell r="C625" t="str">
            <v>经济类</v>
          </cell>
          <cell r="D625" t="str">
            <v>世界经济史</v>
          </cell>
          <cell r="E625" t="str">
            <v> </v>
          </cell>
          <cell r="F625" t="str">
            <v>978-7-04-050202-2</v>
          </cell>
          <cell r="G625" t="str">
            <v>高德步</v>
          </cell>
          <cell r="H625" t="str">
            <v>高等教育出版社</v>
          </cell>
          <cell r="I625">
            <v>2019.1</v>
          </cell>
          <cell r="J625">
            <v>1</v>
          </cell>
          <cell r="K625">
            <v>46</v>
          </cell>
          <cell r="L625" t="str">
            <v>马工程重点教材</v>
          </cell>
          <cell r="M625" t="str">
            <v>×</v>
          </cell>
          <cell r="N625" t="str">
            <v>√</v>
          </cell>
          <cell r="O625" t="str">
            <v>√</v>
          </cell>
          <cell r="P625" t="str">
            <v>√</v>
          </cell>
          <cell r="Q625" t="str">
            <v>√</v>
          </cell>
          <cell r="R625" t="str">
            <v> </v>
          </cell>
          <cell r="S625" t="str">
            <v> </v>
          </cell>
          <cell r="T625" t="str">
            <v>×</v>
          </cell>
          <cell r="U625" t="str">
            <v>×</v>
          </cell>
          <cell r="V625" t="str">
            <v>×</v>
          </cell>
        </row>
        <row r="626">
          <cell r="B626" t="str">
            <v>世界近代经济史</v>
          </cell>
          <cell r="C626" t="str">
            <v>经济类</v>
          </cell>
          <cell r="D626" t="str">
            <v>世界经济史</v>
          </cell>
          <cell r="E626" t="str">
            <v> </v>
          </cell>
          <cell r="F626" t="str">
            <v>978-7-04-050202-2</v>
          </cell>
          <cell r="G626" t="str">
            <v>高德步</v>
          </cell>
          <cell r="H626" t="str">
            <v>高等教育出版社</v>
          </cell>
          <cell r="I626">
            <v>2019.1</v>
          </cell>
          <cell r="J626">
            <v>1</v>
          </cell>
          <cell r="K626">
            <v>46</v>
          </cell>
          <cell r="L626" t="str">
            <v>马工程重点教材</v>
          </cell>
          <cell r="M626" t="str">
            <v>×</v>
          </cell>
          <cell r="N626" t="str">
            <v>√</v>
          </cell>
          <cell r="O626" t="str">
            <v>√</v>
          </cell>
          <cell r="P626" t="str">
            <v>√</v>
          </cell>
          <cell r="Q626" t="str">
            <v>√</v>
          </cell>
          <cell r="R626" t="str">
            <v> </v>
          </cell>
          <cell r="S626" t="str">
            <v> </v>
          </cell>
          <cell r="T626" t="str">
            <v>×</v>
          </cell>
          <cell r="U626" t="str">
            <v>×</v>
          </cell>
          <cell r="V626" t="str">
            <v>×</v>
          </cell>
        </row>
        <row r="627">
          <cell r="B627" t="str">
            <v>世界近现代经济史</v>
          </cell>
          <cell r="C627" t="str">
            <v>经济类</v>
          </cell>
          <cell r="D627" t="str">
            <v>世界经济史</v>
          </cell>
          <cell r="E627" t="str">
            <v> </v>
          </cell>
          <cell r="F627" t="str">
            <v>978-7-04-050202-2</v>
          </cell>
          <cell r="G627" t="str">
            <v>高德步</v>
          </cell>
          <cell r="H627" t="str">
            <v>高等教育出版社</v>
          </cell>
          <cell r="I627">
            <v>2019.1</v>
          </cell>
          <cell r="J627">
            <v>1</v>
          </cell>
          <cell r="K627">
            <v>46</v>
          </cell>
          <cell r="L627" t="str">
            <v>马工程重点教材</v>
          </cell>
          <cell r="M627" t="str">
            <v>×</v>
          </cell>
          <cell r="N627" t="str">
            <v>√</v>
          </cell>
          <cell r="O627" t="str">
            <v>√</v>
          </cell>
          <cell r="P627" t="str">
            <v>√</v>
          </cell>
          <cell r="Q627" t="str">
            <v>√</v>
          </cell>
          <cell r="R627" t="str">
            <v> </v>
          </cell>
          <cell r="S627" t="str">
            <v> </v>
          </cell>
          <cell r="T627" t="str">
            <v>×</v>
          </cell>
          <cell r="U627" t="str">
            <v>×</v>
          </cell>
          <cell r="V627" t="str">
            <v>×</v>
          </cell>
        </row>
        <row r="628">
          <cell r="B628" t="str">
            <v>世界经济史</v>
          </cell>
          <cell r="C628" t="str">
            <v>经济类</v>
          </cell>
          <cell r="D628" t="str">
            <v>世界经济史</v>
          </cell>
          <cell r="E628" t="str">
            <v> </v>
          </cell>
          <cell r="F628" t="str">
            <v>978-7-04-050202-2</v>
          </cell>
          <cell r="G628" t="str">
            <v>高德步</v>
          </cell>
          <cell r="H628" t="str">
            <v>高等教育出版社</v>
          </cell>
          <cell r="I628">
            <v>2019.1</v>
          </cell>
          <cell r="J628">
            <v>1</v>
          </cell>
          <cell r="K628">
            <v>46</v>
          </cell>
          <cell r="L628" t="str">
            <v>马工程重点教材</v>
          </cell>
          <cell r="M628" t="str">
            <v>×</v>
          </cell>
          <cell r="N628" t="str">
            <v>√</v>
          </cell>
          <cell r="O628" t="str">
            <v>√</v>
          </cell>
          <cell r="P628" t="str">
            <v>√</v>
          </cell>
          <cell r="Q628" t="str">
            <v>√</v>
          </cell>
          <cell r="R628" t="str">
            <v> </v>
          </cell>
          <cell r="S628" t="str">
            <v> </v>
          </cell>
          <cell r="T628" t="str">
            <v>×</v>
          </cell>
          <cell r="U628" t="str">
            <v>×</v>
          </cell>
          <cell r="V628" t="str">
            <v>×</v>
          </cell>
        </row>
        <row r="629">
          <cell r="B629" t="str">
            <v>外国近代经济史</v>
          </cell>
          <cell r="C629" t="str">
            <v>经济类</v>
          </cell>
          <cell r="D629" t="str">
            <v>世界经济史</v>
          </cell>
          <cell r="E629" t="str">
            <v> </v>
          </cell>
          <cell r="F629" t="str">
            <v>978-7-04-050202-2</v>
          </cell>
          <cell r="G629" t="str">
            <v>高德步</v>
          </cell>
          <cell r="H629" t="str">
            <v>高等教育出版社</v>
          </cell>
          <cell r="I629">
            <v>2019.1</v>
          </cell>
          <cell r="J629">
            <v>1</v>
          </cell>
          <cell r="K629">
            <v>46</v>
          </cell>
          <cell r="L629" t="str">
            <v>马工程重点教材</v>
          </cell>
          <cell r="M629" t="str">
            <v>×</v>
          </cell>
          <cell r="N629" t="str">
            <v>√</v>
          </cell>
          <cell r="O629" t="str">
            <v>√</v>
          </cell>
          <cell r="P629" t="str">
            <v>√</v>
          </cell>
          <cell r="Q629" t="str">
            <v>√</v>
          </cell>
          <cell r="R629" t="str">
            <v> </v>
          </cell>
          <cell r="S629" t="str">
            <v> </v>
          </cell>
          <cell r="T629" t="str">
            <v>×</v>
          </cell>
          <cell r="U629" t="str">
            <v>×</v>
          </cell>
          <cell r="V629" t="str">
            <v>×</v>
          </cell>
        </row>
        <row r="630">
          <cell r="B630" t="str">
            <v>外国近现代经济史</v>
          </cell>
          <cell r="C630" t="str">
            <v>经济类</v>
          </cell>
          <cell r="D630" t="str">
            <v>世界经济史</v>
          </cell>
          <cell r="E630" t="str">
            <v> </v>
          </cell>
          <cell r="F630" t="str">
            <v>978-7-04-050202-2</v>
          </cell>
          <cell r="G630" t="str">
            <v>高德步</v>
          </cell>
          <cell r="H630" t="str">
            <v>高等教育出版社</v>
          </cell>
          <cell r="I630">
            <v>2019.1</v>
          </cell>
          <cell r="J630">
            <v>1</v>
          </cell>
          <cell r="K630">
            <v>46</v>
          </cell>
          <cell r="L630" t="str">
            <v>马工程重点教材</v>
          </cell>
          <cell r="M630" t="str">
            <v>×</v>
          </cell>
          <cell r="N630" t="str">
            <v>√</v>
          </cell>
          <cell r="O630" t="str">
            <v>√</v>
          </cell>
          <cell r="P630" t="str">
            <v>√</v>
          </cell>
          <cell r="Q630" t="str">
            <v>√</v>
          </cell>
          <cell r="R630" t="str">
            <v> </v>
          </cell>
          <cell r="S630" t="str">
            <v> </v>
          </cell>
          <cell r="T630" t="str">
            <v>×</v>
          </cell>
          <cell r="U630" t="str">
            <v>×</v>
          </cell>
          <cell r="V630" t="str">
            <v>×</v>
          </cell>
        </row>
        <row r="631">
          <cell r="B631" t="str">
            <v>外国经济史</v>
          </cell>
          <cell r="C631" t="str">
            <v>经济类</v>
          </cell>
          <cell r="D631" t="str">
            <v>世界经济史</v>
          </cell>
          <cell r="E631" t="str">
            <v> </v>
          </cell>
          <cell r="F631" t="str">
            <v>978-7-04-050202-2</v>
          </cell>
          <cell r="G631" t="str">
            <v>高德步</v>
          </cell>
          <cell r="H631" t="str">
            <v>高等教育出版社</v>
          </cell>
          <cell r="I631">
            <v>2019.1</v>
          </cell>
          <cell r="J631">
            <v>1</v>
          </cell>
          <cell r="K631">
            <v>46</v>
          </cell>
          <cell r="L631" t="str">
            <v>马工程重点教材</v>
          </cell>
          <cell r="M631" t="str">
            <v>×</v>
          </cell>
          <cell r="N631" t="str">
            <v>√</v>
          </cell>
          <cell r="O631" t="str">
            <v>√</v>
          </cell>
          <cell r="P631" t="str">
            <v>√</v>
          </cell>
          <cell r="Q631" t="str">
            <v>√</v>
          </cell>
          <cell r="R631" t="str">
            <v> </v>
          </cell>
          <cell r="S631" t="str">
            <v> </v>
          </cell>
          <cell r="T631" t="str">
            <v>×</v>
          </cell>
          <cell r="U631" t="str">
            <v>×</v>
          </cell>
          <cell r="V631" t="str">
            <v>×</v>
          </cell>
        </row>
        <row r="632">
          <cell r="B632" t="str">
            <v>西方经济史</v>
          </cell>
          <cell r="C632" t="str">
            <v>经济类</v>
          </cell>
          <cell r="D632" t="str">
            <v>世界经济史</v>
          </cell>
          <cell r="E632" t="str">
            <v> </v>
          </cell>
          <cell r="F632" t="str">
            <v>978-7-04-050202-2</v>
          </cell>
          <cell r="G632" t="str">
            <v>高德步</v>
          </cell>
          <cell r="H632" t="str">
            <v>高等教育出版社</v>
          </cell>
          <cell r="I632">
            <v>2019.1</v>
          </cell>
          <cell r="J632">
            <v>1</v>
          </cell>
          <cell r="K632">
            <v>46</v>
          </cell>
          <cell r="L632" t="str">
            <v>马工程重点教材</v>
          </cell>
          <cell r="M632" t="str">
            <v>×</v>
          </cell>
          <cell r="N632" t="str">
            <v>√</v>
          </cell>
          <cell r="O632" t="str">
            <v>√</v>
          </cell>
          <cell r="P632" t="str">
            <v>√</v>
          </cell>
          <cell r="Q632" t="str">
            <v>√</v>
          </cell>
          <cell r="R632" t="str">
            <v> </v>
          </cell>
          <cell r="S632" t="str">
            <v> </v>
          </cell>
          <cell r="T632" t="str">
            <v>×</v>
          </cell>
          <cell r="U632" t="str">
            <v>×</v>
          </cell>
          <cell r="V632" t="str">
            <v>×</v>
          </cell>
        </row>
        <row r="633">
          <cell r="B633" t="str">
            <v>科学技术哲学</v>
          </cell>
          <cell r="C633" t="str">
            <v>哲学类</v>
          </cell>
          <cell r="D633" t="str">
            <v>科学技术哲学</v>
          </cell>
          <cell r="E633" t="str">
            <v> </v>
          </cell>
          <cell r="F633" t="str">
            <v>978-7-04-050606-8</v>
          </cell>
          <cell r="G633" t="str">
            <v>刘大椿、刘孝廷、万小龙</v>
          </cell>
          <cell r="H633" t="str">
            <v>高等教育出版社</v>
          </cell>
          <cell r="I633">
            <v>2019.1</v>
          </cell>
          <cell r="J633">
            <v>1</v>
          </cell>
          <cell r="K633">
            <v>48.5</v>
          </cell>
          <cell r="L633" t="str">
            <v>马工程重点教材</v>
          </cell>
          <cell r="M633" t="str">
            <v>×</v>
          </cell>
          <cell r="N633" t="str">
            <v>√</v>
          </cell>
          <cell r="O633" t="str">
            <v>√</v>
          </cell>
          <cell r="P633" t="str">
            <v>√</v>
          </cell>
          <cell r="Q633" t="str">
            <v>√</v>
          </cell>
          <cell r="R633" t="str">
            <v> </v>
          </cell>
          <cell r="S633" t="str">
            <v> </v>
          </cell>
          <cell r="T633" t="str">
            <v>×</v>
          </cell>
          <cell r="U633" t="str">
            <v>×</v>
          </cell>
          <cell r="V633" t="str">
            <v>×</v>
          </cell>
        </row>
        <row r="634">
          <cell r="B634" t="str">
            <v>简明科学哲学导论</v>
          </cell>
          <cell r="C634" t="str">
            <v>哲学类</v>
          </cell>
          <cell r="D634" t="str">
            <v>科学技术哲学</v>
          </cell>
          <cell r="E634" t="str">
            <v> </v>
          </cell>
          <cell r="F634" t="str">
            <v>978-7-04-050606-8</v>
          </cell>
          <cell r="G634" t="str">
            <v>刘大椿、刘孝廷、万小龙</v>
          </cell>
          <cell r="H634" t="str">
            <v>高等教育出版社</v>
          </cell>
          <cell r="I634">
            <v>2019.1</v>
          </cell>
          <cell r="J634">
            <v>1</v>
          </cell>
          <cell r="K634">
            <v>48.5</v>
          </cell>
          <cell r="L634" t="str">
            <v>马工程重点教材</v>
          </cell>
          <cell r="M634" t="str">
            <v>×</v>
          </cell>
          <cell r="N634" t="str">
            <v>√</v>
          </cell>
          <cell r="O634" t="str">
            <v>√</v>
          </cell>
          <cell r="P634" t="str">
            <v>√</v>
          </cell>
          <cell r="Q634" t="str">
            <v>√</v>
          </cell>
          <cell r="R634" t="str">
            <v> </v>
          </cell>
          <cell r="S634" t="str">
            <v> </v>
          </cell>
          <cell r="T634" t="str">
            <v>×</v>
          </cell>
          <cell r="U634" t="str">
            <v>×</v>
          </cell>
          <cell r="V634" t="str">
            <v>×</v>
          </cell>
        </row>
        <row r="635">
          <cell r="B635" t="str">
            <v>科技哲学导引</v>
          </cell>
          <cell r="C635" t="str">
            <v>哲学类</v>
          </cell>
          <cell r="D635" t="str">
            <v>科学技术哲学</v>
          </cell>
          <cell r="E635" t="str">
            <v> </v>
          </cell>
          <cell r="F635" t="str">
            <v>978-7-04-050606-8</v>
          </cell>
          <cell r="G635" t="str">
            <v>刘大椿、刘孝廷、万小龙</v>
          </cell>
          <cell r="H635" t="str">
            <v>高等教育出版社</v>
          </cell>
          <cell r="I635">
            <v>2019.1</v>
          </cell>
          <cell r="J635">
            <v>1</v>
          </cell>
          <cell r="K635">
            <v>48.5</v>
          </cell>
          <cell r="L635" t="str">
            <v>马工程重点教材</v>
          </cell>
          <cell r="M635" t="str">
            <v>×</v>
          </cell>
          <cell r="N635" t="str">
            <v>√</v>
          </cell>
          <cell r="O635" t="str">
            <v>√</v>
          </cell>
          <cell r="P635" t="str">
            <v>√</v>
          </cell>
          <cell r="Q635" t="str">
            <v>√</v>
          </cell>
          <cell r="R635" t="str">
            <v> </v>
          </cell>
          <cell r="S635" t="str">
            <v> </v>
          </cell>
          <cell r="T635" t="str">
            <v>×</v>
          </cell>
          <cell r="U635" t="str">
            <v>×</v>
          </cell>
          <cell r="V635" t="str">
            <v>×</v>
          </cell>
        </row>
        <row r="636">
          <cell r="B636" t="str">
            <v>科技哲学概论与科学思维培养</v>
          </cell>
          <cell r="C636" t="str">
            <v>哲学类</v>
          </cell>
          <cell r="D636" t="str">
            <v>科学技术哲学</v>
          </cell>
          <cell r="E636" t="str">
            <v> </v>
          </cell>
          <cell r="F636" t="str">
            <v>978-7-04-050606-8</v>
          </cell>
          <cell r="G636" t="str">
            <v>刘大椿、刘孝廷、万小龙</v>
          </cell>
          <cell r="H636" t="str">
            <v>高等教育出版社</v>
          </cell>
          <cell r="I636">
            <v>2019.1</v>
          </cell>
          <cell r="J636">
            <v>1</v>
          </cell>
          <cell r="K636">
            <v>48.5</v>
          </cell>
          <cell r="L636" t="str">
            <v>马工程重点教材</v>
          </cell>
          <cell r="M636" t="str">
            <v>×</v>
          </cell>
          <cell r="N636" t="str">
            <v>√</v>
          </cell>
          <cell r="O636" t="str">
            <v>√</v>
          </cell>
          <cell r="P636" t="str">
            <v>√</v>
          </cell>
          <cell r="Q636" t="str">
            <v>√</v>
          </cell>
          <cell r="R636" t="str">
            <v> </v>
          </cell>
          <cell r="S636" t="str">
            <v> </v>
          </cell>
          <cell r="T636" t="str">
            <v>×</v>
          </cell>
          <cell r="U636" t="str">
            <v>×</v>
          </cell>
          <cell r="V636" t="str">
            <v>×</v>
          </cell>
        </row>
        <row r="637">
          <cell r="B637" t="str">
            <v>科技哲学专题研究</v>
          </cell>
          <cell r="C637" t="str">
            <v>哲学类</v>
          </cell>
          <cell r="D637" t="str">
            <v>科学技术哲学</v>
          </cell>
          <cell r="E637" t="str">
            <v> </v>
          </cell>
          <cell r="F637" t="str">
            <v>978-7-04-050606-8</v>
          </cell>
          <cell r="G637" t="str">
            <v>刘大椿、刘孝廷、万小龙</v>
          </cell>
          <cell r="H637" t="str">
            <v>高等教育出版社</v>
          </cell>
          <cell r="I637">
            <v>2019.1</v>
          </cell>
          <cell r="J637">
            <v>1</v>
          </cell>
          <cell r="K637">
            <v>48.5</v>
          </cell>
          <cell r="L637" t="str">
            <v>马工程重点教材</v>
          </cell>
          <cell r="M637" t="str">
            <v>×</v>
          </cell>
          <cell r="N637" t="str">
            <v>√</v>
          </cell>
          <cell r="O637" t="str">
            <v>√</v>
          </cell>
          <cell r="P637" t="str">
            <v>√</v>
          </cell>
          <cell r="Q637" t="str">
            <v>√</v>
          </cell>
          <cell r="R637" t="str">
            <v> </v>
          </cell>
          <cell r="S637" t="str">
            <v> </v>
          </cell>
          <cell r="T637" t="str">
            <v>×</v>
          </cell>
          <cell r="U637" t="str">
            <v>×</v>
          </cell>
          <cell r="V637" t="str">
            <v>×</v>
          </cell>
        </row>
        <row r="638">
          <cell r="B638" t="str">
            <v>科学哲学和科学方法</v>
          </cell>
          <cell r="C638" t="str">
            <v>哲学类</v>
          </cell>
          <cell r="D638" t="str">
            <v>科学技术哲学</v>
          </cell>
          <cell r="E638" t="str">
            <v> </v>
          </cell>
          <cell r="F638" t="str">
            <v>978-7-04-050606-8</v>
          </cell>
          <cell r="G638" t="str">
            <v>刘大椿、刘孝廷、万小龙</v>
          </cell>
          <cell r="H638" t="str">
            <v>高等教育出版社</v>
          </cell>
          <cell r="I638">
            <v>2019.1</v>
          </cell>
          <cell r="J638">
            <v>1</v>
          </cell>
          <cell r="K638">
            <v>48.5</v>
          </cell>
          <cell r="L638" t="str">
            <v>马工程重点教材</v>
          </cell>
          <cell r="M638" t="str">
            <v>×</v>
          </cell>
          <cell r="N638" t="str">
            <v>√</v>
          </cell>
          <cell r="O638" t="str">
            <v>√</v>
          </cell>
          <cell r="P638" t="str">
            <v>√</v>
          </cell>
          <cell r="Q638" t="str">
            <v>√</v>
          </cell>
          <cell r="R638" t="str">
            <v> </v>
          </cell>
          <cell r="S638" t="str">
            <v> </v>
          </cell>
          <cell r="T638" t="str">
            <v>×</v>
          </cell>
          <cell r="U638" t="str">
            <v>×</v>
          </cell>
          <cell r="V638" t="str">
            <v>×</v>
          </cell>
        </row>
        <row r="639">
          <cell r="B639" t="str">
            <v>科学史与科学哲学</v>
          </cell>
          <cell r="C639" t="str">
            <v>哲学类</v>
          </cell>
          <cell r="D639" t="str">
            <v>科学技术哲学</v>
          </cell>
          <cell r="E639" t="str">
            <v> </v>
          </cell>
          <cell r="F639" t="str">
            <v>978-7-04-050606-8</v>
          </cell>
          <cell r="G639" t="str">
            <v>刘大椿、刘孝廷、万小龙</v>
          </cell>
          <cell r="H639" t="str">
            <v>高等教育出版社</v>
          </cell>
          <cell r="I639">
            <v>2019.1</v>
          </cell>
          <cell r="J639">
            <v>1</v>
          </cell>
          <cell r="K639">
            <v>48.5</v>
          </cell>
          <cell r="L639" t="str">
            <v>马工程重点教材</v>
          </cell>
          <cell r="M639" t="str">
            <v>×</v>
          </cell>
          <cell r="N639" t="str">
            <v>√</v>
          </cell>
          <cell r="O639" t="str">
            <v>√</v>
          </cell>
          <cell r="P639" t="str">
            <v>√</v>
          </cell>
          <cell r="Q639" t="str">
            <v>√</v>
          </cell>
          <cell r="R639" t="str">
            <v> </v>
          </cell>
          <cell r="S639" t="str">
            <v> </v>
          </cell>
          <cell r="T639" t="str">
            <v>×</v>
          </cell>
          <cell r="U639" t="str">
            <v>×</v>
          </cell>
          <cell r="V639" t="str">
            <v>×</v>
          </cell>
        </row>
        <row r="640">
          <cell r="B640" t="str">
            <v>科学哲学</v>
          </cell>
          <cell r="C640" t="str">
            <v>哲学类</v>
          </cell>
          <cell r="D640" t="str">
            <v>科学技术哲学</v>
          </cell>
          <cell r="E640" t="str">
            <v> </v>
          </cell>
          <cell r="F640" t="str">
            <v>978-7-04-050606-8</v>
          </cell>
          <cell r="G640" t="str">
            <v>刘大椿、刘孝廷、万小龙</v>
          </cell>
          <cell r="H640" t="str">
            <v>高等教育出版社</v>
          </cell>
          <cell r="I640">
            <v>2019.1</v>
          </cell>
          <cell r="J640">
            <v>1</v>
          </cell>
          <cell r="K640">
            <v>48.5</v>
          </cell>
          <cell r="L640" t="str">
            <v>马工程重点教材</v>
          </cell>
          <cell r="M640" t="str">
            <v>×</v>
          </cell>
          <cell r="N640" t="str">
            <v>√</v>
          </cell>
          <cell r="O640" t="str">
            <v>√</v>
          </cell>
          <cell r="P640" t="str">
            <v>√</v>
          </cell>
          <cell r="Q640" t="str">
            <v>√</v>
          </cell>
          <cell r="R640" t="str">
            <v> </v>
          </cell>
          <cell r="S640" t="str">
            <v> </v>
          </cell>
          <cell r="T640" t="str">
            <v>×</v>
          </cell>
          <cell r="U640" t="str">
            <v>×</v>
          </cell>
          <cell r="V640" t="str">
            <v>×</v>
          </cell>
        </row>
        <row r="641">
          <cell r="B641" t="str">
            <v>科学哲学导论</v>
          </cell>
          <cell r="C641" t="str">
            <v>哲学类</v>
          </cell>
          <cell r="D641" t="str">
            <v>科学技术哲学</v>
          </cell>
          <cell r="E641" t="str">
            <v> </v>
          </cell>
          <cell r="F641" t="str">
            <v>978-7-04-050606-8</v>
          </cell>
          <cell r="G641" t="str">
            <v>刘大椿、刘孝廷、万小龙</v>
          </cell>
          <cell r="H641" t="str">
            <v>高等教育出版社</v>
          </cell>
          <cell r="I641">
            <v>2019.1</v>
          </cell>
          <cell r="J641">
            <v>1</v>
          </cell>
          <cell r="K641">
            <v>48.5</v>
          </cell>
          <cell r="L641" t="str">
            <v>马工程重点教材</v>
          </cell>
          <cell r="M641" t="str">
            <v>×</v>
          </cell>
          <cell r="N641" t="str">
            <v>√</v>
          </cell>
          <cell r="O641" t="str">
            <v>√</v>
          </cell>
          <cell r="P641" t="str">
            <v>√</v>
          </cell>
          <cell r="Q641" t="str">
            <v>√</v>
          </cell>
          <cell r="R641" t="str">
            <v> </v>
          </cell>
          <cell r="S641" t="str">
            <v> </v>
          </cell>
          <cell r="T641" t="str">
            <v>×</v>
          </cell>
          <cell r="U641" t="str">
            <v>×</v>
          </cell>
          <cell r="V641" t="str">
            <v>×</v>
          </cell>
        </row>
        <row r="642">
          <cell r="B642" t="str">
            <v>科学哲学通论</v>
          </cell>
          <cell r="C642" t="str">
            <v>哲学类</v>
          </cell>
          <cell r="D642" t="str">
            <v>科学技术哲学</v>
          </cell>
          <cell r="E642" t="str">
            <v> </v>
          </cell>
          <cell r="F642" t="str">
            <v>978-7-04-050606-8</v>
          </cell>
          <cell r="G642" t="str">
            <v>刘大椿、刘孝廷、万小龙</v>
          </cell>
          <cell r="H642" t="str">
            <v>高等教育出版社</v>
          </cell>
          <cell r="I642">
            <v>2019.1</v>
          </cell>
          <cell r="J642">
            <v>1</v>
          </cell>
          <cell r="K642">
            <v>48.5</v>
          </cell>
          <cell r="L642" t="str">
            <v>马工程重点教材</v>
          </cell>
          <cell r="M642" t="str">
            <v>×</v>
          </cell>
          <cell r="N642" t="str">
            <v>√</v>
          </cell>
          <cell r="O642" t="str">
            <v>√</v>
          </cell>
          <cell r="P642" t="str">
            <v>√</v>
          </cell>
          <cell r="Q642" t="str">
            <v>√</v>
          </cell>
          <cell r="R642" t="str">
            <v> </v>
          </cell>
          <cell r="S642" t="str">
            <v> </v>
          </cell>
          <cell r="T642" t="str">
            <v>×</v>
          </cell>
          <cell r="U642" t="str">
            <v>×</v>
          </cell>
          <cell r="V642" t="str">
            <v>×</v>
          </cell>
        </row>
        <row r="643">
          <cell r="B643" t="str">
            <v>管理学</v>
          </cell>
          <cell r="C643" t="str">
            <v>管理类</v>
          </cell>
          <cell r="D643" t="str">
            <v>管理学</v>
          </cell>
          <cell r="E643" t="str">
            <v> </v>
          </cell>
          <cell r="F643" t="str">
            <v>978-7-04-045832-9</v>
          </cell>
          <cell r="G643" t="str">
            <v>陈传明、徐向艺、赵丽芬</v>
          </cell>
          <cell r="H643" t="str">
            <v>高等教育出版社</v>
          </cell>
          <cell r="I643">
            <v>2019.1</v>
          </cell>
          <cell r="J643">
            <v>1</v>
          </cell>
          <cell r="K643">
            <v>48</v>
          </cell>
          <cell r="L643" t="str">
            <v>马工程重点教材</v>
          </cell>
          <cell r="M643" t="str">
            <v>×</v>
          </cell>
          <cell r="N643" t="str">
            <v>√</v>
          </cell>
          <cell r="O643" t="str">
            <v>√</v>
          </cell>
          <cell r="P643" t="str">
            <v>√</v>
          </cell>
          <cell r="Q643" t="str">
            <v>√</v>
          </cell>
          <cell r="R643" t="str">
            <v> </v>
          </cell>
          <cell r="S643" t="str">
            <v> </v>
          </cell>
          <cell r="T643" t="str">
            <v>×</v>
          </cell>
          <cell r="U643" t="str">
            <v>×</v>
          </cell>
          <cell r="V643" t="str">
            <v>×</v>
          </cell>
        </row>
        <row r="644">
          <cell r="B644" t="str">
            <v>管理学原理</v>
          </cell>
          <cell r="C644" t="str">
            <v>管理类</v>
          </cell>
          <cell r="D644" t="str">
            <v>管理学</v>
          </cell>
          <cell r="E644" t="str">
            <v> </v>
          </cell>
          <cell r="F644" t="str">
            <v>978-7-04-045832-9</v>
          </cell>
          <cell r="G644" t="str">
            <v>陈传明、徐向艺、赵丽芬</v>
          </cell>
          <cell r="H644" t="str">
            <v>高等教育出版社</v>
          </cell>
          <cell r="I644">
            <v>2019.1</v>
          </cell>
          <cell r="J644">
            <v>1</v>
          </cell>
          <cell r="K644">
            <v>48</v>
          </cell>
          <cell r="L644" t="str">
            <v>马工程重点教材</v>
          </cell>
          <cell r="M644" t="str">
            <v>×</v>
          </cell>
          <cell r="N644" t="str">
            <v>√</v>
          </cell>
          <cell r="O644" t="str">
            <v>√</v>
          </cell>
          <cell r="P644" t="str">
            <v>√</v>
          </cell>
          <cell r="Q644" t="str">
            <v>√</v>
          </cell>
          <cell r="R644" t="str">
            <v> </v>
          </cell>
          <cell r="S644" t="str">
            <v> </v>
          </cell>
          <cell r="T644" t="str">
            <v>×</v>
          </cell>
          <cell r="U644" t="str">
            <v>×</v>
          </cell>
          <cell r="V644" t="str">
            <v>×</v>
          </cell>
        </row>
        <row r="645">
          <cell r="B645" t="str">
            <v>现代管理学</v>
          </cell>
          <cell r="C645" t="str">
            <v>管理类</v>
          </cell>
          <cell r="D645" t="str">
            <v>管理学</v>
          </cell>
          <cell r="E645" t="str">
            <v> </v>
          </cell>
          <cell r="F645" t="str">
            <v>978-7-04-045832-9</v>
          </cell>
          <cell r="G645" t="str">
            <v>陈传明、徐向艺、赵丽芬</v>
          </cell>
          <cell r="H645" t="str">
            <v>高等教育出版社</v>
          </cell>
          <cell r="I645">
            <v>2019.1</v>
          </cell>
          <cell r="J645">
            <v>1</v>
          </cell>
          <cell r="K645">
            <v>48</v>
          </cell>
          <cell r="L645" t="str">
            <v>马工程重点教材</v>
          </cell>
          <cell r="M645" t="str">
            <v>×</v>
          </cell>
          <cell r="N645" t="str">
            <v>√</v>
          </cell>
          <cell r="O645" t="str">
            <v>√</v>
          </cell>
          <cell r="P645" t="str">
            <v>√</v>
          </cell>
          <cell r="Q645" t="str">
            <v>√</v>
          </cell>
          <cell r="R645" t="str">
            <v> </v>
          </cell>
          <cell r="S645" t="str">
            <v> </v>
          </cell>
          <cell r="T645" t="str">
            <v>×</v>
          </cell>
          <cell r="U645" t="str">
            <v>×</v>
          </cell>
          <cell r="V645" t="str">
            <v>×</v>
          </cell>
        </row>
        <row r="646">
          <cell r="B646" t="str">
            <v>管理学基础</v>
          </cell>
          <cell r="C646" t="str">
            <v>管理类</v>
          </cell>
          <cell r="D646" t="str">
            <v>管理学</v>
          </cell>
          <cell r="E646" t="str">
            <v> </v>
          </cell>
          <cell r="F646" t="str">
            <v>978-7-04-045832-9</v>
          </cell>
          <cell r="G646" t="str">
            <v>陈传明、徐向艺、赵丽芬</v>
          </cell>
          <cell r="H646" t="str">
            <v>高等教育出版社</v>
          </cell>
          <cell r="I646">
            <v>2019.1</v>
          </cell>
          <cell r="J646">
            <v>1</v>
          </cell>
          <cell r="K646">
            <v>48</v>
          </cell>
          <cell r="L646" t="str">
            <v>马工程重点教材</v>
          </cell>
          <cell r="M646" t="str">
            <v>×</v>
          </cell>
          <cell r="N646" t="str">
            <v>√</v>
          </cell>
          <cell r="O646" t="str">
            <v>√</v>
          </cell>
          <cell r="P646" t="str">
            <v>√</v>
          </cell>
          <cell r="Q646" t="str">
            <v>√</v>
          </cell>
          <cell r="R646" t="str">
            <v> </v>
          </cell>
          <cell r="S646" t="str">
            <v> </v>
          </cell>
          <cell r="T646" t="str">
            <v>×</v>
          </cell>
          <cell r="U646" t="str">
            <v>×</v>
          </cell>
          <cell r="V646" t="str">
            <v>×</v>
          </cell>
        </row>
        <row r="647">
          <cell r="B647" t="str">
            <v>管理导论</v>
          </cell>
          <cell r="C647" t="str">
            <v>管理类</v>
          </cell>
          <cell r="D647" t="str">
            <v>管理学</v>
          </cell>
          <cell r="E647" t="str">
            <v> </v>
          </cell>
          <cell r="F647" t="str">
            <v>978-7-04-045832-9</v>
          </cell>
          <cell r="G647" t="str">
            <v>陈传明、徐向艺、赵丽芬</v>
          </cell>
          <cell r="H647" t="str">
            <v>高等教育出版社</v>
          </cell>
          <cell r="I647">
            <v>2019.1</v>
          </cell>
          <cell r="J647">
            <v>1</v>
          </cell>
          <cell r="K647">
            <v>48</v>
          </cell>
          <cell r="L647" t="str">
            <v>马工程重点教材</v>
          </cell>
          <cell r="M647" t="str">
            <v>×</v>
          </cell>
          <cell r="N647" t="str">
            <v>√</v>
          </cell>
          <cell r="O647" t="str">
            <v>√</v>
          </cell>
          <cell r="P647" t="str">
            <v>√</v>
          </cell>
          <cell r="Q647" t="str">
            <v>√</v>
          </cell>
          <cell r="R647" t="str">
            <v> </v>
          </cell>
          <cell r="S647" t="str">
            <v> </v>
          </cell>
          <cell r="T647" t="str">
            <v>×</v>
          </cell>
          <cell r="U647" t="str">
            <v>×</v>
          </cell>
          <cell r="V647" t="str">
            <v>×</v>
          </cell>
        </row>
        <row r="648">
          <cell r="B648" t="str">
            <v>管理概论</v>
          </cell>
          <cell r="C648" t="str">
            <v>管理类</v>
          </cell>
          <cell r="D648" t="str">
            <v>管理学</v>
          </cell>
          <cell r="E648" t="str">
            <v> </v>
          </cell>
          <cell r="F648" t="str">
            <v>978-7-04-045832-9</v>
          </cell>
          <cell r="G648" t="str">
            <v>陈传明、徐向艺、赵丽芬</v>
          </cell>
          <cell r="H648" t="str">
            <v>高等教育出版社</v>
          </cell>
          <cell r="I648">
            <v>2019.1</v>
          </cell>
          <cell r="J648">
            <v>1</v>
          </cell>
          <cell r="K648">
            <v>48</v>
          </cell>
          <cell r="L648" t="str">
            <v>马工程重点教材</v>
          </cell>
          <cell r="M648" t="str">
            <v>×</v>
          </cell>
          <cell r="N648" t="str">
            <v>√</v>
          </cell>
          <cell r="O648" t="str">
            <v>√</v>
          </cell>
          <cell r="P648" t="str">
            <v>√</v>
          </cell>
          <cell r="Q648" t="str">
            <v>√</v>
          </cell>
          <cell r="R648" t="str">
            <v> </v>
          </cell>
          <cell r="S648" t="str">
            <v> </v>
          </cell>
          <cell r="T648" t="str">
            <v>×</v>
          </cell>
          <cell r="U648" t="str">
            <v>×</v>
          </cell>
          <cell r="V648" t="str">
            <v>×</v>
          </cell>
        </row>
        <row r="649">
          <cell r="B649" t="str">
            <v>管理理论</v>
          </cell>
          <cell r="C649" t="str">
            <v>管理类</v>
          </cell>
          <cell r="D649" t="str">
            <v>管理学</v>
          </cell>
          <cell r="E649" t="str">
            <v> </v>
          </cell>
          <cell r="F649" t="str">
            <v>978-7-04-045832-9</v>
          </cell>
          <cell r="G649" t="str">
            <v>陈传明、徐向艺、赵丽芬</v>
          </cell>
          <cell r="H649" t="str">
            <v>高等教育出版社</v>
          </cell>
          <cell r="I649">
            <v>2019.1</v>
          </cell>
          <cell r="J649">
            <v>1</v>
          </cell>
          <cell r="K649">
            <v>48</v>
          </cell>
          <cell r="L649" t="str">
            <v>马工程重点教材</v>
          </cell>
          <cell r="M649" t="str">
            <v>×</v>
          </cell>
          <cell r="N649" t="str">
            <v>√</v>
          </cell>
          <cell r="O649" t="str">
            <v>√</v>
          </cell>
          <cell r="P649" t="str">
            <v>√</v>
          </cell>
          <cell r="Q649" t="str">
            <v>√</v>
          </cell>
          <cell r="R649" t="str">
            <v> </v>
          </cell>
          <cell r="S649" t="str">
            <v> </v>
          </cell>
          <cell r="T649" t="str">
            <v>×</v>
          </cell>
          <cell r="U649" t="str">
            <v>×</v>
          </cell>
          <cell r="V649" t="str">
            <v>×</v>
          </cell>
        </row>
        <row r="650">
          <cell r="B650" t="str">
            <v>管理理论导论</v>
          </cell>
          <cell r="C650" t="str">
            <v>管理类</v>
          </cell>
          <cell r="D650" t="str">
            <v>管理学</v>
          </cell>
          <cell r="E650" t="str">
            <v> </v>
          </cell>
          <cell r="F650" t="str">
            <v>978-7-04-045832-9</v>
          </cell>
          <cell r="G650" t="str">
            <v>陈传明、徐向艺、赵丽芬</v>
          </cell>
          <cell r="H650" t="str">
            <v>高等教育出版社</v>
          </cell>
          <cell r="I650">
            <v>2019.1</v>
          </cell>
          <cell r="J650">
            <v>1</v>
          </cell>
          <cell r="K650">
            <v>48</v>
          </cell>
          <cell r="L650" t="str">
            <v>马工程重点教材</v>
          </cell>
          <cell r="M650" t="str">
            <v>×</v>
          </cell>
          <cell r="N650" t="str">
            <v>√</v>
          </cell>
          <cell r="O650" t="str">
            <v>√</v>
          </cell>
          <cell r="P650" t="str">
            <v>√</v>
          </cell>
          <cell r="Q650" t="str">
            <v>√</v>
          </cell>
          <cell r="R650" t="str">
            <v> </v>
          </cell>
          <cell r="S650" t="str">
            <v> </v>
          </cell>
          <cell r="T650" t="str">
            <v>×</v>
          </cell>
          <cell r="U650" t="str">
            <v>×</v>
          </cell>
          <cell r="V650" t="str">
            <v>×</v>
          </cell>
        </row>
        <row r="651">
          <cell r="B651" t="str">
            <v>管理理论及其应用</v>
          </cell>
          <cell r="C651" t="str">
            <v>管理类</v>
          </cell>
          <cell r="D651" t="str">
            <v>管理学</v>
          </cell>
          <cell r="E651" t="str">
            <v> </v>
          </cell>
          <cell r="F651" t="str">
            <v>978-7-04-045832-9</v>
          </cell>
          <cell r="G651" t="str">
            <v>陈传明、徐向艺、赵丽芬</v>
          </cell>
          <cell r="H651" t="str">
            <v>高等教育出版社</v>
          </cell>
          <cell r="I651">
            <v>2019.1</v>
          </cell>
          <cell r="J651">
            <v>1</v>
          </cell>
          <cell r="K651">
            <v>48</v>
          </cell>
          <cell r="L651" t="str">
            <v>马工程重点教材</v>
          </cell>
          <cell r="M651" t="str">
            <v>×</v>
          </cell>
          <cell r="N651" t="str">
            <v>√</v>
          </cell>
          <cell r="O651" t="str">
            <v>√</v>
          </cell>
          <cell r="P651" t="str">
            <v>√</v>
          </cell>
          <cell r="Q651" t="str">
            <v>√</v>
          </cell>
          <cell r="R651" t="str">
            <v> </v>
          </cell>
          <cell r="S651" t="str">
            <v> </v>
          </cell>
          <cell r="T651" t="str">
            <v>×</v>
          </cell>
          <cell r="U651" t="str">
            <v>×</v>
          </cell>
          <cell r="V651" t="str">
            <v>×</v>
          </cell>
        </row>
        <row r="652">
          <cell r="B652" t="str">
            <v>管理理论与实践</v>
          </cell>
          <cell r="C652" t="str">
            <v>管理类</v>
          </cell>
          <cell r="D652" t="str">
            <v>管理学</v>
          </cell>
          <cell r="E652" t="str">
            <v> </v>
          </cell>
          <cell r="F652" t="str">
            <v>978-7-04-045832-9</v>
          </cell>
          <cell r="G652" t="str">
            <v>陈传明、徐向艺、赵丽芬</v>
          </cell>
          <cell r="H652" t="str">
            <v>高等教育出版社</v>
          </cell>
          <cell r="I652">
            <v>2019.1</v>
          </cell>
          <cell r="J652">
            <v>1</v>
          </cell>
          <cell r="K652">
            <v>48</v>
          </cell>
          <cell r="L652" t="str">
            <v>马工程重点教材</v>
          </cell>
          <cell r="M652" t="str">
            <v>×</v>
          </cell>
          <cell r="N652" t="str">
            <v>√</v>
          </cell>
          <cell r="O652" t="str">
            <v>√</v>
          </cell>
          <cell r="P652" t="str">
            <v>√</v>
          </cell>
          <cell r="Q652" t="str">
            <v>√</v>
          </cell>
          <cell r="R652" t="str">
            <v> </v>
          </cell>
          <cell r="S652" t="str">
            <v> </v>
          </cell>
          <cell r="T652" t="str">
            <v>×</v>
          </cell>
          <cell r="U652" t="str">
            <v>×</v>
          </cell>
          <cell r="V652" t="str">
            <v>×</v>
          </cell>
        </row>
        <row r="653">
          <cell r="B653" t="str">
            <v>管理通论</v>
          </cell>
          <cell r="C653" t="str">
            <v>管理类</v>
          </cell>
          <cell r="D653" t="str">
            <v>管理学</v>
          </cell>
          <cell r="E653" t="str">
            <v> </v>
          </cell>
          <cell r="F653" t="str">
            <v>978-7-04-045832-9</v>
          </cell>
          <cell r="G653" t="str">
            <v>陈传明、徐向艺、赵丽芬</v>
          </cell>
          <cell r="H653" t="str">
            <v>高等教育出版社</v>
          </cell>
          <cell r="I653">
            <v>2019.1</v>
          </cell>
          <cell r="J653">
            <v>1</v>
          </cell>
          <cell r="K653">
            <v>48</v>
          </cell>
          <cell r="L653" t="str">
            <v>马工程重点教材</v>
          </cell>
          <cell r="M653" t="str">
            <v>×</v>
          </cell>
          <cell r="N653" t="str">
            <v>√</v>
          </cell>
          <cell r="O653" t="str">
            <v>√</v>
          </cell>
          <cell r="P653" t="str">
            <v>√</v>
          </cell>
          <cell r="Q653" t="str">
            <v>√</v>
          </cell>
          <cell r="R653" t="str">
            <v> </v>
          </cell>
          <cell r="S653" t="str">
            <v> </v>
          </cell>
          <cell r="T653" t="str">
            <v>×</v>
          </cell>
          <cell r="U653" t="str">
            <v>×</v>
          </cell>
          <cell r="V653" t="str">
            <v>×</v>
          </cell>
        </row>
        <row r="654">
          <cell r="B654" t="str">
            <v>管理通识</v>
          </cell>
          <cell r="C654" t="str">
            <v>管理类</v>
          </cell>
          <cell r="D654" t="str">
            <v>管理学</v>
          </cell>
          <cell r="E654" t="str">
            <v> </v>
          </cell>
          <cell r="F654" t="str">
            <v>978-7-04-045832-9</v>
          </cell>
          <cell r="G654" t="str">
            <v>陈传明、徐向艺、赵丽芬</v>
          </cell>
          <cell r="H654" t="str">
            <v>高等教育出版社</v>
          </cell>
          <cell r="I654">
            <v>2019.1</v>
          </cell>
          <cell r="J654">
            <v>1</v>
          </cell>
          <cell r="K654">
            <v>48</v>
          </cell>
          <cell r="L654" t="str">
            <v>马工程重点教材</v>
          </cell>
          <cell r="M654" t="str">
            <v>×</v>
          </cell>
          <cell r="N654" t="str">
            <v>√</v>
          </cell>
          <cell r="O654" t="str">
            <v>√</v>
          </cell>
          <cell r="P654" t="str">
            <v>√</v>
          </cell>
          <cell r="Q654" t="str">
            <v>√</v>
          </cell>
          <cell r="R654" t="str">
            <v> </v>
          </cell>
          <cell r="S654" t="str">
            <v> </v>
          </cell>
          <cell r="T654" t="str">
            <v>×</v>
          </cell>
          <cell r="U654" t="str">
            <v>×</v>
          </cell>
          <cell r="V654" t="str">
            <v>×</v>
          </cell>
        </row>
        <row r="655">
          <cell r="B655" t="str">
            <v>管理学导论</v>
          </cell>
          <cell r="C655" t="str">
            <v>管理类</v>
          </cell>
          <cell r="D655" t="str">
            <v>管理学</v>
          </cell>
          <cell r="E655" t="str">
            <v> </v>
          </cell>
          <cell r="F655" t="str">
            <v>978-7-04-045832-9</v>
          </cell>
          <cell r="G655" t="str">
            <v>陈传明、徐向艺、赵丽芬</v>
          </cell>
          <cell r="H655" t="str">
            <v>高等教育出版社</v>
          </cell>
          <cell r="I655">
            <v>2019.1</v>
          </cell>
          <cell r="J655">
            <v>1</v>
          </cell>
          <cell r="K655">
            <v>48</v>
          </cell>
          <cell r="L655" t="str">
            <v>马工程重点教材</v>
          </cell>
          <cell r="M655" t="str">
            <v>×</v>
          </cell>
          <cell r="N655" t="str">
            <v>√</v>
          </cell>
          <cell r="O655" t="str">
            <v>√</v>
          </cell>
          <cell r="P655" t="str">
            <v>√</v>
          </cell>
          <cell r="Q655" t="str">
            <v>√</v>
          </cell>
          <cell r="R655" t="str">
            <v> </v>
          </cell>
          <cell r="S655" t="str">
            <v> </v>
          </cell>
          <cell r="T655" t="str">
            <v>×</v>
          </cell>
          <cell r="U655" t="str">
            <v>×</v>
          </cell>
          <cell r="V655" t="str">
            <v>×</v>
          </cell>
        </row>
        <row r="656">
          <cell r="B656" t="str">
            <v>管理学概论</v>
          </cell>
          <cell r="C656" t="str">
            <v>管理类</v>
          </cell>
          <cell r="D656" t="str">
            <v>管理学</v>
          </cell>
          <cell r="E656" t="str">
            <v> </v>
          </cell>
          <cell r="F656" t="str">
            <v>978-7-04-045832-9</v>
          </cell>
          <cell r="G656" t="str">
            <v>陈传明、徐向艺、赵丽芬</v>
          </cell>
          <cell r="H656" t="str">
            <v>高等教育出版社</v>
          </cell>
          <cell r="I656">
            <v>2019.1</v>
          </cell>
          <cell r="J656">
            <v>1</v>
          </cell>
          <cell r="K656">
            <v>48</v>
          </cell>
          <cell r="L656" t="str">
            <v>马工程重点教材</v>
          </cell>
          <cell r="M656" t="str">
            <v>×</v>
          </cell>
          <cell r="N656" t="str">
            <v>√</v>
          </cell>
          <cell r="O656" t="str">
            <v>√</v>
          </cell>
          <cell r="P656" t="str">
            <v>√</v>
          </cell>
          <cell r="Q656" t="str">
            <v>√</v>
          </cell>
          <cell r="R656" t="str">
            <v> </v>
          </cell>
          <cell r="S656" t="str">
            <v> </v>
          </cell>
          <cell r="T656" t="str">
            <v>×</v>
          </cell>
          <cell r="U656" t="str">
            <v>×</v>
          </cell>
          <cell r="V656" t="str">
            <v>×</v>
          </cell>
        </row>
        <row r="657">
          <cell r="B657" t="str">
            <v>管理学基本原理</v>
          </cell>
          <cell r="C657" t="str">
            <v>管理类</v>
          </cell>
          <cell r="D657" t="str">
            <v>管理学</v>
          </cell>
          <cell r="E657" t="str">
            <v> </v>
          </cell>
          <cell r="F657" t="str">
            <v>978-7-04-045832-9</v>
          </cell>
          <cell r="G657" t="str">
            <v>陈传明、徐向艺、赵丽芬</v>
          </cell>
          <cell r="H657" t="str">
            <v>高等教育出版社</v>
          </cell>
          <cell r="I657">
            <v>2019.1</v>
          </cell>
          <cell r="J657">
            <v>1</v>
          </cell>
          <cell r="K657">
            <v>48</v>
          </cell>
          <cell r="L657" t="str">
            <v>马工程重点教材</v>
          </cell>
          <cell r="M657" t="str">
            <v>×</v>
          </cell>
          <cell r="N657" t="str">
            <v>√</v>
          </cell>
          <cell r="O657" t="str">
            <v>√</v>
          </cell>
          <cell r="P657" t="str">
            <v>√</v>
          </cell>
          <cell r="Q657" t="str">
            <v>√</v>
          </cell>
          <cell r="R657" t="str">
            <v> </v>
          </cell>
          <cell r="S657" t="str">
            <v> </v>
          </cell>
          <cell r="T657" t="str">
            <v>×</v>
          </cell>
          <cell r="U657" t="str">
            <v>×</v>
          </cell>
          <cell r="V657" t="str">
            <v>×</v>
          </cell>
        </row>
        <row r="658">
          <cell r="B658" t="str">
            <v>管理学基础及实务</v>
          </cell>
          <cell r="C658" t="str">
            <v>管理类</v>
          </cell>
          <cell r="D658" t="str">
            <v>管理学</v>
          </cell>
          <cell r="E658" t="str">
            <v> </v>
          </cell>
          <cell r="F658" t="str">
            <v>978-7-04-045832-9</v>
          </cell>
          <cell r="G658" t="str">
            <v>陈传明、徐向艺、赵丽芬</v>
          </cell>
          <cell r="H658" t="str">
            <v>高等教育出版社</v>
          </cell>
          <cell r="I658">
            <v>2019.1</v>
          </cell>
          <cell r="J658">
            <v>1</v>
          </cell>
          <cell r="K658">
            <v>48</v>
          </cell>
          <cell r="L658" t="str">
            <v>马工程重点教材</v>
          </cell>
          <cell r="M658" t="str">
            <v>×</v>
          </cell>
          <cell r="N658" t="str">
            <v>√</v>
          </cell>
          <cell r="O658" t="str">
            <v>√</v>
          </cell>
          <cell r="P658" t="str">
            <v>√</v>
          </cell>
          <cell r="Q658" t="str">
            <v>√</v>
          </cell>
          <cell r="R658" t="str">
            <v> </v>
          </cell>
          <cell r="S658" t="str">
            <v> </v>
          </cell>
          <cell r="T658" t="str">
            <v>×</v>
          </cell>
          <cell r="U658" t="str">
            <v>×</v>
          </cell>
          <cell r="V658" t="str">
            <v>×</v>
          </cell>
        </row>
        <row r="659">
          <cell r="B659" t="str">
            <v>管理学基础理论与实务</v>
          </cell>
          <cell r="C659" t="str">
            <v>管理类</v>
          </cell>
          <cell r="D659" t="str">
            <v>管理学</v>
          </cell>
          <cell r="E659" t="str">
            <v> </v>
          </cell>
          <cell r="F659" t="str">
            <v>978-7-04-045832-9</v>
          </cell>
          <cell r="G659" t="str">
            <v>陈传明、徐向艺、赵丽芬</v>
          </cell>
          <cell r="H659" t="str">
            <v>高等教育出版社</v>
          </cell>
          <cell r="I659">
            <v>2019.1</v>
          </cell>
          <cell r="J659">
            <v>1</v>
          </cell>
          <cell r="K659">
            <v>48</v>
          </cell>
          <cell r="L659" t="str">
            <v>马工程重点教材</v>
          </cell>
          <cell r="M659" t="str">
            <v>×</v>
          </cell>
          <cell r="N659" t="str">
            <v>√</v>
          </cell>
          <cell r="O659" t="str">
            <v>√</v>
          </cell>
          <cell r="P659" t="str">
            <v>√</v>
          </cell>
          <cell r="Q659" t="str">
            <v>√</v>
          </cell>
          <cell r="R659" t="str">
            <v> </v>
          </cell>
          <cell r="S659" t="str">
            <v> </v>
          </cell>
          <cell r="T659" t="str">
            <v>×</v>
          </cell>
          <cell r="U659" t="str">
            <v>×</v>
          </cell>
          <cell r="V659" t="str">
            <v>×</v>
          </cell>
        </row>
        <row r="660">
          <cell r="B660" t="str">
            <v>管理学基础与应用</v>
          </cell>
          <cell r="C660" t="str">
            <v>管理类</v>
          </cell>
          <cell r="D660" t="str">
            <v>管理学</v>
          </cell>
          <cell r="E660" t="str">
            <v> </v>
          </cell>
          <cell r="F660" t="str">
            <v>978-7-04-045832-9</v>
          </cell>
          <cell r="G660" t="str">
            <v>陈传明、徐向艺、赵丽芬</v>
          </cell>
          <cell r="H660" t="str">
            <v>高等教育出版社</v>
          </cell>
          <cell r="I660">
            <v>2019.1</v>
          </cell>
          <cell r="J660">
            <v>1</v>
          </cell>
          <cell r="K660">
            <v>48</v>
          </cell>
          <cell r="L660" t="str">
            <v>马工程重点教材</v>
          </cell>
          <cell r="M660" t="str">
            <v>×</v>
          </cell>
          <cell r="N660" t="str">
            <v>√</v>
          </cell>
          <cell r="O660" t="str">
            <v>√</v>
          </cell>
          <cell r="P660" t="str">
            <v>√</v>
          </cell>
          <cell r="Q660" t="str">
            <v>√</v>
          </cell>
          <cell r="R660" t="str">
            <v> </v>
          </cell>
          <cell r="S660" t="str">
            <v> </v>
          </cell>
          <cell r="T660" t="str">
            <v>×</v>
          </cell>
          <cell r="U660" t="str">
            <v>×</v>
          </cell>
          <cell r="V660" t="str">
            <v>×</v>
          </cell>
        </row>
        <row r="661">
          <cell r="B661" t="str">
            <v>管理学理论精要</v>
          </cell>
          <cell r="C661" t="str">
            <v>管理类</v>
          </cell>
          <cell r="D661" t="str">
            <v>管理学</v>
          </cell>
          <cell r="E661" t="str">
            <v> </v>
          </cell>
          <cell r="F661" t="str">
            <v>978-7-04-045832-9</v>
          </cell>
          <cell r="G661" t="str">
            <v>陈传明、徐向艺、赵丽芬</v>
          </cell>
          <cell r="H661" t="str">
            <v>高等教育出版社</v>
          </cell>
          <cell r="I661">
            <v>2019.1</v>
          </cell>
          <cell r="J661">
            <v>1</v>
          </cell>
          <cell r="K661">
            <v>48</v>
          </cell>
          <cell r="L661" t="str">
            <v>马工程重点教材</v>
          </cell>
          <cell r="M661" t="str">
            <v>×</v>
          </cell>
          <cell r="N661" t="str">
            <v>√</v>
          </cell>
          <cell r="O661" t="str">
            <v>√</v>
          </cell>
          <cell r="P661" t="str">
            <v>√</v>
          </cell>
          <cell r="Q661" t="str">
            <v>√</v>
          </cell>
          <cell r="R661" t="str">
            <v> </v>
          </cell>
          <cell r="S661" t="str">
            <v> </v>
          </cell>
          <cell r="T661" t="str">
            <v>×</v>
          </cell>
          <cell r="U661" t="str">
            <v>×</v>
          </cell>
          <cell r="V661" t="str">
            <v>×</v>
          </cell>
        </row>
        <row r="662">
          <cell r="B662" t="str">
            <v>管理学理论与方法</v>
          </cell>
          <cell r="C662" t="str">
            <v>管理类</v>
          </cell>
          <cell r="D662" t="str">
            <v>管理学</v>
          </cell>
          <cell r="E662" t="str">
            <v> </v>
          </cell>
          <cell r="F662" t="str">
            <v>978-7-04-045832-9</v>
          </cell>
          <cell r="G662" t="str">
            <v>陈传明、徐向艺、赵丽芬</v>
          </cell>
          <cell r="H662" t="str">
            <v>高等教育出版社</v>
          </cell>
          <cell r="I662">
            <v>2019.1</v>
          </cell>
          <cell r="J662">
            <v>1</v>
          </cell>
          <cell r="K662">
            <v>48</v>
          </cell>
          <cell r="L662" t="str">
            <v>马工程重点教材</v>
          </cell>
          <cell r="M662" t="str">
            <v>×</v>
          </cell>
          <cell r="N662" t="str">
            <v>√</v>
          </cell>
          <cell r="O662" t="str">
            <v>√</v>
          </cell>
          <cell r="P662" t="str">
            <v>√</v>
          </cell>
          <cell r="Q662" t="str">
            <v>√</v>
          </cell>
          <cell r="R662" t="str">
            <v> </v>
          </cell>
          <cell r="S662" t="str">
            <v> </v>
          </cell>
          <cell r="T662" t="str">
            <v>×</v>
          </cell>
          <cell r="U662" t="str">
            <v>×</v>
          </cell>
          <cell r="V662" t="str">
            <v>×</v>
          </cell>
        </row>
        <row r="663">
          <cell r="B663" t="str">
            <v>管理学理论与实务</v>
          </cell>
          <cell r="C663" t="str">
            <v>管理类</v>
          </cell>
          <cell r="D663" t="str">
            <v>管理学</v>
          </cell>
          <cell r="E663" t="str">
            <v> </v>
          </cell>
          <cell r="F663" t="str">
            <v>978-7-04-045832-9</v>
          </cell>
          <cell r="G663" t="str">
            <v>陈传明、徐向艺、赵丽芬</v>
          </cell>
          <cell r="H663" t="str">
            <v>高等教育出版社</v>
          </cell>
          <cell r="I663">
            <v>2019.1</v>
          </cell>
          <cell r="J663">
            <v>1</v>
          </cell>
          <cell r="K663">
            <v>48</v>
          </cell>
          <cell r="L663" t="str">
            <v>马工程重点教材</v>
          </cell>
          <cell r="M663" t="str">
            <v>×</v>
          </cell>
          <cell r="N663" t="str">
            <v>√</v>
          </cell>
          <cell r="O663" t="str">
            <v>√</v>
          </cell>
          <cell r="P663" t="str">
            <v>√</v>
          </cell>
          <cell r="Q663" t="str">
            <v>√</v>
          </cell>
          <cell r="R663" t="str">
            <v> </v>
          </cell>
          <cell r="S663" t="str">
            <v> </v>
          </cell>
          <cell r="T663" t="str">
            <v>×</v>
          </cell>
          <cell r="U663" t="str">
            <v>×</v>
          </cell>
          <cell r="V663" t="str">
            <v>×</v>
          </cell>
        </row>
        <row r="664">
          <cell r="B664" t="str">
            <v>管理学理论与应用</v>
          </cell>
          <cell r="C664" t="str">
            <v>管理类</v>
          </cell>
          <cell r="D664" t="str">
            <v>管理学</v>
          </cell>
          <cell r="E664" t="str">
            <v> </v>
          </cell>
          <cell r="F664" t="str">
            <v>978-7-04-045832-9</v>
          </cell>
          <cell r="G664" t="str">
            <v>陈传明、徐向艺、赵丽芬</v>
          </cell>
          <cell r="H664" t="str">
            <v>高等教育出版社</v>
          </cell>
          <cell r="I664">
            <v>2019.1</v>
          </cell>
          <cell r="J664">
            <v>1</v>
          </cell>
          <cell r="K664">
            <v>48</v>
          </cell>
          <cell r="L664" t="str">
            <v>马工程重点教材</v>
          </cell>
          <cell r="M664" t="str">
            <v>×</v>
          </cell>
          <cell r="N664" t="str">
            <v>√</v>
          </cell>
          <cell r="O664" t="str">
            <v>√</v>
          </cell>
          <cell r="P664" t="str">
            <v>√</v>
          </cell>
          <cell r="Q664" t="str">
            <v>√</v>
          </cell>
          <cell r="R664" t="str">
            <v> </v>
          </cell>
          <cell r="S664" t="str">
            <v> </v>
          </cell>
          <cell r="T664" t="str">
            <v>×</v>
          </cell>
          <cell r="U664" t="str">
            <v>×</v>
          </cell>
          <cell r="V664" t="str">
            <v>×</v>
          </cell>
        </row>
        <row r="665">
          <cell r="B665" t="str">
            <v>管理学通论</v>
          </cell>
          <cell r="C665" t="str">
            <v>管理类</v>
          </cell>
          <cell r="D665" t="str">
            <v>管理学</v>
          </cell>
          <cell r="E665" t="str">
            <v> </v>
          </cell>
          <cell r="F665" t="str">
            <v>978-7-04-045832-9</v>
          </cell>
          <cell r="G665" t="str">
            <v>陈传明、徐向艺、赵丽芬</v>
          </cell>
          <cell r="H665" t="str">
            <v>高等教育出版社</v>
          </cell>
          <cell r="I665">
            <v>2019.1</v>
          </cell>
          <cell r="J665">
            <v>1</v>
          </cell>
          <cell r="K665">
            <v>48</v>
          </cell>
          <cell r="L665" t="str">
            <v>马工程重点教材</v>
          </cell>
          <cell r="M665" t="str">
            <v>×</v>
          </cell>
          <cell r="N665" t="str">
            <v>√</v>
          </cell>
          <cell r="O665" t="str">
            <v>√</v>
          </cell>
          <cell r="P665" t="str">
            <v>√</v>
          </cell>
          <cell r="Q665" t="str">
            <v>√</v>
          </cell>
          <cell r="R665" t="str">
            <v> </v>
          </cell>
          <cell r="S665" t="str">
            <v> </v>
          </cell>
          <cell r="T665" t="str">
            <v>×</v>
          </cell>
          <cell r="U665" t="str">
            <v>×</v>
          </cell>
          <cell r="V665" t="str">
            <v>×</v>
          </cell>
        </row>
        <row r="666">
          <cell r="B666" t="str">
            <v>管理学原理实践</v>
          </cell>
          <cell r="C666" t="str">
            <v>管理类</v>
          </cell>
          <cell r="D666" t="str">
            <v>管理学</v>
          </cell>
          <cell r="E666" t="str">
            <v> </v>
          </cell>
          <cell r="F666" t="str">
            <v>978-7-04-045832-9</v>
          </cell>
          <cell r="G666" t="str">
            <v>陈传明、徐向艺、赵丽芬</v>
          </cell>
          <cell r="H666" t="str">
            <v>高等教育出版社</v>
          </cell>
          <cell r="I666">
            <v>2019.1</v>
          </cell>
          <cell r="J666">
            <v>1</v>
          </cell>
          <cell r="K666">
            <v>48</v>
          </cell>
          <cell r="L666" t="str">
            <v>马工程重点教材</v>
          </cell>
          <cell r="M666" t="str">
            <v>×</v>
          </cell>
          <cell r="N666" t="str">
            <v>√</v>
          </cell>
          <cell r="O666" t="str">
            <v>√</v>
          </cell>
          <cell r="P666" t="str">
            <v>√</v>
          </cell>
          <cell r="Q666" t="str">
            <v>√</v>
          </cell>
          <cell r="R666" t="str">
            <v> </v>
          </cell>
          <cell r="S666" t="str">
            <v> </v>
          </cell>
          <cell r="T666" t="str">
            <v>×</v>
          </cell>
          <cell r="U666" t="str">
            <v>×</v>
          </cell>
          <cell r="V666" t="str">
            <v>×</v>
          </cell>
        </row>
        <row r="667">
          <cell r="B667" t="str">
            <v>管理学原理与方法</v>
          </cell>
          <cell r="C667" t="str">
            <v>管理类</v>
          </cell>
          <cell r="D667" t="str">
            <v>管理学</v>
          </cell>
          <cell r="E667" t="str">
            <v> </v>
          </cell>
          <cell r="F667" t="str">
            <v>978-7-04-045832-9</v>
          </cell>
          <cell r="G667" t="str">
            <v>陈传明、徐向艺、赵丽芬</v>
          </cell>
          <cell r="H667" t="str">
            <v>高等教育出版社</v>
          </cell>
          <cell r="I667">
            <v>2019.1</v>
          </cell>
          <cell r="J667">
            <v>1</v>
          </cell>
          <cell r="K667">
            <v>48</v>
          </cell>
          <cell r="L667" t="str">
            <v>马工程重点教材</v>
          </cell>
          <cell r="M667" t="str">
            <v>×</v>
          </cell>
          <cell r="N667" t="str">
            <v>√</v>
          </cell>
          <cell r="O667" t="str">
            <v>√</v>
          </cell>
          <cell r="P667" t="str">
            <v>√</v>
          </cell>
          <cell r="Q667" t="str">
            <v>√</v>
          </cell>
          <cell r="R667" t="str">
            <v> </v>
          </cell>
          <cell r="S667" t="str">
            <v> </v>
          </cell>
          <cell r="T667" t="str">
            <v>×</v>
          </cell>
          <cell r="U667" t="str">
            <v>×</v>
          </cell>
          <cell r="V667" t="str">
            <v>×</v>
          </cell>
        </row>
        <row r="668">
          <cell r="B668" t="str">
            <v>管理学原理与实践</v>
          </cell>
          <cell r="C668" t="str">
            <v>管理类</v>
          </cell>
          <cell r="D668" t="str">
            <v>管理学</v>
          </cell>
          <cell r="E668" t="str">
            <v> </v>
          </cell>
          <cell r="F668" t="str">
            <v>978-7-04-045832-9</v>
          </cell>
          <cell r="G668" t="str">
            <v>陈传明、徐向艺、赵丽芬</v>
          </cell>
          <cell r="H668" t="str">
            <v>高等教育出版社</v>
          </cell>
          <cell r="I668">
            <v>2019.1</v>
          </cell>
          <cell r="J668">
            <v>1</v>
          </cell>
          <cell r="K668">
            <v>48</v>
          </cell>
          <cell r="L668" t="str">
            <v>马工程重点教材</v>
          </cell>
          <cell r="M668" t="str">
            <v>×</v>
          </cell>
          <cell r="N668" t="str">
            <v>√</v>
          </cell>
          <cell r="O668" t="str">
            <v>√</v>
          </cell>
          <cell r="P668" t="str">
            <v>√</v>
          </cell>
          <cell r="Q668" t="str">
            <v>√</v>
          </cell>
          <cell r="R668" t="str">
            <v> </v>
          </cell>
          <cell r="S668" t="str">
            <v> </v>
          </cell>
          <cell r="T668" t="str">
            <v>×</v>
          </cell>
          <cell r="U668" t="str">
            <v>×</v>
          </cell>
          <cell r="V668" t="str">
            <v>×</v>
          </cell>
        </row>
        <row r="669">
          <cell r="B669" t="str">
            <v>管理学原理与应用</v>
          </cell>
          <cell r="C669" t="str">
            <v>管理类</v>
          </cell>
          <cell r="D669" t="str">
            <v>管理学</v>
          </cell>
          <cell r="E669" t="str">
            <v> </v>
          </cell>
          <cell r="F669" t="str">
            <v>978-7-04-045832-9</v>
          </cell>
          <cell r="G669" t="str">
            <v>陈传明、徐向艺、赵丽芬</v>
          </cell>
          <cell r="H669" t="str">
            <v>高等教育出版社</v>
          </cell>
          <cell r="I669">
            <v>2019.1</v>
          </cell>
          <cell r="J669">
            <v>1</v>
          </cell>
          <cell r="K669">
            <v>48</v>
          </cell>
          <cell r="L669" t="str">
            <v>马工程重点教材</v>
          </cell>
          <cell r="M669" t="str">
            <v>×</v>
          </cell>
          <cell r="N669" t="str">
            <v>√</v>
          </cell>
          <cell r="O669" t="str">
            <v>√</v>
          </cell>
          <cell r="P669" t="str">
            <v>√</v>
          </cell>
          <cell r="Q669" t="str">
            <v>√</v>
          </cell>
          <cell r="R669" t="str">
            <v> </v>
          </cell>
          <cell r="S669" t="str">
            <v> </v>
          </cell>
          <cell r="T669" t="str">
            <v>×</v>
          </cell>
          <cell r="U669" t="str">
            <v>×</v>
          </cell>
          <cell r="V669" t="str">
            <v>×</v>
          </cell>
        </row>
        <row r="670">
          <cell r="B670" t="str">
            <v>民法学</v>
          </cell>
          <cell r="C670" t="str">
            <v>法学类</v>
          </cell>
          <cell r="D670" t="str">
            <v>民法学</v>
          </cell>
          <cell r="E670" t="str">
            <v> </v>
          </cell>
          <cell r="F670" t="str">
            <v>978-7-04-045924-1</v>
          </cell>
          <cell r="G670" t="str">
            <v>王利明、王卫国、陈小君</v>
          </cell>
          <cell r="H670" t="str">
            <v>高等教育出版社</v>
          </cell>
          <cell r="I670">
            <v>2019.1</v>
          </cell>
          <cell r="J670">
            <v>1</v>
          </cell>
          <cell r="K670">
            <v>58.6</v>
          </cell>
          <cell r="L670" t="str">
            <v>马工程重点教材</v>
          </cell>
          <cell r="M670" t="str">
            <v>×</v>
          </cell>
          <cell r="N670" t="str">
            <v>√</v>
          </cell>
          <cell r="O670" t="str">
            <v>√</v>
          </cell>
          <cell r="P670" t="str">
            <v>√</v>
          </cell>
          <cell r="Q670" t="str">
            <v>√</v>
          </cell>
          <cell r="R670" t="str">
            <v> </v>
          </cell>
          <cell r="S670" t="str">
            <v> </v>
          </cell>
          <cell r="T670" t="str">
            <v>×</v>
          </cell>
          <cell r="U670" t="str">
            <v>×</v>
          </cell>
          <cell r="V670" t="str">
            <v>×</v>
          </cell>
        </row>
        <row r="671">
          <cell r="B671" t="str">
            <v>民法</v>
          </cell>
          <cell r="C671" t="str">
            <v>法学类</v>
          </cell>
          <cell r="D671" t="str">
            <v>民法学</v>
          </cell>
          <cell r="E671" t="str">
            <v> </v>
          </cell>
          <cell r="F671" t="str">
            <v>978-7-04-045924-1</v>
          </cell>
          <cell r="G671" t="str">
            <v>王利明、王卫国、陈小君</v>
          </cell>
          <cell r="H671" t="str">
            <v>高等教育出版社</v>
          </cell>
          <cell r="I671">
            <v>2019.1</v>
          </cell>
          <cell r="J671">
            <v>1</v>
          </cell>
          <cell r="K671">
            <v>58.6</v>
          </cell>
          <cell r="L671" t="str">
            <v>马工程重点教材</v>
          </cell>
          <cell r="M671" t="str">
            <v>×</v>
          </cell>
          <cell r="N671" t="str">
            <v>√</v>
          </cell>
          <cell r="O671" t="str">
            <v>√</v>
          </cell>
          <cell r="P671" t="str">
            <v>√</v>
          </cell>
          <cell r="Q671" t="str">
            <v>√</v>
          </cell>
          <cell r="R671" t="str">
            <v> </v>
          </cell>
          <cell r="S671" t="str">
            <v> </v>
          </cell>
          <cell r="T671" t="str">
            <v>×</v>
          </cell>
          <cell r="U671" t="str">
            <v>×</v>
          </cell>
          <cell r="V671" t="str">
            <v>×</v>
          </cell>
        </row>
        <row r="672">
          <cell r="B672" t="str">
            <v>民法总论</v>
          </cell>
          <cell r="C672" t="str">
            <v>法学类</v>
          </cell>
          <cell r="D672" t="str">
            <v>民法学</v>
          </cell>
          <cell r="E672" t="str">
            <v> </v>
          </cell>
          <cell r="F672" t="str">
            <v>978-7-04-045924-1</v>
          </cell>
          <cell r="G672" t="str">
            <v>王利明、王卫国、陈小君</v>
          </cell>
          <cell r="H672" t="str">
            <v>高等教育出版社</v>
          </cell>
          <cell r="I672">
            <v>2019.1</v>
          </cell>
          <cell r="J672">
            <v>1</v>
          </cell>
          <cell r="K672">
            <v>58.6</v>
          </cell>
          <cell r="L672" t="str">
            <v>马工程重点教材</v>
          </cell>
          <cell r="M672" t="str">
            <v>×</v>
          </cell>
          <cell r="N672" t="str">
            <v>√</v>
          </cell>
          <cell r="O672" t="str">
            <v>√</v>
          </cell>
          <cell r="P672" t="str">
            <v>√</v>
          </cell>
          <cell r="Q672" t="str">
            <v>√</v>
          </cell>
          <cell r="R672" t="str">
            <v> </v>
          </cell>
          <cell r="S672" t="str">
            <v> </v>
          </cell>
          <cell r="T672" t="str">
            <v>×</v>
          </cell>
          <cell r="U672" t="str">
            <v>×</v>
          </cell>
          <cell r="V672" t="str">
            <v>×</v>
          </cell>
        </row>
        <row r="673">
          <cell r="B673" t="str">
            <v>民法分论</v>
          </cell>
          <cell r="C673" t="str">
            <v>法学类</v>
          </cell>
          <cell r="D673" t="str">
            <v>民法学</v>
          </cell>
          <cell r="E673" t="str">
            <v> </v>
          </cell>
          <cell r="F673" t="str">
            <v>978-7-04-045924-1</v>
          </cell>
          <cell r="G673" t="str">
            <v>王利明、王卫国、陈小君</v>
          </cell>
          <cell r="H673" t="str">
            <v>高等教育出版社</v>
          </cell>
          <cell r="I673">
            <v>2019.1</v>
          </cell>
          <cell r="J673">
            <v>1</v>
          </cell>
          <cell r="K673">
            <v>58.6</v>
          </cell>
          <cell r="L673" t="str">
            <v>马工程重点教材</v>
          </cell>
          <cell r="M673" t="str">
            <v>×</v>
          </cell>
          <cell r="N673" t="str">
            <v>√</v>
          </cell>
          <cell r="O673" t="str">
            <v>√</v>
          </cell>
          <cell r="P673" t="str">
            <v>√</v>
          </cell>
          <cell r="Q673" t="str">
            <v>√</v>
          </cell>
          <cell r="R673" t="str">
            <v> </v>
          </cell>
          <cell r="S673" t="str">
            <v> </v>
          </cell>
          <cell r="T673" t="str">
            <v>×</v>
          </cell>
          <cell r="U673" t="str">
            <v>×</v>
          </cell>
          <cell r="V673" t="str">
            <v>×</v>
          </cell>
        </row>
        <row r="674">
          <cell r="B674" t="str">
            <v>民法分则</v>
          </cell>
          <cell r="C674" t="str">
            <v>法学类</v>
          </cell>
          <cell r="D674" t="str">
            <v>民法学</v>
          </cell>
          <cell r="E674" t="str">
            <v> </v>
          </cell>
          <cell r="F674" t="str">
            <v>978-7-04-045924-1</v>
          </cell>
          <cell r="G674" t="str">
            <v>王利明、王卫国、陈小君</v>
          </cell>
          <cell r="H674" t="str">
            <v>高等教育出版社</v>
          </cell>
          <cell r="I674">
            <v>2019.1</v>
          </cell>
          <cell r="J674">
            <v>1</v>
          </cell>
          <cell r="K674">
            <v>58.6</v>
          </cell>
          <cell r="L674" t="str">
            <v>马工程重点教材</v>
          </cell>
          <cell r="M674" t="str">
            <v>×</v>
          </cell>
          <cell r="N674" t="str">
            <v>√</v>
          </cell>
          <cell r="O674" t="str">
            <v>√</v>
          </cell>
          <cell r="P674" t="str">
            <v>√</v>
          </cell>
          <cell r="Q674" t="str">
            <v>√</v>
          </cell>
          <cell r="R674" t="str">
            <v> </v>
          </cell>
          <cell r="S674" t="str">
            <v> </v>
          </cell>
          <cell r="T674" t="str">
            <v>×</v>
          </cell>
          <cell r="U674" t="str">
            <v>×</v>
          </cell>
          <cell r="V674" t="str">
            <v>×</v>
          </cell>
        </row>
        <row r="675">
          <cell r="B675" t="str">
            <v>民法学（物权法）</v>
          </cell>
          <cell r="C675" t="str">
            <v>法学类</v>
          </cell>
          <cell r="D675" t="str">
            <v>民法学</v>
          </cell>
          <cell r="E675" t="str">
            <v> </v>
          </cell>
          <cell r="F675" t="str">
            <v>978-7-04-045924-1</v>
          </cell>
          <cell r="G675" t="str">
            <v>王利明、王卫国、陈小君</v>
          </cell>
          <cell r="H675" t="str">
            <v>高等教育出版社</v>
          </cell>
          <cell r="I675">
            <v>2019.1</v>
          </cell>
          <cell r="J675">
            <v>1</v>
          </cell>
          <cell r="K675">
            <v>58.6</v>
          </cell>
          <cell r="L675" t="str">
            <v>马工程重点教材</v>
          </cell>
          <cell r="M675" t="str">
            <v>×</v>
          </cell>
          <cell r="N675" t="str">
            <v>√</v>
          </cell>
          <cell r="O675" t="str">
            <v>√</v>
          </cell>
          <cell r="P675" t="str">
            <v>√</v>
          </cell>
          <cell r="Q675" t="str">
            <v>√</v>
          </cell>
          <cell r="R675" t="str">
            <v> </v>
          </cell>
          <cell r="S675" t="str">
            <v> </v>
          </cell>
          <cell r="T675" t="str">
            <v>×</v>
          </cell>
          <cell r="U675" t="str">
            <v>×</v>
          </cell>
          <cell r="V675" t="str">
            <v>×</v>
          </cell>
        </row>
        <row r="676">
          <cell r="B676" t="str">
            <v>民法学（含债权法合同法担保法侵权责任法）</v>
          </cell>
          <cell r="C676" t="str">
            <v>法学类</v>
          </cell>
          <cell r="D676" t="str">
            <v>民法学</v>
          </cell>
          <cell r="E676" t="str">
            <v> </v>
          </cell>
          <cell r="F676" t="str">
            <v>978-7-04-045924-1</v>
          </cell>
          <cell r="G676" t="str">
            <v>王利明、王卫国、陈小君</v>
          </cell>
          <cell r="H676" t="str">
            <v>高等教育出版社</v>
          </cell>
          <cell r="I676">
            <v>2019.1</v>
          </cell>
          <cell r="J676">
            <v>1</v>
          </cell>
          <cell r="K676">
            <v>58.6</v>
          </cell>
          <cell r="L676" t="str">
            <v>马工程重点教材</v>
          </cell>
          <cell r="M676" t="str">
            <v>×</v>
          </cell>
          <cell r="N676" t="str">
            <v>√</v>
          </cell>
          <cell r="O676" t="str">
            <v>√</v>
          </cell>
          <cell r="P676" t="str">
            <v>√</v>
          </cell>
          <cell r="Q676" t="str">
            <v>√</v>
          </cell>
          <cell r="R676" t="str">
            <v> </v>
          </cell>
          <cell r="S676" t="str">
            <v> </v>
          </cell>
          <cell r="T676" t="str">
            <v>×</v>
          </cell>
          <cell r="U676" t="str">
            <v>×</v>
          </cell>
          <cell r="V676" t="str">
            <v>×</v>
          </cell>
        </row>
        <row r="677">
          <cell r="B677" t="str">
            <v>民法学（总论物权法人身权法）</v>
          </cell>
          <cell r="C677" t="str">
            <v>法学类</v>
          </cell>
          <cell r="D677" t="str">
            <v>民法学</v>
          </cell>
          <cell r="E677" t="str">
            <v> </v>
          </cell>
          <cell r="F677" t="str">
            <v>978-7-04-045924-1</v>
          </cell>
          <cell r="G677" t="str">
            <v>王利明、王卫国、陈小君</v>
          </cell>
          <cell r="H677" t="str">
            <v>高等教育出版社</v>
          </cell>
          <cell r="I677">
            <v>2019.1</v>
          </cell>
          <cell r="J677">
            <v>1</v>
          </cell>
          <cell r="K677">
            <v>58.6</v>
          </cell>
          <cell r="L677" t="str">
            <v>马工程重点教材</v>
          </cell>
          <cell r="M677" t="str">
            <v>×</v>
          </cell>
          <cell r="N677" t="str">
            <v>√</v>
          </cell>
          <cell r="O677" t="str">
            <v>√</v>
          </cell>
          <cell r="P677" t="str">
            <v>√</v>
          </cell>
          <cell r="Q677" t="str">
            <v>√</v>
          </cell>
          <cell r="R677" t="str">
            <v> </v>
          </cell>
          <cell r="S677" t="str">
            <v> </v>
          </cell>
          <cell r="T677" t="str">
            <v>×</v>
          </cell>
          <cell r="U677" t="str">
            <v>×</v>
          </cell>
          <cell r="V677" t="str">
            <v>×</v>
          </cell>
        </row>
        <row r="678">
          <cell r="B678" t="str">
            <v>民法学（总论物权法）</v>
          </cell>
          <cell r="C678" t="str">
            <v>法学类</v>
          </cell>
          <cell r="D678" t="str">
            <v>民法学</v>
          </cell>
          <cell r="E678" t="str">
            <v> </v>
          </cell>
          <cell r="F678" t="str">
            <v>978-7-04-045924-1</v>
          </cell>
          <cell r="G678" t="str">
            <v>王利明、王卫国、陈小君</v>
          </cell>
          <cell r="H678" t="str">
            <v>高等教育出版社</v>
          </cell>
          <cell r="I678">
            <v>2019.1</v>
          </cell>
          <cell r="J678">
            <v>1</v>
          </cell>
          <cell r="K678">
            <v>58.6</v>
          </cell>
          <cell r="L678" t="str">
            <v>马工程重点教材</v>
          </cell>
          <cell r="M678" t="str">
            <v>×</v>
          </cell>
          <cell r="N678" t="str">
            <v>√</v>
          </cell>
          <cell r="O678" t="str">
            <v>√</v>
          </cell>
          <cell r="P678" t="str">
            <v>√</v>
          </cell>
          <cell r="Q678" t="str">
            <v>√</v>
          </cell>
          <cell r="R678" t="str">
            <v> </v>
          </cell>
          <cell r="S678" t="str">
            <v> </v>
          </cell>
          <cell r="T678" t="str">
            <v>×</v>
          </cell>
          <cell r="U678" t="str">
            <v>×</v>
          </cell>
          <cell r="V678" t="str">
            <v>×</v>
          </cell>
        </row>
        <row r="679">
          <cell r="B679" t="str">
            <v>民法总则</v>
          </cell>
          <cell r="C679" t="str">
            <v>法学类</v>
          </cell>
          <cell r="D679" t="str">
            <v>民法学</v>
          </cell>
          <cell r="E679" t="str">
            <v> </v>
          </cell>
          <cell r="F679" t="str">
            <v>978-7-04-045924-1</v>
          </cell>
          <cell r="G679" t="str">
            <v>王利明、王卫国、陈小君</v>
          </cell>
          <cell r="H679" t="str">
            <v>高等教育出版社</v>
          </cell>
          <cell r="I679">
            <v>2019.1</v>
          </cell>
          <cell r="J679">
            <v>1</v>
          </cell>
          <cell r="K679">
            <v>58.6</v>
          </cell>
          <cell r="L679" t="str">
            <v>马工程重点教材</v>
          </cell>
          <cell r="M679" t="str">
            <v>×</v>
          </cell>
          <cell r="N679" t="str">
            <v>√</v>
          </cell>
          <cell r="O679" t="str">
            <v>√</v>
          </cell>
          <cell r="P679" t="str">
            <v>√</v>
          </cell>
          <cell r="Q679" t="str">
            <v>√</v>
          </cell>
          <cell r="R679" t="str">
            <v> </v>
          </cell>
          <cell r="S679" t="str">
            <v> </v>
          </cell>
          <cell r="T679" t="str">
            <v>×</v>
          </cell>
          <cell r="U679" t="str">
            <v>×</v>
          </cell>
          <cell r="V679" t="str">
            <v>×</v>
          </cell>
        </row>
        <row r="680">
          <cell r="B680" t="str">
            <v>艺术学概论</v>
          </cell>
          <cell r="C680" t="str">
            <v>艺术学类</v>
          </cell>
          <cell r="D680" t="str">
            <v>艺术学概论</v>
          </cell>
          <cell r="E680" t="str">
            <v> </v>
          </cell>
          <cell r="F680" t="str">
            <v>978-7-04-051290-8</v>
          </cell>
          <cell r="G680" t="str">
            <v>彭吉象、王一川</v>
          </cell>
          <cell r="H680" t="str">
            <v>高等教育出版社</v>
          </cell>
          <cell r="I680">
            <v>2019.1</v>
          </cell>
          <cell r="J680">
            <v>1</v>
          </cell>
          <cell r="K680">
            <v>37.4</v>
          </cell>
          <cell r="L680" t="str">
            <v>马工程重点教材</v>
          </cell>
          <cell r="M680" t="str">
            <v>×</v>
          </cell>
          <cell r="N680" t="str">
            <v>√</v>
          </cell>
          <cell r="O680" t="str">
            <v>√</v>
          </cell>
          <cell r="P680" t="str">
            <v>√</v>
          </cell>
          <cell r="Q680" t="str">
            <v>√</v>
          </cell>
          <cell r="R680" t="str">
            <v> </v>
          </cell>
          <cell r="S680" t="str">
            <v> </v>
          </cell>
          <cell r="T680" t="str">
            <v>×</v>
          </cell>
          <cell r="U680" t="str">
            <v>×</v>
          </cell>
          <cell r="V680" t="str">
            <v>×</v>
          </cell>
        </row>
        <row r="681">
          <cell r="B681" t="str">
            <v>艺术概论</v>
          </cell>
          <cell r="C681" t="str">
            <v>艺术学类</v>
          </cell>
          <cell r="D681" t="str">
            <v>艺术学概论</v>
          </cell>
          <cell r="E681" t="str">
            <v> </v>
          </cell>
          <cell r="F681" t="str">
            <v>978-7-04-051290-8</v>
          </cell>
          <cell r="G681" t="str">
            <v>彭吉象、王一川</v>
          </cell>
          <cell r="H681" t="str">
            <v>高等教育出版社</v>
          </cell>
          <cell r="I681">
            <v>2019.1</v>
          </cell>
          <cell r="J681">
            <v>1</v>
          </cell>
          <cell r="K681">
            <v>37.4</v>
          </cell>
          <cell r="L681" t="str">
            <v>马工程重点教材</v>
          </cell>
          <cell r="M681" t="str">
            <v>×</v>
          </cell>
          <cell r="N681" t="str">
            <v>√</v>
          </cell>
          <cell r="O681" t="str">
            <v>√</v>
          </cell>
          <cell r="P681" t="str">
            <v>√</v>
          </cell>
          <cell r="Q681" t="str">
            <v>√</v>
          </cell>
          <cell r="R681" t="str">
            <v> </v>
          </cell>
          <cell r="S681" t="str">
            <v> </v>
          </cell>
          <cell r="T681" t="str">
            <v>×</v>
          </cell>
          <cell r="U681" t="str">
            <v>×</v>
          </cell>
          <cell r="V681" t="str">
            <v>×</v>
          </cell>
        </row>
        <row r="682">
          <cell r="B682" t="str">
            <v>美学概论与艺术概论</v>
          </cell>
          <cell r="C682" t="str">
            <v>艺术学类</v>
          </cell>
          <cell r="D682" t="str">
            <v>艺术学概论</v>
          </cell>
          <cell r="E682" t="str">
            <v> </v>
          </cell>
          <cell r="F682" t="str">
            <v>978-7-04-051290-8</v>
          </cell>
          <cell r="G682" t="str">
            <v>彭吉象、王一川</v>
          </cell>
          <cell r="H682" t="str">
            <v>高等教育出版社</v>
          </cell>
          <cell r="I682">
            <v>2019.1</v>
          </cell>
          <cell r="J682">
            <v>1</v>
          </cell>
          <cell r="K682">
            <v>37.4</v>
          </cell>
          <cell r="L682" t="str">
            <v>马工程重点教材</v>
          </cell>
          <cell r="M682" t="str">
            <v>×</v>
          </cell>
          <cell r="N682" t="str">
            <v>√</v>
          </cell>
          <cell r="O682" t="str">
            <v>√</v>
          </cell>
          <cell r="P682" t="str">
            <v>√</v>
          </cell>
          <cell r="Q682" t="str">
            <v>√</v>
          </cell>
          <cell r="R682" t="str">
            <v> </v>
          </cell>
          <cell r="S682" t="str">
            <v> </v>
          </cell>
          <cell r="T682" t="str">
            <v>×</v>
          </cell>
          <cell r="U682" t="str">
            <v>×</v>
          </cell>
          <cell r="V682" t="str">
            <v>×</v>
          </cell>
        </row>
        <row r="683">
          <cell r="B683" t="str">
            <v>美学与艺术概论</v>
          </cell>
          <cell r="C683" t="str">
            <v>艺术学类</v>
          </cell>
          <cell r="D683" t="str">
            <v>艺术学概论</v>
          </cell>
          <cell r="E683" t="str">
            <v> </v>
          </cell>
          <cell r="F683" t="str">
            <v>978-7-04-051290-8</v>
          </cell>
          <cell r="G683" t="str">
            <v>彭吉象、王一川</v>
          </cell>
          <cell r="H683" t="str">
            <v>高等教育出版社</v>
          </cell>
          <cell r="I683">
            <v>2019.1</v>
          </cell>
          <cell r="J683">
            <v>1</v>
          </cell>
          <cell r="K683">
            <v>37.4</v>
          </cell>
          <cell r="L683" t="str">
            <v>马工程重点教材</v>
          </cell>
          <cell r="M683" t="str">
            <v>×</v>
          </cell>
          <cell r="N683" t="str">
            <v>√</v>
          </cell>
          <cell r="O683" t="str">
            <v>√</v>
          </cell>
          <cell r="P683" t="str">
            <v>√</v>
          </cell>
          <cell r="Q683" t="str">
            <v>√</v>
          </cell>
          <cell r="R683" t="str">
            <v> </v>
          </cell>
          <cell r="S683" t="str">
            <v> </v>
          </cell>
          <cell r="T683" t="str">
            <v>×</v>
          </cell>
          <cell r="U683" t="str">
            <v>×</v>
          </cell>
          <cell r="V683" t="str">
            <v>×</v>
          </cell>
        </row>
        <row r="684">
          <cell r="B684" t="str">
            <v>人文艺术概论</v>
          </cell>
          <cell r="C684" t="str">
            <v>艺术学类</v>
          </cell>
          <cell r="D684" t="str">
            <v>艺术学概论</v>
          </cell>
          <cell r="E684" t="str">
            <v> </v>
          </cell>
          <cell r="F684" t="str">
            <v>978-7-04-051290-8</v>
          </cell>
          <cell r="G684" t="str">
            <v>彭吉象、王一川</v>
          </cell>
          <cell r="H684" t="str">
            <v>高等教育出版社</v>
          </cell>
          <cell r="I684">
            <v>2019.1</v>
          </cell>
          <cell r="J684">
            <v>1</v>
          </cell>
          <cell r="K684">
            <v>37.4</v>
          </cell>
          <cell r="L684" t="str">
            <v>马工程重点教材</v>
          </cell>
          <cell r="M684" t="str">
            <v>×</v>
          </cell>
          <cell r="N684" t="str">
            <v>√</v>
          </cell>
          <cell r="O684" t="str">
            <v>√</v>
          </cell>
          <cell r="P684" t="str">
            <v>√</v>
          </cell>
          <cell r="Q684" t="str">
            <v>√</v>
          </cell>
          <cell r="R684" t="str">
            <v> </v>
          </cell>
          <cell r="S684" t="str">
            <v> </v>
          </cell>
          <cell r="T684" t="str">
            <v>×</v>
          </cell>
          <cell r="U684" t="str">
            <v>×</v>
          </cell>
          <cell r="V684" t="str">
            <v>×</v>
          </cell>
        </row>
        <row r="685">
          <cell r="B685" t="str">
            <v>文化艺术概论</v>
          </cell>
          <cell r="C685" t="str">
            <v>艺术学类</v>
          </cell>
          <cell r="D685" t="str">
            <v>艺术学概论</v>
          </cell>
          <cell r="E685" t="str">
            <v> </v>
          </cell>
          <cell r="F685" t="str">
            <v>978-7-04-051290-8</v>
          </cell>
          <cell r="G685" t="str">
            <v>彭吉象、王一川</v>
          </cell>
          <cell r="H685" t="str">
            <v>高等教育出版社</v>
          </cell>
          <cell r="I685">
            <v>2019.1</v>
          </cell>
          <cell r="J685">
            <v>1</v>
          </cell>
          <cell r="K685">
            <v>37.4</v>
          </cell>
          <cell r="L685" t="str">
            <v>马工程重点教材</v>
          </cell>
          <cell r="M685" t="str">
            <v>×</v>
          </cell>
          <cell r="N685" t="str">
            <v>√</v>
          </cell>
          <cell r="O685" t="str">
            <v>√</v>
          </cell>
          <cell r="P685" t="str">
            <v>√</v>
          </cell>
          <cell r="Q685" t="str">
            <v>√</v>
          </cell>
          <cell r="R685" t="str">
            <v> </v>
          </cell>
          <cell r="S685" t="str">
            <v> </v>
          </cell>
          <cell r="T685" t="str">
            <v>×</v>
          </cell>
          <cell r="U685" t="str">
            <v>×</v>
          </cell>
          <cell r="V685" t="str">
            <v>×</v>
          </cell>
        </row>
        <row r="686">
          <cell r="B686" t="str">
            <v>现代艺术概论</v>
          </cell>
          <cell r="C686" t="str">
            <v>艺术学类</v>
          </cell>
          <cell r="D686" t="str">
            <v>艺术学概论</v>
          </cell>
          <cell r="E686" t="str">
            <v> </v>
          </cell>
          <cell r="F686" t="str">
            <v>978-7-04-051290-8</v>
          </cell>
          <cell r="G686" t="str">
            <v>彭吉象、王一川</v>
          </cell>
          <cell r="H686" t="str">
            <v>高等教育出版社</v>
          </cell>
          <cell r="I686">
            <v>2019.1</v>
          </cell>
          <cell r="J686">
            <v>1</v>
          </cell>
          <cell r="K686">
            <v>37.4</v>
          </cell>
          <cell r="L686" t="str">
            <v>马工程重点教材</v>
          </cell>
          <cell r="M686" t="str">
            <v>×</v>
          </cell>
          <cell r="N686" t="str">
            <v>√</v>
          </cell>
          <cell r="O686" t="str">
            <v>√</v>
          </cell>
          <cell r="P686" t="str">
            <v>√</v>
          </cell>
          <cell r="Q686" t="str">
            <v>√</v>
          </cell>
          <cell r="R686" t="str">
            <v> </v>
          </cell>
          <cell r="S686" t="str">
            <v> </v>
          </cell>
          <cell r="T686" t="str">
            <v>×</v>
          </cell>
          <cell r="U686" t="str">
            <v>×</v>
          </cell>
          <cell r="V686" t="str">
            <v>×</v>
          </cell>
        </row>
        <row r="687">
          <cell r="B687" t="str">
            <v>艺术概论·美术</v>
          </cell>
          <cell r="C687" t="str">
            <v>艺术学类</v>
          </cell>
          <cell r="D687" t="str">
            <v>艺术学概论</v>
          </cell>
          <cell r="E687" t="str">
            <v> </v>
          </cell>
          <cell r="F687" t="str">
            <v>978-7-04-051290-8</v>
          </cell>
          <cell r="G687" t="str">
            <v>彭吉象、王一川</v>
          </cell>
          <cell r="H687" t="str">
            <v>高等教育出版社</v>
          </cell>
          <cell r="I687">
            <v>2019.1</v>
          </cell>
          <cell r="J687">
            <v>1</v>
          </cell>
          <cell r="K687">
            <v>37.4</v>
          </cell>
          <cell r="L687" t="str">
            <v>马工程重点教材</v>
          </cell>
          <cell r="M687" t="str">
            <v>×</v>
          </cell>
          <cell r="N687" t="str">
            <v>√</v>
          </cell>
          <cell r="O687" t="str">
            <v>√</v>
          </cell>
          <cell r="P687" t="str">
            <v>√</v>
          </cell>
          <cell r="Q687" t="str">
            <v>√</v>
          </cell>
          <cell r="R687" t="str">
            <v> </v>
          </cell>
          <cell r="S687" t="str">
            <v> </v>
          </cell>
          <cell r="T687" t="str">
            <v>×</v>
          </cell>
          <cell r="U687" t="str">
            <v>×</v>
          </cell>
          <cell r="V687" t="str">
            <v>×</v>
          </cell>
        </row>
        <row r="688">
          <cell r="B688" t="str">
            <v>艺术概论·音乐</v>
          </cell>
          <cell r="C688" t="str">
            <v>艺术学类</v>
          </cell>
          <cell r="D688" t="str">
            <v>艺术学概论</v>
          </cell>
          <cell r="E688" t="str">
            <v> </v>
          </cell>
          <cell r="F688" t="str">
            <v>978-7-04-051290-8</v>
          </cell>
          <cell r="G688" t="str">
            <v>彭吉象、王一川</v>
          </cell>
          <cell r="H688" t="str">
            <v>高等教育出版社</v>
          </cell>
          <cell r="I688">
            <v>2019.1</v>
          </cell>
          <cell r="J688">
            <v>1</v>
          </cell>
          <cell r="K688">
            <v>37.4</v>
          </cell>
          <cell r="L688" t="str">
            <v>马工程重点教材</v>
          </cell>
          <cell r="M688" t="str">
            <v>×</v>
          </cell>
          <cell r="N688" t="str">
            <v>√</v>
          </cell>
          <cell r="O688" t="str">
            <v>√</v>
          </cell>
          <cell r="P688" t="str">
            <v>√</v>
          </cell>
          <cell r="Q688" t="str">
            <v>√</v>
          </cell>
          <cell r="R688" t="str">
            <v> </v>
          </cell>
          <cell r="S688" t="str">
            <v> </v>
          </cell>
          <cell r="T688" t="str">
            <v>×</v>
          </cell>
          <cell r="U688" t="str">
            <v>×</v>
          </cell>
          <cell r="V688" t="str">
            <v>×</v>
          </cell>
        </row>
        <row r="689">
          <cell r="B689" t="str">
            <v>艺术概论（建筑学）</v>
          </cell>
          <cell r="C689" t="str">
            <v>艺术学类</v>
          </cell>
          <cell r="D689" t="str">
            <v>艺术学概论</v>
          </cell>
          <cell r="E689" t="str">
            <v> </v>
          </cell>
          <cell r="F689" t="str">
            <v>978-7-04-051290-8</v>
          </cell>
          <cell r="G689" t="str">
            <v>彭吉象、王一川</v>
          </cell>
          <cell r="H689" t="str">
            <v>高等教育出版社</v>
          </cell>
          <cell r="I689">
            <v>2019.1</v>
          </cell>
          <cell r="J689">
            <v>1</v>
          </cell>
          <cell r="K689">
            <v>37.4</v>
          </cell>
          <cell r="L689" t="str">
            <v>马工程重点教材</v>
          </cell>
          <cell r="M689" t="str">
            <v>×</v>
          </cell>
          <cell r="N689" t="str">
            <v>√</v>
          </cell>
          <cell r="O689" t="str">
            <v>√</v>
          </cell>
          <cell r="P689" t="str">
            <v>√</v>
          </cell>
          <cell r="Q689" t="str">
            <v>√</v>
          </cell>
          <cell r="R689" t="str">
            <v> </v>
          </cell>
          <cell r="S689" t="str">
            <v> </v>
          </cell>
          <cell r="T689" t="str">
            <v>×</v>
          </cell>
          <cell r="U689" t="str">
            <v>×</v>
          </cell>
          <cell r="V689" t="str">
            <v>×</v>
          </cell>
        </row>
        <row r="690">
          <cell r="B690" t="str">
            <v>艺术概论(美术)</v>
          </cell>
          <cell r="C690" t="str">
            <v>艺术学类</v>
          </cell>
          <cell r="D690" t="str">
            <v>艺术学概论</v>
          </cell>
          <cell r="E690" t="str">
            <v> </v>
          </cell>
          <cell r="F690" t="str">
            <v>978-7-04-051290-8</v>
          </cell>
          <cell r="G690" t="str">
            <v>彭吉象、王一川</v>
          </cell>
          <cell r="H690" t="str">
            <v>高等教育出版社</v>
          </cell>
          <cell r="I690">
            <v>2019.1</v>
          </cell>
          <cell r="J690">
            <v>1</v>
          </cell>
          <cell r="K690">
            <v>37.4</v>
          </cell>
          <cell r="L690" t="str">
            <v>马工程重点教材</v>
          </cell>
          <cell r="M690" t="str">
            <v>×</v>
          </cell>
          <cell r="N690" t="str">
            <v>√</v>
          </cell>
          <cell r="O690" t="str">
            <v>√</v>
          </cell>
          <cell r="P690" t="str">
            <v>√</v>
          </cell>
          <cell r="Q690" t="str">
            <v>√</v>
          </cell>
          <cell r="R690" t="str">
            <v> </v>
          </cell>
          <cell r="S690" t="str">
            <v> </v>
          </cell>
          <cell r="T690" t="str">
            <v>×</v>
          </cell>
          <cell r="U690" t="str">
            <v>×</v>
          </cell>
          <cell r="V690" t="str">
            <v>×</v>
          </cell>
        </row>
        <row r="691">
          <cell r="B691" t="str">
            <v>艺术概论(双语)</v>
          </cell>
          <cell r="C691" t="str">
            <v>艺术学类</v>
          </cell>
          <cell r="D691" t="str">
            <v>艺术学概论</v>
          </cell>
          <cell r="E691" t="str">
            <v> </v>
          </cell>
          <cell r="F691" t="str">
            <v>978-7-04-051290-8</v>
          </cell>
          <cell r="G691" t="str">
            <v>彭吉象、王一川</v>
          </cell>
          <cell r="H691" t="str">
            <v>高等教育出版社</v>
          </cell>
          <cell r="I691">
            <v>2019.1</v>
          </cell>
          <cell r="J691">
            <v>1</v>
          </cell>
          <cell r="K691">
            <v>37.4</v>
          </cell>
          <cell r="L691" t="str">
            <v>马工程重点教材</v>
          </cell>
          <cell r="M691" t="str">
            <v>×</v>
          </cell>
          <cell r="N691" t="str">
            <v>√</v>
          </cell>
          <cell r="O691" t="str">
            <v>√</v>
          </cell>
          <cell r="P691" t="str">
            <v>√</v>
          </cell>
          <cell r="Q691" t="str">
            <v>√</v>
          </cell>
          <cell r="R691" t="str">
            <v> </v>
          </cell>
          <cell r="S691" t="str">
            <v> </v>
          </cell>
          <cell r="T691" t="str">
            <v>×</v>
          </cell>
          <cell r="U691" t="str">
            <v>×</v>
          </cell>
          <cell r="V691" t="str">
            <v>×</v>
          </cell>
        </row>
        <row r="692">
          <cell r="B692" t="str">
            <v>艺术概论(音乐)</v>
          </cell>
          <cell r="C692" t="str">
            <v>艺术学类</v>
          </cell>
          <cell r="D692" t="str">
            <v>艺术学概论</v>
          </cell>
          <cell r="E692" t="str">
            <v> </v>
          </cell>
          <cell r="F692" t="str">
            <v>978-7-04-051290-8</v>
          </cell>
          <cell r="G692" t="str">
            <v>彭吉象、王一川</v>
          </cell>
          <cell r="H692" t="str">
            <v>高等教育出版社</v>
          </cell>
          <cell r="I692">
            <v>2019.1</v>
          </cell>
          <cell r="J692">
            <v>1</v>
          </cell>
          <cell r="K692">
            <v>37.4</v>
          </cell>
          <cell r="L692" t="str">
            <v>马工程重点教材</v>
          </cell>
          <cell r="M692" t="str">
            <v>×</v>
          </cell>
          <cell r="N692" t="str">
            <v>√</v>
          </cell>
          <cell r="O692" t="str">
            <v>√</v>
          </cell>
          <cell r="P692" t="str">
            <v>√</v>
          </cell>
          <cell r="Q692" t="str">
            <v>√</v>
          </cell>
          <cell r="R692" t="str">
            <v> </v>
          </cell>
          <cell r="S692" t="str">
            <v> </v>
          </cell>
          <cell r="T692" t="str">
            <v>×</v>
          </cell>
          <cell r="U692" t="str">
            <v>×</v>
          </cell>
          <cell r="V692" t="str">
            <v>×</v>
          </cell>
        </row>
        <row r="693">
          <cell r="B693" t="str">
            <v>艺术概论(专业导论)</v>
          </cell>
          <cell r="C693" t="str">
            <v>艺术学类</v>
          </cell>
          <cell r="D693" t="str">
            <v>艺术学概论</v>
          </cell>
          <cell r="E693" t="str">
            <v> </v>
          </cell>
          <cell r="F693" t="str">
            <v>978-7-04-051290-8</v>
          </cell>
          <cell r="G693" t="str">
            <v>彭吉象、王一川</v>
          </cell>
          <cell r="H693" t="str">
            <v>高等教育出版社</v>
          </cell>
          <cell r="I693">
            <v>2019.1</v>
          </cell>
          <cell r="J693">
            <v>1</v>
          </cell>
          <cell r="K693">
            <v>37.4</v>
          </cell>
          <cell r="L693" t="str">
            <v>马工程重点教材</v>
          </cell>
          <cell r="M693" t="str">
            <v>×</v>
          </cell>
          <cell r="N693" t="str">
            <v>√</v>
          </cell>
          <cell r="O693" t="str">
            <v>√</v>
          </cell>
          <cell r="P693" t="str">
            <v>√</v>
          </cell>
          <cell r="Q693" t="str">
            <v>√</v>
          </cell>
          <cell r="R693" t="str">
            <v> </v>
          </cell>
          <cell r="S693" t="str">
            <v> </v>
          </cell>
          <cell r="T693" t="str">
            <v>×</v>
          </cell>
          <cell r="U693" t="str">
            <v>×</v>
          </cell>
          <cell r="V693" t="str">
            <v>×</v>
          </cell>
        </row>
        <row r="694">
          <cell r="B694" t="str">
            <v>艺术概论与艺术欣赏</v>
          </cell>
          <cell r="C694" t="str">
            <v>艺术学类</v>
          </cell>
          <cell r="D694" t="str">
            <v>艺术学概论</v>
          </cell>
          <cell r="E694" t="str">
            <v> </v>
          </cell>
          <cell r="F694" t="str">
            <v>978-7-04-051290-8</v>
          </cell>
          <cell r="G694" t="str">
            <v>彭吉象、王一川</v>
          </cell>
          <cell r="H694" t="str">
            <v>高等教育出版社</v>
          </cell>
          <cell r="I694">
            <v>2019.1</v>
          </cell>
          <cell r="J694">
            <v>1</v>
          </cell>
          <cell r="K694">
            <v>37.4</v>
          </cell>
          <cell r="L694" t="str">
            <v>马工程重点教材</v>
          </cell>
          <cell r="M694" t="str">
            <v>×</v>
          </cell>
          <cell r="N694" t="str">
            <v>√</v>
          </cell>
          <cell r="O694" t="str">
            <v>√</v>
          </cell>
          <cell r="P694" t="str">
            <v>√</v>
          </cell>
          <cell r="Q694" t="str">
            <v>√</v>
          </cell>
          <cell r="R694" t="str">
            <v> </v>
          </cell>
          <cell r="S694" t="str">
            <v> </v>
          </cell>
          <cell r="T694" t="str">
            <v>×</v>
          </cell>
          <cell r="U694" t="str">
            <v>×</v>
          </cell>
          <cell r="V694" t="str">
            <v>×</v>
          </cell>
        </row>
        <row r="695">
          <cell r="B695" t="str">
            <v>艺术概论专题</v>
          </cell>
          <cell r="C695" t="str">
            <v>艺术学类</v>
          </cell>
          <cell r="D695" t="str">
            <v>艺术学概论</v>
          </cell>
          <cell r="E695" t="str">
            <v> </v>
          </cell>
          <cell r="F695" t="str">
            <v>978-7-04-051290-8</v>
          </cell>
          <cell r="G695" t="str">
            <v>彭吉象、王一川</v>
          </cell>
          <cell r="H695" t="str">
            <v>高等教育出版社</v>
          </cell>
          <cell r="I695">
            <v>2019.1</v>
          </cell>
          <cell r="J695">
            <v>1</v>
          </cell>
          <cell r="K695">
            <v>37.4</v>
          </cell>
          <cell r="L695" t="str">
            <v>马工程重点教材</v>
          </cell>
          <cell r="M695" t="str">
            <v>×</v>
          </cell>
          <cell r="N695" t="str">
            <v>√</v>
          </cell>
          <cell r="O695" t="str">
            <v>√</v>
          </cell>
          <cell r="P695" t="str">
            <v>√</v>
          </cell>
          <cell r="Q695" t="str">
            <v>√</v>
          </cell>
          <cell r="R695" t="str">
            <v> </v>
          </cell>
          <cell r="S695" t="str">
            <v> </v>
          </cell>
          <cell r="T695" t="str">
            <v>×</v>
          </cell>
          <cell r="U695" t="str">
            <v>×</v>
          </cell>
          <cell r="V695" t="str">
            <v>×</v>
          </cell>
        </row>
        <row r="696">
          <cell r="B696" t="str">
            <v>音乐美学与艺术概论</v>
          </cell>
          <cell r="C696" t="str">
            <v>艺术学类</v>
          </cell>
          <cell r="D696" t="str">
            <v>艺术学概论</v>
          </cell>
          <cell r="E696" t="str">
            <v> </v>
          </cell>
          <cell r="F696" t="str">
            <v>978-7-04-051290-8</v>
          </cell>
          <cell r="G696" t="str">
            <v>彭吉象、王一川</v>
          </cell>
          <cell r="H696" t="str">
            <v>高等教育出版社</v>
          </cell>
          <cell r="I696">
            <v>2019.1</v>
          </cell>
          <cell r="J696">
            <v>1</v>
          </cell>
          <cell r="K696">
            <v>37.4</v>
          </cell>
          <cell r="L696" t="str">
            <v>马工程重点教材</v>
          </cell>
          <cell r="M696" t="str">
            <v>×</v>
          </cell>
          <cell r="N696" t="str">
            <v>√</v>
          </cell>
          <cell r="O696" t="str">
            <v>√</v>
          </cell>
          <cell r="P696" t="str">
            <v>√</v>
          </cell>
          <cell r="Q696" t="str">
            <v>√</v>
          </cell>
          <cell r="R696" t="str">
            <v> </v>
          </cell>
          <cell r="S696" t="str">
            <v> </v>
          </cell>
          <cell r="T696" t="str">
            <v>×</v>
          </cell>
          <cell r="U696" t="str">
            <v>×</v>
          </cell>
          <cell r="V696" t="str">
            <v>×</v>
          </cell>
        </row>
        <row r="697">
          <cell r="B697" t="str">
            <v>中国艺术学</v>
          </cell>
          <cell r="C697" t="str">
            <v>艺术学类</v>
          </cell>
          <cell r="D697" t="str">
            <v>艺术学概论</v>
          </cell>
          <cell r="E697" t="str">
            <v> </v>
          </cell>
          <cell r="F697" t="str">
            <v>978-7-04-051290-8</v>
          </cell>
          <cell r="G697" t="str">
            <v>彭吉象、王一川</v>
          </cell>
          <cell r="H697" t="str">
            <v>高等教育出版社</v>
          </cell>
          <cell r="I697">
            <v>2019.1</v>
          </cell>
          <cell r="J697">
            <v>1</v>
          </cell>
          <cell r="K697">
            <v>37.4</v>
          </cell>
          <cell r="L697" t="str">
            <v>马工程重点教材</v>
          </cell>
          <cell r="M697" t="str">
            <v>×</v>
          </cell>
          <cell r="N697" t="str">
            <v>√</v>
          </cell>
          <cell r="O697" t="str">
            <v>√</v>
          </cell>
          <cell r="P697" t="str">
            <v>√</v>
          </cell>
          <cell r="Q697" t="str">
            <v>√</v>
          </cell>
          <cell r="R697" t="str">
            <v> </v>
          </cell>
          <cell r="S697" t="str">
            <v> </v>
          </cell>
          <cell r="T697" t="str">
            <v>×</v>
          </cell>
          <cell r="U697" t="str">
            <v>×</v>
          </cell>
          <cell r="V697" t="str">
            <v>×</v>
          </cell>
        </row>
        <row r="698">
          <cell r="B698" t="str">
            <v>中外美术概论</v>
          </cell>
          <cell r="C698" t="str">
            <v>艺术学类</v>
          </cell>
          <cell r="D698" t="str">
            <v>艺术学概论</v>
          </cell>
          <cell r="E698" t="str">
            <v> </v>
          </cell>
          <cell r="F698" t="str">
            <v>978-7-04-051290-8</v>
          </cell>
          <cell r="G698" t="str">
            <v>彭吉象、王一川</v>
          </cell>
          <cell r="H698" t="str">
            <v>高等教育出版社</v>
          </cell>
          <cell r="I698">
            <v>2019.1</v>
          </cell>
          <cell r="J698">
            <v>1</v>
          </cell>
          <cell r="K698">
            <v>37.4</v>
          </cell>
          <cell r="L698" t="str">
            <v>马工程重点教材</v>
          </cell>
          <cell r="M698" t="str">
            <v>×</v>
          </cell>
          <cell r="N698" t="str">
            <v>√</v>
          </cell>
          <cell r="O698" t="str">
            <v>√</v>
          </cell>
          <cell r="P698" t="str">
            <v>√</v>
          </cell>
          <cell r="Q698" t="str">
            <v>√</v>
          </cell>
          <cell r="R698" t="str">
            <v> </v>
          </cell>
          <cell r="S698" t="str">
            <v> </v>
          </cell>
          <cell r="T698" t="str">
            <v>×</v>
          </cell>
          <cell r="U698" t="str">
            <v>×</v>
          </cell>
          <cell r="V698" t="str">
            <v>×</v>
          </cell>
        </row>
        <row r="699">
          <cell r="B699" t="str">
            <v>艺术学导论</v>
          </cell>
          <cell r="C699" t="str">
            <v>艺术学类</v>
          </cell>
          <cell r="D699" t="str">
            <v>艺术学概论</v>
          </cell>
          <cell r="E699" t="str">
            <v> </v>
          </cell>
          <cell r="F699" t="str">
            <v>978-7-04-051290-8</v>
          </cell>
          <cell r="G699" t="str">
            <v>彭吉象、王一川</v>
          </cell>
          <cell r="H699" t="str">
            <v>高等教育出版社</v>
          </cell>
          <cell r="I699">
            <v>2019.1</v>
          </cell>
          <cell r="J699">
            <v>1</v>
          </cell>
          <cell r="K699">
            <v>37.4</v>
          </cell>
          <cell r="L699" t="str">
            <v>马工程重点教材</v>
          </cell>
          <cell r="M699" t="str">
            <v>×</v>
          </cell>
          <cell r="N699" t="str">
            <v>√</v>
          </cell>
          <cell r="O699" t="str">
            <v>√</v>
          </cell>
          <cell r="P699" t="str">
            <v>√</v>
          </cell>
          <cell r="Q699" t="str">
            <v>√</v>
          </cell>
          <cell r="R699" t="str">
            <v> </v>
          </cell>
          <cell r="S699" t="str">
            <v> </v>
          </cell>
          <cell r="T699" t="str">
            <v>×</v>
          </cell>
          <cell r="U699" t="str">
            <v>×</v>
          </cell>
          <cell r="V699" t="str">
            <v>×</v>
          </cell>
        </row>
        <row r="700">
          <cell r="B700" t="str">
            <v>艺术学</v>
          </cell>
          <cell r="C700" t="str">
            <v>艺术学类</v>
          </cell>
          <cell r="D700" t="str">
            <v>艺术学概论</v>
          </cell>
          <cell r="E700" t="str">
            <v> </v>
          </cell>
          <cell r="F700" t="str">
            <v>978-7-04-051290-8</v>
          </cell>
          <cell r="G700" t="str">
            <v>彭吉象、王一川</v>
          </cell>
          <cell r="H700" t="str">
            <v>高等教育出版社</v>
          </cell>
          <cell r="I700">
            <v>2019.1</v>
          </cell>
          <cell r="J700">
            <v>1</v>
          </cell>
          <cell r="K700">
            <v>37.4</v>
          </cell>
          <cell r="L700" t="str">
            <v>马工程重点教材</v>
          </cell>
          <cell r="M700" t="str">
            <v>×</v>
          </cell>
          <cell r="N700" t="str">
            <v>√</v>
          </cell>
          <cell r="O700" t="str">
            <v>√</v>
          </cell>
          <cell r="P700" t="str">
            <v>√</v>
          </cell>
          <cell r="Q700" t="str">
            <v>√</v>
          </cell>
          <cell r="R700" t="str">
            <v> </v>
          </cell>
          <cell r="S700" t="str">
            <v> </v>
          </cell>
          <cell r="T700" t="str">
            <v>×</v>
          </cell>
          <cell r="U700" t="str">
            <v>×</v>
          </cell>
          <cell r="V700" t="str">
            <v>×</v>
          </cell>
        </row>
        <row r="701">
          <cell r="B701" t="str">
            <v>艺术学基本问题研讨</v>
          </cell>
          <cell r="C701" t="str">
            <v>艺术学类</v>
          </cell>
          <cell r="D701" t="str">
            <v>艺术学概论</v>
          </cell>
          <cell r="E701" t="str">
            <v> </v>
          </cell>
          <cell r="F701" t="str">
            <v>978-7-04-051290-8</v>
          </cell>
          <cell r="G701" t="str">
            <v>彭吉象、王一川</v>
          </cell>
          <cell r="H701" t="str">
            <v>高等教育出版社</v>
          </cell>
          <cell r="I701">
            <v>2019.1</v>
          </cell>
          <cell r="J701">
            <v>1</v>
          </cell>
          <cell r="K701">
            <v>37.4</v>
          </cell>
          <cell r="L701" t="str">
            <v>马工程重点教材</v>
          </cell>
          <cell r="M701" t="str">
            <v>×</v>
          </cell>
          <cell r="N701" t="str">
            <v>√</v>
          </cell>
          <cell r="O701" t="str">
            <v>√</v>
          </cell>
          <cell r="P701" t="str">
            <v>√</v>
          </cell>
          <cell r="Q701" t="str">
            <v>√</v>
          </cell>
          <cell r="R701" t="str">
            <v> </v>
          </cell>
          <cell r="S701" t="str">
            <v> </v>
          </cell>
          <cell r="T701" t="str">
            <v>×</v>
          </cell>
          <cell r="U701" t="str">
            <v>×</v>
          </cell>
          <cell r="V701" t="str">
            <v>×</v>
          </cell>
        </row>
        <row r="702">
          <cell r="B702" t="str">
            <v>艺术学基础</v>
          </cell>
          <cell r="C702" t="str">
            <v>艺术学类</v>
          </cell>
          <cell r="D702" t="str">
            <v>艺术学概论</v>
          </cell>
          <cell r="E702" t="str">
            <v> </v>
          </cell>
          <cell r="F702" t="str">
            <v>978-7-04-051290-8</v>
          </cell>
          <cell r="G702" t="str">
            <v>彭吉象、王一川</v>
          </cell>
          <cell r="H702" t="str">
            <v>高等教育出版社</v>
          </cell>
          <cell r="I702">
            <v>2019.1</v>
          </cell>
          <cell r="J702">
            <v>1</v>
          </cell>
          <cell r="K702">
            <v>37.4</v>
          </cell>
          <cell r="L702" t="str">
            <v>马工程重点教材</v>
          </cell>
          <cell r="M702" t="str">
            <v>×</v>
          </cell>
          <cell r="N702" t="str">
            <v>√</v>
          </cell>
          <cell r="O702" t="str">
            <v>√</v>
          </cell>
          <cell r="P702" t="str">
            <v>√</v>
          </cell>
          <cell r="Q702" t="str">
            <v>√</v>
          </cell>
          <cell r="R702" t="str">
            <v> </v>
          </cell>
          <cell r="S702" t="str">
            <v> </v>
          </cell>
          <cell r="T702" t="str">
            <v>×</v>
          </cell>
          <cell r="U702" t="str">
            <v>×</v>
          </cell>
          <cell r="V702" t="str">
            <v>×</v>
          </cell>
        </row>
        <row r="703">
          <cell r="B703" t="str">
            <v>艺术学基础知识与艺术作品赏析</v>
          </cell>
          <cell r="C703" t="str">
            <v>艺术学类</v>
          </cell>
          <cell r="D703" t="str">
            <v>艺术学概论</v>
          </cell>
          <cell r="E703" t="str">
            <v> </v>
          </cell>
          <cell r="F703" t="str">
            <v>978-7-04-051290-8</v>
          </cell>
          <cell r="G703" t="str">
            <v>彭吉象、王一川</v>
          </cell>
          <cell r="H703" t="str">
            <v>高等教育出版社</v>
          </cell>
          <cell r="I703">
            <v>2019.1</v>
          </cell>
          <cell r="J703">
            <v>1</v>
          </cell>
          <cell r="K703">
            <v>37.4</v>
          </cell>
          <cell r="L703" t="str">
            <v>马工程重点教材</v>
          </cell>
          <cell r="M703" t="str">
            <v>×</v>
          </cell>
          <cell r="N703" t="str">
            <v>√</v>
          </cell>
          <cell r="O703" t="str">
            <v>√</v>
          </cell>
          <cell r="P703" t="str">
            <v>√</v>
          </cell>
          <cell r="Q703" t="str">
            <v>√</v>
          </cell>
          <cell r="R703" t="str">
            <v> </v>
          </cell>
          <cell r="S703" t="str">
            <v> </v>
          </cell>
          <cell r="T703" t="str">
            <v>×</v>
          </cell>
          <cell r="U703" t="str">
            <v>×</v>
          </cell>
          <cell r="V703" t="str">
            <v>×</v>
          </cell>
        </row>
        <row r="704">
          <cell r="B704" t="str">
            <v>艺术学理论入门</v>
          </cell>
          <cell r="C704" t="str">
            <v>艺术学类</v>
          </cell>
          <cell r="D704" t="str">
            <v>艺术学概论</v>
          </cell>
          <cell r="E704" t="str">
            <v> </v>
          </cell>
          <cell r="F704" t="str">
            <v>978-7-04-051290-8</v>
          </cell>
          <cell r="G704" t="str">
            <v>彭吉象、王一川</v>
          </cell>
          <cell r="H704" t="str">
            <v>高等教育出版社</v>
          </cell>
          <cell r="I704">
            <v>2019.1</v>
          </cell>
          <cell r="J704">
            <v>1</v>
          </cell>
          <cell r="K704">
            <v>37.4</v>
          </cell>
          <cell r="L704" t="str">
            <v>马工程重点教材</v>
          </cell>
          <cell r="M704" t="str">
            <v>×</v>
          </cell>
          <cell r="N704" t="str">
            <v>√</v>
          </cell>
          <cell r="O704" t="str">
            <v>√</v>
          </cell>
          <cell r="P704" t="str">
            <v>√</v>
          </cell>
          <cell r="Q704" t="str">
            <v>√</v>
          </cell>
          <cell r="R704" t="str">
            <v> </v>
          </cell>
          <cell r="S704" t="str">
            <v> </v>
          </cell>
          <cell r="T704" t="str">
            <v>×</v>
          </cell>
          <cell r="U704" t="str">
            <v>×</v>
          </cell>
          <cell r="V704" t="str">
            <v>×</v>
          </cell>
        </row>
        <row r="705">
          <cell r="B705" t="str">
            <v>艺术学原理</v>
          </cell>
          <cell r="C705" t="str">
            <v>艺术学类</v>
          </cell>
          <cell r="D705" t="str">
            <v>艺术学概论</v>
          </cell>
          <cell r="E705" t="str">
            <v> </v>
          </cell>
          <cell r="F705" t="str">
            <v>978-7-04-051290-8</v>
          </cell>
          <cell r="G705" t="str">
            <v>彭吉象、王一川</v>
          </cell>
          <cell r="H705" t="str">
            <v>高等教育出版社</v>
          </cell>
          <cell r="I705">
            <v>2019.1</v>
          </cell>
          <cell r="J705">
            <v>1</v>
          </cell>
          <cell r="K705">
            <v>37.4</v>
          </cell>
          <cell r="L705" t="str">
            <v>马工程重点教材</v>
          </cell>
          <cell r="M705" t="str">
            <v>×</v>
          </cell>
          <cell r="N705" t="str">
            <v>√</v>
          </cell>
          <cell r="O705" t="str">
            <v>√</v>
          </cell>
          <cell r="P705" t="str">
            <v>√</v>
          </cell>
          <cell r="Q705" t="str">
            <v>√</v>
          </cell>
          <cell r="R705" t="str">
            <v> </v>
          </cell>
          <cell r="S705" t="str">
            <v> </v>
          </cell>
          <cell r="T705" t="str">
            <v>×</v>
          </cell>
          <cell r="U705" t="str">
            <v>×</v>
          </cell>
          <cell r="V705" t="str">
            <v>×</v>
          </cell>
        </row>
        <row r="706">
          <cell r="B706" t="str">
            <v>艺术导论</v>
          </cell>
          <cell r="C706" t="str">
            <v>艺术学类</v>
          </cell>
          <cell r="D706" t="str">
            <v>艺术学概论</v>
          </cell>
          <cell r="E706" t="str">
            <v> </v>
          </cell>
          <cell r="F706" t="str">
            <v>978-7-04-051290-8</v>
          </cell>
          <cell r="G706" t="str">
            <v>彭吉象、王一川</v>
          </cell>
          <cell r="H706" t="str">
            <v>高等教育出版社</v>
          </cell>
          <cell r="I706">
            <v>2019.1</v>
          </cell>
          <cell r="J706">
            <v>1</v>
          </cell>
          <cell r="K706">
            <v>37.4</v>
          </cell>
          <cell r="L706" t="str">
            <v>马工程重点教材</v>
          </cell>
          <cell r="M706" t="str">
            <v>×</v>
          </cell>
          <cell r="N706" t="str">
            <v>√</v>
          </cell>
          <cell r="O706" t="str">
            <v>√</v>
          </cell>
          <cell r="P706" t="str">
            <v>√</v>
          </cell>
          <cell r="Q706" t="str">
            <v>√</v>
          </cell>
          <cell r="R706" t="str">
            <v> </v>
          </cell>
          <cell r="S706" t="str">
            <v> </v>
          </cell>
          <cell r="T706" t="str">
            <v>×</v>
          </cell>
          <cell r="U706" t="str">
            <v>×</v>
          </cell>
          <cell r="V706" t="str">
            <v>×</v>
          </cell>
        </row>
        <row r="707">
          <cell r="B707" t="str">
            <v>艺术导论与欣赏</v>
          </cell>
          <cell r="C707" t="str">
            <v>艺术学类</v>
          </cell>
          <cell r="D707" t="str">
            <v>艺术学概论</v>
          </cell>
          <cell r="E707" t="str">
            <v> </v>
          </cell>
          <cell r="F707" t="str">
            <v>978-7-04-051290-8</v>
          </cell>
          <cell r="G707" t="str">
            <v>彭吉象、王一川</v>
          </cell>
          <cell r="H707" t="str">
            <v>高等教育出版社</v>
          </cell>
          <cell r="I707">
            <v>2019.1</v>
          </cell>
          <cell r="J707">
            <v>1</v>
          </cell>
          <cell r="K707">
            <v>37.4</v>
          </cell>
          <cell r="L707" t="str">
            <v>马工程重点教材</v>
          </cell>
          <cell r="M707" t="str">
            <v>×</v>
          </cell>
          <cell r="N707" t="str">
            <v>√</v>
          </cell>
          <cell r="O707" t="str">
            <v>√</v>
          </cell>
          <cell r="P707" t="str">
            <v>√</v>
          </cell>
          <cell r="Q707" t="str">
            <v>√</v>
          </cell>
          <cell r="R707" t="str">
            <v> </v>
          </cell>
          <cell r="S707" t="str">
            <v> </v>
          </cell>
          <cell r="T707" t="str">
            <v>×</v>
          </cell>
          <cell r="U707" t="str">
            <v>×</v>
          </cell>
          <cell r="V707" t="str">
            <v>×</v>
          </cell>
        </row>
        <row r="708">
          <cell r="B708" t="str">
            <v>中国文化艺术导论</v>
          </cell>
          <cell r="C708" t="str">
            <v>艺术学类</v>
          </cell>
          <cell r="D708" t="str">
            <v>艺术学概论</v>
          </cell>
          <cell r="E708" t="str">
            <v> </v>
          </cell>
          <cell r="F708" t="str">
            <v>978-7-04-051290-8</v>
          </cell>
          <cell r="G708" t="str">
            <v>彭吉象、王一川</v>
          </cell>
          <cell r="H708" t="str">
            <v>高等教育出版社</v>
          </cell>
          <cell r="I708">
            <v>2019.1</v>
          </cell>
          <cell r="J708">
            <v>1</v>
          </cell>
          <cell r="K708">
            <v>37.4</v>
          </cell>
          <cell r="L708" t="str">
            <v>马工程重点教材</v>
          </cell>
          <cell r="M708" t="str">
            <v>×</v>
          </cell>
          <cell r="N708" t="str">
            <v>√</v>
          </cell>
          <cell r="O708" t="str">
            <v>√</v>
          </cell>
          <cell r="P708" t="str">
            <v>√</v>
          </cell>
          <cell r="Q708" t="str">
            <v>√</v>
          </cell>
          <cell r="R708" t="str">
            <v> </v>
          </cell>
          <cell r="S708" t="str">
            <v> </v>
          </cell>
          <cell r="T708" t="str">
            <v>×</v>
          </cell>
          <cell r="U708" t="str">
            <v>×</v>
          </cell>
          <cell r="V708" t="str">
            <v>×</v>
          </cell>
        </row>
        <row r="709">
          <cell r="B709" t="str">
            <v>艺术原理</v>
          </cell>
          <cell r="C709" t="str">
            <v>艺术学类</v>
          </cell>
          <cell r="D709" t="str">
            <v>艺术学概论</v>
          </cell>
          <cell r="E709" t="str">
            <v> </v>
          </cell>
          <cell r="F709" t="str">
            <v>978-7-04-051290-8</v>
          </cell>
          <cell r="G709" t="str">
            <v>彭吉象、王一川</v>
          </cell>
          <cell r="H709" t="str">
            <v>高等教育出版社</v>
          </cell>
          <cell r="I709">
            <v>2019.1</v>
          </cell>
          <cell r="J709">
            <v>1</v>
          </cell>
          <cell r="K709">
            <v>37.4</v>
          </cell>
          <cell r="L709" t="str">
            <v>马工程重点教材</v>
          </cell>
          <cell r="M709" t="str">
            <v>×</v>
          </cell>
          <cell r="N709" t="str">
            <v>√</v>
          </cell>
          <cell r="O709" t="str">
            <v>√</v>
          </cell>
          <cell r="P709" t="str">
            <v>√</v>
          </cell>
          <cell r="Q709" t="str">
            <v>√</v>
          </cell>
          <cell r="R709" t="str">
            <v> </v>
          </cell>
          <cell r="S709" t="str">
            <v> </v>
          </cell>
          <cell r="T709" t="str">
            <v>×</v>
          </cell>
          <cell r="U709" t="str">
            <v>×</v>
          </cell>
          <cell r="V709" t="str">
            <v>×</v>
          </cell>
        </row>
        <row r="710">
          <cell r="B710" t="str">
            <v>艺术原理与实验</v>
          </cell>
          <cell r="C710" t="str">
            <v>艺术学类</v>
          </cell>
          <cell r="D710" t="str">
            <v>艺术学概论</v>
          </cell>
          <cell r="E710" t="str">
            <v> </v>
          </cell>
          <cell r="F710" t="str">
            <v>978-7-04-051290-8</v>
          </cell>
          <cell r="G710" t="str">
            <v>彭吉象、王一川</v>
          </cell>
          <cell r="H710" t="str">
            <v>高等教育出版社</v>
          </cell>
          <cell r="I710">
            <v>2019.1</v>
          </cell>
          <cell r="J710">
            <v>1</v>
          </cell>
          <cell r="K710">
            <v>37.4</v>
          </cell>
          <cell r="L710" t="str">
            <v>马工程重点教材</v>
          </cell>
          <cell r="M710" t="str">
            <v>×</v>
          </cell>
          <cell r="N710" t="str">
            <v>√</v>
          </cell>
          <cell r="O710" t="str">
            <v>√</v>
          </cell>
          <cell r="P710" t="str">
            <v>√</v>
          </cell>
          <cell r="Q710" t="str">
            <v>√</v>
          </cell>
          <cell r="R710" t="str">
            <v> </v>
          </cell>
          <cell r="S710" t="str">
            <v> </v>
          </cell>
          <cell r="T710" t="str">
            <v>×</v>
          </cell>
          <cell r="U710" t="str">
            <v>×</v>
          </cell>
          <cell r="V710" t="str">
            <v>×</v>
          </cell>
        </row>
        <row r="711">
          <cell r="B711" t="str">
            <v>艺术导学</v>
          </cell>
          <cell r="C711" t="str">
            <v>艺术学类</v>
          </cell>
          <cell r="D711" t="str">
            <v>艺术学概论</v>
          </cell>
          <cell r="E711" t="str">
            <v> </v>
          </cell>
          <cell r="F711" t="str">
            <v>978-7-04-051290-8</v>
          </cell>
          <cell r="G711" t="str">
            <v>彭吉象、王一川</v>
          </cell>
          <cell r="H711" t="str">
            <v>高等教育出版社</v>
          </cell>
          <cell r="I711">
            <v>2019.1</v>
          </cell>
          <cell r="J711">
            <v>1</v>
          </cell>
          <cell r="K711">
            <v>37.4</v>
          </cell>
          <cell r="L711" t="str">
            <v>马工程重点教材</v>
          </cell>
          <cell r="M711" t="str">
            <v>×</v>
          </cell>
          <cell r="N711" t="str">
            <v>√</v>
          </cell>
          <cell r="O711" t="str">
            <v>√</v>
          </cell>
          <cell r="P711" t="str">
            <v>√</v>
          </cell>
          <cell r="Q711" t="str">
            <v>√</v>
          </cell>
          <cell r="R711" t="str">
            <v> </v>
          </cell>
          <cell r="S711" t="str">
            <v> </v>
          </cell>
          <cell r="T711" t="str">
            <v>×</v>
          </cell>
          <cell r="U711" t="str">
            <v>×</v>
          </cell>
          <cell r="V711" t="str">
            <v>×</v>
          </cell>
        </row>
        <row r="712">
          <cell r="B712" t="str">
            <v>城市社会保障概论</v>
          </cell>
          <cell r="C712" t="str">
            <v>管理类</v>
          </cell>
          <cell r="D712" t="str">
            <v>社会保障概论</v>
          </cell>
          <cell r="E712" t="str">
            <v> </v>
          </cell>
          <cell r="F712" t="str">
            <v>978-7-04-051071-3</v>
          </cell>
          <cell r="G712" t="str">
            <v>邓大松、杨燕绥</v>
          </cell>
          <cell r="H712" t="str">
            <v>高等教育出版社</v>
          </cell>
          <cell r="I712">
            <v>2019.1</v>
          </cell>
          <cell r="J712">
            <v>1</v>
          </cell>
          <cell r="K712">
            <v>46</v>
          </cell>
          <cell r="L712" t="str">
            <v>马工程重点教材</v>
          </cell>
          <cell r="M712" t="str">
            <v>×</v>
          </cell>
          <cell r="N712" t="str">
            <v>√</v>
          </cell>
          <cell r="O712" t="str">
            <v>√</v>
          </cell>
          <cell r="P712" t="str">
            <v>√</v>
          </cell>
          <cell r="Q712" t="str">
            <v>√</v>
          </cell>
          <cell r="R712" t="str">
            <v> </v>
          </cell>
          <cell r="S712" t="str">
            <v> </v>
          </cell>
          <cell r="T712" t="str">
            <v>×</v>
          </cell>
          <cell r="U712" t="str">
            <v>×</v>
          </cell>
          <cell r="V712" t="str">
            <v>×</v>
          </cell>
        </row>
        <row r="713">
          <cell r="B713" t="str">
            <v>社会保障制度</v>
          </cell>
          <cell r="C713" t="str">
            <v>管理类</v>
          </cell>
          <cell r="D713" t="str">
            <v>社会保障概论</v>
          </cell>
          <cell r="E713" t="str">
            <v> </v>
          </cell>
          <cell r="F713" t="str">
            <v>978-7-04-051071-3</v>
          </cell>
          <cell r="G713" t="str">
            <v>邓大松、杨燕绥</v>
          </cell>
          <cell r="H713" t="str">
            <v>高等教育出版社</v>
          </cell>
          <cell r="I713">
            <v>2019.1</v>
          </cell>
          <cell r="J713">
            <v>1</v>
          </cell>
          <cell r="K713">
            <v>46</v>
          </cell>
          <cell r="L713" t="str">
            <v>马工程重点教材</v>
          </cell>
          <cell r="M713" t="str">
            <v>×</v>
          </cell>
          <cell r="N713" t="str">
            <v>√</v>
          </cell>
          <cell r="O713" t="str">
            <v>√</v>
          </cell>
          <cell r="P713" t="str">
            <v>√</v>
          </cell>
          <cell r="Q713" t="str">
            <v>√</v>
          </cell>
          <cell r="R713" t="str">
            <v> </v>
          </cell>
          <cell r="S713" t="str">
            <v> </v>
          </cell>
          <cell r="T713" t="str">
            <v>×</v>
          </cell>
          <cell r="U713" t="str">
            <v>×</v>
          </cell>
          <cell r="V713" t="str">
            <v>×</v>
          </cell>
        </row>
        <row r="714">
          <cell r="B714" t="str">
            <v>社会保障学</v>
          </cell>
          <cell r="C714" t="str">
            <v>管理类</v>
          </cell>
          <cell r="D714" t="str">
            <v>社会保障概论</v>
          </cell>
          <cell r="E714" t="str">
            <v> </v>
          </cell>
          <cell r="F714" t="str">
            <v>978-7-04-051071-3</v>
          </cell>
          <cell r="G714" t="str">
            <v>邓大松、杨燕绥</v>
          </cell>
          <cell r="H714" t="str">
            <v>高等教育出版社</v>
          </cell>
          <cell r="I714">
            <v>2019.1</v>
          </cell>
          <cell r="J714">
            <v>1</v>
          </cell>
          <cell r="K714">
            <v>46</v>
          </cell>
          <cell r="L714" t="str">
            <v>马工程重点教材</v>
          </cell>
          <cell r="M714" t="str">
            <v>×</v>
          </cell>
          <cell r="N714" t="str">
            <v>√</v>
          </cell>
          <cell r="O714" t="str">
            <v>√</v>
          </cell>
          <cell r="P714" t="str">
            <v>√</v>
          </cell>
          <cell r="Q714" t="str">
            <v>√</v>
          </cell>
          <cell r="R714" t="str">
            <v> </v>
          </cell>
          <cell r="S714" t="str">
            <v> </v>
          </cell>
          <cell r="T714" t="str">
            <v>×</v>
          </cell>
          <cell r="U714" t="str">
            <v>×</v>
          </cell>
          <cell r="V714" t="str">
            <v>×</v>
          </cell>
        </row>
        <row r="715">
          <cell r="B715" t="str">
            <v>社会保障概论</v>
          </cell>
          <cell r="C715" t="str">
            <v>管理类</v>
          </cell>
          <cell r="D715" t="str">
            <v>社会保障概论</v>
          </cell>
          <cell r="E715" t="str">
            <v> </v>
          </cell>
          <cell r="F715" t="str">
            <v>978-7-04-051071-3</v>
          </cell>
          <cell r="G715" t="str">
            <v>邓大松、杨燕绥</v>
          </cell>
          <cell r="H715" t="str">
            <v>高等教育出版社</v>
          </cell>
          <cell r="I715">
            <v>2019.1</v>
          </cell>
          <cell r="J715">
            <v>1</v>
          </cell>
          <cell r="K715">
            <v>46</v>
          </cell>
          <cell r="L715" t="str">
            <v>马工程重点教材</v>
          </cell>
          <cell r="M715" t="str">
            <v>×</v>
          </cell>
          <cell r="N715" t="str">
            <v>√</v>
          </cell>
          <cell r="O715" t="str">
            <v>√</v>
          </cell>
          <cell r="P715" t="str">
            <v>√</v>
          </cell>
          <cell r="Q715" t="str">
            <v>√</v>
          </cell>
          <cell r="R715" t="str">
            <v> </v>
          </cell>
          <cell r="S715" t="str">
            <v> </v>
          </cell>
          <cell r="T715" t="str">
            <v>×</v>
          </cell>
          <cell r="U715" t="str">
            <v>×</v>
          </cell>
          <cell r="V715" t="str">
            <v>×</v>
          </cell>
        </row>
        <row r="716">
          <cell r="B716" t="str">
            <v>城市就业与社会保障</v>
          </cell>
          <cell r="C716" t="str">
            <v>管理类</v>
          </cell>
          <cell r="D716" t="str">
            <v>社会保障概论</v>
          </cell>
          <cell r="E716" t="str">
            <v> </v>
          </cell>
          <cell r="F716" t="str">
            <v>978-7-04-051071-3</v>
          </cell>
          <cell r="G716" t="str">
            <v>邓大松、杨燕绥</v>
          </cell>
          <cell r="H716" t="str">
            <v>高等教育出版社</v>
          </cell>
          <cell r="I716">
            <v>2019.1</v>
          </cell>
          <cell r="J716">
            <v>1</v>
          </cell>
          <cell r="K716">
            <v>46</v>
          </cell>
          <cell r="L716" t="str">
            <v>马工程重点教材</v>
          </cell>
          <cell r="M716" t="str">
            <v>×</v>
          </cell>
          <cell r="N716" t="str">
            <v>√</v>
          </cell>
          <cell r="O716" t="str">
            <v>√</v>
          </cell>
          <cell r="P716" t="str">
            <v>√</v>
          </cell>
          <cell r="Q716" t="str">
            <v>√</v>
          </cell>
          <cell r="R716" t="str">
            <v> </v>
          </cell>
          <cell r="S716" t="str">
            <v> </v>
          </cell>
          <cell r="T716" t="str">
            <v>×</v>
          </cell>
          <cell r="U716" t="str">
            <v>×</v>
          </cell>
          <cell r="V716" t="str">
            <v>×</v>
          </cell>
        </row>
        <row r="717">
          <cell r="B717" t="str">
            <v>当代中国社会保障概论</v>
          </cell>
          <cell r="C717" t="str">
            <v>管理类</v>
          </cell>
          <cell r="D717" t="str">
            <v>社会保障概论</v>
          </cell>
          <cell r="E717" t="str">
            <v> </v>
          </cell>
          <cell r="F717" t="str">
            <v>978-7-04-051071-3</v>
          </cell>
          <cell r="G717" t="str">
            <v>邓大松、杨燕绥</v>
          </cell>
          <cell r="H717" t="str">
            <v>高等教育出版社</v>
          </cell>
          <cell r="I717">
            <v>2019.1</v>
          </cell>
          <cell r="J717">
            <v>1</v>
          </cell>
          <cell r="K717">
            <v>46</v>
          </cell>
          <cell r="L717" t="str">
            <v>马工程重点教材</v>
          </cell>
          <cell r="M717" t="str">
            <v>×</v>
          </cell>
          <cell r="N717" t="str">
            <v>√</v>
          </cell>
          <cell r="O717" t="str">
            <v>√</v>
          </cell>
          <cell r="P717" t="str">
            <v>√</v>
          </cell>
          <cell r="Q717" t="str">
            <v>√</v>
          </cell>
          <cell r="R717" t="str">
            <v> </v>
          </cell>
          <cell r="S717" t="str">
            <v> </v>
          </cell>
          <cell r="T717" t="str">
            <v>×</v>
          </cell>
          <cell r="U717" t="str">
            <v>×</v>
          </cell>
          <cell r="V717" t="str">
            <v>×</v>
          </cell>
        </row>
        <row r="718">
          <cell r="B718" t="str">
            <v>就业与社会保障</v>
          </cell>
          <cell r="C718" t="str">
            <v>管理类</v>
          </cell>
          <cell r="D718" t="str">
            <v>社会保障概论</v>
          </cell>
          <cell r="E718" t="str">
            <v> </v>
          </cell>
          <cell r="F718" t="str">
            <v>978-7-04-051071-3</v>
          </cell>
          <cell r="G718" t="str">
            <v>邓大松、杨燕绥</v>
          </cell>
          <cell r="H718" t="str">
            <v>高等教育出版社</v>
          </cell>
          <cell r="I718">
            <v>2019.1</v>
          </cell>
          <cell r="J718">
            <v>1</v>
          </cell>
          <cell r="K718">
            <v>46</v>
          </cell>
          <cell r="L718" t="str">
            <v>马工程重点教材</v>
          </cell>
          <cell r="M718" t="str">
            <v>×</v>
          </cell>
          <cell r="N718" t="str">
            <v>√</v>
          </cell>
          <cell r="O718" t="str">
            <v>√</v>
          </cell>
          <cell r="P718" t="str">
            <v>√</v>
          </cell>
          <cell r="Q718" t="str">
            <v>√</v>
          </cell>
          <cell r="R718" t="str">
            <v> </v>
          </cell>
          <cell r="S718" t="str">
            <v> </v>
          </cell>
          <cell r="T718" t="str">
            <v>×</v>
          </cell>
          <cell r="U718" t="str">
            <v>×</v>
          </cell>
          <cell r="V718" t="str">
            <v>×</v>
          </cell>
        </row>
        <row r="719">
          <cell r="B719" t="str">
            <v>劳动和社会保障概论</v>
          </cell>
          <cell r="C719" t="str">
            <v>管理类</v>
          </cell>
          <cell r="D719" t="str">
            <v>社会保障概论</v>
          </cell>
          <cell r="E719" t="str">
            <v> </v>
          </cell>
          <cell r="F719" t="str">
            <v>978-7-04-051071-3</v>
          </cell>
          <cell r="G719" t="str">
            <v>邓大松、杨燕绥</v>
          </cell>
          <cell r="H719" t="str">
            <v>高等教育出版社</v>
          </cell>
          <cell r="I719">
            <v>2019.1</v>
          </cell>
          <cell r="J719">
            <v>1</v>
          </cell>
          <cell r="K719">
            <v>46</v>
          </cell>
          <cell r="L719" t="str">
            <v>马工程重点教材</v>
          </cell>
          <cell r="M719" t="str">
            <v>×</v>
          </cell>
          <cell r="N719" t="str">
            <v>√</v>
          </cell>
          <cell r="O719" t="str">
            <v>√</v>
          </cell>
          <cell r="P719" t="str">
            <v>√</v>
          </cell>
          <cell r="Q719" t="str">
            <v>√</v>
          </cell>
          <cell r="R719" t="str">
            <v> </v>
          </cell>
          <cell r="S719" t="str">
            <v> </v>
          </cell>
          <cell r="T719" t="str">
            <v>×</v>
          </cell>
          <cell r="U719" t="str">
            <v>×</v>
          </cell>
          <cell r="V719" t="str">
            <v>×</v>
          </cell>
        </row>
        <row r="720">
          <cell r="B720" t="str">
            <v>劳动就业和社会保障</v>
          </cell>
          <cell r="C720" t="str">
            <v>管理类</v>
          </cell>
          <cell r="D720" t="str">
            <v>社会保障概论</v>
          </cell>
          <cell r="E720" t="str">
            <v> </v>
          </cell>
          <cell r="F720" t="str">
            <v>978-7-04-051071-3</v>
          </cell>
          <cell r="G720" t="str">
            <v>邓大松、杨燕绥</v>
          </cell>
          <cell r="H720" t="str">
            <v>高等教育出版社</v>
          </cell>
          <cell r="I720">
            <v>2019.1</v>
          </cell>
          <cell r="J720">
            <v>1</v>
          </cell>
          <cell r="K720">
            <v>46</v>
          </cell>
          <cell r="L720" t="str">
            <v>马工程重点教材</v>
          </cell>
          <cell r="M720" t="str">
            <v>×</v>
          </cell>
          <cell r="N720" t="str">
            <v>√</v>
          </cell>
          <cell r="O720" t="str">
            <v>√</v>
          </cell>
          <cell r="P720" t="str">
            <v>√</v>
          </cell>
          <cell r="Q720" t="str">
            <v>√</v>
          </cell>
          <cell r="R720" t="str">
            <v> </v>
          </cell>
          <cell r="S720" t="str">
            <v> </v>
          </cell>
          <cell r="T720" t="str">
            <v>×</v>
          </cell>
          <cell r="U720" t="str">
            <v>×</v>
          </cell>
          <cell r="V720" t="str">
            <v>×</v>
          </cell>
        </row>
        <row r="721">
          <cell r="B721" t="str">
            <v>劳动社会保障</v>
          </cell>
          <cell r="C721" t="str">
            <v>管理类</v>
          </cell>
          <cell r="D721" t="str">
            <v>社会保障概论</v>
          </cell>
          <cell r="E721" t="str">
            <v> </v>
          </cell>
          <cell r="F721" t="str">
            <v>978-7-04-051071-3</v>
          </cell>
          <cell r="G721" t="str">
            <v>邓大松、杨燕绥</v>
          </cell>
          <cell r="H721" t="str">
            <v>高等教育出版社</v>
          </cell>
          <cell r="I721">
            <v>2019.1</v>
          </cell>
          <cell r="J721">
            <v>1</v>
          </cell>
          <cell r="K721">
            <v>46</v>
          </cell>
          <cell r="L721" t="str">
            <v>马工程重点教材</v>
          </cell>
          <cell r="M721" t="str">
            <v>×</v>
          </cell>
          <cell r="N721" t="str">
            <v>√</v>
          </cell>
          <cell r="O721" t="str">
            <v>√</v>
          </cell>
          <cell r="P721" t="str">
            <v>√</v>
          </cell>
          <cell r="Q721" t="str">
            <v>√</v>
          </cell>
          <cell r="R721" t="str">
            <v> </v>
          </cell>
          <cell r="S721" t="str">
            <v> </v>
          </cell>
          <cell r="T721" t="str">
            <v>×</v>
          </cell>
          <cell r="U721" t="str">
            <v>×</v>
          </cell>
          <cell r="V721" t="str">
            <v>×</v>
          </cell>
        </row>
        <row r="722">
          <cell r="B722" t="str">
            <v>劳动社会保障概论</v>
          </cell>
          <cell r="C722" t="str">
            <v>管理类</v>
          </cell>
          <cell r="D722" t="str">
            <v>社会保障概论</v>
          </cell>
          <cell r="E722" t="str">
            <v> </v>
          </cell>
          <cell r="F722" t="str">
            <v>978-7-04-051071-3</v>
          </cell>
          <cell r="G722" t="str">
            <v>邓大松、杨燕绥</v>
          </cell>
          <cell r="H722" t="str">
            <v>高等教育出版社</v>
          </cell>
          <cell r="I722">
            <v>2019.1</v>
          </cell>
          <cell r="J722">
            <v>1</v>
          </cell>
          <cell r="K722">
            <v>46</v>
          </cell>
          <cell r="L722" t="str">
            <v>马工程重点教材</v>
          </cell>
          <cell r="M722" t="str">
            <v>×</v>
          </cell>
          <cell r="N722" t="str">
            <v>√</v>
          </cell>
          <cell r="O722" t="str">
            <v>√</v>
          </cell>
          <cell r="P722" t="str">
            <v>√</v>
          </cell>
          <cell r="Q722" t="str">
            <v>√</v>
          </cell>
          <cell r="R722" t="str">
            <v> </v>
          </cell>
          <cell r="S722" t="str">
            <v> </v>
          </cell>
          <cell r="T722" t="str">
            <v>×</v>
          </cell>
          <cell r="U722" t="str">
            <v>×</v>
          </cell>
          <cell r="V722" t="str">
            <v>×</v>
          </cell>
        </row>
        <row r="723">
          <cell r="B723" t="str">
            <v>劳动与社会保障</v>
          </cell>
          <cell r="C723" t="str">
            <v>管理类</v>
          </cell>
          <cell r="D723" t="str">
            <v>社会保障概论</v>
          </cell>
          <cell r="E723" t="str">
            <v> </v>
          </cell>
          <cell r="F723" t="str">
            <v>978-7-04-051071-3</v>
          </cell>
          <cell r="G723" t="str">
            <v>邓大松、杨燕绥</v>
          </cell>
          <cell r="H723" t="str">
            <v>高等教育出版社</v>
          </cell>
          <cell r="I723">
            <v>2019.1</v>
          </cell>
          <cell r="J723">
            <v>1</v>
          </cell>
          <cell r="K723">
            <v>46</v>
          </cell>
          <cell r="L723" t="str">
            <v>马工程重点教材</v>
          </cell>
          <cell r="M723" t="str">
            <v>×</v>
          </cell>
          <cell r="N723" t="str">
            <v>√</v>
          </cell>
          <cell r="O723" t="str">
            <v>√</v>
          </cell>
          <cell r="P723" t="str">
            <v>√</v>
          </cell>
          <cell r="Q723" t="str">
            <v>√</v>
          </cell>
          <cell r="R723" t="str">
            <v> </v>
          </cell>
          <cell r="S723" t="str">
            <v> </v>
          </cell>
          <cell r="T723" t="str">
            <v>×</v>
          </cell>
          <cell r="U723" t="str">
            <v>×</v>
          </cell>
          <cell r="V723" t="str">
            <v>×</v>
          </cell>
        </row>
        <row r="724">
          <cell r="B724" t="str">
            <v>劳动与社会保障导论</v>
          </cell>
          <cell r="C724" t="str">
            <v>管理类</v>
          </cell>
          <cell r="D724" t="str">
            <v>社会保障概论</v>
          </cell>
          <cell r="E724" t="str">
            <v> </v>
          </cell>
          <cell r="F724" t="str">
            <v>978-7-04-051071-3</v>
          </cell>
          <cell r="G724" t="str">
            <v>邓大松、杨燕绥</v>
          </cell>
          <cell r="H724" t="str">
            <v>高等教育出版社</v>
          </cell>
          <cell r="I724">
            <v>2019.1</v>
          </cell>
          <cell r="J724">
            <v>1</v>
          </cell>
          <cell r="K724">
            <v>46</v>
          </cell>
          <cell r="L724" t="str">
            <v>马工程重点教材</v>
          </cell>
          <cell r="M724" t="str">
            <v>×</v>
          </cell>
          <cell r="N724" t="str">
            <v>√</v>
          </cell>
          <cell r="O724" t="str">
            <v>√</v>
          </cell>
          <cell r="P724" t="str">
            <v>√</v>
          </cell>
          <cell r="Q724" t="str">
            <v>√</v>
          </cell>
          <cell r="R724" t="str">
            <v> </v>
          </cell>
          <cell r="S724" t="str">
            <v> </v>
          </cell>
          <cell r="T724" t="str">
            <v>×</v>
          </cell>
          <cell r="U724" t="str">
            <v>×</v>
          </cell>
          <cell r="V724" t="str">
            <v>×</v>
          </cell>
        </row>
        <row r="725">
          <cell r="B725" t="str">
            <v>劳动与社会保障概论</v>
          </cell>
          <cell r="C725" t="str">
            <v>管理类</v>
          </cell>
          <cell r="D725" t="str">
            <v>社会保障概论</v>
          </cell>
          <cell r="E725" t="str">
            <v> </v>
          </cell>
          <cell r="F725" t="str">
            <v>978-7-04-051071-3</v>
          </cell>
          <cell r="G725" t="str">
            <v>邓大松、杨燕绥</v>
          </cell>
          <cell r="H725" t="str">
            <v>高等教育出版社</v>
          </cell>
          <cell r="I725">
            <v>2019.1</v>
          </cell>
          <cell r="J725">
            <v>1</v>
          </cell>
          <cell r="K725">
            <v>46</v>
          </cell>
          <cell r="L725" t="str">
            <v>马工程重点教材</v>
          </cell>
          <cell r="M725" t="str">
            <v>×</v>
          </cell>
          <cell r="N725" t="str">
            <v>√</v>
          </cell>
          <cell r="O725" t="str">
            <v>√</v>
          </cell>
          <cell r="P725" t="str">
            <v>√</v>
          </cell>
          <cell r="Q725" t="str">
            <v>√</v>
          </cell>
          <cell r="R725" t="str">
            <v> </v>
          </cell>
          <cell r="S725" t="str">
            <v> </v>
          </cell>
          <cell r="T725" t="str">
            <v>×</v>
          </cell>
          <cell r="U725" t="str">
            <v>×</v>
          </cell>
          <cell r="V725" t="str">
            <v>×</v>
          </cell>
        </row>
        <row r="726">
          <cell r="B726" t="str">
            <v>劳动与社会保障学</v>
          </cell>
          <cell r="C726" t="str">
            <v>管理类</v>
          </cell>
          <cell r="D726" t="str">
            <v>社会保障概论</v>
          </cell>
          <cell r="E726" t="str">
            <v> </v>
          </cell>
          <cell r="F726" t="str">
            <v>978-7-04-051071-3</v>
          </cell>
          <cell r="G726" t="str">
            <v>邓大松、杨燕绥</v>
          </cell>
          <cell r="H726" t="str">
            <v>高等教育出版社</v>
          </cell>
          <cell r="I726">
            <v>2019.1</v>
          </cell>
          <cell r="J726">
            <v>1</v>
          </cell>
          <cell r="K726">
            <v>46</v>
          </cell>
          <cell r="L726" t="str">
            <v>马工程重点教材</v>
          </cell>
          <cell r="M726" t="str">
            <v>×</v>
          </cell>
          <cell r="N726" t="str">
            <v>√</v>
          </cell>
          <cell r="O726" t="str">
            <v>√</v>
          </cell>
          <cell r="P726" t="str">
            <v>√</v>
          </cell>
          <cell r="Q726" t="str">
            <v>√</v>
          </cell>
          <cell r="R726" t="str">
            <v> </v>
          </cell>
          <cell r="S726" t="str">
            <v> </v>
          </cell>
          <cell r="T726" t="str">
            <v>×</v>
          </cell>
          <cell r="U726" t="str">
            <v>×</v>
          </cell>
          <cell r="V726" t="str">
            <v>×</v>
          </cell>
        </row>
        <row r="727">
          <cell r="B727" t="str">
            <v>劳动与社会保障制度</v>
          </cell>
          <cell r="C727" t="str">
            <v>管理类</v>
          </cell>
          <cell r="D727" t="str">
            <v>社会保障概论</v>
          </cell>
          <cell r="E727" t="str">
            <v> </v>
          </cell>
          <cell r="F727" t="str">
            <v>978-7-04-051071-3</v>
          </cell>
          <cell r="G727" t="str">
            <v>邓大松、杨燕绥</v>
          </cell>
          <cell r="H727" t="str">
            <v>高等教育出版社</v>
          </cell>
          <cell r="I727">
            <v>2019.1</v>
          </cell>
          <cell r="J727">
            <v>1</v>
          </cell>
          <cell r="K727">
            <v>46</v>
          </cell>
          <cell r="L727" t="str">
            <v>马工程重点教材</v>
          </cell>
          <cell r="M727" t="str">
            <v>×</v>
          </cell>
          <cell r="N727" t="str">
            <v>√</v>
          </cell>
          <cell r="O727" t="str">
            <v>√</v>
          </cell>
          <cell r="P727" t="str">
            <v>√</v>
          </cell>
          <cell r="Q727" t="str">
            <v>√</v>
          </cell>
          <cell r="R727" t="str">
            <v> </v>
          </cell>
          <cell r="S727" t="str">
            <v> </v>
          </cell>
          <cell r="T727" t="str">
            <v>×</v>
          </cell>
          <cell r="U727" t="str">
            <v>×</v>
          </cell>
          <cell r="V727" t="str">
            <v>×</v>
          </cell>
        </row>
        <row r="728">
          <cell r="B728" t="str">
            <v>劳动与社会保障专业导论</v>
          </cell>
          <cell r="C728" t="str">
            <v>管理类</v>
          </cell>
          <cell r="D728" t="str">
            <v>社会保障概论</v>
          </cell>
          <cell r="E728" t="str">
            <v> </v>
          </cell>
          <cell r="F728" t="str">
            <v>978-7-04-051071-3</v>
          </cell>
          <cell r="G728" t="str">
            <v>邓大松、杨燕绥</v>
          </cell>
          <cell r="H728" t="str">
            <v>高等教育出版社</v>
          </cell>
          <cell r="I728">
            <v>2019.1</v>
          </cell>
          <cell r="J728">
            <v>1</v>
          </cell>
          <cell r="K728">
            <v>46</v>
          </cell>
          <cell r="L728" t="str">
            <v>马工程重点教材</v>
          </cell>
          <cell r="M728" t="str">
            <v>×</v>
          </cell>
          <cell r="N728" t="str">
            <v>√</v>
          </cell>
          <cell r="O728" t="str">
            <v>√</v>
          </cell>
          <cell r="P728" t="str">
            <v>√</v>
          </cell>
          <cell r="Q728" t="str">
            <v>√</v>
          </cell>
          <cell r="R728" t="str">
            <v> </v>
          </cell>
          <cell r="S728" t="str">
            <v> </v>
          </cell>
          <cell r="T728" t="str">
            <v>×</v>
          </cell>
          <cell r="U728" t="str">
            <v>×</v>
          </cell>
          <cell r="V728" t="str">
            <v>×</v>
          </cell>
        </row>
        <row r="729">
          <cell r="B729" t="str">
            <v>社会保障</v>
          </cell>
          <cell r="C729" t="str">
            <v>管理类</v>
          </cell>
          <cell r="D729" t="str">
            <v>社会保障概论</v>
          </cell>
          <cell r="E729" t="str">
            <v> </v>
          </cell>
          <cell r="F729" t="str">
            <v>978-7-04-051071-3</v>
          </cell>
          <cell r="G729" t="str">
            <v>邓大松、杨燕绥</v>
          </cell>
          <cell r="H729" t="str">
            <v>高等教育出版社</v>
          </cell>
          <cell r="I729">
            <v>2019.1</v>
          </cell>
          <cell r="J729">
            <v>1</v>
          </cell>
          <cell r="K729">
            <v>46</v>
          </cell>
          <cell r="L729" t="str">
            <v>马工程重点教材</v>
          </cell>
          <cell r="M729" t="str">
            <v>×</v>
          </cell>
          <cell r="N729" t="str">
            <v>√</v>
          </cell>
          <cell r="O729" t="str">
            <v>√</v>
          </cell>
          <cell r="P729" t="str">
            <v>√</v>
          </cell>
          <cell r="Q729" t="str">
            <v>√</v>
          </cell>
          <cell r="R729" t="str">
            <v> </v>
          </cell>
          <cell r="S729" t="str">
            <v> </v>
          </cell>
          <cell r="T729" t="str">
            <v>×</v>
          </cell>
          <cell r="U729" t="str">
            <v>×</v>
          </cell>
          <cell r="V729" t="str">
            <v>×</v>
          </cell>
        </row>
        <row r="730">
          <cell r="B730" t="str">
            <v>社会保障（政策与制度）</v>
          </cell>
          <cell r="C730" t="str">
            <v>管理类</v>
          </cell>
          <cell r="D730" t="str">
            <v>社会保障概论</v>
          </cell>
          <cell r="E730" t="str">
            <v> </v>
          </cell>
          <cell r="F730" t="str">
            <v>978-7-04-051071-3</v>
          </cell>
          <cell r="G730" t="str">
            <v>邓大松、杨燕绥</v>
          </cell>
          <cell r="H730" t="str">
            <v>高等教育出版社</v>
          </cell>
          <cell r="I730">
            <v>2019.1</v>
          </cell>
          <cell r="J730">
            <v>1</v>
          </cell>
          <cell r="K730">
            <v>46</v>
          </cell>
          <cell r="L730" t="str">
            <v>马工程重点教材</v>
          </cell>
          <cell r="M730" t="str">
            <v>×</v>
          </cell>
          <cell r="N730" t="str">
            <v>√</v>
          </cell>
          <cell r="O730" t="str">
            <v>√</v>
          </cell>
          <cell r="P730" t="str">
            <v>√</v>
          </cell>
          <cell r="Q730" t="str">
            <v>√</v>
          </cell>
          <cell r="R730" t="str">
            <v> </v>
          </cell>
          <cell r="S730" t="str">
            <v> </v>
          </cell>
          <cell r="T730" t="str">
            <v>×</v>
          </cell>
          <cell r="U730" t="str">
            <v>×</v>
          </cell>
          <cell r="V730" t="str">
            <v>×</v>
          </cell>
        </row>
        <row r="731">
          <cell r="B731" t="str">
            <v>社会保障导论</v>
          </cell>
          <cell r="C731" t="str">
            <v>管理类</v>
          </cell>
          <cell r="D731" t="str">
            <v>社会保障概论</v>
          </cell>
          <cell r="E731" t="str">
            <v> </v>
          </cell>
          <cell r="F731" t="str">
            <v>978-7-04-051071-3</v>
          </cell>
          <cell r="G731" t="str">
            <v>邓大松、杨燕绥</v>
          </cell>
          <cell r="H731" t="str">
            <v>高等教育出版社</v>
          </cell>
          <cell r="I731">
            <v>2019.1</v>
          </cell>
          <cell r="J731">
            <v>1</v>
          </cell>
          <cell r="K731">
            <v>46</v>
          </cell>
          <cell r="L731" t="str">
            <v>马工程重点教材</v>
          </cell>
          <cell r="M731" t="str">
            <v>×</v>
          </cell>
          <cell r="N731" t="str">
            <v>√</v>
          </cell>
          <cell r="O731" t="str">
            <v>√</v>
          </cell>
          <cell r="P731" t="str">
            <v>√</v>
          </cell>
          <cell r="Q731" t="str">
            <v>√</v>
          </cell>
          <cell r="R731" t="str">
            <v> </v>
          </cell>
          <cell r="S731" t="str">
            <v> </v>
          </cell>
          <cell r="T731" t="str">
            <v>×</v>
          </cell>
          <cell r="U731" t="str">
            <v>×</v>
          </cell>
          <cell r="V731" t="str">
            <v>×</v>
          </cell>
        </row>
        <row r="732">
          <cell r="B732" t="str">
            <v>社会保障和社会福利</v>
          </cell>
          <cell r="C732" t="str">
            <v>管理类</v>
          </cell>
          <cell r="D732" t="str">
            <v>社会保障概论</v>
          </cell>
          <cell r="E732" t="str">
            <v> </v>
          </cell>
          <cell r="F732" t="str">
            <v>978-7-04-051071-3</v>
          </cell>
          <cell r="G732" t="str">
            <v>邓大松、杨燕绥</v>
          </cell>
          <cell r="H732" t="str">
            <v>高等教育出版社</v>
          </cell>
          <cell r="I732">
            <v>2019.1</v>
          </cell>
          <cell r="J732">
            <v>1</v>
          </cell>
          <cell r="K732">
            <v>46</v>
          </cell>
          <cell r="L732" t="str">
            <v>马工程重点教材</v>
          </cell>
          <cell r="M732" t="str">
            <v>×</v>
          </cell>
          <cell r="N732" t="str">
            <v>√</v>
          </cell>
          <cell r="O732" t="str">
            <v>√</v>
          </cell>
          <cell r="P732" t="str">
            <v>√</v>
          </cell>
          <cell r="Q732" t="str">
            <v>√</v>
          </cell>
          <cell r="R732" t="str">
            <v> </v>
          </cell>
          <cell r="S732" t="str">
            <v> </v>
          </cell>
          <cell r="T732" t="str">
            <v>×</v>
          </cell>
          <cell r="U732" t="str">
            <v>×</v>
          </cell>
          <cell r="V732" t="str">
            <v>×</v>
          </cell>
        </row>
        <row r="733">
          <cell r="B733" t="str">
            <v>社会保障理论</v>
          </cell>
          <cell r="C733" t="str">
            <v>管理类</v>
          </cell>
          <cell r="D733" t="str">
            <v>社会保障概论</v>
          </cell>
          <cell r="E733" t="str">
            <v> </v>
          </cell>
          <cell r="F733" t="str">
            <v>978-7-04-051071-3</v>
          </cell>
          <cell r="G733" t="str">
            <v>邓大松、杨燕绥</v>
          </cell>
          <cell r="H733" t="str">
            <v>高等教育出版社</v>
          </cell>
          <cell r="I733">
            <v>2019.1</v>
          </cell>
          <cell r="J733">
            <v>1</v>
          </cell>
          <cell r="K733">
            <v>46</v>
          </cell>
          <cell r="L733" t="str">
            <v>马工程重点教材</v>
          </cell>
          <cell r="M733" t="str">
            <v>×</v>
          </cell>
          <cell r="N733" t="str">
            <v>√</v>
          </cell>
          <cell r="O733" t="str">
            <v>√</v>
          </cell>
          <cell r="P733" t="str">
            <v>√</v>
          </cell>
          <cell r="Q733" t="str">
            <v>√</v>
          </cell>
          <cell r="R733" t="str">
            <v> </v>
          </cell>
          <cell r="S733" t="str">
            <v> </v>
          </cell>
          <cell r="T733" t="str">
            <v>×</v>
          </cell>
          <cell r="U733" t="str">
            <v>×</v>
          </cell>
          <cell r="V733" t="str">
            <v>×</v>
          </cell>
        </row>
        <row r="734">
          <cell r="B734" t="str">
            <v>社会保障理论研究</v>
          </cell>
          <cell r="C734" t="str">
            <v>管理类</v>
          </cell>
          <cell r="D734" t="str">
            <v>社会保障概论</v>
          </cell>
          <cell r="E734" t="str">
            <v> </v>
          </cell>
          <cell r="F734" t="str">
            <v>978-7-04-051071-3</v>
          </cell>
          <cell r="G734" t="str">
            <v>邓大松、杨燕绥</v>
          </cell>
          <cell r="H734" t="str">
            <v>高等教育出版社</v>
          </cell>
          <cell r="I734">
            <v>2019.1</v>
          </cell>
          <cell r="J734">
            <v>1</v>
          </cell>
          <cell r="K734">
            <v>46</v>
          </cell>
          <cell r="L734" t="str">
            <v>马工程重点教材</v>
          </cell>
          <cell r="M734" t="str">
            <v>×</v>
          </cell>
          <cell r="N734" t="str">
            <v>√</v>
          </cell>
          <cell r="O734" t="str">
            <v>√</v>
          </cell>
          <cell r="P734" t="str">
            <v>√</v>
          </cell>
          <cell r="Q734" t="str">
            <v>√</v>
          </cell>
          <cell r="R734" t="str">
            <v> </v>
          </cell>
          <cell r="S734" t="str">
            <v> </v>
          </cell>
          <cell r="T734" t="str">
            <v>×</v>
          </cell>
          <cell r="U734" t="str">
            <v>×</v>
          </cell>
          <cell r="V734" t="str">
            <v>×</v>
          </cell>
        </row>
        <row r="735">
          <cell r="B735" t="str">
            <v>社会保障理论与实践</v>
          </cell>
          <cell r="C735" t="str">
            <v>管理类</v>
          </cell>
          <cell r="D735" t="str">
            <v>社会保障概论</v>
          </cell>
          <cell r="E735" t="str">
            <v> </v>
          </cell>
          <cell r="F735" t="str">
            <v>978-7-04-051071-3</v>
          </cell>
          <cell r="G735" t="str">
            <v>邓大松、杨燕绥</v>
          </cell>
          <cell r="H735" t="str">
            <v>高等教育出版社</v>
          </cell>
          <cell r="I735">
            <v>2019.1</v>
          </cell>
          <cell r="J735">
            <v>1</v>
          </cell>
          <cell r="K735">
            <v>46</v>
          </cell>
          <cell r="L735" t="str">
            <v>马工程重点教材</v>
          </cell>
          <cell r="M735" t="str">
            <v>×</v>
          </cell>
          <cell r="N735" t="str">
            <v>√</v>
          </cell>
          <cell r="O735" t="str">
            <v>√</v>
          </cell>
          <cell r="P735" t="str">
            <v>√</v>
          </cell>
          <cell r="Q735" t="str">
            <v>√</v>
          </cell>
          <cell r="R735" t="str">
            <v> </v>
          </cell>
          <cell r="S735" t="str">
            <v> </v>
          </cell>
          <cell r="T735" t="str">
            <v>×</v>
          </cell>
          <cell r="U735" t="str">
            <v>×</v>
          </cell>
          <cell r="V735" t="str">
            <v>×</v>
          </cell>
        </row>
        <row r="736">
          <cell r="B736" t="str">
            <v>社会保障理论与实务</v>
          </cell>
          <cell r="C736" t="str">
            <v>管理类</v>
          </cell>
          <cell r="D736" t="str">
            <v>社会保障概论</v>
          </cell>
          <cell r="E736" t="str">
            <v> </v>
          </cell>
          <cell r="F736" t="str">
            <v>978-7-04-051071-3</v>
          </cell>
          <cell r="G736" t="str">
            <v>邓大松、杨燕绥</v>
          </cell>
          <cell r="H736" t="str">
            <v>高等教育出版社</v>
          </cell>
          <cell r="I736">
            <v>2019.1</v>
          </cell>
          <cell r="J736">
            <v>1</v>
          </cell>
          <cell r="K736">
            <v>46</v>
          </cell>
          <cell r="L736" t="str">
            <v>马工程重点教材</v>
          </cell>
          <cell r="M736" t="str">
            <v>×</v>
          </cell>
          <cell r="N736" t="str">
            <v>√</v>
          </cell>
          <cell r="O736" t="str">
            <v>√</v>
          </cell>
          <cell r="P736" t="str">
            <v>√</v>
          </cell>
          <cell r="Q736" t="str">
            <v>√</v>
          </cell>
          <cell r="R736" t="str">
            <v> </v>
          </cell>
          <cell r="S736" t="str">
            <v> </v>
          </cell>
          <cell r="T736" t="str">
            <v>×</v>
          </cell>
          <cell r="U736" t="str">
            <v>×</v>
          </cell>
          <cell r="V736" t="str">
            <v>×</v>
          </cell>
        </row>
        <row r="737">
          <cell r="B737" t="str">
            <v>社会保障学概论</v>
          </cell>
          <cell r="C737" t="str">
            <v>管理类</v>
          </cell>
          <cell r="D737" t="str">
            <v>社会保障概论</v>
          </cell>
          <cell r="E737" t="str">
            <v> </v>
          </cell>
          <cell r="F737" t="str">
            <v>978-7-04-051071-3</v>
          </cell>
          <cell r="G737" t="str">
            <v>邓大松、杨燕绥</v>
          </cell>
          <cell r="H737" t="str">
            <v>高等教育出版社</v>
          </cell>
          <cell r="I737">
            <v>2019.1</v>
          </cell>
          <cell r="J737">
            <v>1</v>
          </cell>
          <cell r="K737">
            <v>46</v>
          </cell>
          <cell r="L737" t="str">
            <v>马工程重点教材</v>
          </cell>
          <cell r="M737" t="str">
            <v>×</v>
          </cell>
          <cell r="N737" t="str">
            <v>√</v>
          </cell>
          <cell r="O737" t="str">
            <v>√</v>
          </cell>
          <cell r="P737" t="str">
            <v>√</v>
          </cell>
          <cell r="Q737" t="str">
            <v>√</v>
          </cell>
          <cell r="R737" t="str">
            <v> </v>
          </cell>
          <cell r="S737" t="str">
            <v> </v>
          </cell>
          <cell r="T737" t="str">
            <v>×</v>
          </cell>
          <cell r="U737" t="str">
            <v>×</v>
          </cell>
          <cell r="V737" t="str">
            <v>×</v>
          </cell>
        </row>
        <row r="738">
          <cell r="B738" t="str">
            <v>社会保障与福利</v>
          </cell>
          <cell r="C738" t="str">
            <v>管理类</v>
          </cell>
          <cell r="D738" t="str">
            <v>社会保障概论</v>
          </cell>
          <cell r="E738" t="str">
            <v> </v>
          </cell>
          <cell r="F738" t="str">
            <v>978-7-04-051071-3</v>
          </cell>
          <cell r="G738" t="str">
            <v>邓大松、杨燕绥</v>
          </cell>
          <cell r="H738" t="str">
            <v>高等教育出版社</v>
          </cell>
          <cell r="I738">
            <v>2019.1</v>
          </cell>
          <cell r="J738">
            <v>1</v>
          </cell>
          <cell r="K738">
            <v>46</v>
          </cell>
          <cell r="L738" t="str">
            <v>马工程重点教材</v>
          </cell>
          <cell r="M738" t="str">
            <v>×</v>
          </cell>
          <cell r="N738" t="str">
            <v>√</v>
          </cell>
          <cell r="O738" t="str">
            <v>√</v>
          </cell>
          <cell r="P738" t="str">
            <v>√</v>
          </cell>
          <cell r="Q738" t="str">
            <v>√</v>
          </cell>
          <cell r="R738" t="str">
            <v> </v>
          </cell>
          <cell r="S738" t="str">
            <v> </v>
          </cell>
          <cell r="T738" t="str">
            <v>×</v>
          </cell>
          <cell r="U738" t="str">
            <v>×</v>
          </cell>
          <cell r="V738" t="str">
            <v>×</v>
          </cell>
        </row>
        <row r="739">
          <cell r="B739" t="str">
            <v>社会保障与管理</v>
          </cell>
          <cell r="C739" t="str">
            <v>管理类</v>
          </cell>
          <cell r="D739" t="str">
            <v>社会保障概论</v>
          </cell>
          <cell r="E739" t="str">
            <v> </v>
          </cell>
          <cell r="F739" t="str">
            <v>978-7-04-051071-3</v>
          </cell>
          <cell r="G739" t="str">
            <v>邓大松、杨燕绥</v>
          </cell>
          <cell r="H739" t="str">
            <v>高等教育出版社</v>
          </cell>
          <cell r="I739">
            <v>2019.1</v>
          </cell>
          <cell r="J739">
            <v>1</v>
          </cell>
          <cell r="K739">
            <v>46</v>
          </cell>
          <cell r="L739" t="str">
            <v>马工程重点教材</v>
          </cell>
          <cell r="M739" t="str">
            <v>×</v>
          </cell>
          <cell r="N739" t="str">
            <v>√</v>
          </cell>
          <cell r="O739" t="str">
            <v>√</v>
          </cell>
          <cell r="P739" t="str">
            <v>√</v>
          </cell>
          <cell r="Q739" t="str">
            <v>√</v>
          </cell>
          <cell r="R739" t="str">
            <v> </v>
          </cell>
          <cell r="S739" t="str">
            <v> </v>
          </cell>
          <cell r="T739" t="str">
            <v>×</v>
          </cell>
          <cell r="U739" t="str">
            <v>×</v>
          </cell>
          <cell r="V739" t="str">
            <v>×</v>
          </cell>
        </row>
        <row r="740">
          <cell r="B740" t="str">
            <v>社会保障与社会保险</v>
          </cell>
          <cell r="C740" t="str">
            <v>管理类</v>
          </cell>
          <cell r="D740" t="str">
            <v>社会保障概论</v>
          </cell>
          <cell r="E740" t="str">
            <v> </v>
          </cell>
          <cell r="F740" t="str">
            <v>978-7-04-051071-3</v>
          </cell>
          <cell r="G740" t="str">
            <v>邓大松、杨燕绥</v>
          </cell>
          <cell r="H740" t="str">
            <v>高等教育出版社</v>
          </cell>
          <cell r="I740">
            <v>2019.1</v>
          </cell>
          <cell r="J740">
            <v>1</v>
          </cell>
          <cell r="K740">
            <v>46</v>
          </cell>
          <cell r="L740" t="str">
            <v>马工程重点教材</v>
          </cell>
          <cell r="M740" t="str">
            <v>×</v>
          </cell>
          <cell r="N740" t="str">
            <v>√</v>
          </cell>
          <cell r="O740" t="str">
            <v>√</v>
          </cell>
          <cell r="P740" t="str">
            <v>√</v>
          </cell>
          <cell r="Q740" t="str">
            <v>√</v>
          </cell>
          <cell r="R740" t="str">
            <v> </v>
          </cell>
          <cell r="S740" t="str">
            <v> </v>
          </cell>
          <cell r="T740" t="str">
            <v>×</v>
          </cell>
          <cell r="U740" t="str">
            <v>×</v>
          </cell>
          <cell r="V740" t="str">
            <v>×</v>
          </cell>
        </row>
        <row r="741">
          <cell r="B741" t="str">
            <v>社会保障与社会福利</v>
          </cell>
          <cell r="C741" t="str">
            <v>管理类</v>
          </cell>
          <cell r="D741" t="str">
            <v>社会保障概论</v>
          </cell>
          <cell r="E741" t="str">
            <v> </v>
          </cell>
          <cell r="F741" t="str">
            <v>978-7-04-051071-3</v>
          </cell>
          <cell r="G741" t="str">
            <v>邓大松、杨燕绥</v>
          </cell>
          <cell r="H741" t="str">
            <v>高等教育出版社</v>
          </cell>
          <cell r="I741">
            <v>2019.1</v>
          </cell>
          <cell r="J741">
            <v>1</v>
          </cell>
          <cell r="K741">
            <v>46</v>
          </cell>
          <cell r="L741" t="str">
            <v>马工程重点教材</v>
          </cell>
          <cell r="M741" t="str">
            <v>×</v>
          </cell>
          <cell r="N741" t="str">
            <v>√</v>
          </cell>
          <cell r="O741" t="str">
            <v>√</v>
          </cell>
          <cell r="P741" t="str">
            <v>√</v>
          </cell>
          <cell r="Q741" t="str">
            <v>√</v>
          </cell>
          <cell r="R741" t="str">
            <v> </v>
          </cell>
          <cell r="S741" t="str">
            <v> </v>
          </cell>
          <cell r="T741" t="str">
            <v>×</v>
          </cell>
          <cell r="U741" t="str">
            <v>×</v>
          </cell>
          <cell r="V741" t="str">
            <v>×</v>
          </cell>
        </row>
        <row r="742">
          <cell r="B742" t="str">
            <v>社会保障与生活</v>
          </cell>
          <cell r="C742" t="str">
            <v>管理类</v>
          </cell>
          <cell r="D742" t="str">
            <v>社会保障概论</v>
          </cell>
          <cell r="E742" t="str">
            <v> </v>
          </cell>
          <cell r="F742" t="str">
            <v>978-7-04-051071-3</v>
          </cell>
          <cell r="G742" t="str">
            <v>邓大松、杨燕绥</v>
          </cell>
          <cell r="H742" t="str">
            <v>高等教育出版社</v>
          </cell>
          <cell r="I742">
            <v>2019.1</v>
          </cell>
          <cell r="J742">
            <v>1</v>
          </cell>
          <cell r="K742">
            <v>46</v>
          </cell>
          <cell r="L742" t="str">
            <v>马工程重点教材</v>
          </cell>
          <cell r="M742" t="str">
            <v>×</v>
          </cell>
          <cell r="N742" t="str">
            <v>√</v>
          </cell>
          <cell r="O742" t="str">
            <v>√</v>
          </cell>
          <cell r="P742" t="str">
            <v>√</v>
          </cell>
          <cell r="Q742" t="str">
            <v>√</v>
          </cell>
          <cell r="R742" t="str">
            <v> </v>
          </cell>
          <cell r="S742" t="str">
            <v> </v>
          </cell>
          <cell r="T742" t="str">
            <v>×</v>
          </cell>
          <cell r="U742" t="str">
            <v>×</v>
          </cell>
          <cell r="V742" t="str">
            <v>×</v>
          </cell>
        </row>
        <row r="743">
          <cell r="B743" t="str">
            <v>社会保障与员工福利</v>
          </cell>
          <cell r="C743" t="str">
            <v>管理类</v>
          </cell>
          <cell r="D743" t="str">
            <v>社会保障概论</v>
          </cell>
          <cell r="E743" t="str">
            <v> </v>
          </cell>
          <cell r="F743" t="str">
            <v>978-7-04-051071-3</v>
          </cell>
          <cell r="G743" t="str">
            <v>邓大松、杨燕绥</v>
          </cell>
          <cell r="H743" t="str">
            <v>高等教育出版社</v>
          </cell>
          <cell r="I743">
            <v>2019.1</v>
          </cell>
          <cell r="J743">
            <v>1</v>
          </cell>
          <cell r="K743">
            <v>46</v>
          </cell>
          <cell r="L743" t="str">
            <v>马工程重点教材</v>
          </cell>
          <cell r="M743" t="str">
            <v>×</v>
          </cell>
          <cell r="N743" t="str">
            <v>√</v>
          </cell>
          <cell r="O743" t="str">
            <v>√</v>
          </cell>
          <cell r="P743" t="str">
            <v>√</v>
          </cell>
          <cell r="Q743" t="str">
            <v>√</v>
          </cell>
          <cell r="R743" t="str">
            <v> </v>
          </cell>
          <cell r="S743" t="str">
            <v> </v>
          </cell>
          <cell r="T743" t="str">
            <v>×</v>
          </cell>
          <cell r="U743" t="str">
            <v>×</v>
          </cell>
          <cell r="V743" t="str">
            <v>×</v>
          </cell>
        </row>
        <row r="744">
          <cell r="B744" t="str">
            <v>社会保障原理</v>
          </cell>
          <cell r="C744" t="str">
            <v>管理类</v>
          </cell>
          <cell r="D744" t="str">
            <v>社会保障概论</v>
          </cell>
          <cell r="E744" t="str">
            <v> </v>
          </cell>
          <cell r="F744" t="str">
            <v>978-7-04-051071-3</v>
          </cell>
          <cell r="G744" t="str">
            <v>邓大松、杨燕绥</v>
          </cell>
          <cell r="H744" t="str">
            <v>高等教育出版社</v>
          </cell>
          <cell r="I744">
            <v>2019.1</v>
          </cell>
          <cell r="J744">
            <v>1</v>
          </cell>
          <cell r="K744">
            <v>46</v>
          </cell>
          <cell r="L744" t="str">
            <v>马工程重点教材</v>
          </cell>
          <cell r="M744" t="str">
            <v>×</v>
          </cell>
          <cell r="N744" t="str">
            <v>√</v>
          </cell>
          <cell r="O744" t="str">
            <v>√</v>
          </cell>
          <cell r="P744" t="str">
            <v>√</v>
          </cell>
          <cell r="Q744" t="str">
            <v>√</v>
          </cell>
          <cell r="R744" t="str">
            <v> </v>
          </cell>
          <cell r="S744" t="str">
            <v> </v>
          </cell>
          <cell r="T744" t="str">
            <v>×</v>
          </cell>
          <cell r="U744" t="str">
            <v>×</v>
          </cell>
          <cell r="V744" t="str">
            <v>×</v>
          </cell>
        </row>
        <row r="745">
          <cell r="B745" t="str">
            <v>社会保障原理与政策</v>
          </cell>
          <cell r="C745" t="str">
            <v>管理类</v>
          </cell>
          <cell r="D745" t="str">
            <v>社会保障概论</v>
          </cell>
          <cell r="E745" t="str">
            <v> </v>
          </cell>
          <cell r="F745" t="str">
            <v>978-7-04-051071-3</v>
          </cell>
          <cell r="G745" t="str">
            <v>邓大松、杨燕绥</v>
          </cell>
          <cell r="H745" t="str">
            <v>高等教育出版社</v>
          </cell>
          <cell r="I745">
            <v>2019.1</v>
          </cell>
          <cell r="J745">
            <v>1</v>
          </cell>
          <cell r="K745">
            <v>46</v>
          </cell>
          <cell r="L745" t="str">
            <v>马工程重点教材</v>
          </cell>
          <cell r="M745" t="str">
            <v>×</v>
          </cell>
          <cell r="N745" t="str">
            <v>√</v>
          </cell>
          <cell r="O745" t="str">
            <v>√</v>
          </cell>
          <cell r="P745" t="str">
            <v>√</v>
          </cell>
          <cell r="Q745" t="str">
            <v>√</v>
          </cell>
          <cell r="R745" t="str">
            <v> </v>
          </cell>
          <cell r="S745" t="str">
            <v> </v>
          </cell>
          <cell r="T745" t="str">
            <v>×</v>
          </cell>
          <cell r="U745" t="str">
            <v>×</v>
          </cell>
          <cell r="V745" t="str">
            <v>×</v>
          </cell>
        </row>
        <row r="746">
          <cell r="B746" t="str">
            <v>社会保障专题</v>
          </cell>
          <cell r="C746" t="str">
            <v>管理类</v>
          </cell>
          <cell r="D746" t="str">
            <v>社会保障概论</v>
          </cell>
          <cell r="E746" t="str">
            <v> </v>
          </cell>
          <cell r="F746" t="str">
            <v>978-7-04-051071-3</v>
          </cell>
          <cell r="G746" t="str">
            <v>邓大松、杨燕绥</v>
          </cell>
          <cell r="H746" t="str">
            <v>高等教育出版社</v>
          </cell>
          <cell r="I746">
            <v>2019.1</v>
          </cell>
          <cell r="J746">
            <v>1</v>
          </cell>
          <cell r="K746">
            <v>46</v>
          </cell>
          <cell r="L746" t="str">
            <v>马工程重点教材</v>
          </cell>
          <cell r="M746" t="str">
            <v>×</v>
          </cell>
          <cell r="N746" t="str">
            <v>√</v>
          </cell>
          <cell r="O746" t="str">
            <v>√</v>
          </cell>
          <cell r="P746" t="str">
            <v>√</v>
          </cell>
          <cell r="Q746" t="str">
            <v>√</v>
          </cell>
          <cell r="R746" t="str">
            <v> </v>
          </cell>
          <cell r="S746" t="str">
            <v> </v>
          </cell>
          <cell r="T746" t="str">
            <v>×</v>
          </cell>
          <cell r="U746" t="str">
            <v>×</v>
          </cell>
          <cell r="V746" t="str">
            <v>×</v>
          </cell>
        </row>
        <row r="747">
          <cell r="B747" t="str">
            <v>中国社会保障实践</v>
          </cell>
          <cell r="C747" t="str">
            <v>管理类</v>
          </cell>
          <cell r="D747" t="str">
            <v>社会保障概论</v>
          </cell>
          <cell r="E747" t="str">
            <v> </v>
          </cell>
          <cell r="F747" t="str">
            <v>978-7-04-051071-3</v>
          </cell>
          <cell r="G747" t="str">
            <v>邓大松、杨燕绥</v>
          </cell>
          <cell r="H747" t="str">
            <v>高等教育出版社</v>
          </cell>
          <cell r="I747">
            <v>2019.1</v>
          </cell>
          <cell r="J747">
            <v>1</v>
          </cell>
          <cell r="K747">
            <v>46</v>
          </cell>
          <cell r="L747" t="str">
            <v>马工程重点教材</v>
          </cell>
          <cell r="M747" t="str">
            <v>×</v>
          </cell>
          <cell r="N747" t="str">
            <v>√</v>
          </cell>
          <cell r="O747" t="str">
            <v>√</v>
          </cell>
          <cell r="P747" t="str">
            <v>√</v>
          </cell>
          <cell r="Q747" t="str">
            <v>√</v>
          </cell>
          <cell r="R747" t="str">
            <v> </v>
          </cell>
          <cell r="S747" t="str">
            <v> </v>
          </cell>
          <cell r="T747" t="str">
            <v>×</v>
          </cell>
          <cell r="U747" t="str">
            <v>×</v>
          </cell>
          <cell r="V747" t="str">
            <v>×</v>
          </cell>
        </row>
        <row r="748">
          <cell r="B748" t="str">
            <v>中国社会保障专题</v>
          </cell>
          <cell r="C748" t="str">
            <v>管理类</v>
          </cell>
          <cell r="D748" t="str">
            <v>社会保障概论</v>
          </cell>
          <cell r="E748" t="str">
            <v> </v>
          </cell>
          <cell r="F748" t="str">
            <v>978-7-04-051071-3</v>
          </cell>
          <cell r="G748" t="str">
            <v>邓大松、杨燕绥</v>
          </cell>
          <cell r="H748" t="str">
            <v>高等教育出版社</v>
          </cell>
          <cell r="I748">
            <v>2019.1</v>
          </cell>
          <cell r="J748">
            <v>1</v>
          </cell>
          <cell r="K748">
            <v>46</v>
          </cell>
          <cell r="L748" t="str">
            <v>马工程重点教材</v>
          </cell>
          <cell r="M748" t="str">
            <v>×</v>
          </cell>
          <cell r="N748" t="str">
            <v>√</v>
          </cell>
          <cell r="O748" t="str">
            <v>√</v>
          </cell>
          <cell r="P748" t="str">
            <v>√</v>
          </cell>
          <cell r="Q748" t="str">
            <v>√</v>
          </cell>
          <cell r="R748" t="str">
            <v> </v>
          </cell>
          <cell r="S748" t="str">
            <v> </v>
          </cell>
          <cell r="T748" t="str">
            <v>×</v>
          </cell>
          <cell r="U748" t="str">
            <v>×</v>
          </cell>
          <cell r="V748" t="str">
            <v>×</v>
          </cell>
        </row>
        <row r="749">
          <cell r="B749" t="str">
            <v>人类与社会</v>
          </cell>
          <cell r="C749" t="str">
            <v>社会学类</v>
          </cell>
          <cell r="D749" t="str">
            <v>人类学概论</v>
          </cell>
          <cell r="E749" t="str">
            <v> </v>
          </cell>
          <cell r="F749" t="str">
            <v>978-7-04-050889-5</v>
          </cell>
          <cell r="G749" t="str">
            <v>周大鸣、何明、刘夏蓓</v>
          </cell>
          <cell r="H749" t="str">
            <v>高等教育出版社</v>
          </cell>
          <cell r="I749">
            <v>2019.1</v>
          </cell>
          <cell r="J749">
            <v>1</v>
          </cell>
          <cell r="K749">
            <v>38</v>
          </cell>
          <cell r="L749" t="str">
            <v>马工程重点教材</v>
          </cell>
          <cell r="M749" t="str">
            <v>×</v>
          </cell>
          <cell r="N749" t="str">
            <v>√</v>
          </cell>
          <cell r="O749" t="str">
            <v>√</v>
          </cell>
          <cell r="P749" t="str">
            <v>√</v>
          </cell>
          <cell r="Q749" t="str">
            <v>√</v>
          </cell>
          <cell r="R749" t="str">
            <v> </v>
          </cell>
          <cell r="S749" t="str">
            <v> </v>
          </cell>
          <cell r="T749" t="str">
            <v>×</v>
          </cell>
          <cell r="U749" t="str">
            <v>×</v>
          </cell>
          <cell r="V749" t="str">
            <v>×</v>
          </cell>
        </row>
        <row r="750">
          <cell r="B750" t="str">
            <v>社会人类学</v>
          </cell>
          <cell r="C750" t="str">
            <v>社会学类</v>
          </cell>
          <cell r="D750" t="str">
            <v>人类学概论</v>
          </cell>
          <cell r="E750" t="str">
            <v> </v>
          </cell>
          <cell r="F750" t="str">
            <v>978-7-04-050889-5</v>
          </cell>
          <cell r="G750" t="str">
            <v>周大鸣、何明、刘夏蓓</v>
          </cell>
          <cell r="H750" t="str">
            <v>高等教育出版社</v>
          </cell>
          <cell r="I750">
            <v>2019.1</v>
          </cell>
          <cell r="J750">
            <v>1</v>
          </cell>
          <cell r="K750">
            <v>38</v>
          </cell>
          <cell r="L750" t="str">
            <v>马工程重点教材</v>
          </cell>
          <cell r="M750" t="str">
            <v>×</v>
          </cell>
          <cell r="N750" t="str">
            <v>√</v>
          </cell>
          <cell r="O750" t="str">
            <v>√</v>
          </cell>
          <cell r="P750" t="str">
            <v>√</v>
          </cell>
          <cell r="Q750" t="str">
            <v>√</v>
          </cell>
          <cell r="R750" t="str">
            <v> </v>
          </cell>
          <cell r="S750" t="str">
            <v> </v>
          </cell>
          <cell r="T750" t="str">
            <v>×</v>
          </cell>
          <cell r="U750" t="str">
            <v>×</v>
          </cell>
          <cell r="V750" t="str">
            <v>×</v>
          </cell>
        </row>
        <row r="751">
          <cell r="B751" t="str">
            <v>社会人类学方法</v>
          </cell>
          <cell r="C751" t="str">
            <v>社会学类</v>
          </cell>
          <cell r="D751" t="str">
            <v>人类学概论</v>
          </cell>
          <cell r="E751" t="str">
            <v> </v>
          </cell>
          <cell r="F751" t="str">
            <v>978-7-04-050889-5</v>
          </cell>
          <cell r="G751" t="str">
            <v>周大鸣、何明、刘夏蓓</v>
          </cell>
          <cell r="H751" t="str">
            <v>高等教育出版社</v>
          </cell>
          <cell r="I751">
            <v>2019.1</v>
          </cell>
          <cell r="J751">
            <v>1</v>
          </cell>
          <cell r="K751">
            <v>38</v>
          </cell>
          <cell r="L751" t="str">
            <v>马工程重点教材</v>
          </cell>
          <cell r="M751" t="str">
            <v>×</v>
          </cell>
          <cell r="N751" t="str">
            <v>√</v>
          </cell>
          <cell r="O751" t="str">
            <v>√</v>
          </cell>
          <cell r="P751" t="str">
            <v>√</v>
          </cell>
          <cell r="Q751" t="str">
            <v>√</v>
          </cell>
          <cell r="R751" t="str">
            <v> </v>
          </cell>
          <cell r="S751" t="str">
            <v> </v>
          </cell>
          <cell r="T751" t="str">
            <v>×</v>
          </cell>
          <cell r="U751" t="str">
            <v>×</v>
          </cell>
          <cell r="V751" t="str">
            <v>×</v>
          </cell>
        </row>
        <row r="752">
          <cell r="B752" t="str">
            <v>历史人类学</v>
          </cell>
          <cell r="C752" t="str">
            <v>社会学类</v>
          </cell>
          <cell r="D752" t="str">
            <v>人类学概论</v>
          </cell>
          <cell r="E752" t="str">
            <v> </v>
          </cell>
          <cell r="F752" t="str">
            <v>978-7-04-050889-5</v>
          </cell>
          <cell r="G752" t="str">
            <v>周大鸣、何明、刘夏蓓</v>
          </cell>
          <cell r="H752" t="str">
            <v>高等教育出版社</v>
          </cell>
          <cell r="I752">
            <v>2019.1</v>
          </cell>
          <cell r="J752">
            <v>1</v>
          </cell>
          <cell r="K752">
            <v>38</v>
          </cell>
          <cell r="L752" t="str">
            <v>马工程重点教材</v>
          </cell>
          <cell r="M752" t="str">
            <v>×</v>
          </cell>
          <cell r="N752" t="str">
            <v>√</v>
          </cell>
          <cell r="O752" t="str">
            <v>√</v>
          </cell>
          <cell r="P752" t="str">
            <v>√</v>
          </cell>
          <cell r="Q752" t="str">
            <v>√</v>
          </cell>
          <cell r="R752" t="str">
            <v> </v>
          </cell>
          <cell r="S752" t="str">
            <v> </v>
          </cell>
          <cell r="T752" t="str">
            <v>×</v>
          </cell>
          <cell r="U752" t="str">
            <v>×</v>
          </cell>
          <cell r="V752" t="str">
            <v>×</v>
          </cell>
        </row>
        <row r="753">
          <cell r="B753" t="str">
            <v>历史人类学导论</v>
          </cell>
          <cell r="C753" t="str">
            <v>社会学类</v>
          </cell>
          <cell r="D753" t="str">
            <v>人类学概论</v>
          </cell>
          <cell r="E753" t="str">
            <v> </v>
          </cell>
          <cell r="F753" t="str">
            <v>978-7-04-050889-5</v>
          </cell>
          <cell r="G753" t="str">
            <v>周大鸣、何明、刘夏蓓</v>
          </cell>
          <cell r="H753" t="str">
            <v>高等教育出版社</v>
          </cell>
          <cell r="I753">
            <v>2019.1</v>
          </cell>
          <cell r="J753">
            <v>1</v>
          </cell>
          <cell r="K753">
            <v>38</v>
          </cell>
          <cell r="L753" t="str">
            <v>马工程重点教材</v>
          </cell>
          <cell r="M753" t="str">
            <v>×</v>
          </cell>
          <cell r="N753" t="str">
            <v>√</v>
          </cell>
          <cell r="O753" t="str">
            <v>√</v>
          </cell>
          <cell r="P753" t="str">
            <v>√</v>
          </cell>
          <cell r="Q753" t="str">
            <v>√</v>
          </cell>
          <cell r="R753" t="str">
            <v> </v>
          </cell>
          <cell r="S753" t="str">
            <v> </v>
          </cell>
          <cell r="T753" t="str">
            <v>×</v>
          </cell>
          <cell r="U753" t="str">
            <v>×</v>
          </cell>
          <cell r="V753" t="str">
            <v>×</v>
          </cell>
        </row>
        <row r="754">
          <cell r="B754" t="str">
            <v>人口资源环境与社会</v>
          </cell>
          <cell r="C754" t="str">
            <v>经济类</v>
          </cell>
          <cell r="D754" t="str">
            <v>人口资源与环境经济学</v>
          </cell>
          <cell r="E754" t="str">
            <v> </v>
          </cell>
          <cell r="F754" t="str">
            <v>978-7-04-050888-8</v>
          </cell>
          <cell r="G754" t="str">
            <v>马中、刘学敏、白永秀</v>
          </cell>
          <cell r="H754" t="str">
            <v>高等教育出版社</v>
          </cell>
          <cell r="I754">
            <v>2019.1</v>
          </cell>
          <cell r="J754">
            <v>1</v>
          </cell>
          <cell r="K754">
            <v>44</v>
          </cell>
          <cell r="L754" t="str">
            <v>马工程重点教材</v>
          </cell>
          <cell r="M754" t="str">
            <v>×</v>
          </cell>
          <cell r="N754" t="str">
            <v>√</v>
          </cell>
          <cell r="O754" t="str">
            <v>√</v>
          </cell>
          <cell r="P754" t="str">
            <v>√</v>
          </cell>
          <cell r="Q754" t="str">
            <v>√</v>
          </cell>
          <cell r="R754" t="str">
            <v> </v>
          </cell>
          <cell r="S754" t="str">
            <v> </v>
          </cell>
          <cell r="T754" t="str">
            <v>×</v>
          </cell>
          <cell r="U754" t="str">
            <v>×</v>
          </cell>
          <cell r="V754" t="str">
            <v>×</v>
          </cell>
        </row>
        <row r="755">
          <cell r="B755" t="str">
            <v>人口资源和环境经济学</v>
          </cell>
          <cell r="C755" t="str">
            <v>经济类</v>
          </cell>
          <cell r="D755" t="str">
            <v>人口资源与环境经济学</v>
          </cell>
          <cell r="E755" t="str">
            <v> </v>
          </cell>
          <cell r="F755" t="str">
            <v>978-7-04-050888-8</v>
          </cell>
          <cell r="G755" t="str">
            <v>马中、刘学敏、白永秀</v>
          </cell>
          <cell r="H755" t="str">
            <v>高等教育出版社</v>
          </cell>
          <cell r="I755">
            <v>2019.1</v>
          </cell>
          <cell r="J755">
            <v>1</v>
          </cell>
          <cell r="K755">
            <v>44</v>
          </cell>
          <cell r="L755" t="str">
            <v>马工程重点教材</v>
          </cell>
          <cell r="M755" t="str">
            <v>×</v>
          </cell>
          <cell r="N755" t="str">
            <v>√</v>
          </cell>
          <cell r="O755" t="str">
            <v>√</v>
          </cell>
          <cell r="P755" t="str">
            <v>√</v>
          </cell>
          <cell r="Q755" t="str">
            <v>√</v>
          </cell>
          <cell r="R755" t="str">
            <v> </v>
          </cell>
          <cell r="S755" t="str">
            <v> </v>
          </cell>
          <cell r="T755" t="str">
            <v>×</v>
          </cell>
          <cell r="U755" t="str">
            <v>×</v>
          </cell>
          <cell r="V755" t="str">
            <v>×</v>
          </cell>
        </row>
        <row r="756">
          <cell r="B756" t="str">
            <v>人口资源环境经济学</v>
          </cell>
          <cell r="C756" t="str">
            <v>经济类</v>
          </cell>
          <cell r="D756" t="str">
            <v>人口资源与环境经济学</v>
          </cell>
          <cell r="E756" t="str">
            <v> </v>
          </cell>
          <cell r="F756" t="str">
            <v>978-7-04-050888-8</v>
          </cell>
          <cell r="G756" t="str">
            <v>马中、刘学敏、白永秀</v>
          </cell>
          <cell r="H756" t="str">
            <v>高等教育出版社</v>
          </cell>
          <cell r="I756">
            <v>2019.1</v>
          </cell>
          <cell r="J756">
            <v>1</v>
          </cell>
          <cell r="K756">
            <v>44</v>
          </cell>
          <cell r="L756" t="str">
            <v>马工程重点教材</v>
          </cell>
          <cell r="M756" t="str">
            <v>×</v>
          </cell>
          <cell r="N756" t="str">
            <v>√</v>
          </cell>
          <cell r="O756" t="str">
            <v>√</v>
          </cell>
          <cell r="P756" t="str">
            <v>√</v>
          </cell>
          <cell r="Q756" t="str">
            <v>√</v>
          </cell>
          <cell r="R756" t="str">
            <v> </v>
          </cell>
          <cell r="S756" t="str">
            <v> </v>
          </cell>
          <cell r="T756" t="str">
            <v>×</v>
          </cell>
          <cell r="U756" t="str">
            <v>×</v>
          </cell>
          <cell r="V756" t="str">
            <v>×</v>
          </cell>
        </row>
        <row r="757">
          <cell r="B757" t="str">
            <v>人口资源与环境</v>
          </cell>
          <cell r="C757" t="str">
            <v>经济类</v>
          </cell>
          <cell r="D757" t="str">
            <v>人口资源与环境经济学</v>
          </cell>
          <cell r="E757" t="str">
            <v> </v>
          </cell>
          <cell r="F757" t="str">
            <v>978-7-04-050888-8</v>
          </cell>
          <cell r="G757" t="str">
            <v>马中、刘学敏、白永秀</v>
          </cell>
          <cell r="H757" t="str">
            <v>高等教育出版社</v>
          </cell>
          <cell r="I757">
            <v>2019.1</v>
          </cell>
          <cell r="J757">
            <v>1</v>
          </cell>
          <cell r="K757">
            <v>44</v>
          </cell>
          <cell r="L757" t="str">
            <v>马工程重点教材</v>
          </cell>
          <cell r="M757" t="str">
            <v>×</v>
          </cell>
          <cell r="N757" t="str">
            <v>√</v>
          </cell>
          <cell r="O757" t="str">
            <v>√</v>
          </cell>
          <cell r="P757" t="str">
            <v>√</v>
          </cell>
          <cell r="Q757" t="str">
            <v>√</v>
          </cell>
          <cell r="R757" t="str">
            <v> </v>
          </cell>
          <cell r="S757" t="str">
            <v> </v>
          </cell>
          <cell r="T757" t="str">
            <v>×</v>
          </cell>
          <cell r="U757" t="str">
            <v>×</v>
          </cell>
          <cell r="V757" t="str">
            <v>×</v>
          </cell>
        </row>
        <row r="758">
          <cell r="B758" t="str">
            <v>人口资源与环境经济学</v>
          </cell>
          <cell r="C758" t="str">
            <v>经济类</v>
          </cell>
          <cell r="D758" t="str">
            <v>人口资源与环境经济学</v>
          </cell>
          <cell r="E758" t="str">
            <v> </v>
          </cell>
          <cell r="F758" t="str">
            <v>978-7-04-050888-8</v>
          </cell>
          <cell r="G758" t="str">
            <v>马中、刘学敏、白永秀</v>
          </cell>
          <cell r="H758" t="str">
            <v>高等教育出版社</v>
          </cell>
          <cell r="I758">
            <v>2019.1</v>
          </cell>
          <cell r="J758">
            <v>1</v>
          </cell>
          <cell r="K758">
            <v>44</v>
          </cell>
          <cell r="L758" t="str">
            <v>马工程重点教材</v>
          </cell>
          <cell r="M758" t="str">
            <v>×</v>
          </cell>
          <cell r="N758" t="str">
            <v>√</v>
          </cell>
          <cell r="O758" t="str">
            <v>√</v>
          </cell>
          <cell r="P758" t="str">
            <v>√</v>
          </cell>
          <cell r="Q758" t="str">
            <v>√</v>
          </cell>
          <cell r="R758" t="str">
            <v> </v>
          </cell>
          <cell r="S758" t="str">
            <v> </v>
          </cell>
          <cell r="T758" t="str">
            <v>×</v>
          </cell>
          <cell r="U758" t="str">
            <v>×</v>
          </cell>
          <cell r="V758" t="str">
            <v>×</v>
          </cell>
        </row>
        <row r="759">
          <cell r="B759" t="str">
            <v>人口资源与环境经济专题</v>
          </cell>
          <cell r="C759" t="str">
            <v>经济类</v>
          </cell>
          <cell r="D759" t="str">
            <v>人口资源与环境经济学</v>
          </cell>
          <cell r="E759" t="str">
            <v> </v>
          </cell>
          <cell r="F759" t="str">
            <v>978-7-04-050888-8</v>
          </cell>
          <cell r="G759" t="str">
            <v>马中、刘学敏、白永秀</v>
          </cell>
          <cell r="H759" t="str">
            <v>高等教育出版社</v>
          </cell>
          <cell r="I759">
            <v>2019.1</v>
          </cell>
          <cell r="J759">
            <v>1</v>
          </cell>
          <cell r="K759">
            <v>44</v>
          </cell>
          <cell r="L759" t="str">
            <v>马工程重点教材</v>
          </cell>
          <cell r="M759" t="str">
            <v>×</v>
          </cell>
          <cell r="N759" t="str">
            <v>√</v>
          </cell>
          <cell r="O759" t="str">
            <v>√</v>
          </cell>
          <cell r="P759" t="str">
            <v>√</v>
          </cell>
          <cell r="Q759" t="str">
            <v>√</v>
          </cell>
          <cell r="R759" t="str">
            <v> </v>
          </cell>
          <cell r="S759" t="str">
            <v> </v>
          </cell>
          <cell r="T759" t="str">
            <v>×</v>
          </cell>
          <cell r="U759" t="str">
            <v>×</v>
          </cell>
          <cell r="V759" t="str">
            <v>×</v>
          </cell>
        </row>
        <row r="760">
          <cell r="B760" t="str">
            <v>人口资源环境与可持续发展</v>
          </cell>
          <cell r="C760" t="str">
            <v>经济类</v>
          </cell>
          <cell r="D760" t="str">
            <v>人口资源与环境经济学</v>
          </cell>
          <cell r="E760" t="str">
            <v> </v>
          </cell>
          <cell r="F760" t="str">
            <v>978-7-04-050888-8</v>
          </cell>
          <cell r="G760" t="str">
            <v>马中、刘学敏、白永秀</v>
          </cell>
          <cell r="H760" t="str">
            <v>高等教育出版社</v>
          </cell>
          <cell r="I760">
            <v>2019.1</v>
          </cell>
          <cell r="J760">
            <v>1</v>
          </cell>
          <cell r="K760">
            <v>44</v>
          </cell>
          <cell r="L760" t="str">
            <v>马工程重点教材</v>
          </cell>
          <cell r="M760" t="str">
            <v>×</v>
          </cell>
          <cell r="N760" t="str">
            <v>√</v>
          </cell>
          <cell r="O760" t="str">
            <v>√</v>
          </cell>
          <cell r="P760" t="str">
            <v>√</v>
          </cell>
          <cell r="Q760" t="str">
            <v>√</v>
          </cell>
          <cell r="R760" t="str">
            <v> </v>
          </cell>
          <cell r="S760" t="str">
            <v> </v>
          </cell>
          <cell r="T760" t="str">
            <v>×</v>
          </cell>
          <cell r="U760" t="str">
            <v>×</v>
          </cell>
          <cell r="V760" t="str">
            <v>×</v>
          </cell>
        </row>
        <row r="761">
          <cell r="B761" t="str">
            <v>资源环境经济学</v>
          </cell>
          <cell r="C761" t="str">
            <v>经济类</v>
          </cell>
          <cell r="D761" t="str">
            <v>人口资源与环境经济学</v>
          </cell>
          <cell r="E761" t="str">
            <v> </v>
          </cell>
          <cell r="F761" t="str">
            <v>978-7-04-050888-8</v>
          </cell>
          <cell r="G761" t="str">
            <v>马中、刘学敏、白永秀</v>
          </cell>
          <cell r="H761" t="str">
            <v>高等教育出版社</v>
          </cell>
          <cell r="I761">
            <v>2019.1</v>
          </cell>
          <cell r="J761">
            <v>1</v>
          </cell>
          <cell r="K761">
            <v>44</v>
          </cell>
          <cell r="L761" t="str">
            <v>马工程重点教材</v>
          </cell>
          <cell r="M761" t="str">
            <v>×</v>
          </cell>
          <cell r="N761" t="str">
            <v>√</v>
          </cell>
          <cell r="O761" t="str">
            <v>√</v>
          </cell>
          <cell r="P761" t="str">
            <v>√</v>
          </cell>
          <cell r="Q761" t="str">
            <v>√</v>
          </cell>
          <cell r="R761" t="str">
            <v> </v>
          </cell>
          <cell r="S761" t="str">
            <v> </v>
          </cell>
          <cell r="T761" t="str">
            <v>×</v>
          </cell>
          <cell r="U761" t="str">
            <v>×</v>
          </cell>
          <cell r="V761" t="str">
            <v>×</v>
          </cell>
        </row>
        <row r="762">
          <cell r="B762" t="str">
            <v>城乡社会学</v>
          </cell>
          <cell r="C762" t="str">
            <v>社会学类</v>
          </cell>
          <cell r="D762" t="str">
            <v>农村社会学</v>
          </cell>
          <cell r="E762" t="str">
            <v> </v>
          </cell>
          <cell r="F762" t="str">
            <v>978-7-04-050890-1</v>
          </cell>
          <cell r="G762" t="str">
            <v>钟涨宝、董磊明、陆益龙</v>
          </cell>
          <cell r="H762" t="str">
            <v>高等教育出版社</v>
          </cell>
          <cell r="I762">
            <v>2019.1</v>
          </cell>
          <cell r="J762">
            <v>1</v>
          </cell>
          <cell r="K762">
            <v>35.7</v>
          </cell>
          <cell r="L762" t="str">
            <v>马工程重点教材</v>
          </cell>
          <cell r="M762" t="str">
            <v>×</v>
          </cell>
          <cell r="N762" t="str">
            <v>√</v>
          </cell>
          <cell r="O762" t="str">
            <v>√</v>
          </cell>
          <cell r="P762" t="str">
            <v>√</v>
          </cell>
          <cell r="Q762" t="str">
            <v>√</v>
          </cell>
          <cell r="R762" t="str">
            <v> </v>
          </cell>
          <cell r="S762" t="str">
            <v> </v>
          </cell>
          <cell r="T762" t="str">
            <v>×</v>
          </cell>
          <cell r="U762" t="str">
            <v>×</v>
          </cell>
          <cell r="V762" t="str">
            <v>×</v>
          </cell>
        </row>
        <row r="763">
          <cell r="B763" t="str">
            <v>农村社会学</v>
          </cell>
          <cell r="C763" t="str">
            <v>社会学类</v>
          </cell>
          <cell r="D763" t="str">
            <v>农村社会学</v>
          </cell>
          <cell r="E763" t="str">
            <v> </v>
          </cell>
          <cell r="F763" t="str">
            <v>978-7-04-050890-1</v>
          </cell>
          <cell r="G763" t="str">
            <v>钟涨宝、董磊明、陆益龙</v>
          </cell>
          <cell r="H763" t="str">
            <v>高等教育出版社</v>
          </cell>
          <cell r="I763">
            <v>2019.1</v>
          </cell>
          <cell r="J763">
            <v>1</v>
          </cell>
          <cell r="K763">
            <v>35.7</v>
          </cell>
          <cell r="L763" t="str">
            <v>马工程重点教材</v>
          </cell>
          <cell r="M763" t="str">
            <v>×</v>
          </cell>
          <cell r="N763" t="str">
            <v>√</v>
          </cell>
          <cell r="O763" t="str">
            <v>√</v>
          </cell>
          <cell r="P763" t="str">
            <v>√</v>
          </cell>
          <cell r="Q763" t="str">
            <v>√</v>
          </cell>
          <cell r="R763" t="str">
            <v> </v>
          </cell>
          <cell r="S763" t="str">
            <v> </v>
          </cell>
          <cell r="T763" t="str">
            <v>×</v>
          </cell>
          <cell r="U763" t="str">
            <v>×</v>
          </cell>
          <cell r="V763" t="str">
            <v>×</v>
          </cell>
        </row>
        <row r="764">
          <cell r="B764" t="str">
            <v>农村社会学与社会工作</v>
          </cell>
          <cell r="C764" t="str">
            <v>社会学类</v>
          </cell>
          <cell r="D764" t="str">
            <v>农村社会学</v>
          </cell>
          <cell r="E764" t="str">
            <v> </v>
          </cell>
          <cell r="F764" t="str">
            <v>978-7-04-050890-1</v>
          </cell>
          <cell r="G764" t="str">
            <v>钟涨宝、董磊明、陆益龙</v>
          </cell>
          <cell r="H764" t="str">
            <v>高等教育出版社</v>
          </cell>
          <cell r="I764">
            <v>2019.1</v>
          </cell>
          <cell r="J764">
            <v>1</v>
          </cell>
          <cell r="K764">
            <v>35.7</v>
          </cell>
          <cell r="L764" t="str">
            <v>马工程重点教材</v>
          </cell>
          <cell r="M764" t="str">
            <v>×</v>
          </cell>
          <cell r="N764" t="str">
            <v>√</v>
          </cell>
          <cell r="O764" t="str">
            <v>√</v>
          </cell>
          <cell r="P764" t="str">
            <v>√</v>
          </cell>
          <cell r="Q764" t="str">
            <v>√</v>
          </cell>
          <cell r="R764" t="str">
            <v> </v>
          </cell>
          <cell r="S764" t="str">
            <v> </v>
          </cell>
          <cell r="T764" t="str">
            <v>×</v>
          </cell>
          <cell r="U764" t="str">
            <v>×</v>
          </cell>
          <cell r="V764" t="str">
            <v>×</v>
          </cell>
        </row>
        <row r="765">
          <cell r="B765" t="str">
            <v>农村社会专题</v>
          </cell>
          <cell r="C765" t="str">
            <v>社会学类</v>
          </cell>
          <cell r="D765" t="str">
            <v>农村社会学</v>
          </cell>
          <cell r="E765" t="str">
            <v> </v>
          </cell>
          <cell r="F765" t="str">
            <v>978-7-04-050890-1</v>
          </cell>
          <cell r="G765" t="str">
            <v>钟涨宝、董磊明、陆益龙</v>
          </cell>
          <cell r="H765" t="str">
            <v>高等教育出版社</v>
          </cell>
          <cell r="I765">
            <v>2019.1</v>
          </cell>
          <cell r="J765">
            <v>1</v>
          </cell>
          <cell r="K765">
            <v>35.7</v>
          </cell>
          <cell r="L765" t="str">
            <v>马工程重点教材</v>
          </cell>
          <cell r="M765" t="str">
            <v>×</v>
          </cell>
          <cell r="N765" t="str">
            <v>√</v>
          </cell>
          <cell r="O765" t="str">
            <v>√</v>
          </cell>
          <cell r="P765" t="str">
            <v>√</v>
          </cell>
          <cell r="Q765" t="str">
            <v>√</v>
          </cell>
          <cell r="R765" t="str">
            <v> </v>
          </cell>
          <cell r="S765" t="str">
            <v> </v>
          </cell>
          <cell r="T765" t="str">
            <v>×</v>
          </cell>
          <cell r="U765" t="str">
            <v>×</v>
          </cell>
          <cell r="V765" t="str">
            <v>×</v>
          </cell>
        </row>
        <row r="766">
          <cell r="B766" t="str">
            <v>农村社区管理</v>
          </cell>
          <cell r="C766" t="str">
            <v>社会学类</v>
          </cell>
          <cell r="D766" t="str">
            <v>农村社会学</v>
          </cell>
          <cell r="E766" t="str">
            <v> </v>
          </cell>
          <cell r="F766" t="str">
            <v>978-7-04-050890-1</v>
          </cell>
          <cell r="G766" t="str">
            <v>钟涨宝、董磊明、陆益龙</v>
          </cell>
          <cell r="H766" t="str">
            <v>高等教育出版社</v>
          </cell>
          <cell r="I766">
            <v>2019.1</v>
          </cell>
          <cell r="J766">
            <v>1</v>
          </cell>
          <cell r="K766">
            <v>35.7</v>
          </cell>
          <cell r="L766" t="str">
            <v>马工程重点教材</v>
          </cell>
          <cell r="M766" t="str">
            <v>×</v>
          </cell>
          <cell r="N766" t="str">
            <v>√</v>
          </cell>
          <cell r="O766" t="str">
            <v>√</v>
          </cell>
          <cell r="P766" t="str">
            <v>√</v>
          </cell>
          <cell r="Q766" t="str">
            <v>√</v>
          </cell>
          <cell r="R766" t="str">
            <v> </v>
          </cell>
          <cell r="S766" t="str">
            <v> </v>
          </cell>
          <cell r="T766" t="str">
            <v>×</v>
          </cell>
          <cell r="U766" t="str">
            <v>×</v>
          </cell>
          <cell r="V766" t="str">
            <v>×</v>
          </cell>
        </row>
        <row r="767">
          <cell r="B767" t="str">
            <v>农村社区管理学</v>
          </cell>
          <cell r="C767" t="str">
            <v>社会学类</v>
          </cell>
          <cell r="D767" t="str">
            <v>农村社会学</v>
          </cell>
          <cell r="E767" t="str">
            <v> </v>
          </cell>
          <cell r="F767" t="str">
            <v>978-7-04-050890-1</v>
          </cell>
          <cell r="G767" t="str">
            <v>钟涨宝、董磊明、陆益龙</v>
          </cell>
          <cell r="H767" t="str">
            <v>高等教育出版社</v>
          </cell>
          <cell r="I767">
            <v>2019.1</v>
          </cell>
          <cell r="J767">
            <v>1</v>
          </cell>
          <cell r="K767">
            <v>35.7</v>
          </cell>
          <cell r="L767" t="str">
            <v>马工程重点教材</v>
          </cell>
          <cell r="M767" t="str">
            <v>×</v>
          </cell>
          <cell r="N767" t="str">
            <v>√</v>
          </cell>
          <cell r="O767" t="str">
            <v>√</v>
          </cell>
          <cell r="P767" t="str">
            <v>√</v>
          </cell>
          <cell r="Q767" t="str">
            <v>√</v>
          </cell>
          <cell r="R767" t="str">
            <v> </v>
          </cell>
          <cell r="S767" t="str">
            <v> </v>
          </cell>
          <cell r="T767" t="str">
            <v>×</v>
          </cell>
          <cell r="U767" t="str">
            <v>×</v>
          </cell>
          <cell r="V767" t="str">
            <v>×</v>
          </cell>
        </row>
        <row r="768">
          <cell r="B768" t="str">
            <v>外国史学史</v>
          </cell>
          <cell r="C768" t="str">
            <v>历史学类</v>
          </cell>
          <cell r="D768" t="str">
            <v>外国史学史</v>
          </cell>
          <cell r="E768" t="str">
            <v> </v>
          </cell>
          <cell r="F768" t="str">
            <v>978-7-04-050882-6</v>
          </cell>
          <cell r="G768" t="str">
            <v>陈恒</v>
          </cell>
          <cell r="H768" t="str">
            <v>高等教育出版社</v>
          </cell>
          <cell r="I768">
            <v>2019.1</v>
          </cell>
          <cell r="J768">
            <v>1</v>
          </cell>
          <cell r="K768">
            <v>58</v>
          </cell>
          <cell r="L768" t="str">
            <v>马工程重点教材</v>
          </cell>
          <cell r="M768" t="str">
            <v>×</v>
          </cell>
          <cell r="N768" t="str">
            <v>√</v>
          </cell>
          <cell r="O768" t="str">
            <v>√</v>
          </cell>
          <cell r="P768" t="str">
            <v>√</v>
          </cell>
          <cell r="Q768" t="str">
            <v>√</v>
          </cell>
          <cell r="R768" t="str">
            <v> </v>
          </cell>
          <cell r="S768" t="str">
            <v> </v>
          </cell>
          <cell r="T768" t="str">
            <v>×</v>
          </cell>
          <cell r="U768" t="str">
            <v>×</v>
          </cell>
          <cell r="V768" t="str">
            <v>×</v>
          </cell>
        </row>
        <row r="769">
          <cell r="B769" t="str">
            <v>西方史学史</v>
          </cell>
          <cell r="C769" t="str">
            <v>历史学类</v>
          </cell>
          <cell r="D769" t="str">
            <v>外国史学史</v>
          </cell>
          <cell r="E769" t="str">
            <v> </v>
          </cell>
          <cell r="F769" t="str">
            <v>978-7-04-050882-6</v>
          </cell>
          <cell r="G769" t="str">
            <v>陈恒</v>
          </cell>
          <cell r="H769" t="str">
            <v>高等教育出版社</v>
          </cell>
          <cell r="I769">
            <v>2019.1</v>
          </cell>
          <cell r="J769">
            <v>1</v>
          </cell>
          <cell r="K769">
            <v>58</v>
          </cell>
          <cell r="L769" t="str">
            <v>马工程重点教材</v>
          </cell>
          <cell r="M769" t="str">
            <v>×</v>
          </cell>
          <cell r="N769" t="str">
            <v>√</v>
          </cell>
          <cell r="O769" t="str">
            <v>√</v>
          </cell>
          <cell r="P769" t="str">
            <v>√</v>
          </cell>
          <cell r="Q769" t="str">
            <v>√</v>
          </cell>
          <cell r="R769" t="str">
            <v> </v>
          </cell>
          <cell r="S769" t="str">
            <v> </v>
          </cell>
          <cell r="T769" t="str">
            <v>×</v>
          </cell>
          <cell r="U769" t="str">
            <v>×</v>
          </cell>
          <cell r="V769" t="str">
            <v>×</v>
          </cell>
        </row>
        <row r="770">
          <cell r="B770" t="str">
            <v>西方史学流派</v>
          </cell>
          <cell r="C770" t="str">
            <v>历史学类</v>
          </cell>
          <cell r="D770" t="str">
            <v>外国史学史</v>
          </cell>
          <cell r="E770" t="str">
            <v> </v>
          </cell>
          <cell r="F770" t="str">
            <v>978-7-04-050882-6</v>
          </cell>
          <cell r="G770" t="str">
            <v>陈恒</v>
          </cell>
          <cell r="H770" t="str">
            <v>高等教育出版社</v>
          </cell>
          <cell r="I770">
            <v>2019.1</v>
          </cell>
          <cell r="J770">
            <v>1</v>
          </cell>
          <cell r="K770">
            <v>58</v>
          </cell>
          <cell r="L770" t="str">
            <v>马工程重点教材</v>
          </cell>
          <cell r="M770" t="str">
            <v>×</v>
          </cell>
          <cell r="N770" t="str">
            <v>√</v>
          </cell>
          <cell r="O770" t="str">
            <v>√</v>
          </cell>
          <cell r="P770" t="str">
            <v>√</v>
          </cell>
          <cell r="Q770" t="str">
            <v>√</v>
          </cell>
          <cell r="R770" t="str">
            <v> </v>
          </cell>
          <cell r="S770" t="str">
            <v> </v>
          </cell>
          <cell r="T770" t="str">
            <v>×</v>
          </cell>
          <cell r="U770" t="str">
            <v>×</v>
          </cell>
          <cell r="V770" t="str">
            <v>×</v>
          </cell>
        </row>
        <row r="771">
          <cell r="B771" t="str">
            <v>西方史学理论与流派</v>
          </cell>
          <cell r="C771" t="str">
            <v>历史学类</v>
          </cell>
          <cell r="D771" t="str">
            <v>外国史学史</v>
          </cell>
          <cell r="E771" t="str">
            <v> </v>
          </cell>
          <cell r="F771" t="str">
            <v>978-7-04-050882-6</v>
          </cell>
          <cell r="G771" t="str">
            <v>陈恒</v>
          </cell>
          <cell r="H771" t="str">
            <v>高等教育出版社</v>
          </cell>
          <cell r="I771">
            <v>2019.1</v>
          </cell>
          <cell r="J771">
            <v>1</v>
          </cell>
          <cell r="K771">
            <v>58</v>
          </cell>
          <cell r="L771" t="str">
            <v>马工程重点教材</v>
          </cell>
          <cell r="M771" t="str">
            <v>×</v>
          </cell>
          <cell r="N771" t="str">
            <v>√</v>
          </cell>
          <cell r="O771" t="str">
            <v>√</v>
          </cell>
          <cell r="P771" t="str">
            <v>√</v>
          </cell>
          <cell r="Q771" t="str">
            <v>√</v>
          </cell>
          <cell r="R771" t="str">
            <v> </v>
          </cell>
          <cell r="S771" t="str">
            <v> </v>
          </cell>
          <cell r="T771" t="str">
            <v>×</v>
          </cell>
          <cell r="U771" t="str">
            <v>×</v>
          </cell>
          <cell r="V771" t="str">
            <v>×</v>
          </cell>
        </row>
        <row r="772">
          <cell r="B772" t="str">
            <v>西方史学史与史学名著导读</v>
          </cell>
          <cell r="C772" t="str">
            <v>历史学类</v>
          </cell>
          <cell r="D772" t="str">
            <v>外国史学史</v>
          </cell>
          <cell r="E772" t="str">
            <v> </v>
          </cell>
          <cell r="F772" t="str">
            <v>978-7-04-050882-6</v>
          </cell>
          <cell r="G772" t="str">
            <v>陈恒</v>
          </cell>
          <cell r="H772" t="str">
            <v>高等教育出版社</v>
          </cell>
          <cell r="I772">
            <v>2019.1</v>
          </cell>
          <cell r="J772">
            <v>1</v>
          </cell>
          <cell r="K772">
            <v>58</v>
          </cell>
          <cell r="L772" t="str">
            <v>马工程重点教材</v>
          </cell>
          <cell r="M772" t="str">
            <v>×</v>
          </cell>
          <cell r="N772" t="str">
            <v>√</v>
          </cell>
          <cell r="O772" t="str">
            <v>√</v>
          </cell>
          <cell r="P772" t="str">
            <v>√</v>
          </cell>
          <cell r="Q772" t="str">
            <v>√</v>
          </cell>
          <cell r="R772" t="str">
            <v> </v>
          </cell>
          <cell r="S772" t="str">
            <v> </v>
          </cell>
          <cell r="T772" t="str">
            <v>×</v>
          </cell>
          <cell r="U772" t="str">
            <v>×</v>
          </cell>
          <cell r="V772" t="str">
            <v>×</v>
          </cell>
        </row>
        <row r="773">
          <cell r="B773" t="str">
            <v>教育学原理</v>
          </cell>
          <cell r="C773" t="str">
            <v>教育学类</v>
          </cell>
          <cell r="D773" t="str">
            <v>教育学原理</v>
          </cell>
          <cell r="E773" t="str">
            <v> </v>
          </cell>
          <cell r="F773" t="str">
            <v>978-7-04-050938-0</v>
          </cell>
          <cell r="G773" t="str">
            <v>项贤明、冯建军、柳海民</v>
          </cell>
          <cell r="H773" t="str">
            <v>高等教育出版社</v>
          </cell>
          <cell r="I773">
            <v>2019.1</v>
          </cell>
          <cell r="J773">
            <v>1</v>
          </cell>
          <cell r="K773">
            <v>43.6</v>
          </cell>
          <cell r="L773" t="str">
            <v>马工程重点教材</v>
          </cell>
          <cell r="M773" t="str">
            <v>×</v>
          </cell>
          <cell r="N773" t="str">
            <v>√</v>
          </cell>
          <cell r="O773" t="str">
            <v>√</v>
          </cell>
          <cell r="P773" t="str">
            <v>√</v>
          </cell>
          <cell r="Q773" t="str">
            <v>√</v>
          </cell>
          <cell r="R773" t="str">
            <v> </v>
          </cell>
          <cell r="S773" t="str">
            <v> </v>
          </cell>
          <cell r="T773" t="str">
            <v>×</v>
          </cell>
          <cell r="U773" t="str">
            <v>×</v>
          </cell>
          <cell r="V773" t="str">
            <v>×</v>
          </cell>
        </row>
        <row r="774">
          <cell r="B774" t="str">
            <v>教育学原理专题</v>
          </cell>
          <cell r="C774" t="str">
            <v>教育学类</v>
          </cell>
          <cell r="D774" t="str">
            <v>教育学原理</v>
          </cell>
          <cell r="E774" t="str">
            <v> </v>
          </cell>
          <cell r="F774" t="str">
            <v>978-7-04-050938-0</v>
          </cell>
          <cell r="G774" t="str">
            <v>项贤明、冯建军、柳海民</v>
          </cell>
          <cell r="H774" t="str">
            <v>高等教育出版社</v>
          </cell>
          <cell r="I774">
            <v>2019.1</v>
          </cell>
          <cell r="J774">
            <v>1</v>
          </cell>
          <cell r="K774">
            <v>43.6</v>
          </cell>
          <cell r="L774" t="str">
            <v>马工程重点教材</v>
          </cell>
          <cell r="M774" t="str">
            <v>×</v>
          </cell>
          <cell r="N774" t="str">
            <v>√</v>
          </cell>
          <cell r="O774" t="str">
            <v>√</v>
          </cell>
          <cell r="P774" t="str">
            <v>√</v>
          </cell>
          <cell r="Q774" t="str">
            <v>√</v>
          </cell>
          <cell r="R774" t="str">
            <v> </v>
          </cell>
          <cell r="S774" t="str">
            <v> </v>
          </cell>
          <cell r="T774" t="str">
            <v>×</v>
          </cell>
          <cell r="U774" t="str">
            <v>×</v>
          </cell>
          <cell r="V774" t="str">
            <v>×</v>
          </cell>
        </row>
        <row r="775">
          <cell r="B775" t="str">
            <v>教育学原理与应用</v>
          </cell>
          <cell r="C775" t="str">
            <v>教育学类</v>
          </cell>
          <cell r="D775" t="str">
            <v>教育学原理</v>
          </cell>
          <cell r="E775" t="str">
            <v> </v>
          </cell>
          <cell r="F775" t="str">
            <v>978-7-04-050938-0</v>
          </cell>
          <cell r="G775" t="str">
            <v>项贤明、冯建军、柳海民</v>
          </cell>
          <cell r="H775" t="str">
            <v>高等教育出版社</v>
          </cell>
          <cell r="I775">
            <v>2019.1</v>
          </cell>
          <cell r="J775">
            <v>1</v>
          </cell>
          <cell r="K775">
            <v>43.6</v>
          </cell>
          <cell r="L775" t="str">
            <v>马工程重点教材</v>
          </cell>
          <cell r="M775" t="str">
            <v>×</v>
          </cell>
          <cell r="N775" t="str">
            <v>√</v>
          </cell>
          <cell r="O775" t="str">
            <v>√</v>
          </cell>
          <cell r="P775" t="str">
            <v>√</v>
          </cell>
          <cell r="Q775" t="str">
            <v>√</v>
          </cell>
          <cell r="R775" t="str">
            <v> </v>
          </cell>
          <cell r="S775" t="str">
            <v> </v>
          </cell>
          <cell r="T775" t="str">
            <v>×</v>
          </cell>
          <cell r="U775" t="str">
            <v>×</v>
          </cell>
          <cell r="V775" t="str">
            <v>×</v>
          </cell>
        </row>
        <row r="776">
          <cell r="B776" t="str">
            <v>教育概论</v>
          </cell>
          <cell r="C776" t="str">
            <v>教育学类</v>
          </cell>
          <cell r="D776" t="str">
            <v>教育学原理</v>
          </cell>
          <cell r="E776" t="str">
            <v> </v>
          </cell>
          <cell r="F776" t="str">
            <v>978-7-04-050938-0</v>
          </cell>
          <cell r="G776" t="str">
            <v>项贤明、冯建军、柳海民</v>
          </cell>
          <cell r="H776" t="str">
            <v>高等教育出版社</v>
          </cell>
          <cell r="I776">
            <v>2019.1</v>
          </cell>
          <cell r="J776">
            <v>1</v>
          </cell>
          <cell r="K776">
            <v>43.6</v>
          </cell>
          <cell r="L776" t="str">
            <v>马工程重点教材</v>
          </cell>
          <cell r="M776" t="str">
            <v>×</v>
          </cell>
          <cell r="N776" t="str">
            <v>√</v>
          </cell>
          <cell r="O776" t="str">
            <v>√</v>
          </cell>
          <cell r="P776" t="str">
            <v>√</v>
          </cell>
          <cell r="Q776" t="str">
            <v>√</v>
          </cell>
          <cell r="R776" t="str">
            <v> </v>
          </cell>
          <cell r="S776" t="str">
            <v> </v>
          </cell>
          <cell r="T776" t="str">
            <v>×</v>
          </cell>
          <cell r="U776" t="str">
            <v>×</v>
          </cell>
          <cell r="V776" t="str">
            <v>×</v>
          </cell>
        </row>
        <row r="777">
          <cell r="B777" t="str">
            <v>教育原理</v>
          </cell>
          <cell r="C777" t="str">
            <v>教育学类</v>
          </cell>
          <cell r="D777" t="str">
            <v>教育学原理</v>
          </cell>
          <cell r="E777" t="str">
            <v> </v>
          </cell>
          <cell r="F777" t="str">
            <v>978-7-04-050938-0</v>
          </cell>
          <cell r="G777" t="str">
            <v>项贤明、冯建军、柳海民</v>
          </cell>
          <cell r="H777" t="str">
            <v>高等教育出版社</v>
          </cell>
          <cell r="I777">
            <v>2019.1</v>
          </cell>
          <cell r="J777">
            <v>1</v>
          </cell>
          <cell r="K777">
            <v>43.6</v>
          </cell>
          <cell r="L777" t="str">
            <v>马工程重点教材</v>
          </cell>
          <cell r="M777" t="str">
            <v>×</v>
          </cell>
          <cell r="N777" t="str">
            <v>√</v>
          </cell>
          <cell r="O777" t="str">
            <v>√</v>
          </cell>
          <cell r="P777" t="str">
            <v>√</v>
          </cell>
          <cell r="Q777" t="str">
            <v>√</v>
          </cell>
          <cell r="R777" t="str">
            <v> </v>
          </cell>
          <cell r="S777" t="str">
            <v> </v>
          </cell>
          <cell r="T777" t="str">
            <v>×</v>
          </cell>
          <cell r="U777" t="str">
            <v>×</v>
          </cell>
          <cell r="V777" t="str">
            <v>×</v>
          </cell>
        </row>
        <row r="778">
          <cell r="B778" t="str">
            <v>教育基本原理</v>
          </cell>
          <cell r="C778" t="str">
            <v>教育学类</v>
          </cell>
          <cell r="D778" t="str">
            <v>教育学原理</v>
          </cell>
          <cell r="E778" t="str">
            <v> </v>
          </cell>
          <cell r="F778" t="str">
            <v>978-7-04-050938-0</v>
          </cell>
          <cell r="G778" t="str">
            <v>项贤明、冯建军、柳海民</v>
          </cell>
          <cell r="H778" t="str">
            <v>高等教育出版社</v>
          </cell>
          <cell r="I778">
            <v>2019.1</v>
          </cell>
          <cell r="J778">
            <v>1</v>
          </cell>
          <cell r="K778">
            <v>43.6</v>
          </cell>
          <cell r="L778" t="str">
            <v>马工程重点教材</v>
          </cell>
          <cell r="M778" t="str">
            <v>×</v>
          </cell>
          <cell r="N778" t="str">
            <v>√</v>
          </cell>
          <cell r="O778" t="str">
            <v>√</v>
          </cell>
          <cell r="P778" t="str">
            <v>√</v>
          </cell>
          <cell r="Q778" t="str">
            <v>√</v>
          </cell>
          <cell r="R778" t="str">
            <v> </v>
          </cell>
          <cell r="S778" t="str">
            <v> </v>
          </cell>
          <cell r="T778" t="str">
            <v>×</v>
          </cell>
          <cell r="U778" t="str">
            <v>×</v>
          </cell>
          <cell r="V778" t="str">
            <v>×</v>
          </cell>
        </row>
        <row r="779">
          <cell r="B779" t="str">
            <v>教育学基本原理</v>
          </cell>
          <cell r="C779" t="str">
            <v>教育学类</v>
          </cell>
          <cell r="D779" t="str">
            <v>教育学原理</v>
          </cell>
          <cell r="E779" t="str">
            <v> </v>
          </cell>
          <cell r="F779" t="str">
            <v>978-7-04-050938-0</v>
          </cell>
          <cell r="G779" t="str">
            <v>项贤明、冯建军、柳海民</v>
          </cell>
          <cell r="H779" t="str">
            <v>高等教育出版社</v>
          </cell>
          <cell r="I779">
            <v>2019.1</v>
          </cell>
          <cell r="J779">
            <v>1</v>
          </cell>
          <cell r="K779">
            <v>43.6</v>
          </cell>
          <cell r="L779" t="str">
            <v>马工程重点教材</v>
          </cell>
          <cell r="M779" t="str">
            <v>×</v>
          </cell>
          <cell r="N779" t="str">
            <v>√</v>
          </cell>
          <cell r="O779" t="str">
            <v>√</v>
          </cell>
          <cell r="P779" t="str">
            <v>√</v>
          </cell>
          <cell r="Q779" t="str">
            <v>√</v>
          </cell>
          <cell r="R779" t="str">
            <v> </v>
          </cell>
          <cell r="S779" t="str">
            <v> </v>
          </cell>
          <cell r="T779" t="str">
            <v>×</v>
          </cell>
          <cell r="U779" t="str">
            <v>×</v>
          </cell>
          <cell r="V779" t="str">
            <v>×</v>
          </cell>
        </row>
        <row r="780">
          <cell r="B780" t="str">
            <v>教育学基础</v>
          </cell>
          <cell r="C780" t="str">
            <v>教育学类</v>
          </cell>
          <cell r="D780" t="str">
            <v>教育学原理</v>
          </cell>
          <cell r="E780" t="str">
            <v> </v>
          </cell>
          <cell r="F780" t="str">
            <v>978-7-04-050938-0</v>
          </cell>
          <cell r="G780" t="str">
            <v>项贤明、冯建军、柳海民</v>
          </cell>
          <cell r="H780" t="str">
            <v>高等教育出版社</v>
          </cell>
          <cell r="I780">
            <v>2019.1</v>
          </cell>
          <cell r="J780">
            <v>1</v>
          </cell>
          <cell r="K780">
            <v>43.6</v>
          </cell>
          <cell r="L780" t="str">
            <v>马工程重点教材</v>
          </cell>
          <cell r="M780" t="str">
            <v>×</v>
          </cell>
          <cell r="N780" t="str">
            <v>√</v>
          </cell>
          <cell r="O780" t="str">
            <v>√</v>
          </cell>
          <cell r="P780" t="str">
            <v>√</v>
          </cell>
          <cell r="Q780" t="str">
            <v>√</v>
          </cell>
          <cell r="R780" t="str">
            <v> </v>
          </cell>
          <cell r="S780" t="str">
            <v> </v>
          </cell>
          <cell r="T780" t="str">
            <v>×</v>
          </cell>
          <cell r="U780" t="str">
            <v>×</v>
          </cell>
          <cell r="V780" t="str">
            <v>×</v>
          </cell>
        </row>
        <row r="781">
          <cell r="B781" t="str">
            <v>教育学</v>
          </cell>
          <cell r="C781" t="str">
            <v>教育学类</v>
          </cell>
          <cell r="D781" t="str">
            <v>教育学原理</v>
          </cell>
          <cell r="E781" t="str">
            <v> </v>
          </cell>
          <cell r="F781" t="str">
            <v>978-7-04-050938-0</v>
          </cell>
          <cell r="G781" t="str">
            <v>项贤明、冯建军、柳海民</v>
          </cell>
          <cell r="H781" t="str">
            <v>高等教育出版社</v>
          </cell>
          <cell r="I781">
            <v>2019.1</v>
          </cell>
          <cell r="J781">
            <v>1</v>
          </cell>
          <cell r="K781">
            <v>43.6</v>
          </cell>
          <cell r="L781" t="str">
            <v>马工程重点教材</v>
          </cell>
          <cell r="M781" t="str">
            <v>×</v>
          </cell>
          <cell r="N781" t="str">
            <v>√</v>
          </cell>
          <cell r="O781" t="str">
            <v>√</v>
          </cell>
          <cell r="P781" t="str">
            <v>√</v>
          </cell>
          <cell r="Q781" t="str">
            <v>√</v>
          </cell>
          <cell r="R781" t="str">
            <v> </v>
          </cell>
          <cell r="S781" t="str">
            <v> </v>
          </cell>
          <cell r="T781" t="str">
            <v>×</v>
          </cell>
          <cell r="U781" t="str">
            <v>×</v>
          </cell>
          <cell r="V781" t="str">
            <v>×</v>
          </cell>
        </row>
        <row r="782">
          <cell r="B782" t="str">
            <v>当代教育学</v>
          </cell>
          <cell r="C782" t="str">
            <v>教育学类</v>
          </cell>
          <cell r="D782" t="str">
            <v>教育学原理</v>
          </cell>
          <cell r="E782" t="str">
            <v> </v>
          </cell>
          <cell r="F782" t="str">
            <v>978-7-04-050938-0</v>
          </cell>
          <cell r="G782" t="str">
            <v>项贤明、冯建军、柳海民</v>
          </cell>
          <cell r="H782" t="str">
            <v>高等教育出版社</v>
          </cell>
          <cell r="I782">
            <v>2019.1</v>
          </cell>
          <cell r="J782">
            <v>1</v>
          </cell>
          <cell r="K782">
            <v>43.6</v>
          </cell>
          <cell r="L782" t="str">
            <v>马工程重点教材</v>
          </cell>
          <cell r="M782" t="str">
            <v>×</v>
          </cell>
          <cell r="N782" t="str">
            <v>√</v>
          </cell>
          <cell r="O782" t="str">
            <v>√</v>
          </cell>
          <cell r="P782" t="str">
            <v>√</v>
          </cell>
          <cell r="Q782" t="str">
            <v>√</v>
          </cell>
          <cell r="R782" t="str">
            <v> </v>
          </cell>
          <cell r="S782" t="str">
            <v> </v>
          </cell>
          <cell r="T782" t="str">
            <v>×</v>
          </cell>
          <cell r="U782" t="str">
            <v>×</v>
          </cell>
          <cell r="V782" t="str">
            <v>×</v>
          </cell>
        </row>
        <row r="783">
          <cell r="B783" t="str">
            <v>普通教育学</v>
          </cell>
          <cell r="C783" t="str">
            <v>教育学类</v>
          </cell>
          <cell r="D783" t="str">
            <v>教育学原理</v>
          </cell>
          <cell r="E783" t="str">
            <v> </v>
          </cell>
          <cell r="F783" t="str">
            <v>978-7-04-050938-0</v>
          </cell>
          <cell r="G783" t="str">
            <v>项贤明、冯建军、柳海民</v>
          </cell>
          <cell r="H783" t="str">
            <v>高等教育出版社</v>
          </cell>
          <cell r="I783">
            <v>2019.1</v>
          </cell>
          <cell r="J783">
            <v>1</v>
          </cell>
          <cell r="K783">
            <v>43.6</v>
          </cell>
          <cell r="L783" t="str">
            <v>马工程重点教材</v>
          </cell>
          <cell r="M783" t="str">
            <v>×</v>
          </cell>
          <cell r="N783" t="str">
            <v>√</v>
          </cell>
          <cell r="O783" t="str">
            <v>√</v>
          </cell>
          <cell r="P783" t="str">
            <v>√</v>
          </cell>
          <cell r="Q783" t="str">
            <v>√</v>
          </cell>
          <cell r="R783" t="str">
            <v> </v>
          </cell>
          <cell r="S783" t="str">
            <v> </v>
          </cell>
          <cell r="T783" t="str">
            <v>×</v>
          </cell>
          <cell r="U783" t="str">
            <v>×</v>
          </cell>
          <cell r="V783" t="str">
            <v>×</v>
          </cell>
        </row>
        <row r="784">
          <cell r="B784" t="str">
            <v>中小学教育原理</v>
          </cell>
          <cell r="C784" t="str">
            <v>教育学类</v>
          </cell>
          <cell r="D784" t="str">
            <v>教育学原理</v>
          </cell>
          <cell r="E784" t="str">
            <v> </v>
          </cell>
          <cell r="F784" t="str">
            <v>978-7-04-050938-0</v>
          </cell>
          <cell r="G784" t="str">
            <v>项贤明、冯建军、柳海民</v>
          </cell>
          <cell r="H784" t="str">
            <v>高等教育出版社</v>
          </cell>
          <cell r="I784">
            <v>2019.1</v>
          </cell>
          <cell r="J784">
            <v>1</v>
          </cell>
          <cell r="K784">
            <v>43.6</v>
          </cell>
          <cell r="L784" t="str">
            <v>马工程重点教材</v>
          </cell>
          <cell r="M784" t="str">
            <v>×</v>
          </cell>
          <cell r="N784" t="str">
            <v>√</v>
          </cell>
          <cell r="O784" t="str">
            <v>√</v>
          </cell>
          <cell r="P784" t="str">
            <v>√</v>
          </cell>
          <cell r="Q784" t="str">
            <v>√</v>
          </cell>
          <cell r="R784" t="str">
            <v> </v>
          </cell>
          <cell r="S784" t="str">
            <v> </v>
          </cell>
          <cell r="T784" t="str">
            <v>×</v>
          </cell>
          <cell r="U784" t="str">
            <v>×</v>
          </cell>
          <cell r="V784" t="str">
            <v>×</v>
          </cell>
        </row>
        <row r="785">
          <cell r="B785" t="str">
            <v>教育学导论</v>
          </cell>
          <cell r="C785" t="str">
            <v>教育学类</v>
          </cell>
          <cell r="D785" t="str">
            <v>教育学原理</v>
          </cell>
          <cell r="E785" t="str">
            <v> </v>
          </cell>
          <cell r="F785" t="str">
            <v>978-7-04-050938-0</v>
          </cell>
          <cell r="G785" t="str">
            <v>项贤明、冯建军、柳海民</v>
          </cell>
          <cell r="H785" t="str">
            <v>高等教育出版社</v>
          </cell>
          <cell r="I785">
            <v>2019.1</v>
          </cell>
          <cell r="J785">
            <v>1</v>
          </cell>
          <cell r="K785">
            <v>43.6</v>
          </cell>
          <cell r="L785" t="str">
            <v>马工程重点教材</v>
          </cell>
          <cell r="M785" t="str">
            <v>×</v>
          </cell>
          <cell r="N785" t="str">
            <v>√</v>
          </cell>
          <cell r="O785" t="str">
            <v>√</v>
          </cell>
          <cell r="P785" t="str">
            <v>√</v>
          </cell>
          <cell r="Q785" t="str">
            <v>√</v>
          </cell>
          <cell r="R785" t="str">
            <v> </v>
          </cell>
          <cell r="S785" t="str">
            <v> </v>
          </cell>
          <cell r="T785" t="str">
            <v>×</v>
          </cell>
          <cell r="U785" t="str">
            <v>×</v>
          </cell>
          <cell r="V785" t="str">
            <v>×</v>
          </cell>
        </row>
        <row r="786">
          <cell r="B786" t="str">
            <v>现代教育学</v>
          </cell>
          <cell r="C786" t="str">
            <v>教育学类</v>
          </cell>
          <cell r="D786" t="str">
            <v>教育学原理</v>
          </cell>
          <cell r="E786" t="str">
            <v> </v>
          </cell>
          <cell r="F786" t="str">
            <v>978-7-04-050938-0</v>
          </cell>
          <cell r="G786" t="str">
            <v>项贤明、冯建军、柳海民</v>
          </cell>
          <cell r="H786" t="str">
            <v>高等教育出版社</v>
          </cell>
          <cell r="I786">
            <v>2019.1</v>
          </cell>
          <cell r="J786">
            <v>1</v>
          </cell>
          <cell r="K786">
            <v>43.6</v>
          </cell>
          <cell r="L786" t="str">
            <v>马工程重点教材</v>
          </cell>
          <cell r="M786" t="str">
            <v>×</v>
          </cell>
          <cell r="N786" t="str">
            <v>√</v>
          </cell>
          <cell r="O786" t="str">
            <v>√</v>
          </cell>
          <cell r="P786" t="str">
            <v>√</v>
          </cell>
          <cell r="Q786" t="str">
            <v>√</v>
          </cell>
          <cell r="R786" t="str">
            <v> </v>
          </cell>
          <cell r="S786" t="str">
            <v> </v>
          </cell>
          <cell r="T786" t="str">
            <v>×</v>
          </cell>
          <cell r="U786" t="str">
            <v>×</v>
          </cell>
          <cell r="V786" t="str">
            <v>×</v>
          </cell>
        </row>
        <row r="787">
          <cell r="B787" t="str">
            <v>国际政治学概论</v>
          </cell>
          <cell r="C787" t="str">
            <v>政治学类</v>
          </cell>
          <cell r="D787" t="str">
            <v>国际政治学</v>
          </cell>
          <cell r="E787" t="str">
            <v> </v>
          </cell>
          <cell r="F787" t="str">
            <v>978-7-04-050728-7</v>
          </cell>
          <cell r="G787" t="str">
            <v>陈岳、门洪华、刘清才</v>
          </cell>
          <cell r="H787" t="str">
            <v>高等教育出版社</v>
          </cell>
          <cell r="I787">
            <v>2019.1</v>
          </cell>
          <cell r="J787">
            <v>1</v>
          </cell>
          <cell r="K787">
            <v>31.9</v>
          </cell>
          <cell r="L787" t="str">
            <v>马工程重点教材</v>
          </cell>
          <cell r="M787" t="str">
            <v>×</v>
          </cell>
          <cell r="N787" t="str">
            <v>√</v>
          </cell>
          <cell r="O787" t="str">
            <v>√</v>
          </cell>
          <cell r="P787" t="str">
            <v>√</v>
          </cell>
          <cell r="Q787" t="str">
            <v>√</v>
          </cell>
          <cell r="R787" t="str">
            <v> </v>
          </cell>
          <cell r="S787" t="str">
            <v> </v>
          </cell>
          <cell r="T787" t="str">
            <v>×</v>
          </cell>
          <cell r="U787" t="str">
            <v>×</v>
          </cell>
          <cell r="V787" t="str">
            <v>×</v>
          </cell>
        </row>
        <row r="788">
          <cell r="B788" t="str">
            <v>国际政治学</v>
          </cell>
          <cell r="C788" t="str">
            <v>政治学类</v>
          </cell>
          <cell r="D788" t="str">
            <v>国际政治学</v>
          </cell>
          <cell r="E788" t="str">
            <v> </v>
          </cell>
          <cell r="F788" t="str">
            <v>978-7-04-050728-7</v>
          </cell>
          <cell r="G788" t="str">
            <v>陈岳、门洪华、刘清才</v>
          </cell>
          <cell r="H788" t="str">
            <v>高等教育出版社</v>
          </cell>
          <cell r="I788">
            <v>2019.1</v>
          </cell>
          <cell r="J788">
            <v>1</v>
          </cell>
          <cell r="K788">
            <v>31.9</v>
          </cell>
          <cell r="L788" t="str">
            <v>马工程重点教材</v>
          </cell>
          <cell r="M788" t="str">
            <v>×</v>
          </cell>
          <cell r="N788" t="str">
            <v>√</v>
          </cell>
          <cell r="O788" t="str">
            <v>√</v>
          </cell>
          <cell r="P788" t="str">
            <v>√</v>
          </cell>
          <cell r="Q788" t="str">
            <v>√</v>
          </cell>
          <cell r="R788" t="str">
            <v> </v>
          </cell>
          <cell r="S788" t="str">
            <v> </v>
          </cell>
          <cell r="T788" t="str">
            <v>×</v>
          </cell>
          <cell r="U788" t="str">
            <v>×</v>
          </cell>
          <cell r="V788" t="str">
            <v>×</v>
          </cell>
        </row>
        <row r="789">
          <cell r="B789" t="str">
            <v>国际政治学导论</v>
          </cell>
          <cell r="C789" t="str">
            <v>政治学类</v>
          </cell>
          <cell r="D789" t="str">
            <v>国际政治学</v>
          </cell>
          <cell r="E789" t="str">
            <v> </v>
          </cell>
          <cell r="F789" t="str">
            <v>978-7-04-050728-7</v>
          </cell>
          <cell r="G789" t="str">
            <v>陈岳、门洪华、刘清才</v>
          </cell>
          <cell r="H789" t="str">
            <v>高等教育出版社</v>
          </cell>
          <cell r="I789">
            <v>2019.1</v>
          </cell>
          <cell r="J789">
            <v>1</v>
          </cell>
          <cell r="K789">
            <v>31.9</v>
          </cell>
          <cell r="L789" t="str">
            <v>马工程重点教材</v>
          </cell>
          <cell r="M789" t="str">
            <v>×</v>
          </cell>
          <cell r="N789" t="str">
            <v>√</v>
          </cell>
          <cell r="O789" t="str">
            <v>√</v>
          </cell>
          <cell r="P789" t="str">
            <v>√</v>
          </cell>
          <cell r="Q789" t="str">
            <v>√</v>
          </cell>
          <cell r="R789" t="str">
            <v> </v>
          </cell>
          <cell r="S789" t="str">
            <v> </v>
          </cell>
          <cell r="T789" t="str">
            <v>×</v>
          </cell>
          <cell r="U789" t="str">
            <v>×</v>
          </cell>
          <cell r="V789" t="str">
            <v>×</v>
          </cell>
        </row>
        <row r="790">
          <cell r="B790" t="str">
            <v>国际政治学原理</v>
          </cell>
          <cell r="C790" t="str">
            <v>政治学类</v>
          </cell>
          <cell r="D790" t="str">
            <v>国际政治学</v>
          </cell>
          <cell r="E790" t="str">
            <v> </v>
          </cell>
          <cell r="F790" t="str">
            <v>978-7-04-050728-7</v>
          </cell>
          <cell r="G790" t="str">
            <v>陈岳、门洪华、刘清才</v>
          </cell>
          <cell r="H790" t="str">
            <v>高等教育出版社</v>
          </cell>
          <cell r="I790">
            <v>2019.1</v>
          </cell>
          <cell r="J790">
            <v>1</v>
          </cell>
          <cell r="K790">
            <v>31.9</v>
          </cell>
          <cell r="L790" t="str">
            <v>马工程重点教材</v>
          </cell>
          <cell r="M790" t="str">
            <v>×</v>
          </cell>
          <cell r="N790" t="str">
            <v>√</v>
          </cell>
          <cell r="O790" t="str">
            <v>√</v>
          </cell>
          <cell r="P790" t="str">
            <v>√</v>
          </cell>
          <cell r="Q790" t="str">
            <v>√</v>
          </cell>
          <cell r="R790" t="str">
            <v> </v>
          </cell>
          <cell r="S790" t="str">
            <v> </v>
          </cell>
          <cell r="T790" t="str">
            <v>×</v>
          </cell>
          <cell r="U790" t="str">
            <v>×</v>
          </cell>
          <cell r="V790" t="str">
            <v>×</v>
          </cell>
        </row>
        <row r="791">
          <cell r="B791" t="str">
            <v>博物馆学概论</v>
          </cell>
          <cell r="C791" t="str">
            <v>历史学类</v>
          </cell>
          <cell r="D791" t="str">
            <v>博物馆学概论</v>
          </cell>
          <cell r="E791" t="str">
            <v> </v>
          </cell>
          <cell r="F791" t="str">
            <v>978-7-04-050853-6</v>
          </cell>
          <cell r="G791" t="str">
            <v>陈红京</v>
          </cell>
          <cell r="H791" t="str">
            <v>高等教育出版社</v>
          </cell>
          <cell r="I791">
            <v>2019.1</v>
          </cell>
          <cell r="J791">
            <v>1</v>
          </cell>
          <cell r="K791">
            <v>37</v>
          </cell>
          <cell r="L791" t="str">
            <v>马工程重点教材</v>
          </cell>
          <cell r="M791" t="str">
            <v>×</v>
          </cell>
          <cell r="N791" t="str">
            <v>√</v>
          </cell>
          <cell r="O791" t="str">
            <v>√</v>
          </cell>
          <cell r="P791" t="str">
            <v>√</v>
          </cell>
          <cell r="Q791" t="str">
            <v>√</v>
          </cell>
          <cell r="R791" t="str">
            <v> </v>
          </cell>
          <cell r="S791" t="str">
            <v> </v>
          </cell>
          <cell r="T791" t="str">
            <v>×</v>
          </cell>
          <cell r="U791" t="str">
            <v>×</v>
          </cell>
          <cell r="V791" t="str">
            <v>×</v>
          </cell>
        </row>
        <row r="792">
          <cell r="B792" t="str">
            <v>博物馆学基础</v>
          </cell>
          <cell r="C792" t="str">
            <v>历史学类</v>
          </cell>
          <cell r="D792" t="str">
            <v>博物馆学概论</v>
          </cell>
          <cell r="E792" t="str">
            <v> </v>
          </cell>
          <cell r="F792" t="str">
            <v>978-7-04-050853-6</v>
          </cell>
          <cell r="G792" t="str">
            <v>陈红京</v>
          </cell>
          <cell r="H792" t="str">
            <v>高等教育出版社</v>
          </cell>
          <cell r="I792">
            <v>2019.1</v>
          </cell>
          <cell r="J792">
            <v>1</v>
          </cell>
          <cell r="K792">
            <v>37</v>
          </cell>
          <cell r="L792" t="str">
            <v>马工程重点教材</v>
          </cell>
          <cell r="M792" t="str">
            <v>×</v>
          </cell>
          <cell r="N792" t="str">
            <v>√</v>
          </cell>
          <cell r="O792" t="str">
            <v>√</v>
          </cell>
          <cell r="P792" t="str">
            <v>√</v>
          </cell>
          <cell r="Q792" t="str">
            <v>√</v>
          </cell>
          <cell r="R792" t="str">
            <v> </v>
          </cell>
          <cell r="S792" t="str">
            <v> </v>
          </cell>
          <cell r="T792" t="str">
            <v>×</v>
          </cell>
          <cell r="U792" t="str">
            <v>×</v>
          </cell>
          <cell r="V792" t="str">
            <v>×</v>
          </cell>
        </row>
        <row r="793">
          <cell r="B793" t="str">
            <v>考古与博物馆学</v>
          </cell>
          <cell r="C793" t="str">
            <v>历史学类</v>
          </cell>
          <cell r="D793" t="str">
            <v>博物馆学概论</v>
          </cell>
          <cell r="E793" t="str">
            <v> </v>
          </cell>
          <cell r="F793" t="str">
            <v>978-7-04-050853-6</v>
          </cell>
          <cell r="G793" t="str">
            <v>陈红京</v>
          </cell>
          <cell r="H793" t="str">
            <v>高等教育出版社</v>
          </cell>
          <cell r="I793">
            <v>2019.1</v>
          </cell>
          <cell r="J793">
            <v>1</v>
          </cell>
          <cell r="K793">
            <v>37</v>
          </cell>
          <cell r="L793" t="str">
            <v>马工程重点教材</v>
          </cell>
          <cell r="M793" t="str">
            <v>×</v>
          </cell>
          <cell r="N793" t="str">
            <v>√</v>
          </cell>
          <cell r="O793" t="str">
            <v>√</v>
          </cell>
          <cell r="P793" t="str">
            <v>√</v>
          </cell>
          <cell r="Q793" t="str">
            <v>√</v>
          </cell>
          <cell r="R793" t="str">
            <v> </v>
          </cell>
          <cell r="S793" t="str">
            <v> </v>
          </cell>
          <cell r="T793" t="str">
            <v>×</v>
          </cell>
          <cell r="U793" t="str">
            <v>×</v>
          </cell>
          <cell r="V793" t="str">
            <v>×</v>
          </cell>
        </row>
        <row r="794">
          <cell r="B794" t="str">
            <v>中外舞蹈史及作品鉴赏</v>
          </cell>
          <cell r="C794" t="str">
            <v>艺术学类</v>
          </cell>
          <cell r="D794" t="str">
            <v>中国舞蹈史</v>
          </cell>
          <cell r="E794" t="str">
            <v> </v>
          </cell>
          <cell r="F794" t="str">
            <v>978-7-04-051068-3</v>
          </cell>
          <cell r="G794" t="str">
            <v>袁禾、郑慧慧</v>
          </cell>
          <cell r="H794" t="str">
            <v>高等教育出版社</v>
          </cell>
          <cell r="I794">
            <v>2019.3</v>
          </cell>
          <cell r="J794">
            <v>1</v>
          </cell>
          <cell r="K794">
            <v>65</v>
          </cell>
          <cell r="L794" t="str">
            <v>马工程重点教材</v>
          </cell>
          <cell r="M794" t="str">
            <v>×</v>
          </cell>
          <cell r="N794" t="str">
            <v>√</v>
          </cell>
          <cell r="O794" t="str">
            <v>√</v>
          </cell>
          <cell r="P794" t="str">
            <v>√</v>
          </cell>
          <cell r="Q794" t="str">
            <v>√</v>
          </cell>
          <cell r="R794" t="str">
            <v> </v>
          </cell>
          <cell r="S794" t="str">
            <v> </v>
          </cell>
          <cell r="T794" t="str">
            <v>×</v>
          </cell>
          <cell r="U794" t="str">
            <v>×</v>
          </cell>
          <cell r="V794" t="str">
            <v>×</v>
          </cell>
        </row>
        <row r="795">
          <cell r="B795" t="str">
            <v>中外舞蹈史</v>
          </cell>
          <cell r="C795" t="str">
            <v>艺术学类</v>
          </cell>
          <cell r="D795" t="str">
            <v>中国舞蹈史</v>
          </cell>
          <cell r="E795" t="str">
            <v> </v>
          </cell>
          <cell r="F795" t="str">
            <v>978-7-04-051068-3</v>
          </cell>
          <cell r="G795" t="str">
            <v>袁禾、郑慧慧</v>
          </cell>
          <cell r="H795" t="str">
            <v>高等教育出版社</v>
          </cell>
          <cell r="I795">
            <v>2019.3</v>
          </cell>
          <cell r="J795">
            <v>1</v>
          </cell>
          <cell r="K795">
            <v>65</v>
          </cell>
          <cell r="L795" t="str">
            <v>马工程重点教材</v>
          </cell>
          <cell r="M795" t="str">
            <v>×</v>
          </cell>
          <cell r="N795" t="str">
            <v>√</v>
          </cell>
          <cell r="O795" t="str">
            <v>√</v>
          </cell>
          <cell r="P795" t="str">
            <v>√</v>
          </cell>
          <cell r="Q795" t="str">
            <v>√</v>
          </cell>
          <cell r="R795" t="str">
            <v> </v>
          </cell>
          <cell r="S795" t="str">
            <v> </v>
          </cell>
          <cell r="T795" t="str">
            <v>×</v>
          </cell>
          <cell r="U795" t="str">
            <v>×</v>
          </cell>
          <cell r="V795" t="str">
            <v>×</v>
          </cell>
        </row>
        <row r="796">
          <cell r="B796" t="str">
            <v>舞蹈发展史与作品赏析</v>
          </cell>
          <cell r="C796" t="str">
            <v>艺术学类</v>
          </cell>
          <cell r="D796" t="str">
            <v>中国舞蹈史</v>
          </cell>
          <cell r="E796" t="str">
            <v> </v>
          </cell>
          <cell r="F796" t="str">
            <v>978-7-04-051068-3</v>
          </cell>
          <cell r="G796" t="str">
            <v>袁禾、郑慧慧</v>
          </cell>
          <cell r="H796" t="str">
            <v>高等教育出版社</v>
          </cell>
          <cell r="I796">
            <v>2019.3</v>
          </cell>
          <cell r="J796">
            <v>1</v>
          </cell>
          <cell r="K796">
            <v>65</v>
          </cell>
          <cell r="L796" t="str">
            <v>马工程重点教材</v>
          </cell>
          <cell r="M796" t="str">
            <v>×</v>
          </cell>
          <cell r="N796" t="str">
            <v>√</v>
          </cell>
          <cell r="O796" t="str">
            <v>√</v>
          </cell>
          <cell r="P796" t="str">
            <v>√</v>
          </cell>
          <cell r="Q796" t="str">
            <v>√</v>
          </cell>
          <cell r="R796" t="str">
            <v> </v>
          </cell>
          <cell r="S796" t="str">
            <v> </v>
          </cell>
          <cell r="T796" t="str">
            <v>×</v>
          </cell>
          <cell r="U796" t="str">
            <v>×</v>
          </cell>
          <cell r="V796" t="str">
            <v>×</v>
          </cell>
        </row>
        <row r="797">
          <cell r="B797" t="str">
            <v>舞蹈简史</v>
          </cell>
          <cell r="C797" t="str">
            <v>艺术学类</v>
          </cell>
          <cell r="D797" t="str">
            <v>中国舞蹈史</v>
          </cell>
          <cell r="E797" t="str">
            <v> </v>
          </cell>
          <cell r="F797" t="str">
            <v>978-7-04-051068-3</v>
          </cell>
          <cell r="G797" t="str">
            <v>袁禾、郑慧慧</v>
          </cell>
          <cell r="H797" t="str">
            <v>高等教育出版社</v>
          </cell>
          <cell r="I797">
            <v>2019.3</v>
          </cell>
          <cell r="J797">
            <v>1</v>
          </cell>
          <cell r="K797">
            <v>65</v>
          </cell>
          <cell r="L797" t="str">
            <v>马工程重点教材</v>
          </cell>
          <cell r="M797" t="str">
            <v>×</v>
          </cell>
          <cell r="N797" t="str">
            <v>√</v>
          </cell>
          <cell r="O797" t="str">
            <v>√</v>
          </cell>
          <cell r="P797" t="str">
            <v>√</v>
          </cell>
          <cell r="Q797" t="str">
            <v>√</v>
          </cell>
          <cell r="R797" t="str">
            <v> </v>
          </cell>
          <cell r="S797" t="str">
            <v> </v>
          </cell>
          <cell r="T797" t="str">
            <v>×</v>
          </cell>
          <cell r="U797" t="str">
            <v>×</v>
          </cell>
          <cell r="V797" t="str">
            <v>×</v>
          </cell>
        </row>
        <row r="798">
          <cell r="B798" t="str">
            <v>舞蹈简史与欣赏</v>
          </cell>
          <cell r="C798" t="str">
            <v>艺术学类</v>
          </cell>
          <cell r="D798" t="str">
            <v>中国舞蹈史</v>
          </cell>
          <cell r="E798" t="str">
            <v> </v>
          </cell>
          <cell r="F798" t="str">
            <v>978-7-04-051068-3</v>
          </cell>
          <cell r="G798" t="str">
            <v>袁禾、郑慧慧</v>
          </cell>
          <cell r="H798" t="str">
            <v>高等教育出版社</v>
          </cell>
          <cell r="I798">
            <v>2019.3</v>
          </cell>
          <cell r="J798">
            <v>1</v>
          </cell>
          <cell r="K798">
            <v>65</v>
          </cell>
          <cell r="L798" t="str">
            <v>马工程重点教材</v>
          </cell>
          <cell r="M798" t="str">
            <v>×</v>
          </cell>
          <cell r="N798" t="str">
            <v>√</v>
          </cell>
          <cell r="O798" t="str">
            <v>√</v>
          </cell>
          <cell r="P798" t="str">
            <v>√</v>
          </cell>
          <cell r="Q798" t="str">
            <v>√</v>
          </cell>
          <cell r="R798" t="str">
            <v> </v>
          </cell>
          <cell r="S798" t="str">
            <v> </v>
          </cell>
          <cell r="T798" t="str">
            <v>×</v>
          </cell>
          <cell r="U798" t="str">
            <v>×</v>
          </cell>
          <cell r="V798" t="str">
            <v>×</v>
          </cell>
        </row>
        <row r="799">
          <cell r="B799" t="str">
            <v>舞蹈史</v>
          </cell>
          <cell r="C799" t="str">
            <v>艺术学类</v>
          </cell>
          <cell r="D799" t="str">
            <v>中国舞蹈史</v>
          </cell>
          <cell r="E799" t="str">
            <v> </v>
          </cell>
          <cell r="F799" t="str">
            <v>978-7-04-051068-3</v>
          </cell>
          <cell r="G799" t="str">
            <v>袁禾、郑慧慧</v>
          </cell>
          <cell r="H799" t="str">
            <v>高等教育出版社</v>
          </cell>
          <cell r="I799">
            <v>2019.3</v>
          </cell>
          <cell r="J799">
            <v>1</v>
          </cell>
          <cell r="K799">
            <v>65</v>
          </cell>
          <cell r="L799" t="str">
            <v>马工程重点教材</v>
          </cell>
          <cell r="M799" t="str">
            <v>×</v>
          </cell>
          <cell r="N799" t="str">
            <v>√</v>
          </cell>
          <cell r="O799" t="str">
            <v>√</v>
          </cell>
          <cell r="P799" t="str">
            <v>√</v>
          </cell>
          <cell r="Q799" t="str">
            <v>√</v>
          </cell>
          <cell r="R799" t="str">
            <v> </v>
          </cell>
          <cell r="S799" t="str">
            <v> </v>
          </cell>
          <cell r="T799" t="str">
            <v>×</v>
          </cell>
          <cell r="U799" t="str">
            <v>×</v>
          </cell>
          <cell r="V799" t="str">
            <v>×</v>
          </cell>
        </row>
        <row r="800">
          <cell r="B800" t="str">
            <v>舞蹈史论</v>
          </cell>
          <cell r="C800" t="str">
            <v>艺术学类</v>
          </cell>
          <cell r="D800" t="str">
            <v>中国舞蹈史</v>
          </cell>
          <cell r="E800" t="str">
            <v> </v>
          </cell>
          <cell r="F800" t="str">
            <v>978-7-04-051068-3</v>
          </cell>
          <cell r="G800" t="str">
            <v>袁禾、郑慧慧</v>
          </cell>
          <cell r="H800" t="str">
            <v>高等教育出版社</v>
          </cell>
          <cell r="I800">
            <v>2019.3</v>
          </cell>
          <cell r="J800">
            <v>1</v>
          </cell>
          <cell r="K800">
            <v>65</v>
          </cell>
          <cell r="L800" t="str">
            <v>马工程重点教材</v>
          </cell>
          <cell r="M800" t="str">
            <v>×</v>
          </cell>
          <cell r="N800" t="str">
            <v>√</v>
          </cell>
          <cell r="O800" t="str">
            <v>√</v>
          </cell>
          <cell r="P800" t="str">
            <v>√</v>
          </cell>
          <cell r="Q800" t="str">
            <v>√</v>
          </cell>
          <cell r="R800" t="str">
            <v> </v>
          </cell>
          <cell r="S800" t="str">
            <v> </v>
          </cell>
          <cell r="T800" t="str">
            <v>×</v>
          </cell>
          <cell r="U800" t="str">
            <v>×</v>
          </cell>
          <cell r="V800" t="str">
            <v>×</v>
          </cell>
        </row>
        <row r="801">
          <cell r="B801" t="str">
            <v>舞蹈史与作品鉴赏</v>
          </cell>
          <cell r="C801" t="str">
            <v>艺术学类</v>
          </cell>
          <cell r="D801" t="str">
            <v>中国舞蹈史</v>
          </cell>
          <cell r="E801" t="str">
            <v> </v>
          </cell>
          <cell r="F801" t="str">
            <v>978-7-04-051068-3</v>
          </cell>
          <cell r="G801" t="str">
            <v>袁禾、郑慧慧</v>
          </cell>
          <cell r="H801" t="str">
            <v>高等教育出版社</v>
          </cell>
          <cell r="I801">
            <v>2019.3</v>
          </cell>
          <cell r="J801">
            <v>1</v>
          </cell>
          <cell r="K801">
            <v>65</v>
          </cell>
          <cell r="L801" t="str">
            <v>马工程重点教材</v>
          </cell>
          <cell r="M801" t="str">
            <v>×</v>
          </cell>
          <cell r="N801" t="str">
            <v>√</v>
          </cell>
          <cell r="O801" t="str">
            <v>√</v>
          </cell>
          <cell r="P801" t="str">
            <v>√</v>
          </cell>
          <cell r="Q801" t="str">
            <v>√</v>
          </cell>
          <cell r="R801" t="str">
            <v> </v>
          </cell>
          <cell r="S801" t="str">
            <v> </v>
          </cell>
          <cell r="T801" t="str">
            <v>×</v>
          </cell>
          <cell r="U801" t="str">
            <v>×</v>
          </cell>
          <cell r="V801" t="str">
            <v>×</v>
          </cell>
        </row>
        <row r="802">
          <cell r="B802" t="str">
            <v>舞蹈史与作品赏析</v>
          </cell>
          <cell r="C802" t="str">
            <v>艺术学类</v>
          </cell>
          <cell r="D802" t="str">
            <v>中国舞蹈史</v>
          </cell>
          <cell r="E802" t="str">
            <v> </v>
          </cell>
          <cell r="F802" t="str">
            <v>978-7-04-051068-3</v>
          </cell>
          <cell r="G802" t="str">
            <v>袁禾、郑慧慧</v>
          </cell>
          <cell r="H802" t="str">
            <v>高等教育出版社</v>
          </cell>
          <cell r="I802">
            <v>2019.3</v>
          </cell>
          <cell r="J802">
            <v>1</v>
          </cell>
          <cell r="K802">
            <v>65</v>
          </cell>
          <cell r="L802" t="str">
            <v>马工程重点教材</v>
          </cell>
          <cell r="M802" t="str">
            <v>×</v>
          </cell>
          <cell r="N802" t="str">
            <v>√</v>
          </cell>
          <cell r="O802" t="str">
            <v>√</v>
          </cell>
          <cell r="P802" t="str">
            <v>√</v>
          </cell>
          <cell r="Q802" t="str">
            <v>√</v>
          </cell>
          <cell r="R802" t="str">
            <v> </v>
          </cell>
          <cell r="S802" t="str">
            <v> </v>
          </cell>
          <cell r="T802" t="str">
            <v>×</v>
          </cell>
          <cell r="U802" t="str">
            <v>×</v>
          </cell>
          <cell r="V802" t="str">
            <v>×</v>
          </cell>
        </row>
        <row r="803">
          <cell r="B803" t="str">
            <v>中国古代舞蹈史</v>
          </cell>
          <cell r="C803" t="str">
            <v>艺术学类</v>
          </cell>
          <cell r="D803" t="str">
            <v>中国舞蹈史</v>
          </cell>
          <cell r="E803" t="str">
            <v> </v>
          </cell>
          <cell r="F803" t="str">
            <v>978-7-04-051068-3</v>
          </cell>
          <cell r="G803" t="str">
            <v>袁禾、郑慧慧</v>
          </cell>
          <cell r="H803" t="str">
            <v>高等教育出版社</v>
          </cell>
          <cell r="I803">
            <v>2019.3</v>
          </cell>
          <cell r="J803">
            <v>1</v>
          </cell>
          <cell r="K803">
            <v>65</v>
          </cell>
          <cell r="L803" t="str">
            <v>马工程重点教材</v>
          </cell>
          <cell r="M803" t="str">
            <v>×</v>
          </cell>
          <cell r="N803" t="str">
            <v>√</v>
          </cell>
          <cell r="O803" t="str">
            <v>√</v>
          </cell>
          <cell r="P803" t="str">
            <v>√</v>
          </cell>
          <cell r="Q803" t="str">
            <v>√</v>
          </cell>
          <cell r="R803" t="str">
            <v> </v>
          </cell>
          <cell r="S803" t="str">
            <v> </v>
          </cell>
          <cell r="T803" t="str">
            <v>×</v>
          </cell>
          <cell r="U803" t="str">
            <v>×</v>
          </cell>
          <cell r="V803" t="str">
            <v>×</v>
          </cell>
        </row>
        <row r="804">
          <cell r="B804" t="str">
            <v>中国古代舞蹈史纲</v>
          </cell>
          <cell r="C804" t="str">
            <v>艺术学类</v>
          </cell>
          <cell r="D804" t="str">
            <v>中国舞蹈史</v>
          </cell>
          <cell r="E804" t="str">
            <v> </v>
          </cell>
          <cell r="F804" t="str">
            <v>978-7-04-051068-3</v>
          </cell>
          <cell r="G804" t="str">
            <v>袁禾、郑慧慧</v>
          </cell>
          <cell r="H804" t="str">
            <v>高等教育出版社</v>
          </cell>
          <cell r="I804">
            <v>2019.3</v>
          </cell>
          <cell r="J804">
            <v>1</v>
          </cell>
          <cell r="K804">
            <v>65</v>
          </cell>
          <cell r="L804" t="str">
            <v>马工程重点教材</v>
          </cell>
          <cell r="M804" t="str">
            <v>×</v>
          </cell>
          <cell r="N804" t="str">
            <v>√</v>
          </cell>
          <cell r="O804" t="str">
            <v>√</v>
          </cell>
          <cell r="P804" t="str">
            <v>√</v>
          </cell>
          <cell r="Q804" t="str">
            <v>√</v>
          </cell>
          <cell r="R804" t="str">
            <v> </v>
          </cell>
          <cell r="S804" t="str">
            <v> </v>
          </cell>
          <cell r="T804" t="str">
            <v>×</v>
          </cell>
          <cell r="U804" t="str">
            <v>×</v>
          </cell>
          <cell r="V804" t="str">
            <v>×</v>
          </cell>
        </row>
        <row r="805">
          <cell r="B805" t="str">
            <v>中国古典舞蹈</v>
          </cell>
          <cell r="C805" t="str">
            <v>艺术学类</v>
          </cell>
          <cell r="D805" t="str">
            <v>中国舞蹈史</v>
          </cell>
          <cell r="E805" t="str">
            <v> </v>
          </cell>
          <cell r="F805" t="str">
            <v>978-7-04-051068-3</v>
          </cell>
          <cell r="G805" t="str">
            <v>袁禾、郑慧慧</v>
          </cell>
          <cell r="H805" t="str">
            <v>高等教育出版社</v>
          </cell>
          <cell r="I805">
            <v>2019.3</v>
          </cell>
          <cell r="J805">
            <v>1</v>
          </cell>
          <cell r="K805">
            <v>65</v>
          </cell>
          <cell r="L805" t="str">
            <v>马工程重点教材</v>
          </cell>
          <cell r="M805" t="str">
            <v>×</v>
          </cell>
          <cell r="N805" t="str">
            <v>√</v>
          </cell>
          <cell r="O805" t="str">
            <v>√</v>
          </cell>
          <cell r="P805" t="str">
            <v>√</v>
          </cell>
          <cell r="Q805" t="str">
            <v>√</v>
          </cell>
          <cell r="R805" t="str">
            <v> </v>
          </cell>
          <cell r="S805" t="str">
            <v> </v>
          </cell>
          <cell r="T805" t="str">
            <v>×</v>
          </cell>
          <cell r="U805" t="str">
            <v>×</v>
          </cell>
          <cell r="V805" t="str">
            <v>×</v>
          </cell>
        </row>
        <row r="806">
          <cell r="B806" t="str">
            <v>中国近代舞蹈史</v>
          </cell>
          <cell r="C806" t="str">
            <v>艺术学类</v>
          </cell>
          <cell r="D806" t="str">
            <v>中国舞蹈史</v>
          </cell>
          <cell r="E806" t="str">
            <v> </v>
          </cell>
          <cell r="F806" t="str">
            <v>978-7-04-051068-3</v>
          </cell>
          <cell r="G806" t="str">
            <v>袁禾、郑慧慧</v>
          </cell>
          <cell r="H806" t="str">
            <v>高等教育出版社</v>
          </cell>
          <cell r="I806">
            <v>2019.3</v>
          </cell>
          <cell r="J806">
            <v>1</v>
          </cell>
          <cell r="K806">
            <v>65</v>
          </cell>
          <cell r="L806" t="str">
            <v>马工程重点教材</v>
          </cell>
          <cell r="M806" t="str">
            <v>×</v>
          </cell>
          <cell r="N806" t="str">
            <v>√</v>
          </cell>
          <cell r="O806" t="str">
            <v>√</v>
          </cell>
          <cell r="P806" t="str">
            <v>√</v>
          </cell>
          <cell r="Q806" t="str">
            <v>√</v>
          </cell>
          <cell r="R806" t="str">
            <v> </v>
          </cell>
          <cell r="S806" t="str">
            <v> </v>
          </cell>
          <cell r="T806" t="str">
            <v>×</v>
          </cell>
          <cell r="U806" t="str">
            <v>×</v>
          </cell>
          <cell r="V806" t="str">
            <v>×</v>
          </cell>
        </row>
        <row r="807">
          <cell r="B807" t="str">
            <v>中国近代现代当代舞蹈发展史</v>
          </cell>
          <cell r="C807" t="str">
            <v>艺术学类</v>
          </cell>
          <cell r="D807" t="str">
            <v>中国舞蹈史</v>
          </cell>
          <cell r="E807" t="str">
            <v> </v>
          </cell>
          <cell r="F807" t="str">
            <v>978-7-04-051068-3</v>
          </cell>
          <cell r="G807" t="str">
            <v>袁禾、郑慧慧</v>
          </cell>
          <cell r="H807" t="str">
            <v>高等教育出版社</v>
          </cell>
          <cell r="I807">
            <v>2019.3</v>
          </cell>
          <cell r="J807">
            <v>1</v>
          </cell>
          <cell r="K807">
            <v>65</v>
          </cell>
          <cell r="L807" t="str">
            <v>马工程重点教材</v>
          </cell>
          <cell r="M807" t="str">
            <v>×</v>
          </cell>
          <cell r="N807" t="str">
            <v>√</v>
          </cell>
          <cell r="O807" t="str">
            <v>√</v>
          </cell>
          <cell r="P807" t="str">
            <v>√</v>
          </cell>
          <cell r="Q807" t="str">
            <v>√</v>
          </cell>
          <cell r="R807" t="str">
            <v> </v>
          </cell>
          <cell r="S807" t="str">
            <v> </v>
          </cell>
          <cell r="T807" t="str">
            <v>×</v>
          </cell>
          <cell r="U807" t="str">
            <v>×</v>
          </cell>
          <cell r="V807" t="str">
            <v>×</v>
          </cell>
        </row>
        <row r="808">
          <cell r="B808" t="str">
            <v>中国近现代当代舞蹈发展史</v>
          </cell>
          <cell r="C808" t="str">
            <v>艺术学类</v>
          </cell>
          <cell r="D808" t="str">
            <v>中国舞蹈史</v>
          </cell>
          <cell r="E808" t="str">
            <v> </v>
          </cell>
          <cell r="F808" t="str">
            <v>978-7-04-051068-3</v>
          </cell>
          <cell r="G808" t="str">
            <v>袁禾、郑慧慧</v>
          </cell>
          <cell r="H808" t="str">
            <v>高等教育出版社</v>
          </cell>
          <cell r="I808">
            <v>2019.3</v>
          </cell>
          <cell r="J808">
            <v>1</v>
          </cell>
          <cell r="K808">
            <v>65</v>
          </cell>
          <cell r="L808" t="str">
            <v>马工程重点教材</v>
          </cell>
          <cell r="M808" t="str">
            <v>×</v>
          </cell>
          <cell r="N808" t="str">
            <v>√</v>
          </cell>
          <cell r="O808" t="str">
            <v>√</v>
          </cell>
          <cell r="P808" t="str">
            <v>√</v>
          </cell>
          <cell r="Q808" t="str">
            <v>√</v>
          </cell>
          <cell r="R808" t="str">
            <v> </v>
          </cell>
          <cell r="S808" t="str">
            <v> </v>
          </cell>
          <cell r="T808" t="str">
            <v>×</v>
          </cell>
          <cell r="U808" t="str">
            <v>×</v>
          </cell>
          <cell r="V808" t="str">
            <v>×</v>
          </cell>
        </row>
        <row r="809">
          <cell r="B809" t="str">
            <v>中国近现代当代舞蹈史</v>
          </cell>
          <cell r="C809" t="str">
            <v>艺术学类</v>
          </cell>
          <cell r="D809" t="str">
            <v>中国舞蹈史</v>
          </cell>
          <cell r="E809" t="str">
            <v> </v>
          </cell>
          <cell r="F809" t="str">
            <v>978-7-04-051068-3</v>
          </cell>
          <cell r="G809" t="str">
            <v>袁禾、郑慧慧</v>
          </cell>
          <cell r="H809" t="str">
            <v>高等教育出版社</v>
          </cell>
          <cell r="I809">
            <v>2019.3</v>
          </cell>
          <cell r="J809">
            <v>1</v>
          </cell>
          <cell r="K809">
            <v>65</v>
          </cell>
          <cell r="L809" t="str">
            <v>马工程重点教材</v>
          </cell>
          <cell r="M809" t="str">
            <v>×</v>
          </cell>
          <cell r="N809" t="str">
            <v>√</v>
          </cell>
          <cell r="O809" t="str">
            <v>√</v>
          </cell>
          <cell r="P809" t="str">
            <v>√</v>
          </cell>
          <cell r="Q809" t="str">
            <v>√</v>
          </cell>
          <cell r="R809" t="str">
            <v> </v>
          </cell>
          <cell r="S809" t="str">
            <v> </v>
          </cell>
          <cell r="T809" t="str">
            <v>×</v>
          </cell>
          <cell r="U809" t="str">
            <v>×</v>
          </cell>
          <cell r="V809" t="str">
            <v>×</v>
          </cell>
        </row>
        <row r="810">
          <cell r="B810" t="str">
            <v>中国近现代舞蹈史</v>
          </cell>
          <cell r="C810" t="str">
            <v>艺术学类</v>
          </cell>
          <cell r="D810" t="str">
            <v>中国舞蹈史</v>
          </cell>
          <cell r="E810" t="str">
            <v> </v>
          </cell>
          <cell r="F810" t="str">
            <v>978-7-04-051068-3</v>
          </cell>
          <cell r="G810" t="str">
            <v>袁禾、郑慧慧</v>
          </cell>
          <cell r="H810" t="str">
            <v>高等教育出版社</v>
          </cell>
          <cell r="I810">
            <v>2019.3</v>
          </cell>
          <cell r="J810">
            <v>1</v>
          </cell>
          <cell r="K810">
            <v>65</v>
          </cell>
          <cell r="L810" t="str">
            <v>马工程重点教材</v>
          </cell>
          <cell r="M810" t="str">
            <v>×</v>
          </cell>
          <cell r="N810" t="str">
            <v>√</v>
          </cell>
          <cell r="O810" t="str">
            <v>√</v>
          </cell>
          <cell r="P810" t="str">
            <v>√</v>
          </cell>
          <cell r="Q810" t="str">
            <v>√</v>
          </cell>
          <cell r="R810" t="str">
            <v> </v>
          </cell>
          <cell r="S810" t="str">
            <v> </v>
          </cell>
          <cell r="T810" t="str">
            <v>×</v>
          </cell>
          <cell r="U810" t="str">
            <v>×</v>
          </cell>
          <cell r="V810" t="str">
            <v>×</v>
          </cell>
        </row>
        <row r="811">
          <cell r="B811" t="str">
            <v>中国近现当代舞蹈史</v>
          </cell>
          <cell r="C811" t="str">
            <v>艺术学类</v>
          </cell>
          <cell r="D811" t="str">
            <v>中国舞蹈史</v>
          </cell>
          <cell r="E811" t="str">
            <v> </v>
          </cell>
          <cell r="F811" t="str">
            <v>978-7-04-051068-3</v>
          </cell>
          <cell r="G811" t="str">
            <v>袁禾、郑慧慧</v>
          </cell>
          <cell r="H811" t="str">
            <v>高等教育出版社</v>
          </cell>
          <cell r="I811">
            <v>2019.3</v>
          </cell>
          <cell r="J811">
            <v>1</v>
          </cell>
          <cell r="K811">
            <v>65</v>
          </cell>
          <cell r="L811" t="str">
            <v>马工程重点教材</v>
          </cell>
          <cell r="M811" t="str">
            <v>×</v>
          </cell>
          <cell r="N811" t="str">
            <v>√</v>
          </cell>
          <cell r="O811" t="str">
            <v>√</v>
          </cell>
          <cell r="P811" t="str">
            <v>√</v>
          </cell>
          <cell r="Q811" t="str">
            <v>√</v>
          </cell>
          <cell r="R811" t="str">
            <v> </v>
          </cell>
          <cell r="S811" t="str">
            <v> </v>
          </cell>
          <cell r="T811" t="str">
            <v>×</v>
          </cell>
          <cell r="U811" t="str">
            <v>×</v>
          </cell>
          <cell r="V811" t="str">
            <v>×</v>
          </cell>
        </row>
        <row r="812">
          <cell r="B812" t="str">
            <v>中国舞蹈</v>
          </cell>
          <cell r="C812" t="str">
            <v>艺术学类</v>
          </cell>
          <cell r="D812" t="str">
            <v>中国舞蹈史</v>
          </cell>
          <cell r="E812" t="str">
            <v> </v>
          </cell>
          <cell r="F812" t="str">
            <v>978-7-04-051068-3</v>
          </cell>
          <cell r="G812" t="str">
            <v>袁禾、郑慧慧</v>
          </cell>
          <cell r="H812" t="str">
            <v>高等教育出版社</v>
          </cell>
          <cell r="I812">
            <v>2019.3</v>
          </cell>
          <cell r="J812">
            <v>1</v>
          </cell>
          <cell r="K812">
            <v>65</v>
          </cell>
          <cell r="L812" t="str">
            <v>马工程重点教材</v>
          </cell>
          <cell r="M812" t="str">
            <v>×</v>
          </cell>
          <cell r="N812" t="str">
            <v>√</v>
          </cell>
          <cell r="O812" t="str">
            <v>√</v>
          </cell>
          <cell r="P812" t="str">
            <v>√</v>
          </cell>
          <cell r="Q812" t="str">
            <v>√</v>
          </cell>
          <cell r="R812" t="str">
            <v> </v>
          </cell>
          <cell r="S812" t="str">
            <v> </v>
          </cell>
          <cell r="T812" t="str">
            <v>×</v>
          </cell>
          <cell r="U812" t="str">
            <v>×</v>
          </cell>
          <cell r="V812" t="str">
            <v>×</v>
          </cell>
        </row>
        <row r="813">
          <cell r="B813" t="str">
            <v>中国舞蹈发展史</v>
          </cell>
          <cell r="C813" t="str">
            <v>艺术学类</v>
          </cell>
          <cell r="D813" t="str">
            <v>中国舞蹈史</v>
          </cell>
          <cell r="E813" t="str">
            <v> </v>
          </cell>
          <cell r="F813" t="str">
            <v>978-7-04-051068-3</v>
          </cell>
          <cell r="G813" t="str">
            <v>袁禾、郑慧慧</v>
          </cell>
          <cell r="H813" t="str">
            <v>高等教育出版社</v>
          </cell>
          <cell r="I813">
            <v>2019.3</v>
          </cell>
          <cell r="J813">
            <v>1</v>
          </cell>
          <cell r="K813">
            <v>65</v>
          </cell>
          <cell r="L813" t="str">
            <v>马工程重点教材</v>
          </cell>
          <cell r="M813" t="str">
            <v>×</v>
          </cell>
          <cell r="N813" t="str">
            <v>√</v>
          </cell>
          <cell r="O813" t="str">
            <v>√</v>
          </cell>
          <cell r="P813" t="str">
            <v>√</v>
          </cell>
          <cell r="Q813" t="str">
            <v>√</v>
          </cell>
          <cell r="R813" t="str">
            <v> </v>
          </cell>
          <cell r="S813" t="str">
            <v> </v>
          </cell>
          <cell r="T813" t="str">
            <v>×</v>
          </cell>
          <cell r="U813" t="str">
            <v>×</v>
          </cell>
          <cell r="V813" t="str">
            <v>×</v>
          </cell>
        </row>
        <row r="814">
          <cell r="B814" t="str">
            <v>中国舞蹈简史</v>
          </cell>
          <cell r="C814" t="str">
            <v>艺术学类</v>
          </cell>
          <cell r="D814" t="str">
            <v>中国舞蹈史</v>
          </cell>
          <cell r="E814" t="str">
            <v> </v>
          </cell>
          <cell r="F814" t="str">
            <v>978-7-04-051068-3</v>
          </cell>
          <cell r="G814" t="str">
            <v>袁禾、郑慧慧</v>
          </cell>
          <cell r="H814" t="str">
            <v>高等教育出版社</v>
          </cell>
          <cell r="I814">
            <v>2019.3</v>
          </cell>
          <cell r="J814">
            <v>1</v>
          </cell>
          <cell r="K814">
            <v>65</v>
          </cell>
          <cell r="L814" t="str">
            <v>马工程重点教材</v>
          </cell>
          <cell r="M814" t="str">
            <v>×</v>
          </cell>
          <cell r="N814" t="str">
            <v>√</v>
          </cell>
          <cell r="O814" t="str">
            <v>√</v>
          </cell>
          <cell r="P814" t="str">
            <v>√</v>
          </cell>
          <cell r="Q814" t="str">
            <v>√</v>
          </cell>
          <cell r="R814" t="str">
            <v> </v>
          </cell>
          <cell r="S814" t="str">
            <v> </v>
          </cell>
          <cell r="T814" t="str">
            <v>×</v>
          </cell>
          <cell r="U814" t="str">
            <v>×</v>
          </cell>
          <cell r="V814" t="str">
            <v>×</v>
          </cell>
        </row>
        <row r="815">
          <cell r="B815" t="str">
            <v>中国舞蹈简史及欣赏</v>
          </cell>
          <cell r="C815" t="str">
            <v>艺术学类</v>
          </cell>
          <cell r="D815" t="str">
            <v>中国舞蹈史</v>
          </cell>
          <cell r="E815" t="str">
            <v> </v>
          </cell>
          <cell r="F815" t="str">
            <v>978-7-04-051068-3</v>
          </cell>
          <cell r="G815" t="str">
            <v>袁禾、郑慧慧</v>
          </cell>
          <cell r="H815" t="str">
            <v>高等教育出版社</v>
          </cell>
          <cell r="I815">
            <v>2019.3</v>
          </cell>
          <cell r="J815">
            <v>1</v>
          </cell>
          <cell r="K815">
            <v>65</v>
          </cell>
          <cell r="L815" t="str">
            <v>马工程重点教材</v>
          </cell>
          <cell r="M815" t="str">
            <v>×</v>
          </cell>
          <cell r="N815" t="str">
            <v>√</v>
          </cell>
          <cell r="O815" t="str">
            <v>√</v>
          </cell>
          <cell r="P815" t="str">
            <v>√</v>
          </cell>
          <cell r="Q815" t="str">
            <v>√</v>
          </cell>
          <cell r="R815" t="str">
            <v> </v>
          </cell>
          <cell r="S815" t="str">
            <v> </v>
          </cell>
          <cell r="T815" t="str">
            <v>×</v>
          </cell>
          <cell r="U815" t="str">
            <v>×</v>
          </cell>
          <cell r="V815" t="str">
            <v>×</v>
          </cell>
        </row>
        <row r="816">
          <cell r="B816" t="str">
            <v>中国舞蹈简史与赏析</v>
          </cell>
          <cell r="C816" t="str">
            <v>艺术学类</v>
          </cell>
          <cell r="D816" t="str">
            <v>中国舞蹈史</v>
          </cell>
          <cell r="E816" t="str">
            <v> </v>
          </cell>
          <cell r="F816" t="str">
            <v>978-7-04-051068-3</v>
          </cell>
          <cell r="G816" t="str">
            <v>袁禾、郑慧慧</v>
          </cell>
          <cell r="H816" t="str">
            <v>高等教育出版社</v>
          </cell>
          <cell r="I816">
            <v>2019.3</v>
          </cell>
          <cell r="J816">
            <v>1</v>
          </cell>
          <cell r="K816">
            <v>65</v>
          </cell>
          <cell r="L816" t="str">
            <v>马工程重点教材</v>
          </cell>
          <cell r="M816" t="str">
            <v>×</v>
          </cell>
          <cell r="N816" t="str">
            <v>√</v>
          </cell>
          <cell r="O816" t="str">
            <v>√</v>
          </cell>
          <cell r="P816" t="str">
            <v>√</v>
          </cell>
          <cell r="Q816" t="str">
            <v>√</v>
          </cell>
          <cell r="R816" t="str">
            <v> </v>
          </cell>
          <cell r="S816" t="str">
            <v> </v>
          </cell>
          <cell r="T816" t="str">
            <v>×</v>
          </cell>
          <cell r="U816" t="str">
            <v>×</v>
          </cell>
          <cell r="V816" t="str">
            <v>×</v>
          </cell>
        </row>
        <row r="817">
          <cell r="B817" t="str">
            <v>中国舞蹈史</v>
          </cell>
          <cell r="C817" t="str">
            <v>艺术学类</v>
          </cell>
          <cell r="D817" t="str">
            <v>中国舞蹈史</v>
          </cell>
          <cell r="E817" t="str">
            <v> </v>
          </cell>
          <cell r="F817" t="str">
            <v>978-7-04-051068-3</v>
          </cell>
          <cell r="G817" t="str">
            <v>袁禾、郑慧慧</v>
          </cell>
          <cell r="H817" t="str">
            <v>高等教育出版社</v>
          </cell>
          <cell r="I817">
            <v>2019.3</v>
          </cell>
          <cell r="J817">
            <v>1</v>
          </cell>
          <cell r="K817">
            <v>65</v>
          </cell>
          <cell r="L817" t="str">
            <v>马工程重点教材</v>
          </cell>
          <cell r="M817" t="str">
            <v>×</v>
          </cell>
          <cell r="N817" t="str">
            <v>√</v>
          </cell>
          <cell r="O817" t="str">
            <v>√</v>
          </cell>
          <cell r="P817" t="str">
            <v>√</v>
          </cell>
          <cell r="Q817" t="str">
            <v>√</v>
          </cell>
          <cell r="R817" t="str">
            <v> </v>
          </cell>
          <cell r="S817" t="str">
            <v> </v>
          </cell>
          <cell r="T817" t="str">
            <v>×</v>
          </cell>
          <cell r="U817" t="str">
            <v>×</v>
          </cell>
          <cell r="V817" t="str">
            <v>×</v>
          </cell>
        </row>
        <row r="818">
          <cell r="B818" t="str">
            <v>中国舞蹈史及作品鉴赏</v>
          </cell>
          <cell r="C818" t="str">
            <v>艺术学类</v>
          </cell>
          <cell r="D818" t="str">
            <v>中国舞蹈史</v>
          </cell>
          <cell r="E818" t="str">
            <v> </v>
          </cell>
          <cell r="F818" t="str">
            <v>978-7-04-051068-3</v>
          </cell>
          <cell r="G818" t="str">
            <v>袁禾、郑慧慧</v>
          </cell>
          <cell r="H818" t="str">
            <v>高等教育出版社</v>
          </cell>
          <cell r="I818">
            <v>2019.3</v>
          </cell>
          <cell r="J818">
            <v>1</v>
          </cell>
          <cell r="K818">
            <v>65</v>
          </cell>
          <cell r="L818" t="str">
            <v>马工程重点教材</v>
          </cell>
          <cell r="M818" t="str">
            <v>×</v>
          </cell>
          <cell r="N818" t="str">
            <v>√</v>
          </cell>
          <cell r="O818" t="str">
            <v>√</v>
          </cell>
          <cell r="P818" t="str">
            <v>√</v>
          </cell>
          <cell r="Q818" t="str">
            <v>√</v>
          </cell>
          <cell r="R818" t="str">
            <v> </v>
          </cell>
          <cell r="S818" t="str">
            <v> </v>
          </cell>
          <cell r="T818" t="str">
            <v>×</v>
          </cell>
          <cell r="U818" t="str">
            <v>×</v>
          </cell>
          <cell r="V818" t="str">
            <v>×</v>
          </cell>
        </row>
        <row r="819">
          <cell r="B819" t="str">
            <v>中国舞蹈史与名作赏析</v>
          </cell>
          <cell r="C819" t="str">
            <v>艺术学类</v>
          </cell>
          <cell r="D819" t="str">
            <v>中国舞蹈史</v>
          </cell>
          <cell r="E819" t="str">
            <v> </v>
          </cell>
          <cell r="F819" t="str">
            <v>978-7-04-051068-3</v>
          </cell>
          <cell r="G819" t="str">
            <v>袁禾、郑慧慧</v>
          </cell>
          <cell r="H819" t="str">
            <v>高等教育出版社</v>
          </cell>
          <cell r="I819">
            <v>2019.3</v>
          </cell>
          <cell r="J819">
            <v>1</v>
          </cell>
          <cell r="K819">
            <v>65</v>
          </cell>
          <cell r="L819" t="str">
            <v>马工程重点教材</v>
          </cell>
          <cell r="M819" t="str">
            <v>×</v>
          </cell>
          <cell r="N819" t="str">
            <v>√</v>
          </cell>
          <cell r="O819" t="str">
            <v>√</v>
          </cell>
          <cell r="P819" t="str">
            <v>√</v>
          </cell>
          <cell r="Q819" t="str">
            <v>√</v>
          </cell>
          <cell r="R819" t="str">
            <v> </v>
          </cell>
          <cell r="S819" t="str">
            <v> </v>
          </cell>
          <cell r="T819" t="str">
            <v>×</v>
          </cell>
          <cell r="U819" t="str">
            <v>×</v>
          </cell>
          <cell r="V819" t="str">
            <v>×</v>
          </cell>
        </row>
        <row r="820">
          <cell r="B820" t="str">
            <v>中国舞蹈史与名作欣赏</v>
          </cell>
          <cell r="C820" t="str">
            <v>艺术学类</v>
          </cell>
          <cell r="D820" t="str">
            <v>中国舞蹈史</v>
          </cell>
          <cell r="E820" t="str">
            <v> </v>
          </cell>
          <cell r="F820" t="str">
            <v>978-7-04-051068-3</v>
          </cell>
          <cell r="G820" t="str">
            <v>袁禾、郑慧慧</v>
          </cell>
          <cell r="H820" t="str">
            <v>高等教育出版社</v>
          </cell>
          <cell r="I820">
            <v>2019.3</v>
          </cell>
          <cell r="J820">
            <v>1</v>
          </cell>
          <cell r="K820">
            <v>65</v>
          </cell>
          <cell r="L820" t="str">
            <v>马工程重点教材</v>
          </cell>
          <cell r="M820" t="str">
            <v>×</v>
          </cell>
          <cell r="N820" t="str">
            <v>√</v>
          </cell>
          <cell r="O820" t="str">
            <v>√</v>
          </cell>
          <cell r="P820" t="str">
            <v>√</v>
          </cell>
          <cell r="Q820" t="str">
            <v>√</v>
          </cell>
          <cell r="R820" t="str">
            <v> </v>
          </cell>
          <cell r="S820" t="str">
            <v> </v>
          </cell>
          <cell r="T820" t="str">
            <v>×</v>
          </cell>
          <cell r="U820" t="str">
            <v>×</v>
          </cell>
          <cell r="V820" t="str">
            <v>×</v>
          </cell>
        </row>
        <row r="821">
          <cell r="B821" t="str">
            <v>中国舞蹈史与赏析</v>
          </cell>
          <cell r="C821" t="str">
            <v>艺术学类</v>
          </cell>
          <cell r="D821" t="str">
            <v>中国舞蹈史</v>
          </cell>
          <cell r="E821" t="str">
            <v> </v>
          </cell>
          <cell r="F821" t="str">
            <v>978-7-04-051068-3</v>
          </cell>
          <cell r="G821" t="str">
            <v>袁禾、郑慧慧</v>
          </cell>
          <cell r="H821" t="str">
            <v>高等教育出版社</v>
          </cell>
          <cell r="I821">
            <v>2019.3</v>
          </cell>
          <cell r="J821">
            <v>1</v>
          </cell>
          <cell r="K821">
            <v>65</v>
          </cell>
          <cell r="L821" t="str">
            <v>马工程重点教材</v>
          </cell>
          <cell r="M821" t="str">
            <v>×</v>
          </cell>
          <cell r="N821" t="str">
            <v>√</v>
          </cell>
          <cell r="O821" t="str">
            <v>√</v>
          </cell>
          <cell r="P821" t="str">
            <v>√</v>
          </cell>
          <cell r="Q821" t="str">
            <v>√</v>
          </cell>
          <cell r="R821" t="str">
            <v> </v>
          </cell>
          <cell r="S821" t="str">
            <v> </v>
          </cell>
          <cell r="T821" t="str">
            <v>×</v>
          </cell>
          <cell r="U821" t="str">
            <v>×</v>
          </cell>
          <cell r="V821" t="str">
            <v>×</v>
          </cell>
        </row>
        <row r="822">
          <cell r="B822" t="str">
            <v>中国舞蹈史与舞蹈文化</v>
          </cell>
          <cell r="C822" t="str">
            <v>艺术学类</v>
          </cell>
          <cell r="D822" t="str">
            <v>中国舞蹈史</v>
          </cell>
          <cell r="E822" t="str">
            <v> </v>
          </cell>
          <cell r="F822" t="str">
            <v>978-7-04-051068-3</v>
          </cell>
          <cell r="G822" t="str">
            <v>袁禾、郑慧慧</v>
          </cell>
          <cell r="H822" t="str">
            <v>高等教育出版社</v>
          </cell>
          <cell r="I822">
            <v>2019.3</v>
          </cell>
          <cell r="J822">
            <v>1</v>
          </cell>
          <cell r="K822">
            <v>65</v>
          </cell>
          <cell r="L822" t="str">
            <v>马工程重点教材</v>
          </cell>
          <cell r="M822" t="str">
            <v>×</v>
          </cell>
          <cell r="N822" t="str">
            <v>√</v>
          </cell>
          <cell r="O822" t="str">
            <v>√</v>
          </cell>
          <cell r="P822" t="str">
            <v>√</v>
          </cell>
          <cell r="Q822" t="str">
            <v>√</v>
          </cell>
          <cell r="R822" t="str">
            <v> </v>
          </cell>
          <cell r="S822" t="str">
            <v> </v>
          </cell>
          <cell r="T822" t="str">
            <v>×</v>
          </cell>
          <cell r="U822" t="str">
            <v>×</v>
          </cell>
          <cell r="V822" t="str">
            <v>×</v>
          </cell>
        </row>
        <row r="823">
          <cell r="B823" t="str">
            <v>中国舞蹈史与欣赏</v>
          </cell>
          <cell r="C823" t="str">
            <v>艺术学类</v>
          </cell>
          <cell r="D823" t="str">
            <v>中国舞蹈史</v>
          </cell>
          <cell r="E823" t="str">
            <v> </v>
          </cell>
          <cell r="F823" t="str">
            <v>978-7-04-051068-3</v>
          </cell>
          <cell r="G823" t="str">
            <v>袁禾、郑慧慧</v>
          </cell>
          <cell r="H823" t="str">
            <v>高等教育出版社</v>
          </cell>
          <cell r="I823">
            <v>2019.3</v>
          </cell>
          <cell r="J823">
            <v>1</v>
          </cell>
          <cell r="K823">
            <v>65</v>
          </cell>
          <cell r="L823" t="str">
            <v>马工程重点教材</v>
          </cell>
          <cell r="M823" t="str">
            <v>×</v>
          </cell>
          <cell r="N823" t="str">
            <v>√</v>
          </cell>
          <cell r="O823" t="str">
            <v>√</v>
          </cell>
          <cell r="P823" t="str">
            <v>√</v>
          </cell>
          <cell r="Q823" t="str">
            <v>√</v>
          </cell>
          <cell r="R823" t="str">
            <v> </v>
          </cell>
          <cell r="S823" t="str">
            <v> </v>
          </cell>
          <cell r="T823" t="str">
            <v>×</v>
          </cell>
          <cell r="U823" t="str">
            <v>×</v>
          </cell>
          <cell r="V823" t="str">
            <v>×</v>
          </cell>
        </row>
        <row r="824">
          <cell r="B824" t="str">
            <v>中国舞蹈史与作品鉴赏</v>
          </cell>
          <cell r="C824" t="str">
            <v>艺术学类</v>
          </cell>
          <cell r="D824" t="str">
            <v>中国舞蹈史</v>
          </cell>
          <cell r="E824" t="str">
            <v> </v>
          </cell>
          <cell r="F824" t="str">
            <v>978-7-04-051068-3</v>
          </cell>
          <cell r="G824" t="str">
            <v>袁禾、郑慧慧</v>
          </cell>
          <cell r="H824" t="str">
            <v>高等教育出版社</v>
          </cell>
          <cell r="I824">
            <v>2019.3</v>
          </cell>
          <cell r="J824">
            <v>1</v>
          </cell>
          <cell r="K824">
            <v>65</v>
          </cell>
          <cell r="L824" t="str">
            <v>马工程重点教材</v>
          </cell>
          <cell r="M824" t="str">
            <v>×</v>
          </cell>
          <cell r="N824" t="str">
            <v>√</v>
          </cell>
          <cell r="O824" t="str">
            <v>√</v>
          </cell>
          <cell r="P824" t="str">
            <v>√</v>
          </cell>
          <cell r="Q824" t="str">
            <v>√</v>
          </cell>
          <cell r="R824" t="str">
            <v> </v>
          </cell>
          <cell r="S824" t="str">
            <v> </v>
          </cell>
          <cell r="T824" t="str">
            <v>×</v>
          </cell>
          <cell r="U824" t="str">
            <v>×</v>
          </cell>
          <cell r="V824" t="str">
            <v>×</v>
          </cell>
        </row>
        <row r="825">
          <cell r="B825" t="str">
            <v>中国舞蹈史与作品赏析</v>
          </cell>
          <cell r="C825" t="str">
            <v>艺术学类</v>
          </cell>
          <cell r="D825" t="str">
            <v>中国舞蹈史</v>
          </cell>
          <cell r="E825" t="str">
            <v> </v>
          </cell>
          <cell r="F825" t="str">
            <v>978-7-04-051068-3</v>
          </cell>
          <cell r="G825" t="str">
            <v>袁禾、郑慧慧</v>
          </cell>
          <cell r="H825" t="str">
            <v>高等教育出版社</v>
          </cell>
          <cell r="I825">
            <v>2019.3</v>
          </cell>
          <cell r="J825">
            <v>1</v>
          </cell>
          <cell r="K825">
            <v>65</v>
          </cell>
          <cell r="L825" t="str">
            <v>马工程重点教材</v>
          </cell>
          <cell r="M825" t="str">
            <v>×</v>
          </cell>
          <cell r="N825" t="str">
            <v>√</v>
          </cell>
          <cell r="O825" t="str">
            <v>√</v>
          </cell>
          <cell r="P825" t="str">
            <v>√</v>
          </cell>
          <cell r="Q825" t="str">
            <v>√</v>
          </cell>
          <cell r="R825" t="str">
            <v> </v>
          </cell>
          <cell r="S825" t="str">
            <v> </v>
          </cell>
          <cell r="T825" t="str">
            <v>×</v>
          </cell>
          <cell r="U825" t="str">
            <v>×</v>
          </cell>
          <cell r="V825" t="str">
            <v>×</v>
          </cell>
        </row>
        <row r="826">
          <cell r="B826" t="str">
            <v>中国舞蹈史与作品欣赏</v>
          </cell>
          <cell r="C826" t="str">
            <v>艺术学类</v>
          </cell>
          <cell r="D826" t="str">
            <v>中国舞蹈史</v>
          </cell>
          <cell r="E826" t="str">
            <v> </v>
          </cell>
          <cell r="F826" t="str">
            <v>978-7-04-051068-3</v>
          </cell>
          <cell r="G826" t="str">
            <v>袁禾、郑慧慧</v>
          </cell>
          <cell r="H826" t="str">
            <v>高等教育出版社</v>
          </cell>
          <cell r="I826">
            <v>2019.3</v>
          </cell>
          <cell r="J826">
            <v>1</v>
          </cell>
          <cell r="K826">
            <v>65</v>
          </cell>
          <cell r="L826" t="str">
            <v>马工程重点教材</v>
          </cell>
          <cell r="M826" t="str">
            <v>×</v>
          </cell>
          <cell r="N826" t="str">
            <v>√</v>
          </cell>
          <cell r="O826" t="str">
            <v>√</v>
          </cell>
          <cell r="P826" t="str">
            <v>√</v>
          </cell>
          <cell r="Q826" t="str">
            <v>√</v>
          </cell>
          <cell r="R826" t="str">
            <v> </v>
          </cell>
          <cell r="S826" t="str">
            <v> </v>
          </cell>
          <cell r="T826" t="str">
            <v>×</v>
          </cell>
          <cell r="U826" t="str">
            <v>×</v>
          </cell>
          <cell r="V826" t="str">
            <v>×</v>
          </cell>
        </row>
        <row r="827">
          <cell r="B827" t="str">
            <v>教育哲学</v>
          </cell>
          <cell r="C827" t="str">
            <v>教育学类</v>
          </cell>
          <cell r="D827" t="str">
            <v>教育哲学</v>
          </cell>
          <cell r="E827" t="str">
            <v> </v>
          </cell>
          <cell r="F827" t="str">
            <v>978-7-04-051112-3</v>
          </cell>
          <cell r="G827" t="str">
            <v>石中英、王坤庆、郝文武</v>
          </cell>
          <cell r="H827" t="str">
            <v>高等教育出版社</v>
          </cell>
          <cell r="I827">
            <v>2019.3</v>
          </cell>
          <cell r="J827">
            <v>1</v>
          </cell>
          <cell r="K827">
            <v>40.3</v>
          </cell>
          <cell r="L827" t="str">
            <v>马工程重点教材</v>
          </cell>
          <cell r="M827" t="str">
            <v>×</v>
          </cell>
          <cell r="N827" t="str">
            <v>√</v>
          </cell>
          <cell r="O827" t="str">
            <v>√</v>
          </cell>
          <cell r="P827" t="str">
            <v>√</v>
          </cell>
          <cell r="Q827" t="str">
            <v>√</v>
          </cell>
          <cell r="R827" t="str">
            <v> </v>
          </cell>
          <cell r="S827" t="str">
            <v> </v>
          </cell>
          <cell r="T827" t="str">
            <v>×</v>
          </cell>
          <cell r="U827" t="str">
            <v>×</v>
          </cell>
          <cell r="V827" t="str">
            <v>×</v>
          </cell>
        </row>
        <row r="828">
          <cell r="B828" t="str">
            <v>教育哲学概论</v>
          </cell>
          <cell r="C828" t="str">
            <v>教育学类</v>
          </cell>
          <cell r="D828" t="str">
            <v>教育哲学</v>
          </cell>
          <cell r="E828" t="str">
            <v> </v>
          </cell>
          <cell r="F828" t="str">
            <v>978-7-04-051112-3</v>
          </cell>
          <cell r="G828" t="str">
            <v>石中英、王坤庆、郝文武</v>
          </cell>
          <cell r="H828" t="str">
            <v>高等教育出版社</v>
          </cell>
          <cell r="I828">
            <v>2019.3</v>
          </cell>
          <cell r="J828">
            <v>1</v>
          </cell>
          <cell r="K828">
            <v>40.3</v>
          </cell>
          <cell r="L828" t="str">
            <v>马工程重点教材</v>
          </cell>
          <cell r="M828" t="str">
            <v>×</v>
          </cell>
          <cell r="N828" t="str">
            <v>√</v>
          </cell>
          <cell r="O828" t="str">
            <v>√</v>
          </cell>
          <cell r="P828" t="str">
            <v>√</v>
          </cell>
          <cell r="Q828" t="str">
            <v>√</v>
          </cell>
          <cell r="R828" t="str">
            <v> </v>
          </cell>
          <cell r="S828" t="str">
            <v> </v>
          </cell>
          <cell r="T828" t="str">
            <v>×</v>
          </cell>
          <cell r="U828" t="str">
            <v>×</v>
          </cell>
          <cell r="V828" t="str">
            <v>×</v>
          </cell>
        </row>
        <row r="829">
          <cell r="B829" t="str">
            <v>教育哲学导论</v>
          </cell>
          <cell r="C829" t="str">
            <v>教育学类</v>
          </cell>
          <cell r="D829" t="str">
            <v>教育哲学</v>
          </cell>
          <cell r="E829" t="str">
            <v> </v>
          </cell>
          <cell r="F829" t="str">
            <v>978-7-04-051112-3</v>
          </cell>
          <cell r="G829" t="str">
            <v>石中英、王坤庆、郝文武</v>
          </cell>
          <cell r="H829" t="str">
            <v>高等教育出版社</v>
          </cell>
          <cell r="I829">
            <v>2019.3</v>
          </cell>
          <cell r="J829">
            <v>1</v>
          </cell>
          <cell r="K829">
            <v>40.3</v>
          </cell>
          <cell r="L829" t="str">
            <v>马工程重点教材</v>
          </cell>
          <cell r="M829" t="str">
            <v>×</v>
          </cell>
          <cell r="N829" t="str">
            <v>√</v>
          </cell>
          <cell r="O829" t="str">
            <v>√</v>
          </cell>
          <cell r="P829" t="str">
            <v>√</v>
          </cell>
          <cell r="Q829" t="str">
            <v>√</v>
          </cell>
          <cell r="R829" t="str">
            <v> </v>
          </cell>
          <cell r="S829" t="str">
            <v> </v>
          </cell>
          <cell r="T829" t="str">
            <v>×</v>
          </cell>
          <cell r="U829" t="str">
            <v>×</v>
          </cell>
          <cell r="V829" t="str">
            <v>×</v>
          </cell>
        </row>
        <row r="830">
          <cell r="B830" t="str">
            <v>教育的哲学基础</v>
          </cell>
          <cell r="C830" t="str">
            <v>教育学类</v>
          </cell>
          <cell r="D830" t="str">
            <v>教育哲学</v>
          </cell>
          <cell r="E830" t="str">
            <v> </v>
          </cell>
          <cell r="F830" t="str">
            <v>978-7-04-051112-3</v>
          </cell>
          <cell r="G830" t="str">
            <v>石中英、王坤庆、郝文武</v>
          </cell>
          <cell r="H830" t="str">
            <v>高等教育出版社</v>
          </cell>
          <cell r="I830">
            <v>2019.3</v>
          </cell>
          <cell r="J830">
            <v>1</v>
          </cell>
          <cell r="K830">
            <v>40.3</v>
          </cell>
          <cell r="L830" t="str">
            <v>马工程重点教材</v>
          </cell>
          <cell r="M830" t="str">
            <v>×</v>
          </cell>
          <cell r="N830" t="str">
            <v>√</v>
          </cell>
          <cell r="O830" t="str">
            <v>√</v>
          </cell>
          <cell r="P830" t="str">
            <v>√</v>
          </cell>
          <cell r="Q830" t="str">
            <v>√</v>
          </cell>
          <cell r="R830" t="str">
            <v> </v>
          </cell>
          <cell r="S830" t="str">
            <v> </v>
          </cell>
          <cell r="T830" t="str">
            <v>×</v>
          </cell>
          <cell r="U830" t="str">
            <v>×</v>
          </cell>
          <cell r="V830" t="str">
            <v>×</v>
          </cell>
        </row>
        <row r="831">
          <cell r="B831" t="str">
            <v>教育哲学专题</v>
          </cell>
          <cell r="C831" t="str">
            <v>教育学类</v>
          </cell>
          <cell r="D831" t="str">
            <v>教育哲学</v>
          </cell>
          <cell r="E831" t="str">
            <v> </v>
          </cell>
          <cell r="F831" t="str">
            <v>978-7-04-051112-3</v>
          </cell>
          <cell r="G831" t="str">
            <v>石中英、王坤庆、郝文武</v>
          </cell>
          <cell r="H831" t="str">
            <v>高等教育出版社</v>
          </cell>
          <cell r="I831">
            <v>2019.3</v>
          </cell>
          <cell r="J831">
            <v>1</v>
          </cell>
          <cell r="K831">
            <v>40.3</v>
          </cell>
          <cell r="L831" t="str">
            <v>马工程重点教材</v>
          </cell>
          <cell r="M831" t="str">
            <v>×</v>
          </cell>
          <cell r="N831" t="str">
            <v>√</v>
          </cell>
          <cell r="O831" t="str">
            <v>√</v>
          </cell>
          <cell r="P831" t="str">
            <v>√</v>
          </cell>
          <cell r="Q831" t="str">
            <v>√</v>
          </cell>
          <cell r="R831" t="str">
            <v> </v>
          </cell>
          <cell r="S831" t="str">
            <v> </v>
          </cell>
          <cell r="T831" t="str">
            <v>×</v>
          </cell>
          <cell r="U831" t="str">
            <v>×</v>
          </cell>
          <cell r="V831" t="str">
            <v>×</v>
          </cell>
        </row>
        <row r="832">
          <cell r="B832" t="str">
            <v>当代中国外交</v>
          </cell>
          <cell r="C832" t="str">
            <v>政治学类</v>
          </cell>
          <cell r="D832" t="str">
            <v>当代中国外交</v>
          </cell>
          <cell r="E832" t="str">
            <v> </v>
          </cell>
          <cell r="F832" t="str">
            <v>978-7-04-050502-3</v>
          </cell>
          <cell r="G832" t="str">
            <v>宫力、李宝俊、张清敏</v>
          </cell>
          <cell r="H832" t="str">
            <v>高等教育出版社</v>
          </cell>
          <cell r="I832">
            <v>2019.4</v>
          </cell>
          <cell r="J832">
            <v>1</v>
          </cell>
          <cell r="K832">
            <v>43.2</v>
          </cell>
          <cell r="L832" t="str">
            <v>马工程重点教材</v>
          </cell>
          <cell r="M832" t="str">
            <v>×</v>
          </cell>
          <cell r="N832" t="str">
            <v>√</v>
          </cell>
          <cell r="O832" t="str">
            <v>√</v>
          </cell>
          <cell r="P832" t="str">
            <v>√</v>
          </cell>
          <cell r="Q832" t="str">
            <v>√</v>
          </cell>
          <cell r="R832" t="str">
            <v> </v>
          </cell>
          <cell r="S832" t="str">
            <v> </v>
          </cell>
          <cell r="T832" t="str">
            <v>×</v>
          </cell>
          <cell r="U832" t="str">
            <v>×</v>
          </cell>
          <cell r="V832" t="str">
            <v>×</v>
          </cell>
        </row>
        <row r="833">
          <cell r="B833" t="str">
            <v>国际关系和中国外交</v>
          </cell>
          <cell r="C833" t="str">
            <v>政治学类</v>
          </cell>
          <cell r="D833" t="str">
            <v>当代中国外交</v>
          </cell>
          <cell r="E833" t="str">
            <v> </v>
          </cell>
          <cell r="F833" t="str">
            <v>978-7-04-050502-3</v>
          </cell>
          <cell r="G833" t="str">
            <v>宫力、李宝俊、张清敏</v>
          </cell>
          <cell r="H833" t="str">
            <v>高等教育出版社</v>
          </cell>
          <cell r="I833">
            <v>2019.4</v>
          </cell>
          <cell r="J833">
            <v>1</v>
          </cell>
          <cell r="K833">
            <v>43.2</v>
          </cell>
          <cell r="L833" t="str">
            <v>马工程重点教材</v>
          </cell>
          <cell r="M833" t="str">
            <v>×</v>
          </cell>
          <cell r="N833" t="str">
            <v>√</v>
          </cell>
          <cell r="O833" t="str">
            <v>√</v>
          </cell>
          <cell r="P833" t="str">
            <v>√</v>
          </cell>
          <cell r="Q833" t="str">
            <v>√</v>
          </cell>
          <cell r="R833" t="str">
            <v> </v>
          </cell>
          <cell r="S833" t="str">
            <v> </v>
          </cell>
          <cell r="T833" t="str">
            <v>×</v>
          </cell>
          <cell r="U833" t="str">
            <v>×</v>
          </cell>
          <cell r="V833" t="str">
            <v>×</v>
          </cell>
        </row>
        <row r="834">
          <cell r="B834" t="str">
            <v>国际关系与当代中国外交</v>
          </cell>
          <cell r="C834" t="str">
            <v>政治学类</v>
          </cell>
          <cell r="D834" t="str">
            <v>当代中国外交</v>
          </cell>
          <cell r="E834" t="str">
            <v> </v>
          </cell>
          <cell r="F834" t="str">
            <v>978-7-04-050502-3</v>
          </cell>
          <cell r="G834" t="str">
            <v>宫力、李宝俊、张清敏</v>
          </cell>
          <cell r="H834" t="str">
            <v>高等教育出版社</v>
          </cell>
          <cell r="I834">
            <v>2019.4</v>
          </cell>
          <cell r="J834">
            <v>1</v>
          </cell>
          <cell r="K834">
            <v>43.2</v>
          </cell>
          <cell r="L834" t="str">
            <v>马工程重点教材</v>
          </cell>
          <cell r="M834" t="str">
            <v>×</v>
          </cell>
          <cell r="N834" t="str">
            <v>√</v>
          </cell>
          <cell r="O834" t="str">
            <v>√</v>
          </cell>
          <cell r="P834" t="str">
            <v>√</v>
          </cell>
          <cell r="Q834" t="str">
            <v>√</v>
          </cell>
          <cell r="R834" t="str">
            <v> </v>
          </cell>
          <cell r="S834" t="str">
            <v> </v>
          </cell>
          <cell r="T834" t="str">
            <v>×</v>
          </cell>
          <cell r="U834" t="str">
            <v>×</v>
          </cell>
          <cell r="V834" t="str">
            <v>×</v>
          </cell>
        </row>
        <row r="835">
          <cell r="B835" t="str">
            <v>国际关系与外交政策（选修）</v>
          </cell>
          <cell r="C835" t="str">
            <v>政治学类</v>
          </cell>
          <cell r="D835" t="str">
            <v>当代中国外交</v>
          </cell>
          <cell r="E835" t="str">
            <v> </v>
          </cell>
          <cell r="F835" t="str">
            <v>978-7-04-050502-3</v>
          </cell>
          <cell r="G835" t="str">
            <v>宫力、李宝俊、张清敏</v>
          </cell>
          <cell r="H835" t="str">
            <v>高等教育出版社</v>
          </cell>
          <cell r="I835">
            <v>2019.4</v>
          </cell>
          <cell r="J835">
            <v>1</v>
          </cell>
          <cell r="K835">
            <v>43.2</v>
          </cell>
          <cell r="L835" t="str">
            <v>马工程重点教材</v>
          </cell>
          <cell r="M835" t="str">
            <v>×</v>
          </cell>
          <cell r="N835" t="str">
            <v>√</v>
          </cell>
          <cell r="O835" t="str">
            <v>√</v>
          </cell>
          <cell r="P835" t="str">
            <v>√</v>
          </cell>
          <cell r="Q835" t="str">
            <v>√</v>
          </cell>
          <cell r="R835" t="str">
            <v> </v>
          </cell>
          <cell r="S835" t="str">
            <v> </v>
          </cell>
          <cell r="T835" t="str">
            <v>×</v>
          </cell>
          <cell r="U835" t="str">
            <v>×</v>
          </cell>
          <cell r="V835" t="str">
            <v>×</v>
          </cell>
        </row>
        <row r="836">
          <cell r="B836" t="str">
            <v>国际关系与中国外交</v>
          </cell>
          <cell r="C836" t="str">
            <v>政治学类</v>
          </cell>
          <cell r="D836" t="str">
            <v>当代中国外交</v>
          </cell>
          <cell r="E836" t="str">
            <v> </v>
          </cell>
          <cell r="F836" t="str">
            <v>978-7-04-050502-3</v>
          </cell>
          <cell r="G836" t="str">
            <v>宫力、李宝俊、张清敏</v>
          </cell>
          <cell r="H836" t="str">
            <v>高等教育出版社</v>
          </cell>
          <cell r="I836">
            <v>2019.4</v>
          </cell>
          <cell r="J836">
            <v>1</v>
          </cell>
          <cell r="K836">
            <v>43.2</v>
          </cell>
          <cell r="L836" t="str">
            <v>马工程重点教材</v>
          </cell>
          <cell r="M836" t="str">
            <v>×</v>
          </cell>
          <cell r="N836" t="str">
            <v>√</v>
          </cell>
          <cell r="O836" t="str">
            <v>√</v>
          </cell>
          <cell r="P836" t="str">
            <v>√</v>
          </cell>
          <cell r="Q836" t="str">
            <v>√</v>
          </cell>
          <cell r="R836" t="str">
            <v> </v>
          </cell>
          <cell r="S836" t="str">
            <v> </v>
          </cell>
          <cell r="T836" t="str">
            <v>×</v>
          </cell>
          <cell r="U836" t="str">
            <v>×</v>
          </cell>
          <cell r="V836" t="str">
            <v>×</v>
          </cell>
        </row>
        <row r="837">
          <cell r="B837" t="str">
            <v>中华人民共和国对外关系</v>
          </cell>
          <cell r="C837" t="str">
            <v>政治学类</v>
          </cell>
          <cell r="D837" t="str">
            <v>当代中国外交</v>
          </cell>
          <cell r="E837" t="str">
            <v> </v>
          </cell>
          <cell r="F837" t="str">
            <v>978-7-04-050502-3</v>
          </cell>
          <cell r="G837" t="str">
            <v>宫力、李宝俊、张清敏</v>
          </cell>
          <cell r="H837" t="str">
            <v>高等教育出版社</v>
          </cell>
          <cell r="I837">
            <v>2019.4</v>
          </cell>
          <cell r="J837">
            <v>1</v>
          </cell>
          <cell r="K837">
            <v>43.2</v>
          </cell>
          <cell r="L837" t="str">
            <v>马工程重点教材</v>
          </cell>
          <cell r="M837" t="str">
            <v>×</v>
          </cell>
          <cell r="N837" t="str">
            <v>√</v>
          </cell>
          <cell r="O837" t="str">
            <v>√</v>
          </cell>
          <cell r="P837" t="str">
            <v>√</v>
          </cell>
          <cell r="Q837" t="str">
            <v>√</v>
          </cell>
          <cell r="R837" t="str">
            <v> </v>
          </cell>
          <cell r="S837" t="str">
            <v> </v>
          </cell>
          <cell r="T837" t="str">
            <v>×</v>
          </cell>
          <cell r="U837" t="str">
            <v>×</v>
          </cell>
          <cell r="V837" t="str">
            <v>×</v>
          </cell>
        </row>
        <row r="838">
          <cell r="B838" t="str">
            <v>中华人民共和国对外关系史</v>
          </cell>
          <cell r="C838" t="str">
            <v>政治学类</v>
          </cell>
          <cell r="D838" t="str">
            <v>当代中国外交</v>
          </cell>
          <cell r="E838" t="str">
            <v> </v>
          </cell>
          <cell r="F838" t="str">
            <v>978-7-04-050502-3</v>
          </cell>
          <cell r="G838" t="str">
            <v>宫力、李宝俊、张清敏</v>
          </cell>
          <cell r="H838" t="str">
            <v>高等教育出版社</v>
          </cell>
          <cell r="I838">
            <v>2019.4</v>
          </cell>
          <cell r="J838">
            <v>1</v>
          </cell>
          <cell r="K838">
            <v>43.2</v>
          </cell>
          <cell r="L838" t="str">
            <v>马工程重点教材</v>
          </cell>
          <cell r="M838" t="str">
            <v>×</v>
          </cell>
          <cell r="N838" t="str">
            <v>√</v>
          </cell>
          <cell r="O838" t="str">
            <v>√</v>
          </cell>
          <cell r="P838" t="str">
            <v>√</v>
          </cell>
          <cell r="Q838" t="str">
            <v>√</v>
          </cell>
          <cell r="R838" t="str">
            <v> </v>
          </cell>
          <cell r="S838" t="str">
            <v> </v>
          </cell>
          <cell r="T838" t="str">
            <v>×</v>
          </cell>
          <cell r="U838" t="str">
            <v>×</v>
          </cell>
          <cell r="V838" t="str">
            <v>×</v>
          </cell>
        </row>
        <row r="839">
          <cell r="B839" t="str">
            <v>刑法学</v>
          </cell>
          <cell r="C839" t="str">
            <v>法学类</v>
          </cell>
          <cell r="D839" t="str">
            <v>刑法学（上册总论，下册各论）</v>
          </cell>
          <cell r="E839" t="str">
            <v> </v>
          </cell>
          <cell r="F839" t="str">
            <v>978-7-04-048157-0（上）                                            978-7-04-048158-7（下）</v>
          </cell>
          <cell r="G839" t="str">
            <v>贾宇</v>
          </cell>
          <cell r="H839" t="str">
            <v>高等教育出版社</v>
          </cell>
          <cell r="I839">
            <v>2019</v>
          </cell>
          <cell r="J839">
            <v>1</v>
          </cell>
          <cell r="K839" t="str">
            <v>49        42</v>
          </cell>
          <cell r="L839" t="str">
            <v>马工程重点教材</v>
          </cell>
          <cell r="M839" t="str">
            <v>×</v>
          </cell>
          <cell r="N839" t="str">
            <v>√</v>
          </cell>
          <cell r="O839" t="str">
            <v>√</v>
          </cell>
          <cell r="P839" t="str">
            <v>√</v>
          </cell>
          <cell r="Q839" t="str">
            <v>√</v>
          </cell>
          <cell r="R839" t="str">
            <v> </v>
          </cell>
          <cell r="S839" t="str">
            <v> </v>
          </cell>
          <cell r="T839" t="str">
            <v>×</v>
          </cell>
          <cell r="U839" t="str">
            <v>×</v>
          </cell>
          <cell r="V839" t="str">
            <v>×</v>
          </cell>
        </row>
        <row r="840">
          <cell r="B840" t="str">
            <v>刑法</v>
          </cell>
          <cell r="C840" t="str">
            <v>法学类</v>
          </cell>
          <cell r="D840" t="str">
            <v>刑法学（上册总论，下册各论）</v>
          </cell>
          <cell r="E840" t="str">
            <v> </v>
          </cell>
          <cell r="F840" t="str">
            <v>978-7-04-048157-0（上）                                            978-7-04-048158-7（下）</v>
          </cell>
          <cell r="G840" t="str">
            <v>贾宇</v>
          </cell>
          <cell r="H840" t="str">
            <v>高等教育出版社</v>
          </cell>
          <cell r="I840">
            <v>2019</v>
          </cell>
          <cell r="J840">
            <v>1</v>
          </cell>
          <cell r="K840" t="str">
            <v>49        42</v>
          </cell>
          <cell r="L840" t="str">
            <v>马工程重点教材</v>
          </cell>
          <cell r="M840" t="str">
            <v>×</v>
          </cell>
          <cell r="N840" t="str">
            <v>√</v>
          </cell>
          <cell r="O840" t="str">
            <v>√</v>
          </cell>
          <cell r="P840" t="str">
            <v>√</v>
          </cell>
          <cell r="Q840" t="str">
            <v>√</v>
          </cell>
          <cell r="R840" t="str">
            <v> </v>
          </cell>
          <cell r="S840" t="str">
            <v> </v>
          </cell>
          <cell r="T840" t="str">
            <v>×</v>
          </cell>
          <cell r="U840" t="str">
            <v>×</v>
          </cell>
          <cell r="V840" t="str">
            <v>×</v>
          </cell>
        </row>
        <row r="841">
          <cell r="B841" t="str">
            <v>刑法分论</v>
          </cell>
          <cell r="C841" t="str">
            <v>法学类</v>
          </cell>
          <cell r="D841" t="str">
            <v>刑法学（上册总论，下册各论）</v>
          </cell>
          <cell r="E841" t="str">
            <v> </v>
          </cell>
          <cell r="F841" t="str">
            <v>978-7-04-048157-0（上）                                            978-7-04-048158-7（下）</v>
          </cell>
          <cell r="G841" t="str">
            <v>贾宇</v>
          </cell>
          <cell r="H841" t="str">
            <v>高等教育出版社</v>
          </cell>
          <cell r="I841">
            <v>2019</v>
          </cell>
          <cell r="J841">
            <v>1</v>
          </cell>
          <cell r="K841" t="str">
            <v>49        42</v>
          </cell>
          <cell r="L841" t="str">
            <v>马工程重点教材</v>
          </cell>
          <cell r="M841" t="str">
            <v>×</v>
          </cell>
          <cell r="N841" t="str">
            <v>√</v>
          </cell>
          <cell r="O841" t="str">
            <v>√</v>
          </cell>
          <cell r="P841" t="str">
            <v>√</v>
          </cell>
          <cell r="Q841" t="str">
            <v>√</v>
          </cell>
          <cell r="R841" t="str">
            <v> </v>
          </cell>
          <cell r="S841" t="str">
            <v> </v>
          </cell>
          <cell r="T841" t="str">
            <v>×</v>
          </cell>
          <cell r="U841" t="str">
            <v>×</v>
          </cell>
          <cell r="V841" t="str">
            <v>×</v>
          </cell>
        </row>
        <row r="842">
          <cell r="B842" t="str">
            <v>刑法总论</v>
          </cell>
          <cell r="C842" t="str">
            <v>法学类</v>
          </cell>
          <cell r="D842" t="str">
            <v>刑法学（上册总论，下册各论）</v>
          </cell>
          <cell r="E842" t="str">
            <v> </v>
          </cell>
          <cell r="F842" t="str">
            <v>978-7-04-048157-0（上）                                            978-7-04-048158-7（下）</v>
          </cell>
          <cell r="G842" t="str">
            <v>贾宇</v>
          </cell>
          <cell r="H842" t="str">
            <v>高等教育出版社</v>
          </cell>
          <cell r="I842">
            <v>2019</v>
          </cell>
          <cell r="J842">
            <v>1</v>
          </cell>
          <cell r="K842" t="str">
            <v>49        42</v>
          </cell>
          <cell r="L842" t="str">
            <v>马工程重点教材</v>
          </cell>
          <cell r="M842" t="str">
            <v>×</v>
          </cell>
          <cell r="N842" t="str">
            <v>√</v>
          </cell>
          <cell r="O842" t="str">
            <v>√</v>
          </cell>
          <cell r="P842" t="str">
            <v>√</v>
          </cell>
          <cell r="Q842" t="str">
            <v>√</v>
          </cell>
          <cell r="R842" t="str">
            <v> </v>
          </cell>
          <cell r="S842" t="str">
            <v> </v>
          </cell>
          <cell r="T842" t="str">
            <v>×</v>
          </cell>
          <cell r="U842" t="str">
            <v>×</v>
          </cell>
          <cell r="V842" t="str">
            <v>×</v>
          </cell>
        </row>
        <row r="843">
          <cell r="B843" t="str">
            <v>刑法（分则）</v>
          </cell>
          <cell r="C843" t="str">
            <v>法学类</v>
          </cell>
          <cell r="D843" t="str">
            <v>刑法学（上册总论，下册各论）</v>
          </cell>
          <cell r="E843" t="str">
            <v> </v>
          </cell>
          <cell r="F843" t="str">
            <v>978-7-04-048157-0（上）                                            978-7-04-048158-7（下）</v>
          </cell>
          <cell r="G843" t="str">
            <v>贾宇</v>
          </cell>
          <cell r="H843" t="str">
            <v>高等教育出版社</v>
          </cell>
          <cell r="I843">
            <v>2019</v>
          </cell>
          <cell r="J843">
            <v>1</v>
          </cell>
          <cell r="K843" t="str">
            <v>49        42</v>
          </cell>
          <cell r="L843" t="str">
            <v>马工程重点教材</v>
          </cell>
          <cell r="M843" t="str">
            <v>×</v>
          </cell>
          <cell r="N843" t="str">
            <v>√</v>
          </cell>
          <cell r="O843" t="str">
            <v>√</v>
          </cell>
          <cell r="P843" t="str">
            <v>√</v>
          </cell>
          <cell r="Q843" t="str">
            <v>√</v>
          </cell>
          <cell r="R843" t="str">
            <v> </v>
          </cell>
          <cell r="S843" t="str">
            <v> </v>
          </cell>
          <cell r="T843" t="str">
            <v>×</v>
          </cell>
          <cell r="U843" t="str">
            <v>×</v>
          </cell>
          <cell r="V843" t="str">
            <v>×</v>
          </cell>
        </row>
        <row r="844">
          <cell r="B844" t="str">
            <v>刑法（总则）</v>
          </cell>
          <cell r="C844" t="str">
            <v>法学类</v>
          </cell>
          <cell r="D844" t="str">
            <v>刑法学（上册总论，下册各论）</v>
          </cell>
          <cell r="E844" t="str">
            <v> </v>
          </cell>
          <cell r="F844" t="str">
            <v>978-7-04-048157-0（上）                                            978-7-04-048158-7（下）</v>
          </cell>
          <cell r="G844" t="str">
            <v>贾宇</v>
          </cell>
          <cell r="H844" t="str">
            <v>高等教育出版社</v>
          </cell>
          <cell r="I844">
            <v>2019</v>
          </cell>
          <cell r="J844">
            <v>1</v>
          </cell>
          <cell r="K844" t="str">
            <v>49        42</v>
          </cell>
          <cell r="L844" t="str">
            <v>马工程重点教材</v>
          </cell>
          <cell r="M844" t="str">
            <v>×</v>
          </cell>
          <cell r="N844" t="str">
            <v>√</v>
          </cell>
          <cell r="O844" t="str">
            <v>√</v>
          </cell>
          <cell r="P844" t="str">
            <v>√</v>
          </cell>
          <cell r="Q844" t="str">
            <v>√</v>
          </cell>
          <cell r="R844" t="str">
            <v> </v>
          </cell>
          <cell r="S844" t="str">
            <v> </v>
          </cell>
          <cell r="T844" t="str">
            <v>×</v>
          </cell>
          <cell r="U844" t="str">
            <v>×</v>
          </cell>
          <cell r="V844" t="str">
            <v>×</v>
          </cell>
        </row>
        <row r="845">
          <cell r="B845" t="str">
            <v>刑法概论</v>
          </cell>
          <cell r="C845" t="str">
            <v>法学类</v>
          </cell>
          <cell r="D845" t="str">
            <v>刑法学（上册总论，下册各论）</v>
          </cell>
          <cell r="E845" t="str">
            <v> </v>
          </cell>
          <cell r="F845" t="str">
            <v>978-7-04-048157-0（上）                                            978-7-04-048158-7（下）</v>
          </cell>
          <cell r="G845" t="str">
            <v>贾宇</v>
          </cell>
          <cell r="H845" t="str">
            <v>高等教育出版社</v>
          </cell>
          <cell r="I845">
            <v>2019</v>
          </cell>
          <cell r="J845">
            <v>1</v>
          </cell>
          <cell r="K845" t="str">
            <v>49        42</v>
          </cell>
          <cell r="L845" t="str">
            <v>马工程重点教材</v>
          </cell>
          <cell r="M845" t="str">
            <v>×</v>
          </cell>
          <cell r="N845" t="str">
            <v>√</v>
          </cell>
          <cell r="O845" t="str">
            <v>√</v>
          </cell>
          <cell r="P845" t="str">
            <v>√</v>
          </cell>
          <cell r="Q845" t="str">
            <v>√</v>
          </cell>
          <cell r="R845" t="str">
            <v> </v>
          </cell>
          <cell r="S845" t="str">
            <v> </v>
          </cell>
          <cell r="T845" t="str">
            <v>×</v>
          </cell>
          <cell r="U845" t="str">
            <v>×</v>
          </cell>
          <cell r="V845" t="str">
            <v>×</v>
          </cell>
        </row>
        <row r="846">
          <cell r="B846" t="str">
            <v>刑法各论</v>
          </cell>
          <cell r="C846" t="str">
            <v>法学类</v>
          </cell>
          <cell r="D846" t="str">
            <v>刑法学（上册总论，下册各论）</v>
          </cell>
          <cell r="E846" t="str">
            <v> </v>
          </cell>
          <cell r="F846" t="str">
            <v>978-7-04-048157-0（上）                                            978-7-04-048158-7（下）</v>
          </cell>
          <cell r="G846" t="str">
            <v>贾宇</v>
          </cell>
          <cell r="H846" t="str">
            <v>高等教育出版社</v>
          </cell>
          <cell r="I846">
            <v>2019</v>
          </cell>
          <cell r="J846">
            <v>1</v>
          </cell>
          <cell r="K846" t="str">
            <v>49        42</v>
          </cell>
          <cell r="L846" t="str">
            <v>马工程重点教材</v>
          </cell>
          <cell r="M846" t="str">
            <v>×</v>
          </cell>
          <cell r="N846" t="str">
            <v>√</v>
          </cell>
          <cell r="O846" t="str">
            <v>√</v>
          </cell>
          <cell r="P846" t="str">
            <v>√</v>
          </cell>
          <cell r="Q846" t="str">
            <v>√</v>
          </cell>
          <cell r="R846" t="str">
            <v> </v>
          </cell>
          <cell r="S846" t="str">
            <v> </v>
          </cell>
          <cell r="T846" t="str">
            <v>×</v>
          </cell>
          <cell r="U846" t="str">
            <v>×</v>
          </cell>
          <cell r="V846" t="str">
            <v>×</v>
          </cell>
        </row>
        <row r="847">
          <cell r="B847" t="str">
            <v>刑法学（总论）</v>
          </cell>
          <cell r="C847" t="str">
            <v>法学类</v>
          </cell>
          <cell r="D847" t="str">
            <v>刑法学（上册总论，下册各论）</v>
          </cell>
          <cell r="E847" t="str">
            <v> </v>
          </cell>
          <cell r="F847" t="str">
            <v>978-7-04-048157-0（上）                                            978-7-04-048158-7（下）</v>
          </cell>
          <cell r="G847" t="str">
            <v>贾宇</v>
          </cell>
          <cell r="H847" t="str">
            <v>高等教育出版社</v>
          </cell>
          <cell r="I847">
            <v>2019</v>
          </cell>
          <cell r="J847">
            <v>1</v>
          </cell>
          <cell r="K847" t="str">
            <v>49        42</v>
          </cell>
          <cell r="L847" t="str">
            <v>马工程重点教材</v>
          </cell>
          <cell r="M847" t="str">
            <v>×</v>
          </cell>
          <cell r="N847" t="str">
            <v>√</v>
          </cell>
          <cell r="O847" t="str">
            <v>√</v>
          </cell>
          <cell r="P847" t="str">
            <v>√</v>
          </cell>
          <cell r="Q847" t="str">
            <v>√</v>
          </cell>
          <cell r="R847" t="str">
            <v> </v>
          </cell>
          <cell r="S847" t="str">
            <v> </v>
          </cell>
          <cell r="T847" t="str">
            <v>×</v>
          </cell>
          <cell r="U847" t="str">
            <v>×</v>
          </cell>
          <cell r="V847" t="str">
            <v>×</v>
          </cell>
        </row>
        <row r="848">
          <cell r="B848" t="str">
            <v>刑法学（分论）</v>
          </cell>
          <cell r="C848" t="str">
            <v>法学类</v>
          </cell>
          <cell r="D848" t="str">
            <v>刑法学（上册总论，下册各论）</v>
          </cell>
          <cell r="E848" t="str">
            <v> </v>
          </cell>
          <cell r="F848" t="str">
            <v>978-7-04-048157-0（上）                                            978-7-04-048158-7（下）</v>
          </cell>
          <cell r="G848" t="str">
            <v>贾宇</v>
          </cell>
          <cell r="H848" t="str">
            <v>高等教育出版社</v>
          </cell>
          <cell r="I848">
            <v>2019</v>
          </cell>
          <cell r="J848">
            <v>1</v>
          </cell>
          <cell r="K848" t="str">
            <v>49        42</v>
          </cell>
          <cell r="L848" t="str">
            <v>马工程重点教材</v>
          </cell>
          <cell r="M848" t="str">
            <v>×</v>
          </cell>
          <cell r="N848" t="str">
            <v>√</v>
          </cell>
          <cell r="O848" t="str">
            <v>√</v>
          </cell>
          <cell r="P848" t="str">
            <v>√</v>
          </cell>
          <cell r="Q848" t="str">
            <v>√</v>
          </cell>
          <cell r="R848" t="str">
            <v> </v>
          </cell>
          <cell r="S848" t="str">
            <v> </v>
          </cell>
          <cell r="T848" t="str">
            <v>×</v>
          </cell>
          <cell r="U848" t="str">
            <v>×</v>
          </cell>
          <cell r="V848" t="str">
            <v>×</v>
          </cell>
        </row>
        <row r="849">
          <cell r="B849" t="str">
            <v>刑法学导论</v>
          </cell>
          <cell r="C849" t="str">
            <v>法学类</v>
          </cell>
          <cell r="D849" t="str">
            <v>刑法学（上册总论，下册各论）</v>
          </cell>
          <cell r="E849" t="str">
            <v> </v>
          </cell>
          <cell r="F849" t="str">
            <v>978-7-04-048157-0（上）                                            978-7-04-048158-7（下）</v>
          </cell>
          <cell r="G849" t="str">
            <v>贾宇</v>
          </cell>
          <cell r="H849" t="str">
            <v>高等教育出版社</v>
          </cell>
          <cell r="I849">
            <v>2019</v>
          </cell>
          <cell r="J849">
            <v>1</v>
          </cell>
          <cell r="K849" t="str">
            <v>49        42</v>
          </cell>
          <cell r="L849" t="str">
            <v>马工程重点教材</v>
          </cell>
          <cell r="M849" t="str">
            <v>×</v>
          </cell>
          <cell r="N849" t="str">
            <v>√</v>
          </cell>
          <cell r="O849" t="str">
            <v>√</v>
          </cell>
          <cell r="P849" t="str">
            <v>√</v>
          </cell>
          <cell r="Q849" t="str">
            <v>√</v>
          </cell>
          <cell r="R849" t="str">
            <v> </v>
          </cell>
          <cell r="S849" t="str">
            <v> </v>
          </cell>
          <cell r="T849" t="str">
            <v>×</v>
          </cell>
          <cell r="U849" t="str">
            <v>×</v>
          </cell>
          <cell r="V849" t="str">
            <v>×</v>
          </cell>
        </row>
        <row r="850">
          <cell r="B850" t="str">
            <v>刑法学分则</v>
          </cell>
          <cell r="C850" t="str">
            <v>法学类</v>
          </cell>
          <cell r="D850" t="str">
            <v>刑法学（上册总论，下册各论）</v>
          </cell>
          <cell r="E850" t="str">
            <v> </v>
          </cell>
          <cell r="F850" t="str">
            <v>978-7-04-048157-0（上）                                            978-7-04-048158-7（下）</v>
          </cell>
          <cell r="G850" t="str">
            <v>贾宇</v>
          </cell>
          <cell r="H850" t="str">
            <v>高等教育出版社</v>
          </cell>
          <cell r="I850">
            <v>2019</v>
          </cell>
          <cell r="J850">
            <v>1</v>
          </cell>
          <cell r="K850" t="str">
            <v>49        42</v>
          </cell>
          <cell r="L850" t="str">
            <v>马工程重点教材</v>
          </cell>
          <cell r="M850" t="str">
            <v>×</v>
          </cell>
          <cell r="N850" t="str">
            <v>√</v>
          </cell>
          <cell r="O850" t="str">
            <v>√</v>
          </cell>
          <cell r="P850" t="str">
            <v>√</v>
          </cell>
          <cell r="Q850" t="str">
            <v>√</v>
          </cell>
          <cell r="R850" t="str">
            <v> </v>
          </cell>
          <cell r="S850" t="str">
            <v> </v>
          </cell>
          <cell r="T850" t="str">
            <v>×</v>
          </cell>
          <cell r="U850" t="str">
            <v>×</v>
          </cell>
          <cell r="V850" t="str">
            <v>×</v>
          </cell>
        </row>
        <row r="851">
          <cell r="B851" t="str">
            <v>刑法学概论</v>
          </cell>
          <cell r="C851" t="str">
            <v>法学类</v>
          </cell>
          <cell r="D851" t="str">
            <v>刑法学（上册总论，下册各论）</v>
          </cell>
          <cell r="E851" t="str">
            <v> </v>
          </cell>
          <cell r="F851" t="str">
            <v>978-7-04-048157-0（上）                                            978-7-04-048158-7（下）</v>
          </cell>
          <cell r="G851" t="str">
            <v>贾宇</v>
          </cell>
          <cell r="H851" t="str">
            <v>高等教育出版社</v>
          </cell>
          <cell r="I851">
            <v>2019</v>
          </cell>
          <cell r="J851">
            <v>1</v>
          </cell>
          <cell r="K851" t="str">
            <v>49        42</v>
          </cell>
          <cell r="L851" t="str">
            <v>马工程重点教材</v>
          </cell>
          <cell r="M851" t="str">
            <v>×</v>
          </cell>
          <cell r="N851" t="str">
            <v>√</v>
          </cell>
          <cell r="O851" t="str">
            <v>√</v>
          </cell>
          <cell r="P851" t="str">
            <v>√</v>
          </cell>
          <cell r="Q851" t="str">
            <v>√</v>
          </cell>
          <cell r="R851" t="str">
            <v> </v>
          </cell>
          <cell r="S851" t="str">
            <v> </v>
          </cell>
          <cell r="T851" t="str">
            <v>×</v>
          </cell>
          <cell r="U851" t="str">
            <v>×</v>
          </cell>
          <cell r="V851" t="str">
            <v>×</v>
          </cell>
        </row>
        <row r="852">
          <cell r="B852" t="str">
            <v>刑法学概要</v>
          </cell>
          <cell r="C852" t="str">
            <v>法学类</v>
          </cell>
          <cell r="D852" t="str">
            <v>刑法学（上册总论，下册各论）</v>
          </cell>
          <cell r="E852" t="str">
            <v> </v>
          </cell>
          <cell r="F852" t="str">
            <v>978-7-04-048157-0（上）                                            978-7-04-048158-7（下）</v>
          </cell>
          <cell r="G852" t="str">
            <v>贾宇</v>
          </cell>
          <cell r="H852" t="str">
            <v>高等教育出版社</v>
          </cell>
          <cell r="I852">
            <v>2019</v>
          </cell>
          <cell r="J852">
            <v>1</v>
          </cell>
          <cell r="K852" t="str">
            <v>49        42</v>
          </cell>
          <cell r="L852" t="str">
            <v>马工程重点教材</v>
          </cell>
          <cell r="M852" t="str">
            <v>×</v>
          </cell>
          <cell r="N852" t="str">
            <v>√</v>
          </cell>
          <cell r="O852" t="str">
            <v>√</v>
          </cell>
          <cell r="P852" t="str">
            <v>√</v>
          </cell>
          <cell r="Q852" t="str">
            <v>√</v>
          </cell>
          <cell r="R852" t="str">
            <v> </v>
          </cell>
          <cell r="S852" t="str">
            <v> </v>
          </cell>
          <cell r="T852" t="str">
            <v>×</v>
          </cell>
          <cell r="U852" t="str">
            <v>×</v>
          </cell>
          <cell r="V852" t="str">
            <v>×</v>
          </cell>
        </row>
        <row r="853">
          <cell r="B853" t="str">
            <v>刑法学各论</v>
          </cell>
          <cell r="C853" t="str">
            <v>法学类</v>
          </cell>
          <cell r="D853" t="str">
            <v>刑法学（上册总论，下册各论）</v>
          </cell>
          <cell r="E853" t="str">
            <v> </v>
          </cell>
          <cell r="F853" t="str">
            <v>978-7-04-048157-0（上）                                            978-7-04-048158-7（下）</v>
          </cell>
          <cell r="G853" t="str">
            <v>贾宇</v>
          </cell>
          <cell r="H853" t="str">
            <v>高等教育出版社</v>
          </cell>
          <cell r="I853">
            <v>2019</v>
          </cell>
          <cell r="J853">
            <v>1</v>
          </cell>
          <cell r="K853" t="str">
            <v>49        42</v>
          </cell>
          <cell r="L853" t="str">
            <v>马工程重点教材</v>
          </cell>
          <cell r="M853" t="str">
            <v>×</v>
          </cell>
          <cell r="N853" t="str">
            <v>√</v>
          </cell>
          <cell r="O853" t="str">
            <v>√</v>
          </cell>
          <cell r="P853" t="str">
            <v>√</v>
          </cell>
          <cell r="Q853" t="str">
            <v>√</v>
          </cell>
          <cell r="R853" t="str">
            <v> </v>
          </cell>
          <cell r="S853" t="str">
            <v> </v>
          </cell>
          <cell r="T853" t="str">
            <v>×</v>
          </cell>
          <cell r="U853" t="str">
            <v>×</v>
          </cell>
          <cell r="V853" t="str">
            <v>×</v>
          </cell>
        </row>
        <row r="854">
          <cell r="B854" t="str">
            <v>刑事诉讼法学</v>
          </cell>
          <cell r="C854" t="str">
            <v>法学类</v>
          </cell>
          <cell r="D854" t="str">
            <v>刑事诉讼法学（第三版）</v>
          </cell>
          <cell r="E854" t="str">
            <v> </v>
          </cell>
          <cell r="F854" t="str">
            <v>978-7-04-052335-5</v>
          </cell>
          <cell r="G854" t="str">
            <v>陈卫东</v>
          </cell>
          <cell r="H854" t="str">
            <v>高等教育出版社</v>
          </cell>
          <cell r="I854">
            <v>2019</v>
          </cell>
          <cell r="J854">
            <v>3</v>
          </cell>
          <cell r="K854">
            <v>55</v>
          </cell>
          <cell r="L854" t="str">
            <v>马工程重点教材</v>
          </cell>
          <cell r="M854" t="str">
            <v>×</v>
          </cell>
          <cell r="N854" t="str">
            <v>√</v>
          </cell>
          <cell r="O854" t="str">
            <v>√</v>
          </cell>
          <cell r="P854" t="str">
            <v>√</v>
          </cell>
          <cell r="Q854" t="str">
            <v>√</v>
          </cell>
          <cell r="R854" t="str">
            <v> </v>
          </cell>
          <cell r="S854" t="str">
            <v> </v>
          </cell>
          <cell r="T854" t="str">
            <v>×</v>
          </cell>
          <cell r="U854" t="str">
            <v>×</v>
          </cell>
          <cell r="V854" t="str">
            <v>×</v>
          </cell>
        </row>
        <row r="855">
          <cell r="B855" t="str">
            <v>刑事诉讼法</v>
          </cell>
          <cell r="C855" t="str">
            <v>法学类</v>
          </cell>
          <cell r="D855" t="str">
            <v>刑事诉讼法学（第三版）</v>
          </cell>
          <cell r="E855" t="str">
            <v> </v>
          </cell>
          <cell r="F855" t="str">
            <v>978-7-04-052335-5</v>
          </cell>
          <cell r="G855" t="str">
            <v>陈卫东</v>
          </cell>
          <cell r="H855" t="str">
            <v>高等教育出版社</v>
          </cell>
          <cell r="I855">
            <v>2019</v>
          </cell>
          <cell r="J855">
            <v>3</v>
          </cell>
          <cell r="K855">
            <v>55</v>
          </cell>
          <cell r="L855" t="str">
            <v>马工程重点教材</v>
          </cell>
          <cell r="M855" t="str">
            <v>×</v>
          </cell>
          <cell r="N855" t="str">
            <v>√</v>
          </cell>
          <cell r="O855" t="str">
            <v>√</v>
          </cell>
          <cell r="P855" t="str">
            <v>√</v>
          </cell>
          <cell r="Q855" t="str">
            <v>√</v>
          </cell>
          <cell r="R855" t="str">
            <v> </v>
          </cell>
          <cell r="S855" t="str">
            <v> </v>
          </cell>
          <cell r="T855" t="str">
            <v>×</v>
          </cell>
          <cell r="U855" t="str">
            <v>×</v>
          </cell>
          <cell r="V855" t="str">
            <v>×</v>
          </cell>
        </row>
        <row r="856">
          <cell r="B856" t="str">
            <v>刑事诉讼法学（含证据法学）</v>
          </cell>
          <cell r="C856" t="str">
            <v>法学类</v>
          </cell>
          <cell r="D856" t="str">
            <v>刑事诉讼法学（第三版）</v>
          </cell>
          <cell r="E856" t="str">
            <v> </v>
          </cell>
          <cell r="F856" t="str">
            <v>978-7-04-052335-5</v>
          </cell>
          <cell r="G856" t="str">
            <v>陈卫东</v>
          </cell>
          <cell r="H856" t="str">
            <v>高等教育出版社</v>
          </cell>
          <cell r="I856">
            <v>2019</v>
          </cell>
          <cell r="J856">
            <v>3</v>
          </cell>
          <cell r="K856">
            <v>55</v>
          </cell>
          <cell r="L856" t="str">
            <v>马工程重点教材</v>
          </cell>
          <cell r="M856" t="str">
            <v>×</v>
          </cell>
          <cell r="N856" t="str">
            <v>√</v>
          </cell>
          <cell r="O856" t="str">
            <v>√</v>
          </cell>
          <cell r="P856" t="str">
            <v>√</v>
          </cell>
          <cell r="Q856" t="str">
            <v>√</v>
          </cell>
          <cell r="R856" t="str">
            <v> </v>
          </cell>
          <cell r="S856" t="str">
            <v> </v>
          </cell>
          <cell r="T856" t="str">
            <v>×</v>
          </cell>
          <cell r="U856" t="str">
            <v>×</v>
          </cell>
          <cell r="V856" t="str">
            <v>×</v>
          </cell>
        </row>
        <row r="857">
          <cell r="B857" t="str">
            <v>刑事诉讼法学概要</v>
          </cell>
          <cell r="C857" t="str">
            <v>法学类</v>
          </cell>
          <cell r="D857" t="str">
            <v>刑事诉讼法学（第三版）</v>
          </cell>
          <cell r="E857" t="str">
            <v> </v>
          </cell>
          <cell r="F857" t="str">
            <v>978-7-04-052335-5</v>
          </cell>
          <cell r="G857" t="str">
            <v>陈卫东</v>
          </cell>
          <cell r="H857" t="str">
            <v>高等教育出版社</v>
          </cell>
          <cell r="I857">
            <v>2019</v>
          </cell>
          <cell r="J857">
            <v>3</v>
          </cell>
          <cell r="K857">
            <v>55</v>
          </cell>
          <cell r="L857" t="str">
            <v>马工程重点教材</v>
          </cell>
          <cell r="M857" t="str">
            <v>×</v>
          </cell>
          <cell r="N857" t="str">
            <v>√</v>
          </cell>
          <cell r="O857" t="str">
            <v>√</v>
          </cell>
          <cell r="P857" t="str">
            <v>√</v>
          </cell>
          <cell r="Q857" t="str">
            <v>√</v>
          </cell>
          <cell r="R857" t="str">
            <v> </v>
          </cell>
          <cell r="S857" t="str">
            <v> </v>
          </cell>
          <cell r="T857" t="str">
            <v>×</v>
          </cell>
          <cell r="U857" t="str">
            <v>×</v>
          </cell>
          <cell r="V857" t="str">
            <v>×</v>
          </cell>
        </row>
        <row r="858">
          <cell r="B858" t="str">
            <v>刑事诉讼法专题</v>
          </cell>
          <cell r="C858" t="str">
            <v>法学类</v>
          </cell>
          <cell r="D858" t="str">
            <v>刑事诉讼法学（第三版）</v>
          </cell>
          <cell r="E858" t="str">
            <v> </v>
          </cell>
          <cell r="F858" t="str">
            <v>978-7-04-052335-5</v>
          </cell>
          <cell r="G858" t="str">
            <v>陈卫东</v>
          </cell>
          <cell r="H858" t="str">
            <v>高等教育出版社</v>
          </cell>
          <cell r="I858">
            <v>2019</v>
          </cell>
          <cell r="J858">
            <v>3</v>
          </cell>
          <cell r="K858">
            <v>55</v>
          </cell>
          <cell r="L858" t="str">
            <v>马工程重点教材</v>
          </cell>
          <cell r="M858" t="str">
            <v>×</v>
          </cell>
          <cell r="N858" t="str">
            <v>√</v>
          </cell>
          <cell r="O858" t="str">
            <v>√</v>
          </cell>
          <cell r="P858" t="str">
            <v>√</v>
          </cell>
          <cell r="Q858" t="str">
            <v>√</v>
          </cell>
          <cell r="R858" t="str">
            <v> </v>
          </cell>
          <cell r="S858" t="str">
            <v> </v>
          </cell>
          <cell r="T858" t="str">
            <v>×</v>
          </cell>
          <cell r="U858" t="str">
            <v>×</v>
          </cell>
          <cell r="V858" t="str">
            <v>×</v>
          </cell>
        </row>
        <row r="859">
          <cell r="B859" t="str">
            <v>刑事程序法</v>
          </cell>
          <cell r="C859" t="str">
            <v>法学类</v>
          </cell>
          <cell r="D859" t="str">
            <v>刑事诉讼法学（第三版）</v>
          </cell>
          <cell r="E859" t="str">
            <v> </v>
          </cell>
          <cell r="F859" t="str">
            <v>978-7-04-052335-5</v>
          </cell>
          <cell r="G859" t="str">
            <v>陈卫东</v>
          </cell>
          <cell r="H859" t="str">
            <v>高等教育出版社</v>
          </cell>
          <cell r="I859">
            <v>2019</v>
          </cell>
          <cell r="J859">
            <v>3</v>
          </cell>
          <cell r="K859">
            <v>55</v>
          </cell>
          <cell r="L859" t="str">
            <v>马工程重点教材</v>
          </cell>
          <cell r="M859" t="str">
            <v>×</v>
          </cell>
          <cell r="N859" t="str">
            <v>√</v>
          </cell>
          <cell r="O859" t="str">
            <v>√</v>
          </cell>
          <cell r="P859" t="str">
            <v>√</v>
          </cell>
          <cell r="Q859" t="str">
            <v>√</v>
          </cell>
          <cell r="R859" t="str">
            <v> </v>
          </cell>
          <cell r="S859" t="str">
            <v> </v>
          </cell>
          <cell r="T859" t="str">
            <v>×</v>
          </cell>
          <cell r="U859" t="str">
            <v>×</v>
          </cell>
          <cell r="V859" t="str">
            <v>×</v>
          </cell>
        </row>
        <row r="860">
          <cell r="B860" t="str">
            <v>外国政治思想史</v>
          </cell>
          <cell r="C860" t="str">
            <v>政治学类</v>
          </cell>
          <cell r="D860" t="str">
            <v>西方政治思想史（第二版）</v>
          </cell>
          <cell r="E860" t="str">
            <v> </v>
          </cell>
          <cell r="F860" t="str">
            <v>978-7-04-050665-5</v>
          </cell>
          <cell r="G860" t="str">
            <v>徐大同、张桂林、高建、佟德志</v>
          </cell>
          <cell r="H860" t="str">
            <v>高等教育出版社、人民出版社</v>
          </cell>
          <cell r="I860">
            <v>2019</v>
          </cell>
          <cell r="J860">
            <v>2</v>
          </cell>
          <cell r="K860">
            <v>43.7</v>
          </cell>
          <cell r="L860" t="str">
            <v>马工程重点教材</v>
          </cell>
          <cell r="M860" t="str">
            <v>×</v>
          </cell>
          <cell r="N860" t="str">
            <v>√</v>
          </cell>
          <cell r="O860" t="str">
            <v>√</v>
          </cell>
          <cell r="P860" t="str">
            <v>√</v>
          </cell>
          <cell r="Q860" t="str">
            <v>√</v>
          </cell>
          <cell r="R860" t="str">
            <v> </v>
          </cell>
          <cell r="S860" t="str">
            <v> </v>
          </cell>
          <cell r="T860" t="str">
            <v>×</v>
          </cell>
          <cell r="U860" t="str">
            <v>×</v>
          </cell>
          <cell r="V860" t="str">
            <v>×</v>
          </cell>
        </row>
        <row r="861">
          <cell r="B861" t="str">
            <v>西方政治思想</v>
          </cell>
          <cell r="C861" t="str">
            <v>政治学类</v>
          </cell>
          <cell r="D861" t="str">
            <v>西方政治思想史（第二版）</v>
          </cell>
          <cell r="E861" t="str">
            <v> </v>
          </cell>
          <cell r="F861" t="str">
            <v>978-7-04-050665-5</v>
          </cell>
          <cell r="G861" t="str">
            <v>徐大同、张桂林、高建、佟德志</v>
          </cell>
          <cell r="H861" t="str">
            <v>高等教育出版社、人民出版社</v>
          </cell>
          <cell r="I861">
            <v>2019</v>
          </cell>
          <cell r="J861">
            <v>2</v>
          </cell>
          <cell r="K861">
            <v>43.7</v>
          </cell>
          <cell r="L861" t="str">
            <v>马工程重点教材</v>
          </cell>
          <cell r="M861" t="str">
            <v>×</v>
          </cell>
          <cell r="N861" t="str">
            <v>√</v>
          </cell>
          <cell r="O861" t="str">
            <v>√</v>
          </cell>
          <cell r="P861" t="str">
            <v>√</v>
          </cell>
          <cell r="Q861" t="str">
            <v>√</v>
          </cell>
          <cell r="R861" t="str">
            <v> </v>
          </cell>
          <cell r="S861" t="str">
            <v> </v>
          </cell>
          <cell r="T861" t="str">
            <v>×</v>
          </cell>
          <cell r="U861" t="str">
            <v>×</v>
          </cell>
          <cell r="V861" t="str">
            <v>×</v>
          </cell>
        </row>
        <row r="862">
          <cell r="B862" t="str">
            <v>西方政治思想史</v>
          </cell>
          <cell r="C862" t="str">
            <v>政治学类</v>
          </cell>
          <cell r="D862" t="str">
            <v>西方政治思想史（第二版）</v>
          </cell>
          <cell r="E862" t="str">
            <v> </v>
          </cell>
          <cell r="F862" t="str">
            <v>978-7-04-050665-5</v>
          </cell>
          <cell r="G862" t="str">
            <v>徐大同、张桂林、高建、佟德志</v>
          </cell>
          <cell r="H862" t="str">
            <v>高等教育出版社、人民出版社</v>
          </cell>
          <cell r="I862">
            <v>2019</v>
          </cell>
          <cell r="J862">
            <v>2</v>
          </cell>
          <cell r="K862">
            <v>43.7</v>
          </cell>
          <cell r="L862" t="str">
            <v>马工程重点教材</v>
          </cell>
          <cell r="M862" t="str">
            <v>×</v>
          </cell>
          <cell r="N862" t="str">
            <v>√</v>
          </cell>
          <cell r="O862" t="str">
            <v>√</v>
          </cell>
          <cell r="P862" t="str">
            <v>√</v>
          </cell>
          <cell r="Q862" t="str">
            <v>√</v>
          </cell>
          <cell r="R862" t="str">
            <v> </v>
          </cell>
          <cell r="S862" t="str">
            <v> </v>
          </cell>
          <cell r="T862" t="str">
            <v>×</v>
          </cell>
          <cell r="U862" t="str">
            <v>×</v>
          </cell>
          <cell r="V862" t="str">
            <v>×</v>
          </cell>
        </row>
        <row r="863">
          <cell r="B863" t="str">
            <v>西方政治思想史概要</v>
          </cell>
          <cell r="C863" t="str">
            <v>政治学类</v>
          </cell>
          <cell r="D863" t="str">
            <v>西方政治思想史（第二版）</v>
          </cell>
          <cell r="E863" t="str">
            <v> </v>
          </cell>
          <cell r="F863" t="str">
            <v>978-7-04-050665-5</v>
          </cell>
          <cell r="G863" t="str">
            <v>徐大同、张桂林、高建、佟德志</v>
          </cell>
          <cell r="H863" t="str">
            <v>高等教育出版社、人民出版社</v>
          </cell>
          <cell r="I863">
            <v>2019</v>
          </cell>
          <cell r="J863">
            <v>2</v>
          </cell>
          <cell r="K863">
            <v>43.7</v>
          </cell>
          <cell r="L863" t="str">
            <v>马工程重点教材</v>
          </cell>
          <cell r="M863" t="str">
            <v>×</v>
          </cell>
          <cell r="N863" t="str">
            <v>√</v>
          </cell>
          <cell r="O863" t="str">
            <v>√</v>
          </cell>
          <cell r="P863" t="str">
            <v>√</v>
          </cell>
          <cell r="Q863" t="str">
            <v>√</v>
          </cell>
          <cell r="R863" t="str">
            <v> </v>
          </cell>
          <cell r="S863" t="str">
            <v> </v>
          </cell>
          <cell r="T863" t="str">
            <v>×</v>
          </cell>
          <cell r="U863" t="str">
            <v>×</v>
          </cell>
          <cell r="V863" t="str">
            <v>×</v>
          </cell>
        </row>
        <row r="864">
          <cell r="B864" t="str">
            <v>西方政治思想研究</v>
          </cell>
          <cell r="C864" t="str">
            <v>政治学类</v>
          </cell>
          <cell r="D864" t="str">
            <v>西方政治思想史（第二版）</v>
          </cell>
          <cell r="E864" t="str">
            <v> </v>
          </cell>
          <cell r="F864" t="str">
            <v>978-7-04-050665-5</v>
          </cell>
          <cell r="G864" t="str">
            <v>徐大同、张桂林、高建、佟德志</v>
          </cell>
          <cell r="H864" t="str">
            <v>高等教育出版社、人民出版社</v>
          </cell>
          <cell r="I864">
            <v>2019</v>
          </cell>
          <cell r="J864">
            <v>2</v>
          </cell>
          <cell r="K864">
            <v>43.7</v>
          </cell>
          <cell r="L864" t="str">
            <v>马工程重点教材</v>
          </cell>
          <cell r="M864" t="str">
            <v>×</v>
          </cell>
          <cell r="N864" t="str">
            <v>√</v>
          </cell>
          <cell r="O864" t="str">
            <v>√</v>
          </cell>
          <cell r="P864" t="str">
            <v>√</v>
          </cell>
          <cell r="Q864" t="str">
            <v>√</v>
          </cell>
          <cell r="R864" t="str">
            <v> </v>
          </cell>
          <cell r="S864" t="str">
            <v> </v>
          </cell>
          <cell r="T864" t="str">
            <v>×</v>
          </cell>
          <cell r="U864" t="str">
            <v>×</v>
          </cell>
          <cell r="V864" t="str">
            <v>×</v>
          </cell>
        </row>
        <row r="865">
          <cell r="B865" t="str">
            <v>政治思想史</v>
          </cell>
          <cell r="C865" t="str">
            <v>政治学类</v>
          </cell>
          <cell r="D865" t="str">
            <v>西方政治思想史（第二版）</v>
          </cell>
          <cell r="E865" t="str">
            <v> </v>
          </cell>
          <cell r="F865" t="str">
            <v>978-7-04-050665-5</v>
          </cell>
          <cell r="G865" t="str">
            <v>徐大同、张桂林、高建、佟德志</v>
          </cell>
          <cell r="H865" t="str">
            <v>高等教育出版社、人民出版社</v>
          </cell>
          <cell r="I865">
            <v>2019</v>
          </cell>
          <cell r="J865">
            <v>2</v>
          </cell>
          <cell r="K865">
            <v>43.7</v>
          </cell>
          <cell r="L865" t="str">
            <v>马工程重点教材</v>
          </cell>
          <cell r="M865" t="str">
            <v>×</v>
          </cell>
          <cell r="N865" t="str">
            <v>√</v>
          </cell>
          <cell r="O865" t="str">
            <v>√</v>
          </cell>
          <cell r="P865" t="str">
            <v>√</v>
          </cell>
          <cell r="Q865" t="str">
            <v>√</v>
          </cell>
          <cell r="R865" t="str">
            <v> </v>
          </cell>
          <cell r="S865" t="str">
            <v> </v>
          </cell>
          <cell r="T865" t="str">
            <v>×</v>
          </cell>
          <cell r="U865" t="str">
            <v>×</v>
          </cell>
          <cell r="V865" t="str">
            <v>×</v>
          </cell>
        </row>
        <row r="866">
          <cell r="B866" t="str">
            <v>知识产权法学</v>
          </cell>
          <cell r="C866" t="str">
            <v>法学类</v>
          </cell>
          <cell r="D866" t="str">
            <v>知识产权法学</v>
          </cell>
          <cell r="E866" t="str">
            <v> </v>
          </cell>
          <cell r="F866" t="str">
            <v> 978-7-04-052207-5</v>
          </cell>
          <cell r="G866" t="str">
            <v>刘春田、李明德</v>
          </cell>
          <cell r="H866" t="str">
            <v>高等教育出版社</v>
          </cell>
          <cell r="I866">
            <v>2019</v>
          </cell>
          <cell r="J866">
            <v>1</v>
          </cell>
          <cell r="K866">
            <v>41</v>
          </cell>
          <cell r="L866" t="str">
            <v>马工程重点教材</v>
          </cell>
          <cell r="M866" t="str">
            <v>×</v>
          </cell>
          <cell r="N866" t="str">
            <v>√</v>
          </cell>
          <cell r="O866" t="str">
            <v>√</v>
          </cell>
          <cell r="P866" t="str">
            <v>√</v>
          </cell>
          <cell r="Q866" t="str">
            <v>√</v>
          </cell>
          <cell r="R866" t="str">
            <v> </v>
          </cell>
          <cell r="S866" t="str">
            <v> </v>
          </cell>
          <cell r="T866" t="str">
            <v>×</v>
          </cell>
          <cell r="U866" t="str">
            <v>×</v>
          </cell>
          <cell r="V866" t="str">
            <v>×</v>
          </cell>
        </row>
        <row r="867">
          <cell r="B867" t="str">
            <v>知识产权法</v>
          </cell>
          <cell r="C867" t="str">
            <v>法学类</v>
          </cell>
          <cell r="D867" t="str">
            <v>知识产权法学</v>
          </cell>
          <cell r="E867" t="str">
            <v> </v>
          </cell>
          <cell r="F867" t="str">
            <v> 978-7-04-052207-5</v>
          </cell>
          <cell r="G867" t="str">
            <v>刘春田、李明德</v>
          </cell>
          <cell r="H867" t="str">
            <v>高等教育出版社</v>
          </cell>
          <cell r="I867">
            <v>2019</v>
          </cell>
          <cell r="J867">
            <v>1</v>
          </cell>
          <cell r="K867">
            <v>41</v>
          </cell>
          <cell r="L867" t="str">
            <v>马工程重点教材</v>
          </cell>
          <cell r="M867" t="str">
            <v>×</v>
          </cell>
          <cell r="N867" t="str">
            <v>√</v>
          </cell>
          <cell r="O867" t="str">
            <v>√</v>
          </cell>
          <cell r="P867" t="str">
            <v>√</v>
          </cell>
          <cell r="Q867" t="str">
            <v>√</v>
          </cell>
          <cell r="R867" t="str">
            <v> </v>
          </cell>
          <cell r="S867" t="str">
            <v> </v>
          </cell>
          <cell r="T867" t="str">
            <v>×</v>
          </cell>
          <cell r="U867" t="str">
            <v>×</v>
          </cell>
          <cell r="V867" t="str">
            <v>×</v>
          </cell>
        </row>
        <row r="868">
          <cell r="B868" t="str">
            <v>知识产权法（人文）</v>
          </cell>
          <cell r="C868" t="str">
            <v>法学类</v>
          </cell>
          <cell r="D868" t="str">
            <v>知识产权法学</v>
          </cell>
          <cell r="E868" t="str">
            <v> </v>
          </cell>
          <cell r="F868" t="str">
            <v> 978-7-04-052207-5</v>
          </cell>
          <cell r="G868" t="str">
            <v>刘春田、李明德</v>
          </cell>
          <cell r="H868" t="str">
            <v>高等教育出版社</v>
          </cell>
          <cell r="I868">
            <v>2019</v>
          </cell>
          <cell r="J868">
            <v>1</v>
          </cell>
          <cell r="K868">
            <v>41</v>
          </cell>
          <cell r="L868" t="str">
            <v>马工程重点教材</v>
          </cell>
          <cell r="M868" t="str">
            <v>×</v>
          </cell>
          <cell r="N868" t="str">
            <v>√</v>
          </cell>
          <cell r="O868" t="str">
            <v>√</v>
          </cell>
          <cell r="P868" t="str">
            <v>√</v>
          </cell>
          <cell r="Q868" t="str">
            <v>√</v>
          </cell>
          <cell r="R868" t="str">
            <v> </v>
          </cell>
          <cell r="S868" t="str">
            <v> </v>
          </cell>
          <cell r="T868" t="str">
            <v>×</v>
          </cell>
          <cell r="U868" t="str">
            <v>×</v>
          </cell>
          <cell r="V868" t="str">
            <v>×</v>
          </cell>
        </row>
        <row r="869">
          <cell r="B869" t="str">
            <v>组织行为学</v>
          </cell>
          <cell r="C869" t="str">
            <v>管理类</v>
          </cell>
          <cell r="D869" t="str">
            <v>组织行为学</v>
          </cell>
          <cell r="E869" t="str">
            <v> </v>
          </cell>
          <cell r="F869" t="str">
            <v> 978-7-04-052206-8</v>
          </cell>
          <cell r="G869" t="str">
            <v>孙健敏、张德</v>
          </cell>
          <cell r="H869" t="str">
            <v>高等教育出版社</v>
          </cell>
          <cell r="I869">
            <v>2019</v>
          </cell>
          <cell r="J869">
            <v>1</v>
          </cell>
          <cell r="K869">
            <v>38</v>
          </cell>
          <cell r="L869" t="str">
            <v>马工程重点教材</v>
          </cell>
          <cell r="M869" t="str">
            <v>×</v>
          </cell>
          <cell r="N869" t="str">
            <v>√</v>
          </cell>
          <cell r="O869" t="str">
            <v>√</v>
          </cell>
          <cell r="P869" t="str">
            <v>√</v>
          </cell>
          <cell r="Q869" t="str">
            <v>√</v>
          </cell>
          <cell r="R869" t="str">
            <v> </v>
          </cell>
          <cell r="S869" t="str">
            <v> </v>
          </cell>
          <cell r="T869" t="str">
            <v>×</v>
          </cell>
          <cell r="U869" t="str">
            <v>×</v>
          </cell>
          <cell r="V869" t="str">
            <v>×</v>
          </cell>
        </row>
        <row r="870">
          <cell r="B870" t="str">
            <v>组织行为</v>
          </cell>
          <cell r="C870" t="str">
            <v>管理类</v>
          </cell>
          <cell r="D870" t="str">
            <v>组织行为学</v>
          </cell>
          <cell r="E870" t="str">
            <v> </v>
          </cell>
          <cell r="F870" t="str">
            <v> 978-7-04-052206-8</v>
          </cell>
          <cell r="G870" t="str">
            <v>孙健敏、张德</v>
          </cell>
          <cell r="H870" t="str">
            <v>高等教育出版社</v>
          </cell>
          <cell r="I870">
            <v>2019</v>
          </cell>
          <cell r="J870">
            <v>1</v>
          </cell>
          <cell r="K870">
            <v>38</v>
          </cell>
          <cell r="L870" t="str">
            <v>马工程重点教材</v>
          </cell>
          <cell r="M870" t="str">
            <v>×</v>
          </cell>
          <cell r="N870" t="str">
            <v>√</v>
          </cell>
          <cell r="O870" t="str">
            <v>√</v>
          </cell>
          <cell r="P870" t="str">
            <v>√</v>
          </cell>
          <cell r="Q870" t="str">
            <v>√</v>
          </cell>
          <cell r="R870" t="str">
            <v> </v>
          </cell>
          <cell r="S870" t="str">
            <v> </v>
          </cell>
          <cell r="T870" t="str">
            <v>×</v>
          </cell>
          <cell r="U870" t="str">
            <v>×</v>
          </cell>
          <cell r="V870" t="str">
            <v>×</v>
          </cell>
        </row>
        <row r="871">
          <cell r="B871" t="str">
            <v>组织行为管理</v>
          </cell>
          <cell r="C871" t="str">
            <v>管理类</v>
          </cell>
          <cell r="D871" t="str">
            <v>组织行为学</v>
          </cell>
          <cell r="E871" t="str">
            <v> </v>
          </cell>
          <cell r="F871" t="str">
            <v> 978-7-04-052206-8</v>
          </cell>
          <cell r="G871" t="str">
            <v>孙健敏、张德</v>
          </cell>
          <cell r="H871" t="str">
            <v>高等教育出版社</v>
          </cell>
          <cell r="I871">
            <v>2019</v>
          </cell>
          <cell r="J871">
            <v>1</v>
          </cell>
          <cell r="K871">
            <v>38</v>
          </cell>
          <cell r="L871" t="str">
            <v>马工程重点教材</v>
          </cell>
          <cell r="M871" t="str">
            <v>×</v>
          </cell>
          <cell r="N871" t="str">
            <v>√</v>
          </cell>
          <cell r="O871" t="str">
            <v>√</v>
          </cell>
          <cell r="P871" t="str">
            <v>√</v>
          </cell>
          <cell r="Q871" t="str">
            <v>√</v>
          </cell>
          <cell r="R871" t="str">
            <v> </v>
          </cell>
          <cell r="S871" t="str">
            <v> </v>
          </cell>
          <cell r="T871" t="str">
            <v>×</v>
          </cell>
          <cell r="U871" t="str">
            <v>×</v>
          </cell>
          <cell r="V871" t="str">
            <v>×</v>
          </cell>
        </row>
        <row r="872">
          <cell r="B872" t="str">
            <v>组织行为理论</v>
          </cell>
          <cell r="C872" t="str">
            <v>管理类</v>
          </cell>
          <cell r="D872" t="str">
            <v>组织行为学</v>
          </cell>
          <cell r="E872" t="str">
            <v> </v>
          </cell>
          <cell r="F872" t="str">
            <v> 978-7-04-052206-8</v>
          </cell>
          <cell r="G872" t="str">
            <v>孙健敏、张德</v>
          </cell>
          <cell r="H872" t="str">
            <v>高等教育出版社</v>
          </cell>
          <cell r="I872">
            <v>2019</v>
          </cell>
          <cell r="J872">
            <v>1</v>
          </cell>
          <cell r="K872">
            <v>38</v>
          </cell>
          <cell r="L872" t="str">
            <v>马工程重点教材</v>
          </cell>
          <cell r="M872" t="str">
            <v>×</v>
          </cell>
          <cell r="N872" t="str">
            <v>√</v>
          </cell>
          <cell r="O872" t="str">
            <v>√</v>
          </cell>
          <cell r="P872" t="str">
            <v>√</v>
          </cell>
          <cell r="Q872" t="str">
            <v>√</v>
          </cell>
          <cell r="R872" t="str">
            <v> </v>
          </cell>
          <cell r="S872" t="str">
            <v> </v>
          </cell>
          <cell r="T872" t="str">
            <v>×</v>
          </cell>
          <cell r="U872" t="str">
            <v>×</v>
          </cell>
          <cell r="V872" t="str">
            <v>×</v>
          </cell>
        </row>
        <row r="873">
          <cell r="B873" t="str">
            <v>组织行为学概论</v>
          </cell>
          <cell r="C873" t="str">
            <v>管理类</v>
          </cell>
          <cell r="D873" t="str">
            <v>组织行为学</v>
          </cell>
          <cell r="E873" t="str">
            <v> </v>
          </cell>
          <cell r="F873" t="str">
            <v> 978-7-04-052206-8</v>
          </cell>
          <cell r="G873" t="str">
            <v>孙健敏、张德</v>
          </cell>
          <cell r="H873" t="str">
            <v>高等教育出版社</v>
          </cell>
          <cell r="I873">
            <v>2019</v>
          </cell>
          <cell r="J873">
            <v>1</v>
          </cell>
          <cell r="K873">
            <v>38</v>
          </cell>
          <cell r="L873" t="str">
            <v>马工程重点教材</v>
          </cell>
          <cell r="M873" t="str">
            <v>×</v>
          </cell>
          <cell r="N873" t="str">
            <v>√</v>
          </cell>
          <cell r="O873" t="str">
            <v>√</v>
          </cell>
          <cell r="P873" t="str">
            <v>√</v>
          </cell>
          <cell r="Q873" t="str">
            <v>√</v>
          </cell>
          <cell r="R873" t="str">
            <v> </v>
          </cell>
          <cell r="S873" t="str">
            <v> </v>
          </cell>
          <cell r="T873" t="str">
            <v>×</v>
          </cell>
          <cell r="U873" t="str">
            <v>×</v>
          </cell>
          <cell r="V873" t="str">
            <v>×</v>
          </cell>
        </row>
        <row r="874">
          <cell r="B874" t="str">
            <v>组织行为学基础</v>
          </cell>
          <cell r="C874" t="str">
            <v>管理类</v>
          </cell>
          <cell r="D874" t="str">
            <v>组织行为学</v>
          </cell>
          <cell r="E874" t="str">
            <v> </v>
          </cell>
          <cell r="F874" t="str">
            <v> 978-7-04-052206-8</v>
          </cell>
          <cell r="G874" t="str">
            <v>孙健敏、张德</v>
          </cell>
          <cell r="H874" t="str">
            <v>高等教育出版社</v>
          </cell>
          <cell r="I874">
            <v>2019</v>
          </cell>
          <cell r="J874">
            <v>1</v>
          </cell>
          <cell r="K874">
            <v>38</v>
          </cell>
          <cell r="L874" t="str">
            <v>马工程重点教材</v>
          </cell>
          <cell r="M874" t="str">
            <v>×</v>
          </cell>
          <cell r="N874" t="str">
            <v>√</v>
          </cell>
          <cell r="O874" t="str">
            <v>√</v>
          </cell>
          <cell r="P874" t="str">
            <v>√</v>
          </cell>
          <cell r="Q874" t="str">
            <v>√</v>
          </cell>
          <cell r="R874" t="str">
            <v> </v>
          </cell>
          <cell r="S874" t="str">
            <v> </v>
          </cell>
          <cell r="T874" t="str">
            <v>×</v>
          </cell>
          <cell r="U874" t="str">
            <v>×</v>
          </cell>
          <cell r="V874" t="str">
            <v>×</v>
          </cell>
        </row>
        <row r="875">
          <cell r="B875" t="str">
            <v>组织行为学理论与实践</v>
          </cell>
          <cell r="C875" t="str">
            <v>管理类</v>
          </cell>
          <cell r="D875" t="str">
            <v>组织行为学</v>
          </cell>
          <cell r="E875" t="str">
            <v> </v>
          </cell>
          <cell r="F875" t="str">
            <v> 978-7-04-052206-8</v>
          </cell>
          <cell r="G875" t="str">
            <v>孙健敏、张德</v>
          </cell>
          <cell r="H875" t="str">
            <v>高等教育出版社</v>
          </cell>
          <cell r="I875">
            <v>2019</v>
          </cell>
          <cell r="J875">
            <v>1</v>
          </cell>
          <cell r="K875">
            <v>38</v>
          </cell>
          <cell r="L875" t="str">
            <v>马工程重点教材</v>
          </cell>
          <cell r="M875" t="str">
            <v>×</v>
          </cell>
          <cell r="N875" t="str">
            <v>√</v>
          </cell>
          <cell r="O875" t="str">
            <v>√</v>
          </cell>
          <cell r="P875" t="str">
            <v>√</v>
          </cell>
          <cell r="Q875" t="str">
            <v>√</v>
          </cell>
          <cell r="R875" t="str">
            <v> </v>
          </cell>
          <cell r="S875" t="str">
            <v> </v>
          </cell>
          <cell r="T875" t="str">
            <v>×</v>
          </cell>
          <cell r="U875" t="str">
            <v>×</v>
          </cell>
          <cell r="V875" t="str">
            <v>×</v>
          </cell>
        </row>
        <row r="876">
          <cell r="B876" t="str">
            <v>组织行为学原理</v>
          </cell>
          <cell r="C876" t="str">
            <v>管理类</v>
          </cell>
          <cell r="D876" t="str">
            <v>组织行为学</v>
          </cell>
          <cell r="E876" t="str">
            <v> </v>
          </cell>
          <cell r="F876" t="str">
            <v> 978-7-04-052206-8</v>
          </cell>
          <cell r="G876" t="str">
            <v>孙健敏、张德</v>
          </cell>
          <cell r="H876" t="str">
            <v>高等教育出版社</v>
          </cell>
          <cell r="I876">
            <v>2019</v>
          </cell>
          <cell r="J876">
            <v>1</v>
          </cell>
          <cell r="K876">
            <v>38</v>
          </cell>
          <cell r="L876" t="str">
            <v>马工程重点教材</v>
          </cell>
          <cell r="M876" t="str">
            <v>×</v>
          </cell>
          <cell r="N876" t="str">
            <v>√</v>
          </cell>
          <cell r="O876" t="str">
            <v>√</v>
          </cell>
          <cell r="P876" t="str">
            <v>√</v>
          </cell>
          <cell r="Q876" t="str">
            <v>√</v>
          </cell>
          <cell r="R876" t="str">
            <v> </v>
          </cell>
          <cell r="S876" t="str">
            <v> </v>
          </cell>
          <cell r="T876" t="str">
            <v>×</v>
          </cell>
          <cell r="U876" t="str">
            <v>×</v>
          </cell>
          <cell r="V876" t="str">
            <v>×</v>
          </cell>
        </row>
        <row r="877">
          <cell r="B877" t="str">
            <v>发展经济学</v>
          </cell>
          <cell r="C877" t="str">
            <v>经济类</v>
          </cell>
          <cell r="D877" t="str">
            <v>发展经济学</v>
          </cell>
          <cell r="E877" t="str">
            <v> </v>
          </cell>
          <cell r="F877" t="str">
            <v>978-7-04-052212-9</v>
          </cell>
          <cell r="G877" t="str">
            <v>郭熙保、彭刚、高波</v>
          </cell>
          <cell r="H877" t="str">
            <v>高等教育出版社</v>
          </cell>
          <cell r="I877">
            <v>2019</v>
          </cell>
          <cell r="J877">
            <v>1</v>
          </cell>
          <cell r="K877">
            <v>59</v>
          </cell>
          <cell r="L877" t="str">
            <v>马工程重点教材</v>
          </cell>
          <cell r="M877" t="str">
            <v>×</v>
          </cell>
          <cell r="N877" t="str">
            <v>√</v>
          </cell>
          <cell r="O877" t="str">
            <v>√</v>
          </cell>
          <cell r="P877" t="str">
            <v>√</v>
          </cell>
          <cell r="Q877" t="str">
            <v>√</v>
          </cell>
          <cell r="R877" t="str">
            <v> </v>
          </cell>
          <cell r="S877" t="str">
            <v> </v>
          </cell>
          <cell r="T877" t="str">
            <v>×</v>
          </cell>
          <cell r="U877" t="str">
            <v>×</v>
          </cell>
          <cell r="V877" t="str">
            <v>×</v>
          </cell>
        </row>
        <row r="878">
          <cell r="B878" t="str">
            <v>文物学</v>
          </cell>
          <cell r="C878" t="str">
            <v>历史学类</v>
          </cell>
          <cell r="D878" t="str">
            <v>文物学概论（彩图版）                               文物学概论</v>
          </cell>
          <cell r="E878" t="str">
            <v> </v>
          </cell>
          <cell r="F878" t="str">
            <v>978-7-04-052208-2     978-7-04-052653-0</v>
          </cell>
          <cell r="G878" t="str">
            <v>刘毅</v>
          </cell>
          <cell r="H878" t="str">
            <v>高等教育出版社</v>
          </cell>
          <cell r="I878">
            <v>2019</v>
          </cell>
          <cell r="J878">
            <v>1</v>
          </cell>
          <cell r="K878" t="str">
            <v>79.5                    48.5</v>
          </cell>
          <cell r="L878" t="str">
            <v>马工程重点教材</v>
          </cell>
          <cell r="M878" t="str">
            <v>×</v>
          </cell>
          <cell r="N878" t="str">
            <v>√</v>
          </cell>
          <cell r="O878" t="str">
            <v>√</v>
          </cell>
          <cell r="P878" t="str">
            <v>√</v>
          </cell>
          <cell r="Q878" t="str">
            <v>√</v>
          </cell>
          <cell r="R878" t="str">
            <v> </v>
          </cell>
          <cell r="S878" t="str">
            <v> </v>
          </cell>
          <cell r="T878" t="str">
            <v>×</v>
          </cell>
          <cell r="U878" t="str">
            <v>×</v>
          </cell>
          <cell r="V878" t="str">
            <v>×</v>
          </cell>
        </row>
        <row r="879">
          <cell r="B879" t="str">
            <v>文物学概论</v>
          </cell>
          <cell r="C879" t="str">
            <v>历史学类</v>
          </cell>
          <cell r="D879" t="str">
            <v>文物学概论（彩图版）                               文物学概论</v>
          </cell>
          <cell r="E879" t="str">
            <v> </v>
          </cell>
          <cell r="F879" t="str">
            <v>978-7-04-052208-2     978-7-04-052653-0</v>
          </cell>
          <cell r="G879" t="str">
            <v>刘毅</v>
          </cell>
          <cell r="H879" t="str">
            <v>高等教育出版社</v>
          </cell>
          <cell r="I879">
            <v>2019</v>
          </cell>
          <cell r="J879">
            <v>1</v>
          </cell>
          <cell r="K879" t="str">
            <v>79.5                    48.5</v>
          </cell>
          <cell r="L879" t="str">
            <v>马工程重点教材</v>
          </cell>
          <cell r="M879" t="str">
            <v>×</v>
          </cell>
          <cell r="N879" t="str">
            <v>√</v>
          </cell>
          <cell r="O879" t="str">
            <v>√</v>
          </cell>
          <cell r="P879" t="str">
            <v>√</v>
          </cell>
          <cell r="Q879" t="str">
            <v>√</v>
          </cell>
          <cell r="R879" t="str">
            <v> </v>
          </cell>
          <cell r="S879" t="str">
            <v> </v>
          </cell>
          <cell r="T879" t="str">
            <v>×</v>
          </cell>
          <cell r="U879" t="str">
            <v>×</v>
          </cell>
          <cell r="V879" t="str">
            <v>×</v>
          </cell>
        </row>
        <row r="880">
          <cell r="B880" t="str">
            <v>文物学导论</v>
          </cell>
          <cell r="C880" t="str">
            <v>历史学类</v>
          </cell>
          <cell r="D880" t="str">
            <v>文物学概论（彩图版）                               文物学概论</v>
          </cell>
          <cell r="E880" t="str">
            <v> </v>
          </cell>
          <cell r="F880" t="str">
            <v>978-7-04-052208-2     978-7-04-052653-0</v>
          </cell>
          <cell r="G880" t="str">
            <v>刘毅</v>
          </cell>
          <cell r="H880" t="str">
            <v>高等教育出版社</v>
          </cell>
          <cell r="I880">
            <v>2019</v>
          </cell>
          <cell r="J880">
            <v>1</v>
          </cell>
          <cell r="K880" t="str">
            <v>79.5                    48.5</v>
          </cell>
          <cell r="L880" t="str">
            <v>马工程重点教材</v>
          </cell>
          <cell r="M880" t="str">
            <v>×</v>
          </cell>
          <cell r="N880" t="str">
            <v>√</v>
          </cell>
          <cell r="O880" t="str">
            <v>√</v>
          </cell>
          <cell r="P880" t="str">
            <v>√</v>
          </cell>
          <cell r="Q880" t="str">
            <v>√</v>
          </cell>
          <cell r="R880" t="str">
            <v> </v>
          </cell>
          <cell r="S880" t="str">
            <v> </v>
          </cell>
          <cell r="T880" t="str">
            <v>×</v>
          </cell>
          <cell r="U880" t="str">
            <v>×</v>
          </cell>
          <cell r="V880" t="str">
            <v>×</v>
          </cell>
        </row>
        <row r="881">
          <cell r="B881" t="str">
            <v>文物学基础</v>
          </cell>
          <cell r="C881" t="str">
            <v>历史学类</v>
          </cell>
          <cell r="D881" t="str">
            <v>文物学概论（彩图版）                               文物学概论</v>
          </cell>
          <cell r="E881" t="str">
            <v> </v>
          </cell>
          <cell r="F881" t="str">
            <v>978-7-04-052208-2     978-7-04-052653-0</v>
          </cell>
          <cell r="G881" t="str">
            <v>刘毅</v>
          </cell>
          <cell r="H881" t="str">
            <v>高等教育出版社</v>
          </cell>
          <cell r="I881">
            <v>2019</v>
          </cell>
          <cell r="J881">
            <v>1</v>
          </cell>
          <cell r="K881" t="str">
            <v>79.5                    48.5</v>
          </cell>
          <cell r="L881" t="str">
            <v>马工程重点教材</v>
          </cell>
          <cell r="M881" t="str">
            <v>×</v>
          </cell>
          <cell r="N881" t="str">
            <v>√</v>
          </cell>
          <cell r="O881" t="str">
            <v>√</v>
          </cell>
          <cell r="P881" t="str">
            <v>√</v>
          </cell>
          <cell r="Q881" t="str">
            <v>√</v>
          </cell>
          <cell r="R881" t="str">
            <v> </v>
          </cell>
          <cell r="S881" t="str">
            <v> </v>
          </cell>
          <cell r="T881" t="str">
            <v>×</v>
          </cell>
          <cell r="U881" t="str">
            <v>×</v>
          </cell>
          <cell r="V881" t="str">
            <v>×</v>
          </cell>
        </row>
        <row r="882">
          <cell r="B882" t="str">
            <v>东方美术史</v>
          </cell>
          <cell r="C882" t="str">
            <v>艺术学类</v>
          </cell>
          <cell r="D882" t="str">
            <v>中国美术史</v>
          </cell>
          <cell r="E882" t="str">
            <v> </v>
          </cell>
          <cell r="F882" t="str">
            <v> 978-7-04-051818-4</v>
          </cell>
          <cell r="G882" t="str">
            <v>尹吉男</v>
          </cell>
          <cell r="H882" t="str">
            <v>高等教育出版社</v>
          </cell>
          <cell r="I882">
            <v>2019</v>
          </cell>
          <cell r="J882">
            <v>1</v>
          </cell>
          <cell r="K882">
            <v>73</v>
          </cell>
          <cell r="L882" t="str">
            <v>马工程重点教材</v>
          </cell>
          <cell r="M882" t="str">
            <v>×</v>
          </cell>
          <cell r="N882" t="str">
            <v>√</v>
          </cell>
          <cell r="O882" t="str">
            <v>√</v>
          </cell>
          <cell r="P882" t="str">
            <v>√</v>
          </cell>
          <cell r="Q882" t="str">
            <v>√</v>
          </cell>
          <cell r="R882" t="str">
            <v> </v>
          </cell>
          <cell r="S882" t="str">
            <v> </v>
          </cell>
          <cell r="T882" t="str">
            <v>×</v>
          </cell>
          <cell r="U882" t="str">
            <v>×</v>
          </cell>
          <cell r="V882" t="str">
            <v>×</v>
          </cell>
        </row>
        <row r="883">
          <cell r="B883" t="str">
            <v>东方美术作品欣赏</v>
          </cell>
          <cell r="C883" t="str">
            <v>艺术学类</v>
          </cell>
          <cell r="D883" t="str">
            <v>中国美术史</v>
          </cell>
          <cell r="E883" t="str">
            <v> </v>
          </cell>
          <cell r="F883" t="str">
            <v> 978-7-04-051818-4</v>
          </cell>
          <cell r="G883" t="str">
            <v>尹吉男</v>
          </cell>
          <cell r="H883" t="str">
            <v>高等教育出版社</v>
          </cell>
          <cell r="I883">
            <v>2019</v>
          </cell>
          <cell r="J883">
            <v>1</v>
          </cell>
          <cell r="K883">
            <v>73</v>
          </cell>
          <cell r="L883" t="str">
            <v>马工程重点教材</v>
          </cell>
          <cell r="M883" t="str">
            <v>×</v>
          </cell>
          <cell r="N883" t="str">
            <v>√</v>
          </cell>
          <cell r="O883" t="str">
            <v>√</v>
          </cell>
          <cell r="P883" t="str">
            <v>√</v>
          </cell>
          <cell r="Q883" t="str">
            <v>√</v>
          </cell>
          <cell r="R883" t="str">
            <v> </v>
          </cell>
          <cell r="S883" t="str">
            <v> </v>
          </cell>
          <cell r="T883" t="str">
            <v>×</v>
          </cell>
          <cell r="U883" t="str">
            <v>×</v>
          </cell>
          <cell r="V883" t="str">
            <v>×</v>
          </cell>
        </row>
        <row r="884">
          <cell r="B884" t="str">
            <v>美术发展史与个案研究</v>
          </cell>
          <cell r="C884" t="str">
            <v>艺术学类</v>
          </cell>
          <cell r="D884" t="str">
            <v>中国美术史</v>
          </cell>
          <cell r="E884" t="str">
            <v> </v>
          </cell>
          <cell r="F884" t="str">
            <v> 978-7-04-051818-4</v>
          </cell>
          <cell r="G884" t="str">
            <v>尹吉男</v>
          </cell>
          <cell r="H884" t="str">
            <v>高等教育出版社</v>
          </cell>
          <cell r="I884">
            <v>2019</v>
          </cell>
          <cell r="J884">
            <v>1</v>
          </cell>
          <cell r="K884">
            <v>73</v>
          </cell>
          <cell r="L884" t="str">
            <v>马工程重点教材</v>
          </cell>
          <cell r="M884" t="str">
            <v>×</v>
          </cell>
          <cell r="N884" t="str">
            <v>√</v>
          </cell>
          <cell r="O884" t="str">
            <v>√</v>
          </cell>
          <cell r="P884" t="str">
            <v>√</v>
          </cell>
          <cell r="Q884" t="str">
            <v>√</v>
          </cell>
          <cell r="R884" t="str">
            <v> </v>
          </cell>
          <cell r="S884" t="str">
            <v> </v>
          </cell>
          <cell r="T884" t="str">
            <v>×</v>
          </cell>
          <cell r="U884" t="str">
            <v>×</v>
          </cell>
          <cell r="V884" t="str">
            <v>×</v>
          </cell>
        </row>
        <row r="885">
          <cell r="B885" t="str">
            <v>美术简史与赏析</v>
          </cell>
          <cell r="C885" t="str">
            <v>艺术学类</v>
          </cell>
          <cell r="D885" t="str">
            <v>中国美术史</v>
          </cell>
          <cell r="E885" t="str">
            <v> </v>
          </cell>
          <cell r="F885" t="str">
            <v> 978-7-04-051818-4</v>
          </cell>
          <cell r="G885" t="str">
            <v>尹吉男</v>
          </cell>
          <cell r="H885" t="str">
            <v>高等教育出版社</v>
          </cell>
          <cell r="I885">
            <v>2019</v>
          </cell>
          <cell r="J885">
            <v>1</v>
          </cell>
          <cell r="K885">
            <v>73</v>
          </cell>
          <cell r="L885" t="str">
            <v>马工程重点教材</v>
          </cell>
          <cell r="M885" t="str">
            <v>×</v>
          </cell>
          <cell r="N885" t="str">
            <v>√</v>
          </cell>
          <cell r="O885" t="str">
            <v>√</v>
          </cell>
          <cell r="P885" t="str">
            <v>√</v>
          </cell>
          <cell r="Q885" t="str">
            <v>√</v>
          </cell>
          <cell r="R885" t="str">
            <v> </v>
          </cell>
          <cell r="S885" t="str">
            <v> </v>
          </cell>
          <cell r="T885" t="str">
            <v>×</v>
          </cell>
          <cell r="U885" t="str">
            <v>×</v>
          </cell>
          <cell r="V885" t="str">
            <v>×</v>
          </cell>
        </row>
        <row r="886">
          <cell r="B886" t="str">
            <v>美术史（中国美术史）</v>
          </cell>
          <cell r="C886" t="str">
            <v>艺术学类</v>
          </cell>
          <cell r="D886" t="str">
            <v>中国美术史</v>
          </cell>
          <cell r="E886" t="str">
            <v> </v>
          </cell>
          <cell r="F886" t="str">
            <v> 978-7-04-051818-4</v>
          </cell>
          <cell r="G886" t="str">
            <v>尹吉男</v>
          </cell>
          <cell r="H886" t="str">
            <v>高等教育出版社</v>
          </cell>
          <cell r="I886">
            <v>2019</v>
          </cell>
          <cell r="J886">
            <v>1</v>
          </cell>
          <cell r="K886">
            <v>73</v>
          </cell>
          <cell r="L886" t="str">
            <v>马工程重点教材</v>
          </cell>
          <cell r="M886" t="str">
            <v>×</v>
          </cell>
          <cell r="N886" t="str">
            <v>√</v>
          </cell>
          <cell r="O886" t="str">
            <v>√</v>
          </cell>
          <cell r="P886" t="str">
            <v>√</v>
          </cell>
          <cell r="Q886" t="str">
            <v>√</v>
          </cell>
          <cell r="R886" t="str">
            <v> </v>
          </cell>
          <cell r="S886" t="str">
            <v> </v>
          </cell>
          <cell r="T886" t="str">
            <v>×</v>
          </cell>
          <cell r="U886" t="str">
            <v>×</v>
          </cell>
          <cell r="V886" t="str">
            <v>×</v>
          </cell>
        </row>
        <row r="887">
          <cell r="B887" t="str">
            <v>美术史名作欣赏</v>
          </cell>
          <cell r="C887" t="str">
            <v>艺术学类</v>
          </cell>
          <cell r="D887" t="str">
            <v>中国美术史</v>
          </cell>
          <cell r="E887" t="str">
            <v> </v>
          </cell>
          <cell r="F887" t="str">
            <v> 978-7-04-051818-4</v>
          </cell>
          <cell r="G887" t="str">
            <v>尹吉男</v>
          </cell>
          <cell r="H887" t="str">
            <v>高等教育出版社</v>
          </cell>
          <cell r="I887">
            <v>2019</v>
          </cell>
          <cell r="J887">
            <v>1</v>
          </cell>
          <cell r="K887">
            <v>73</v>
          </cell>
          <cell r="L887" t="str">
            <v>马工程重点教材</v>
          </cell>
          <cell r="M887" t="str">
            <v>×</v>
          </cell>
          <cell r="N887" t="str">
            <v>√</v>
          </cell>
          <cell r="O887" t="str">
            <v>√</v>
          </cell>
          <cell r="P887" t="str">
            <v>√</v>
          </cell>
          <cell r="Q887" t="str">
            <v>√</v>
          </cell>
          <cell r="R887" t="str">
            <v> </v>
          </cell>
          <cell r="S887" t="str">
            <v> </v>
          </cell>
          <cell r="T887" t="str">
            <v>×</v>
          </cell>
          <cell r="U887" t="str">
            <v>×</v>
          </cell>
          <cell r="V887" t="str">
            <v>×</v>
          </cell>
        </row>
        <row r="888">
          <cell r="B888" t="str">
            <v>中国传统美术</v>
          </cell>
          <cell r="C888" t="str">
            <v>艺术学类</v>
          </cell>
          <cell r="D888" t="str">
            <v>中国美术史</v>
          </cell>
          <cell r="E888" t="str">
            <v> </v>
          </cell>
          <cell r="F888" t="str">
            <v> 978-7-04-051818-4</v>
          </cell>
          <cell r="G888" t="str">
            <v>尹吉男</v>
          </cell>
          <cell r="H888" t="str">
            <v>高等教育出版社</v>
          </cell>
          <cell r="I888">
            <v>2019</v>
          </cell>
          <cell r="J888">
            <v>1</v>
          </cell>
          <cell r="K888">
            <v>73</v>
          </cell>
          <cell r="L888" t="str">
            <v>马工程重点教材</v>
          </cell>
          <cell r="M888" t="str">
            <v>×</v>
          </cell>
          <cell r="N888" t="str">
            <v>√</v>
          </cell>
          <cell r="O888" t="str">
            <v>√</v>
          </cell>
          <cell r="P888" t="str">
            <v>√</v>
          </cell>
          <cell r="Q888" t="str">
            <v>√</v>
          </cell>
          <cell r="R888" t="str">
            <v> </v>
          </cell>
          <cell r="S888" t="str">
            <v> </v>
          </cell>
          <cell r="T888" t="str">
            <v>×</v>
          </cell>
          <cell r="U888" t="str">
            <v>×</v>
          </cell>
          <cell r="V888" t="str">
            <v>×</v>
          </cell>
        </row>
        <row r="889">
          <cell r="B889" t="str">
            <v>中国古代美术</v>
          </cell>
          <cell r="C889" t="str">
            <v>艺术学类</v>
          </cell>
          <cell r="D889" t="str">
            <v>中国美术史</v>
          </cell>
          <cell r="E889" t="str">
            <v> </v>
          </cell>
          <cell r="F889" t="str">
            <v> 978-7-04-051818-4</v>
          </cell>
          <cell r="G889" t="str">
            <v>尹吉男</v>
          </cell>
          <cell r="H889" t="str">
            <v>高等教育出版社</v>
          </cell>
          <cell r="I889">
            <v>2019</v>
          </cell>
          <cell r="J889">
            <v>1</v>
          </cell>
          <cell r="K889">
            <v>73</v>
          </cell>
          <cell r="L889" t="str">
            <v>马工程重点教材</v>
          </cell>
          <cell r="M889" t="str">
            <v>×</v>
          </cell>
          <cell r="N889" t="str">
            <v>√</v>
          </cell>
          <cell r="O889" t="str">
            <v>√</v>
          </cell>
          <cell r="P889" t="str">
            <v>√</v>
          </cell>
          <cell r="Q889" t="str">
            <v>√</v>
          </cell>
          <cell r="R889" t="str">
            <v> </v>
          </cell>
          <cell r="S889" t="str">
            <v> </v>
          </cell>
          <cell r="T889" t="str">
            <v>×</v>
          </cell>
          <cell r="U889" t="str">
            <v>×</v>
          </cell>
          <cell r="V889" t="str">
            <v>×</v>
          </cell>
        </row>
        <row r="890">
          <cell r="B890" t="str">
            <v>中国古代美术史</v>
          </cell>
          <cell r="C890" t="str">
            <v>艺术学类</v>
          </cell>
          <cell r="D890" t="str">
            <v>中国美术史</v>
          </cell>
          <cell r="E890" t="str">
            <v> </v>
          </cell>
          <cell r="F890" t="str">
            <v> 978-7-04-051818-4</v>
          </cell>
          <cell r="G890" t="str">
            <v>尹吉男</v>
          </cell>
          <cell r="H890" t="str">
            <v>高等教育出版社</v>
          </cell>
          <cell r="I890">
            <v>2019</v>
          </cell>
          <cell r="J890">
            <v>1</v>
          </cell>
          <cell r="K890">
            <v>73</v>
          </cell>
          <cell r="L890" t="str">
            <v>马工程重点教材</v>
          </cell>
          <cell r="M890" t="str">
            <v>×</v>
          </cell>
          <cell r="N890" t="str">
            <v>√</v>
          </cell>
          <cell r="O890" t="str">
            <v>√</v>
          </cell>
          <cell r="P890" t="str">
            <v>√</v>
          </cell>
          <cell r="Q890" t="str">
            <v>√</v>
          </cell>
          <cell r="R890" t="str">
            <v> </v>
          </cell>
          <cell r="S890" t="str">
            <v> </v>
          </cell>
          <cell r="T890" t="str">
            <v>×</v>
          </cell>
          <cell r="U890" t="str">
            <v>×</v>
          </cell>
          <cell r="V890" t="str">
            <v>×</v>
          </cell>
        </row>
        <row r="891">
          <cell r="B891" t="str">
            <v>中国美术</v>
          </cell>
          <cell r="C891" t="str">
            <v>艺术学类</v>
          </cell>
          <cell r="D891" t="str">
            <v>中国美术史</v>
          </cell>
          <cell r="E891" t="str">
            <v> </v>
          </cell>
          <cell r="F891" t="str">
            <v> 978-7-04-051818-4</v>
          </cell>
          <cell r="G891" t="str">
            <v>尹吉男</v>
          </cell>
          <cell r="H891" t="str">
            <v>高等教育出版社</v>
          </cell>
          <cell r="I891">
            <v>2019</v>
          </cell>
          <cell r="J891">
            <v>1</v>
          </cell>
          <cell r="K891">
            <v>73</v>
          </cell>
          <cell r="L891" t="str">
            <v>马工程重点教材</v>
          </cell>
          <cell r="M891" t="str">
            <v>×</v>
          </cell>
          <cell r="N891" t="str">
            <v>√</v>
          </cell>
          <cell r="O891" t="str">
            <v>√</v>
          </cell>
          <cell r="P891" t="str">
            <v>√</v>
          </cell>
          <cell r="Q891" t="str">
            <v>√</v>
          </cell>
          <cell r="R891" t="str">
            <v> </v>
          </cell>
          <cell r="S891" t="str">
            <v> </v>
          </cell>
          <cell r="T891" t="str">
            <v>×</v>
          </cell>
          <cell r="U891" t="str">
            <v>×</v>
          </cell>
          <cell r="V891" t="str">
            <v>×</v>
          </cell>
        </row>
        <row r="892">
          <cell r="B892" t="str">
            <v>中国美术简史</v>
          </cell>
          <cell r="C892" t="str">
            <v>艺术学类</v>
          </cell>
          <cell r="D892" t="str">
            <v>中国美术史</v>
          </cell>
          <cell r="E892" t="str">
            <v> </v>
          </cell>
          <cell r="F892" t="str">
            <v> 978-7-04-051818-4</v>
          </cell>
          <cell r="G892" t="str">
            <v>尹吉男</v>
          </cell>
          <cell r="H892" t="str">
            <v>高等教育出版社</v>
          </cell>
          <cell r="I892">
            <v>2019</v>
          </cell>
          <cell r="J892">
            <v>1</v>
          </cell>
          <cell r="K892">
            <v>73</v>
          </cell>
          <cell r="L892" t="str">
            <v>马工程重点教材</v>
          </cell>
          <cell r="M892" t="str">
            <v>×</v>
          </cell>
          <cell r="N892" t="str">
            <v>√</v>
          </cell>
          <cell r="O892" t="str">
            <v>√</v>
          </cell>
          <cell r="P892" t="str">
            <v>√</v>
          </cell>
          <cell r="Q892" t="str">
            <v>√</v>
          </cell>
          <cell r="R892" t="str">
            <v> </v>
          </cell>
          <cell r="S892" t="str">
            <v> </v>
          </cell>
          <cell r="T892" t="str">
            <v>×</v>
          </cell>
          <cell r="U892" t="str">
            <v>×</v>
          </cell>
          <cell r="V892" t="str">
            <v>×</v>
          </cell>
        </row>
        <row r="893">
          <cell r="B893" t="str">
            <v>中国美术欣赏</v>
          </cell>
          <cell r="C893" t="str">
            <v>艺术学类</v>
          </cell>
          <cell r="D893" t="str">
            <v>中国美术史</v>
          </cell>
          <cell r="E893" t="str">
            <v> </v>
          </cell>
          <cell r="F893" t="str">
            <v> 978-7-04-051818-4</v>
          </cell>
          <cell r="G893" t="str">
            <v>尹吉男</v>
          </cell>
          <cell r="H893" t="str">
            <v>高等教育出版社</v>
          </cell>
          <cell r="I893">
            <v>2019</v>
          </cell>
          <cell r="J893">
            <v>1</v>
          </cell>
          <cell r="K893">
            <v>73</v>
          </cell>
          <cell r="L893" t="str">
            <v>马工程重点教材</v>
          </cell>
          <cell r="M893" t="str">
            <v>×</v>
          </cell>
          <cell r="N893" t="str">
            <v>√</v>
          </cell>
          <cell r="O893" t="str">
            <v>√</v>
          </cell>
          <cell r="P893" t="str">
            <v>√</v>
          </cell>
          <cell r="Q893" t="str">
            <v>√</v>
          </cell>
          <cell r="R893" t="str">
            <v> </v>
          </cell>
          <cell r="S893" t="str">
            <v> </v>
          </cell>
          <cell r="T893" t="str">
            <v>×</v>
          </cell>
          <cell r="U893" t="str">
            <v>×</v>
          </cell>
          <cell r="V893" t="str">
            <v>×</v>
          </cell>
        </row>
        <row r="894">
          <cell r="B894" t="str">
            <v>中国美术鉴赏与指导</v>
          </cell>
          <cell r="C894" t="str">
            <v>艺术学类</v>
          </cell>
          <cell r="D894" t="str">
            <v>中国美术史</v>
          </cell>
          <cell r="E894" t="str">
            <v> </v>
          </cell>
          <cell r="F894" t="str">
            <v> 978-7-04-051818-4</v>
          </cell>
          <cell r="G894" t="str">
            <v>尹吉男</v>
          </cell>
          <cell r="H894" t="str">
            <v>高等教育出版社</v>
          </cell>
          <cell r="I894">
            <v>2019</v>
          </cell>
          <cell r="J894">
            <v>1</v>
          </cell>
          <cell r="K894">
            <v>73</v>
          </cell>
          <cell r="L894" t="str">
            <v>马工程重点教材</v>
          </cell>
          <cell r="M894" t="str">
            <v>×</v>
          </cell>
          <cell r="N894" t="str">
            <v>√</v>
          </cell>
          <cell r="O894" t="str">
            <v>√</v>
          </cell>
          <cell r="P894" t="str">
            <v>√</v>
          </cell>
          <cell r="Q894" t="str">
            <v>√</v>
          </cell>
          <cell r="R894" t="str">
            <v> </v>
          </cell>
          <cell r="S894" t="str">
            <v> </v>
          </cell>
          <cell r="T894" t="str">
            <v>×</v>
          </cell>
          <cell r="U894" t="str">
            <v>×</v>
          </cell>
          <cell r="V894" t="str">
            <v>×</v>
          </cell>
        </row>
        <row r="895">
          <cell r="B895" t="str">
            <v>中国美术史</v>
          </cell>
          <cell r="C895" t="str">
            <v>艺术学类</v>
          </cell>
          <cell r="D895" t="str">
            <v>中国美术史</v>
          </cell>
          <cell r="E895" t="str">
            <v> </v>
          </cell>
          <cell r="F895" t="str">
            <v> 978-7-04-051818-4</v>
          </cell>
          <cell r="G895" t="str">
            <v>尹吉男</v>
          </cell>
          <cell r="H895" t="str">
            <v>高等教育出版社</v>
          </cell>
          <cell r="I895">
            <v>2019</v>
          </cell>
          <cell r="J895">
            <v>1</v>
          </cell>
          <cell r="K895">
            <v>73</v>
          </cell>
          <cell r="L895" t="str">
            <v>马工程重点教材</v>
          </cell>
          <cell r="M895" t="str">
            <v>×</v>
          </cell>
          <cell r="N895" t="str">
            <v>√</v>
          </cell>
          <cell r="O895" t="str">
            <v>√</v>
          </cell>
          <cell r="P895" t="str">
            <v>√</v>
          </cell>
          <cell r="Q895" t="str">
            <v>√</v>
          </cell>
          <cell r="R895" t="str">
            <v> </v>
          </cell>
          <cell r="S895" t="str">
            <v> </v>
          </cell>
          <cell r="T895" t="str">
            <v>×</v>
          </cell>
          <cell r="U895" t="str">
            <v>×</v>
          </cell>
          <cell r="V895" t="str">
            <v>×</v>
          </cell>
        </row>
        <row r="896">
          <cell r="B896" t="str">
            <v>中国美术史（通识-文学与艺术）</v>
          </cell>
          <cell r="C896" t="str">
            <v>艺术学类</v>
          </cell>
          <cell r="D896" t="str">
            <v>中国美术史</v>
          </cell>
          <cell r="E896" t="str">
            <v> </v>
          </cell>
          <cell r="F896" t="str">
            <v> 978-7-04-051818-4</v>
          </cell>
          <cell r="G896" t="str">
            <v>尹吉男</v>
          </cell>
          <cell r="H896" t="str">
            <v>高等教育出版社</v>
          </cell>
          <cell r="I896">
            <v>2019</v>
          </cell>
          <cell r="J896">
            <v>1</v>
          </cell>
          <cell r="K896">
            <v>73</v>
          </cell>
          <cell r="L896" t="str">
            <v>马工程重点教材</v>
          </cell>
          <cell r="M896" t="str">
            <v>×</v>
          </cell>
          <cell r="N896" t="str">
            <v>√</v>
          </cell>
          <cell r="O896" t="str">
            <v>√</v>
          </cell>
          <cell r="P896" t="str">
            <v>√</v>
          </cell>
          <cell r="Q896" t="str">
            <v>√</v>
          </cell>
          <cell r="R896" t="str">
            <v> </v>
          </cell>
          <cell r="S896" t="str">
            <v> </v>
          </cell>
          <cell r="T896" t="str">
            <v>×</v>
          </cell>
          <cell r="U896" t="str">
            <v>×</v>
          </cell>
          <cell r="V896" t="str">
            <v>×</v>
          </cell>
        </row>
        <row r="897">
          <cell r="B897" t="str">
            <v>中国美术史纲</v>
          </cell>
          <cell r="C897" t="str">
            <v>艺术学类</v>
          </cell>
          <cell r="D897" t="str">
            <v>中国美术史</v>
          </cell>
          <cell r="E897" t="str">
            <v> </v>
          </cell>
          <cell r="F897" t="str">
            <v> 978-7-04-051818-4</v>
          </cell>
          <cell r="G897" t="str">
            <v>尹吉男</v>
          </cell>
          <cell r="H897" t="str">
            <v>高等教育出版社</v>
          </cell>
          <cell r="I897">
            <v>2019</v>
          </cell>
          <cell r="J897">
            <v>1</v>
          </cell>
          <cell r="K897">
            <v>73</v>
          </cell>
          <cell r="L897" t="str">
            <v>马工程重点教材</v>
          </cell>
          <cell r="M897" t="str">
            <v>×</v>
          </cell>
          <cell r="N897" t="str">
            <v>√</v>
          </cell>
          <cell r="O897" t="str">
            <v>√</v>
          </cell>
          <cell r="P897" t="str">
            <v>√</v>
          </cell>
          <cell r="Q897" t="str">
            <v>√</v>
          </cell>
          <cell r="R897" t="str">
            <v> </v>
          </cell>
          <cell r="S897" t="str">
            <v> </v>
          </cell>
          <cell r="T897" t="str">
            <v>×</v>
          </cell>
          <cell r="U897" t="str">
            <v>×</v>
          </cell>
          <cell r="V897" t="str">
            <v>×</v>
          </cell>
        </row>
        <row r="898">
          <cell r="B898" t="str">
            <v>中国美术史迹考察</v>
          </cell>
          <cell r="C898" t="str">
            <v>艺术学类</v>
          </cell>
          <cell r="D898" t="str">
            <v>中国美术史</v>
          </cell>
          <cell r="E898" t="str">
            <v> </v>
          </cell>
          <cell r="F898" t="str">
            <v> 978-7-04-051818-4</v>
          </cell>
          <cell r="G898" t="str">
            <v>尹吉男</v>
          </cell>
          <cell r="H898" t="str">
            <v>高等教育出版社</v>
          </cell>
          <cell r="I898">
            <v>2019</v>
          </cell>
          <cell r="J898">
            <v>1</v>
          </cell>
          <cell r="K898">
            <v>73</v>
          </cell>
          <cell r="L898" t="str">
            <v>马工程重点教材</v>
          </cell>
          <cell r="M898" t="str">
            <v>×</v>
          </cell>
          <cell r="N898" t="str">
            <v>√</v>
          </cell>
          <cell r="O898" t="str">
            <v>√</v>
          </cell>
          <cell r="P898" t="str">
            <v>√</v>
          </cell>
          <cell r="Q898" t="str">
            <v>√</v>
          </cell>
          <cell r="R898" t="str">
            <v> </v>
          </cell>
          <cell r="S898" t="str">
            <v> </v>
          </cell>
          <cell r="T898" t="str">
            <v>×</v>
          </cell>
          <cell r="U898" t="str">
            <v>×</v>
          </cell>
          <cell r="V898" t="str">
            <v>×</v>
          </cell>
        </row>
        <row r="899">
          <cell r="B899" t="str">
            <v>中国美术史及作品鉴赏</v>
          </cell>
          <cell r="C899" t="str">
            <v>艺术学类</v>
          </cell>
          <cell r="D899" t="str">
            <v>中国美术史</v>
          </cell>
          <cell r="E899" t="str">
            <v> </v>
          </cell>
          <cell r="F899" t="str">
            <v> 978-7-04-051818-4</v>
          </cell>
          <cell r="G899" t="str">
            <v>尹吉男</v>
          </cell>
          <cell r="H899" t="str">
            <v>高等教育出版社</v>
          </cell>
          <cell r="I899">
            <v>2019</v>
          </cell>
          <cell r="J899">
            <v>1</v>
          </cell>
          <cell r="K899">
            <v>73</v>
          </cell>
          <cell r="L899" t="str">
            <v>马工程重点教材</v>
          </cell>
          <cell r="M899" t="str">
            <v>×</v>
          </cell>
          <cell r="N899" t="str">
            <v>√</v>
          </cell>
          <cell r="O899" t="str">
            <v>√</v>
          </cell>
          <cell r="P899" t="str">
            <v>√</v>
          </cell>
          <cell r="Q899" t="str">
            <v>√</v>
          </cell>
          <cell r="R899" t="str">
            <v> </v>
          </cell>
          <cell r="S899" t="str">
            <v> </v>
          </cell>
          <cell r="T899" t="str">
            <v>×</v>
          </cell>
          <cell r="U899" t="str">
            <v>×</v>
          </cell>
          <cell r="V899" t="str">
            <v>×</v>
          </cell>
        </row>
        <row r="900">
          <cell r="B900" t="str">
            <v>中国美术史鉴赏</v>
          </cell>
          <cell r="C900" t="str">
            <v>艺术学类</v>
          </cell>
          <cell r="D900" t="str">
            <v>中国美术史</v>
          </cell>
          <cell r="E900" t="str">
            <v> </v>
          </cell>
          <cell r="F900" t="str">
            <v> 978-7-04-051818-4</v>
          </cell>
          <cell r="G900" t="str">
            <v>尹吉男</v>
          </cell>
          <cell r="H900" t="str">
            <v>高等教育出版社</v>
          </cell>
          <cell r="I900">
            <v>2019</v>
          </cell>
          <cell r="J900">
            <v>1</v>
          </cell>
          <cell r="K900">
            <v>73</v>
          </cell>
          <cell r="L900" t="str">
            <v>马工程重点教材</v>
          </cell>
          <cell r="M900" t="str">
            <v>×</v>
          </cell>
          <cell r="N900" t="str">
            <v>√</v>
          </cell>
          <cell r="O900" t="str">
            <v>√</v>
          </cell>
          <cell r="P900" t="str">
            <v>√</v>
          </cell>
          <cell r="Q900" t="str">
            <v>√</v>
          </cell>
          <cell r="R900" t="str">
            <v> </v>
          </cell>
          <cell r="S900" t="str">
            <v> </v>
          </cell>
          <cell r="T900" t="str">
            <v>×</v>
          </cell>
          <cell r="U900" t="str">
            <v>×</v>
          </cell>
          <cell r="V900" t="str">
            <v>×</v>
          </cell>
        </row>
        <row r="901">
          <cell r="B901" t="str">
            <v>中国美术史论研究</v>
          </cell>
          <cell r="C901" t="str">
            <v>艺术学类</v>
          </cell>
          <cell r="D901" t="str">
            <v>中国美术史</v>
          </cell>
          <cell r="E901" t="str">
            <v> </v>
          </cell>
          <cell r="F901" t="str">
            <v> 978-7-04-051818-4</v>
          </cell>
          <cell r="G901" t="str">
            <v>尹吉男</v>
          </cell>
          <cell r="H901" t="str">
            <v>高等教育出版社</v>
          </cell>
          <cell r="I901">
            <v>2019</v>
          </cell>
          <cell r="J901">
            <v>1</v>
          </cell>
          <cell r="K901">
            <v>73</v>
          </cell>
          <cell r="L901" t="str">
            <v>马工程重点教材</v>
          </cell>
          <cell r="M901" t="str">
            <v>×</v>
          </cell>
          <cell r="N901" t="str">
            <v>√</v>
          </cell>
          <cell r="O901" t="str">
            <v>√</v>
          </cell>
          <cell r="P901" t="str">
            <v>√</v>
          </cell>
          <cell r="Q901" t="str">
            <v>√</v>
          </cell>
          <cell r="R901" t="str">
            <v> </v>
          </cell>
          <cell r="S901" t="str">
            <v> </v>
          </cell>
          <cell r="T901" t="str">
            <v>×</v>
          </cell>
          <cell r="U901" t="str">
            <v>×</v>
          </cell>
          <cell r="V901" t="str">
            <v>×</v>
          </cell>
        </row>
        <row r="902">
          <cell r="B902" t="str">
            <v>中国美术史与鉴赏</v>
          </cell>
          <cell r="C902" t="str">
            <v>艺术学类</v>
          </cell>
          <cell r="D902" t="str">
            <v>中国美术史</v>
          </cell>
          <cell r="E902" t="str">
            <v> </v>
          </cell>
          <cell r="F902" t="str">
            <v> 978-7-04-051818-4</v>
          </cell>
          <cell r="G902" t="str">
            <v>尹吉男</v>
          </cell>
          <cell r="H902" t="str">
            <v>高等教育出版社</v>
          </cell>
          <cell r="I902">
            <v>2019</v>
          </cell>
          <cell r="J902">
            <v>1</v>
          </cell>
          <cell r="K902">
            <v>73</v>
          </cell>
          <cell r="L902" t="str">
            <v>马工程重点教材</v>
          </cell>
          <cell r="M902" t="str">
            <v>×</v>
          </cell>
          <cell r="N902" t="str">
            <v>√</v>
          </cell>
          <cell r="O902" t="str">
            <v>√</v>
          </cell>
          <cell r="P902" t="str">
            <v>√</v>
          </cell>
          <cell r="Q902" t="str">
            <v>√</v>
          </cell>
          <cell r="R902" t="str">
            <v> </v>
          </cell>
          <cell r="S902" t="str">
            <v> </v>
          </cell>
          <cell r="T902" t="str">
            <v>×</v>
          </cell>
          <cell r="U902" t="str">
            <v>×</v>
          </cell>
          <cell r="V902" t="str">
            <v>×</v>
          </cell>
        </row>
        <row r="903">
          <cell r="B903" t="str">
            <v>中国美术史与名作赏析</v>
          </cell>
          <cell r="C903" t="str">
            <v>艺术学类</v>
          </cell>
          <cell r="D903" t="str">
            <v>中国美术史</v>
          </cell>
          <cell r="E903" t="str">
            <v> </v>
          </cell>
          <cell r="F903" t="str">
            <v> 978-7-04-051818-4</v>
          </cell>
          <cell r="G903" t="str">
            <v>尹吉男</v>
          </cell>
          <cell r="H903" t="str">
            <v>高等教育出版社</v>
          </cell>
          <cell r="I903">
            <v>2019</v>
          </cell>
          <cell r="J903">
            <v>1</v>
          </cell>
          <cell r="K903">
            <v>73</v>
          </cell>
          <cell r="L903" t="str">
            <v>马工程重点教材</v>
          </cell>
          <cell r="M903" t="str">
            <v>×</v>
          </cell>
          <cell r="N903" t="str">
            <v>√</v>
          </cell>
          <cell r="O903" t="str">
            <v>√</v>
          </cell>
          <cell r="P903" t="str">
            <v>√</v>
          </cell>
          <cell r="Q903" t="str">
            <v>√</v>
          </cell>
          <cell r="R903" t="str">
            <v> </v>
          </cell>
          <cell r="S903" t="str">
            <v> </v>
          </cell>
          <cell r="T903" t="str">
            <v>×</v>
          </cell>
          <cell r="U903" t="str">
            <v>×</v>
          </cell>
          <cell r="V903" t="str">
            <v>×</v>
          </cell>
        </row>
        <row r="904">
          <cell r="B904" t="str">
            <v>中国美术史专题</v>
          </cell>
          <cell r="C904" t="str">
            <v>艺术学类</v>
          </cell>
          <cell r="D904" t="str">
            <v>中国美术史</v>
          </cell>
          <cell r="E904" t="str">
            <v> </v>
          </cell>
          <cell r="F904" t="str">
            <v> 978-7-04-051818-4</v>
          </cell>
          <cell r="G904" t="str">
            <v>尹吉男</v>
          </cell>
          <cell r="H904" t="str">
            <v>高等教育出版社</v>
          </cell>
          <cell r="I904">
            <v>2019</v>
          </cell>
          <cell r="J904">
            <v>1</v>
          </cell>
          <cell r="K904">
            <v>73</v>
          </cell>
          <cell r="L904" t="str">
            <v>马工程重点教材</v>
          </cell>
          <cell r="M904" t="str">
            <v>×</v>
          </cell>
          <cell r="N904" t="str">
            <v>√</v>
          </cell>
          <cell r="O904" t="str">
            <v>√</v>
          </cell>
          <cell r="P904" t="str">
            <v>√</v>
          </cell>
          <cell r="Q904" t="str">
            <v>√</v>
          </cell>
          <cell r="R904" t="str">
            <v> </v>
          </cell>
          <cell r="S904" t="str">
            <v> </v>
          </cell>
          <cell r="T904" t="str">
            <v>×</v>
          </cell>
          <cell r="U904" t="str">
            <v>×</v>
          </cell>
          <cell r="V904" t="str">
            <v>×</v>
          </cell>
        </row>
        <row r="905">
          <cell r="B905" t="str">
            <v>中国美术史专题研究</v>
          </cell>
          <cell r="C905" t="str">
            <v>艺术学类</v>
          </cell>
          <cell r="D905" t="str">
            <v>中国美术史</v>
          </cell>
          <cell r="E905" t="str">
            <v> </v>
          </cell>
          <cell r="F905" t="str">
            <v> 978-7-04-051818-4</v>
          </cell>
          <cell r="G905" t="str">
            <v>尹吉男</v>
          </cell>
          <cell r="H905" t="str">
            <v>高等教育出版社</v>
          </cell>
          <cell r="I905">
            <v>2019</v>
          </cell>
          <cell r="J905">
            <v>1</v>
          </cell>
          <cell r="K905">
            <v>73</v>
          </cell>
          <cell r="L905" t="str">
            <v>马工程重点教材</v>
          </cell>
          <cell r="M905" t="str">
            <v>×</v>
          </cell>
          <cell r="N905" t="str">
            <v>√</v>
          </cell>
          <cell r="O905" t="str">
            <v>√</v>
          </cell>
          <cell r="P905" t="str">
            <v>√</v>
          </cell>
          <cell r="Q905" t="str">
            <v>√</v>
          </cell>
          <cell r="R905" t="str">
            <v> </v>
          </cell>
          <cell r="S905" t="str">
            <v> </v>
          </cell>
          <cell r="T905" t="str">
            <v>×</v>
          </cell>
          <cell r="U905" t="str">
            <v>×</v>
          </cell>
          <cell r="V905" t="str">
            <v>×</v>
          </cell>
        </row>
        <row r="906">
          <cell r="B906" t="str">
            <v>中国美术史专题研究明清</v>
          </cell>
          <cell r="C906" t="str">
            <v>艺术学类</v>
          </cell>
          <cell r="D906" t="str">
            <v>中国美术史</v>
          </cell>
          <cell r="E906" t="str">
            <v> </v>
          </cell>
          <cell r="F906" t="str">
            <v> 978-7-04-051818-4</v>
          </cell>
          <cell r="G906" t="str">
            <v>尹吉男</v>
          </cell>
          <cell r="H906" t="str">
            <v>高等教育出版社</v>
          </cell>
          <cell r="I906">
            <v>2019</v>
          </cell>
          <cell r="J906">
            <v>1</v>
          </cell>
          <cell r="K906">
            <v>73</v>
          </cell>
          <cell r="L906" t="str">
            <v>马工程重点教材</v>
          </cell>
          <cell r="M906" t="str">
            <v>×</v>
          </cell>
          <cell r="N906" t="str">
            <v>√</v>
          </cell>
          <cell r="O906" t="str">
            <v>√</v>
          </cell>
          <cell r="P906" t="str">
            <v>√</v>
          </cell>
          <cell r="Q906" t="str">
            <v>√</v>
          </cell>
          <cell r="R906" t="str">
            <v> </v>
          </cell>
          <cell r="S906" t="str">
            <v> </v>
          </cell>
          <cell r="T906" t="str">
            <v>×</v>
          </cell>
          <cell r="U906" t="str">
            <v>×</v>
          </cell>
          <cell r="V906" t="str">
            <v>×</v>
          </cell>
        </row>
        <row r="907">
          <cell r="B907" t="str">
            <v>中国美术史专题研究秦汉魏晋</v>
          </cell>
          <cell r="C907" t="str">
            <v>艺术学类</v>
          </cell>
          <cell r="D907" t="str">
            <v>中国美术史</v>
          </cell>
          <cell r="E907" t="str">
            <v> </v>
          </cell>
          <cell r="F907" t="str">
            <v> 978-7-04-051818-4</v>
          </cell>
          <cell r="G907" t="str">
            <v>尹吉男</v>
          </cell>
          <cell r="H907" t="str">
            <v>高等教育出版社</v>
          </cell>
          <cell r="I907">
            <v>2019</v>
          </cell>
          <cell r="J907">
            <v>1</v>
          </cell>
          <cell r="K907">
            <v>73</v>
          </cell>
          <cell r="L907" t="str">
            <v>马工程重点教材</v>
          </cell>
          <cell r="M907" t="str">
            <v>×</v>
          </cell>
          <cell r="N907" t="str">
            <v>√</v>
          </cell>
          <cell r="O907" t="str">
            <v>√</v>
          </cell>
          <cell r="P907" t="str">
            <v>√</v>
          </cell>
          <cell r="Q907" t="str">
            <v>√</v>
          </cell>
          <cell r="R907" t="str">
            <v> </v>
          </cell>
          <cell r="S907" t="str">
            <v> </v>
          </cell>
          <cell r="T907" t="str">
            <v>×</v>
          </cell>
          <cell r="U907" t="str">
            <v>×</v>
          </cell>
          <cell r="V907" t="str">
            <v>×</v>
          </cell>
        </row>
        <row r="908">
          <cell r="B908" t="str">
            <v>中国美术史专题研究宋元</v>
          </cell>
          <cell r="C908" t="str">
            <v>艺术学类</v>
          </cell>
          <cell r="D908" t="str">
            <v>中国美术史</v>
          </cell>
          <cell r="E908" t="str">
            <v> </v>
          </cell>
          <cell r="F908" t="str">
            <v> 978-7-04-051818-4</v>
          </cell>
          <cell r="G908" t="str">
            <v>尹吉男</v>
          </cell>
          <cell r="H908" t="str">
            <v>高等教育出版社</v>
          </cell>
          <cell r="I908">
            <v>2019</v>
          </cell>
          <cell r="J908">
            <v>1</v>
          </cell>
          <cell r="K908">
            <v>73</v>
          </cell>
          <cell r="L908" t="str">
            <v>马工程重点教材</v>
          </cell>
          <cell r="M908" t="str">
            <v>×</v>
          </cell>
          <cell r="N908" t="str">
            <v>√</v>
          </cell>
          <cell r="O908" t="str">
            <v>√</v>
          </cell>
          <cell r="P908" t="str">
            <v>√</v>
          </cell>
          <cell r="Q908" t="str">
            <v>√</v>
          </cell>
          <cell r="R908" t="str">
            <v> </v>
          </cell>
          <cell r="S908" t="str">
            <v> </v>
          </cell>
          <cell r="T908" t="str">
            <v>×</v>
          </cell>
          <cell r="U908" t="str">
            <v>×</v>
          </cell>
          <cell r="V908" t="str">
            <v>×</v>
          </cell>
        </row>
        <row r="909">
          <cell r="B909" t="str">
            <v>中国美术史专题研究隋唐五代</v>
          </cell>
          <cell r="C909" t="str">
            <v>艺术学类</v>
          </cell>
          <cell r="D909" t="str">
            <v>中国美术史</v>
          </cell>
          <cell r="E909" t="str">
            <v> </v>
          </cell>
          <cell r="F909" t="str">
            <v> 978-7-04-051818-4</v>
          </cell>
          <cell r="G909" t="str">
            <v>尹吉男</v>
          </cell>
          <cell r="H909" t="str">
            <v>高等教育出版社</v>
          </cell>
          <cell r="I909">
            <v>2019</v>
          </cell>
          <cell r="J909">
            <v>1</v>
          </cell>
          <cell r="K909">
            <v>73</v>
          </cell>
          <cell r="L909" t="str">
            <v>马工程重点教材</v>
          </cell>
          <cell r="M909" t="str">
            <v>×</v>
          </cell>
          <cell r="N909" t="str">
            <v>√</v>
          </cell>
          <cell r="O909" t="str">
            <v>√</v>
          </cell>
          <cell r="P909" t="str">
            <v>√</v>
          </cell>
          <cell r="Q909" t="str">
            <v>√</v>
          </cell>
          <cell r="R909" t="str">
            <v> </v>
          </cell>
          <cell r="S909" t="str">
            <v> </v>
          </cell>
          <cell r="T909" t="str">
            <v>×</v>
          </cell>
          <cell r="U909" t="str">
            <v>×</v>
          </cell>
          <cell r="V909" t="str">
            <v>×</v>
          </cell>
        </row>
        <row r="910">
          <cell r="B910" t="str">
            <v>中国美术通史</v>
          </cell>
          <cell r="C910" t="str">
            <v>艺术学类</v>
          </cell>
          <cell r="D910" t="str">
            <v>中国美术史</v>
          </cell>
          <cell r="E910" t="str">
            <v> </v>
          </cell>
          <cell r="F910" t="str">
            <v> 978-7-04-051818-4</v>
          </cell>
          <cell r="G910" t="str">
            <v>尹吉男</v>
          </cell>
          <cell r="H910" t="str">
            <v>高等教育出版社</v>
          </cell>
          <cell r="I910">
            <v>2019</v>
          </cell>
          <cell r="J910">
            <v>1</v>
          </cell>
          <cell r="K910">
            <v>73</v>
          </cell>
          <cell r="L910" t="str">
            <v>马工程重点教材</v>
          </cell>
          <cell r="M910" t="str">
            <v>×</v>
          </cell>
          <cell r="N910" t="str">
            <v>√</v>
          </cell>
          <cell r="O910" t="str">
            <v>√</v>
          </cell>
          <cell r="P910" t="str">
            <v>√</v>
          </cell>
          <cell r="Q910" t="str">
            <v>√</v>
          </cell>
          <cell r="R910" t="str">
            <v> </v>
          </cell>
          <cell r="S910" t="str">
            <v> </v>
          </cell>
          <cell r="T910" t="str">
            <v>×</v>
          </cell>
          <cell r="U910" t="str">
            <v>×</v>
          </cell>
          <cell r="V910" t="str">
            <v>×</v>
          </cell>
        </row>
        <row r="911">
          <cell r="B911" t="str">
            <v>中外美术简史</v>
          </cell>
          <cell r="C911" t="str">
            <v>艺术学类</v>
          </cell>
          <cell r="D911" t="str">
            <v>中国美术史</v>
          </cell>
          <cell r="E911" t="str">
            <v> </v>
          </cell>
          <cell r="F911" t="str">
            <v> 978-7-04-051818-4</v>
          </cell>
          <cell r="G911" t="str">
            <v>尹吉男</v>
          </cell>
          <cell r="H911" t="str">
            <v>高等教育出版社</v>
          </cell>
          <cell r="I911">
            <v>2019</v>
          </cell>
          <cell r="J911">
            <v>1</v>
          </cell>
          <cell r="K911">
            <v>73</v>
          </cell>
          <cell r="L911" t="str">
            <v>马工程重点教材</v>
          </cell>
          <cell r="M911" t="str">
            <v>×</v>
          </cell>
          <cell r="N911" t="str">
            <v>√</v>
          </cell>
          <cell r="O911" t="str">
            <v>√</v>
          </cell>
          <cell r="P911" t="str">
            <v>√</v>
          </cell>
          <cell r="Q911" t="str">
            <v>√</v>
          </cell>
          <cell r="R911" t="str">
            <v> </v>
          </cell>
          <cell r="S911" t="str">
            <v> </v>
          </cell>
          <cell r="T911" t="str">
            <v>×</v>
          </cell>
          <cell r="U911" t="str">
            <v>×</v>
          </cell>
          <cell r="V911" t="str">
            <v>×</v>
          </cell>
        </row>
        <row r="912">
          <cell r="B912" t="str">
            <v>中外美术简史与名作欣赏</v>
          </cell>
          <cell r="C912" t="str">
            <v>艺术学类</v>
          </cell>
          <cell r="D912" t="str">
            <v>中国美术史</v>
          </cell>
          <cell r="E912" t="str">
            <v> </v>
          </cell>
          <cell r="F912" t="str">
            <v> 978-7-04-051818-4</v>
          </cell>
          <cell r="G912" t="str">
            <v>尹吉男</v>
          </cell>
          <cell r="H912" t="str">
            <v>高等教育出版社</v>
          </cell>
          <cell r="I912">
            <v>2019</v>
          </cell>
          <cell r="J912">
            <v>1</v>
          </cell>
          <cell r="K912">
            <v>73</v>
          </cell>
          <cell r="L912" t="str">
            <v>马工程重点教材</v>
          </cell>
          <cell r="M912" t="str">
            <v>×</v>
          </cell>
          <cell r="N912" t="str">
            <v>√</v>
          </cell>
          <cell r="O912" t="str">
            <v>√</v>
          </cell>
          <cell r="P912" t="str">
            <v>√</v>
          </cell>
          <cell r="Q912" t="str">
            <v>√</v>
          </cell>
          <cell r="R912" t="str">
            <v> </v>
          </cell>
          <cell r="S912" t="str">
            <v> </v>
          </cell>
          <cell r="T912" t="str">
            <v>×</v>
          </cell>
          <cell r="U912" t="str">
            <v>×</v>
          </cell>
          <cell r="V912" t="str">
            <v>×</v>
          </cell>
        </row>
        <row r="913">
          <cell r="B913" t="str">
            <v>中外美术简史与欣赏</v>
          </cell>
          <cell r="C913" t="str">
            <v>艺术学类</v>
          </cell>
          <cell r="D913" t="str">
            <v>中国美术史</v>
          </cell>
          <cell r="E913" t="str">
            <v> </v>
          </cell>
          <cell r="F913" t="str">
            <v> 978-7-04-051818-4</v>
          </cell>
          <cell r="G913" t="str">
            <v>尹吉男</v>
          </cell>
          <cell r="H913" t="str">
            <v>高等教育出版社</v>
          </cell>
          <cell r="I913">
            <v>2019</v>
          </cell>
          <cell r="J913">
            <v>1</v>
          </cell>
          <cell r="K913">
            <v>73</v>
          </cell>
          <cell r="L913" t="str">
            <v>马工程重点教材</v>
          </cell>
          <cell r="M913" t="str">
            <v>×</v>
          </cell>
          <cell r="N913" t="str">
            <v>√</v>
          </cell>
          <cell r="O913" t="str">
            <v>√</v>
          </cell>
          <cell r="P913" t="str">
            <v>√</v>
          </cell>
          <cell r="Q913" t="str">
            <v>√</v>
          </cell>
          <cell r="R913" t="str">
            <v> </v>
          </cell>
          <cell r="S913" t="str">
            <v> </v>
          </cell>
          <cell r="T913" t="str">
            <v>×</v>
          </cell>
          <cell r="U913" t="str">
            <v>×</v>
          </cell>
          <cell r="V913" t="str">
            <v>×</v>
          </cell>
        </row>
        <row r="914">
          <cell r="B914" t="str">
            <v>中外美术简史与作品赏析</v>
          </cell>
          <cell r="C914" t="str">
            <v>艺术学类</v>
          </cell>
          <cell r="D914" t="str">
            <v>中国美术史</v>
          </cell>
          <cell r="E914" t="str">
            <v> </v>
          </cell>
          <cell r="F914" t="str">
            <v> 978-7-04-051818-4</v>
          </cell>
          <cell r="G914" t="str">
            <v>尹吉男</v>
          </cell>
          <cell r="H914" t="str">
            <v>高等教育出版社</v>
          </cell>
          <cell r="I914">
            <v>2019</v>
          </cell>
          <cell r="J914">
            <v>1</v>
          </cell>
          <cell r="K914">
            <v>73</v>
          </cell>
          <cell r="L914" t="str">
            <v>马工程重点教材</v>
          </cell>
          <cell r="M914" t="str">
            <v>×</v>
          </cell>
          <cell r="N914" t="str">
            <v>√</v>
          </cell>
          <cell r="O914" t="str">
            <v>√</v>
          </cell>
          <cell r="P914" t="str">
            <v>√</v>
          </cell>
          <cell r="Q914" t="str">
            <v>√</v>
          </cell>
          <cell r="R914" t="str">
            <v> </v>
          </cell>
          <cell r="S914" t="str">
            <v> </v>
          </cell>
          <cell r="T914" t="str">
            <v>×</v>
          </cell>
          <cell r="U914" t="str">
            <v>×</v>
          </cell>
          <cell r="V914" t="str">
            <v>×</v>
          </cell>
        </row>
        <row r="915">
          <cell r="B915" t="str">
            <v>中外美术史</v>
          </cell>
          <cell r="C915" t="str">
            <v>艺术学类</v>
          </cell>
          <cell r="D915" t="str">
            <v>中国美术史</v>
          </cell>
          <cell r="E915" t="str">
            <v> </v>
          </cell>
          <cell r="F915" t="str">
            <v> 978-7-04-051818-4</v>
          </cell>
          <cell r="G915" t="str">
            <v>尹吉男</v>
          </cell>
          <cell r="H915" t="str">
            <v>高等教育出版社</v>
          </cell>
          <cell r="I915">
            <v>2019</v>
          </cell>
          <cell r="J915">
            <v>1</v>
          </cell>
          <cell r="K915">
            <v>73</v>
          </cell>
          <cell r="L915" t="str">
            <v>马工程重点教材</v>
          </cell>
          <cell r="M915" t="str">
            <v>×</v>
          </cell>
          <cell r="N915" t="str">
            <v>√</v>
          </cell>
          <cell r="O915" t="str">
            <v>√</v>
          </cell>
          <cell r="P915" t="str">
            <v>√</v>
          </cell>
          <cell r="Q915" t="str">
            <v>√</v>
          </cell>
          <cell r="R915" t="str">
            <v> </v>
          </cell>
          <cell r="S915" t="str">
            <v> </v>
          </cell>
          <cell r="T915" t="str">
            <v>×</v>
          </cell>
          <cell r="U915" t="str">
            <v>×</v>
          </cell>
          <cell r="V915" t="str">
            <v>×</v>
          </cell>
        </row>
        <row r="916">
          <cell r="B916" t="str">
            <v>中外美术史（本科）</v>
          </cell>
          <cell r="C916" t="str">
            <v>艺术学类</v>
          </cell>
          <cell r="D916" t="str">
            <v>中国美术史</v>
          </cell>
          <cell r="E916" t="str">
            <v> </v>
          </cell>
          <cell r="F916" t="str">
            <v> 978-7-04-051818-4</v>
          </cell>
          <cell r="G916" t="str">
            <v>尹吉男</v>
          </cell>
          <cell r="H916" t="str">
            <v>高等教育出版社</v>
          </cell>
          <cell r="I916">
            <v>2019</v>
          </cell>
          <cell r="J916">
            <v>1</v>
          </cell>
          <cell r="K916">
            <v>73</v>
          </cell>
          <cell r="L916" t="str">
            <v>马工程重点教材</v>
          </cell>
          <cell r="M916" t="str">
            <v>×</v>
          </cell>
          <cell r="N916" t="str">
            <v>√</v>
          </cell>
          <cell r="O916" t="str">
            <v>√</v>
          </cell>
          <cell r="P916" t="str">
            <v>√</v>
          </cell>
          <cell r="Q916" t="str">
            <v>√</v>
          </cell>
          <cell r="R916" t="str">
            <v> </v>
          </cell>
          <cell r="S916" t="str">
            <v> </v>
          </cell>
          <cell r="T916" t="str">
            <v>×</v>
          </cell>
          <cell r="U916" t="str">
            <v>×</v>
          </cell>
          <cell r="V916" t="str">
            <v>×</v>
          </cell>
        </row>
        <row r="917">
          <cell r="B917" t="str">
            <v>中外美术史（专转本）</v>
          </cell>
          <cell r="C917" t="str">
            <v>艺术学类</v>
          </cell>
          <cell r="D917" t="str">
            <v>中国美术史</v>
          </cell>
          <cell r="E917" t="str">
            <v> </v>
          </cell>
          <cell r="F917" t="str">
            <v> 978-7-04-051818-4</v>
          </cell>
          <cell r="G917" t="str">
            <v>尹吉男</v>
          </cell>
          <cell r="H917" t="str">
            <v>高等教育出版社</v>
          </cell>
          <cell r="I917">
            <v>2019</v>
          </cell>
          <cell r="J917">
            <v>1</v>
          </cell>
          <cell r="K917">
            <v>73</v>
          </cell>
          <cell r="L917" t="str">
            <v>马工程重点教材</v>
          </cell>
          <cell r="M917" t="str">
            <v>×</v>
          </cell>
          <cell r="N917" t="str">
            <v>√</v>
          </cell>
          <cell r="O917" t="str">
            <v>√</v>
          </cell>
          <cell r="P917" t="str">
            <v>√</v>
          </cell>
          <cell r="Q917" t="str">
            <v>√</v>
          </cell>
          <cell r="R917" t="str">
            <v> </v>
          </cell>
          <cell r="S917" t="str">
            <v> </v>
          </cell>
          <cell r="T917" t="str">
            <v>×</v>
          </cell>
          <cell r="U917" t="str">
            <v>×</v>
          </cell>
          <cell r="V917" t="str">
            <v>×</v>
          </cell>
        </row>
        <row r="918">
          <cell r="B918" t="str">
            <v>中外美术史概论</v>
          </cell>
          <cell r="C918" t="str">
            <v>艺术学类</v>
          </cell>
          <cell r="D918" t="str">
            <v>中国美术史</v>
          </cell>
          <cell r="E918" t="str">
            <v> </v>
          </cell>
          <cell r="F918" t="str">
            <v> 978-7-04-051818-4</v>
          </cell>
          <cell r="G918" t="str">
            <v>尹吉男</v>
          </cell>
          <cell r="H918" t="str">
            <v>高等教育出版社</v>
          </cell>
          <cell r="I918">
            <v>2019</v>
          </cell>
          <cell r="J918">
            <v>1</v>
          </cell>
          <cell r="K918">
            <v>73</v>
          </cell>
          <cell r="L918" t="str">
            <v>马工程重点教材</v>
          </cell>
          <cell r="M918" t="str">
            <v>×</v>
          </cell>
          <cell r="N918" t="str">
            <v>√</v>
          </cell>
          <cell r="O918" t="str">
            <v>√</v>
          </cell>
          <cell r="P918" t="str">
            <v>√</v>
          </cell>
          <cell r="Q918" t="str">
            <v>√</v>
          </cell>
          <cell r="R918" t="str">
            <v> </v>
          </cell>
          <cell r="S918" t="str">
            <v> </v>
          </cell>
          <cell r="T918" t="str">
            <v>×</v>
          </cell>
          <cell r="U918" t="str">
            <v>×</v>
          </cell>
          <cell r="V918" t="str">
            <v>×</v>
          </cell>
        </row>
        <row r="919">
          <cell r="B919" t="str">
            <v>中外美术史及作品鉴赏</v>
          </cell>
          <cell r="C919" t="str">
            <v>艺术学类</v>
          </cell>
          <cell r="D919" t="str">
            <v>中国美术史</v>
          </cell>
          <cell r="E919" t="str">
            <v> </v>
          </cell>
          <cell r="F919" t="str">
            <v> 978-7-04-051818-4</v>
          </cell>
          <cell r="G919" t="str">
            <v>尹吉男</v>
          </cell>
          <cell r="H919" t="str">
            <v>高等教育出版社</v>
          </cell>
          <cell r="I919">
            <v>2019</v>
          </cell>
          <cell r="J919">
            <v>1</v>
          </cell>
          <cell r="K919">
            <v>73</v>
          </cell>
          <cell r="L919" t="str">
            <v>马工程重点教材</v>
          </cell>
          <cell r="M919" t="str">
            <v>×</v>
          </cell>
          <cell r="N919" t="str">
            <v>√</v>
          </cell>
          <cell r="O919" t="str">
            <v>√</v>
          </cell>
          <cell r="P919" t="str">
            <v>√</v>
          </cell>
          <cell r="Q919" t="str">
            <v>√</v>
          </cell>
          <cell r="R919" t="str">
            <v> </v>
          </cell>
          <cell r="S919" t="str">
            <v> </v>
          </cell>
          <cell r="T919" t="str">
            <v>×</v>
          </cell>
          <cell r="U919" t="str">
            <v>×</v>
          </cell>
          <cell r="V919" t="str">
            <v>×</v>
          </cell>
        </row>
        <row r="920">
          <cell r="B920" t="str">
            <v>中外美术史文献选读</v>
          </cell>
          <cell r="C920" t="str">
            <v>艺术学类</v>
          </cell>
          <cell r="D920" t="str">
            <v>中国美术史</v>
          </cell>
          <cell r="E920" t="str">
            <v> </v>
          </cell>
          <cell r="F920" t="str">
            <v> 978-7-04-051818-4</v>
          </cell>
          <cell r="G920" t="str">
            <v>尹吉男</v>
          </cell>
          <cell r="H920" t="str">
            <v>高等教育出版社</v>
          </cell>
          <cell r="I920">
            <v>2019</v>
          </cell>
          <cell r="J920">
            <v>1</v>
          </cell>
          <cell r="K920">
            <v>73</v>
          </cell>
          <cell r="L920" t="str">
            <v>马工程重点教材</v>
          </cell>
          <cell r="M920" t="str">
            <v>×</v>
          </cell>
          <cell r="N920" t="str">
            <v>√</v>
          </cell>
          <cell r="O920" t="str">
            <v>√</v>
          </cell>
          <cell r="P920" t="str">
            <v>√</v>
          </cell>
          <cell r="Q920" t="str">
            <v>√</v>
          </cell>
          <cell r="R920" t="str">
            <v> </v>
          </cell>
          <cell r="S920" t="str">
            <v> </v>
          </cell>
          <cell r="T920" t="str">
            <v>×</v>
          </cell>
          <cell r="U920" t="str">
            <v>×</v>
          </cell>
          <cell r="V920" t="str">
            <v>×</v>
          </cell>
        </row>
        <row r="921">
          <cell r="B921" t="str">
            <v>中外美术史与鉴赏</v>
          </cell>
          <cell r="C921" t="str">
            <v>艺术学类</v>
          </cell>
          <cell r="D921" t="str">
            <v>中国美术史</v>
          </cell>
          <cell r="E921" t="str">
            <v> </v>
          </cell>
          <cell r="F921" t="str">
            <v> 978-7-04-051818-4</v>
          </cell>
          <cell r="G921" t="str">
            <v>尹吉男</v>
          </cell>
          <cell r="H921" t="str">
            <v>高等教育出版社</v>
          </cell>
          <cell r="I921">
            <v>2019</v>
          </cell>
          <cell r="J921">
            <v>1</v>
          </cell>
          <cell r="K921">
            <v>73</v>
          </cell>
          <cell r="L921" t="str">
            <v>马工程重点教材</v>
          </cell>
          <cell r="M921" t="str">
            <v>×</v>
          </cell>
          <cell r="N921" t="str">
            <v>√</v>
          </cell>
          <cell r="O921" t="str">
            <v>√</v>
          </cell>
          <cell r="P921" t="str">
            <v>√</v>
          </cell>
          <cell r="Q921" t="str">
            <v>√</v>
          </cell>
          <cell r="R921" t="str">
            <v> </v>
          </cell>
          <cell r="S921" t="str">
            <v> </v>
          </cell>
          <cell r="T921" t="str">
            <v>×</v>
          </cell>
          <cell r="U921" t="str">
            <v>×</v>
          </cell>
          <cell r="V921" t="str">
            <v>×</v>
          </cell>
        </row>
        <row r="922">
          <cell r="B922" t="str">
            <v>中外美术史与美术欣赏</v>
          </cell>
          <cell r="C922" t="str">
            <v>艺术学类</v>
          </cell>
          <cell r="D922" t="str">
            <v>中国美术史</v>
          </cell>
          <cell r="E922" t="str">
            <v> </v>
          </cell>
          <cell r="F922" t="str">
            <v> 978-7-04-051818-4</v>
          </cell>
          <cell r="G922" t="str">
            <v>尹吉男</v>
          </cell>
          <cell r="H922" t="str">
            <v>高等教育出版社</v>
          </cell>
          <cell r="I922">
            <v>2019</v>
          </cell>
          <cell r="J922">
            <v>1</v>
          </cell>
          <cell r="K922">
            <v>73</v>
          </cell>
          <cell r="L922" t="str">
            <v>马工程重点教材</v>
          </cell>
          <cell r="M922" t="str">
            <v>×</v>
          </cell>
          <cell r="N922" t="str">
            <v>√</v>
          </cell>
          <cell r="O922" t="str">
            <v>√</v>
          </cell>
          <cell r="P922" t="str">
            <v>√</v>
          </cell>
          <cell r="Q922" t="str">
            <v>√</v>
          </cell>
          <cell r="R922" t="str">
            <v> </v>
          </cell>
          <cell r="S922" t="str">
            <v> </v>
          </cell>
          <cell r="T922" t="str">
            <v>×</v>
          </cell>
          <cell r="U922" t="str">
            <v>×</v>
          </cell>
          <cell r="V922" t="str">
            <v>×</v>
          </cell>
        </row>
        <row r="923">
          <cell r="B923" t="str">
            <v>中外美术史与名作赏析</v>
          </cell>
          <cell r="C923" t="str">
            <v>艺术学类</v>
          </cell>
          <cell r="D923" t="str">
            <v>中国美术史</v>
          </cell>
          <cell r="E923" t="str">
            <v> </v>
          </cell>
          <cell r="F923" t="str">
            <v> 978-7-04-051818-4</v>
          </cell>
          <cell r="G923" t="str">
            <v>尹吉男</v>
          </cell>
          <cell r="H923" t="str">
            <v>高等教育出版社</v>
          </cell>
          <cell r="I923">
            <v>2019</v>
          </cell>
          <cell r="J923">
            <v>1</v>
          </cell>
          <cell r="K923">
            <v>73</v>
          </cell>
          <cell r="L923" t="str">
            <v>马工程重点教材</v>
          </cell>
          <cell r="M923" t="str">
            <v>×</v>
          </cell>
          <cell r="N923" t="str">
            <v>√</v>
          </cell>
          <cell r="O923" t="str">
            <v>√</v>
          </cell>
          <cell r="P923" t="str">
            <v>√</v>
          </cell>
          <cell r="Q923" t="str">
            <v>√</v>
          </cell>
          <cell r="R923" t="str">
            <v> </v>
          </cell>
          <cell r="S923" t="str">
            <v> </v>
          </cell>
          <cell r="T923" t="str">
            <v>×</v>
          </cell>
          <cell r="U923" t="str">
            <v>×</v>
          </cell>
          <cell r="V923" t="str">
            <v>×</v>
          </cell>
        </row>
        <row r="924">
          <cell r="B924" t="str">
            <v>中外美术史与作品赏析</v>
          </cell>
          <cell r="C924" t="str">
            <v>艺术学类</v>
          </cell>
          <cell r="D924" t="str">
            <v>中国美术史</v>
          </cell>
          <cell r="E924" t="str">
            <v> </v>
          </cell>
          <cell r="F924" t="str">
            <v> 978-7-04-051818-4</v>
          </cell>
          <cell r="G924" t="str">
            <v>尹吉男</v>
          </cell>
          <cell r="H924" t="str">
            <v>高等教育出版社</v>
          </cell>
          <cell r="I924">
            <v>2019</v>
          </cell>
          <cell r="J924">
            <v>1</v>
          </cell>
          <cell r="K924">
            <v>73</v>
          </cell>
          <cell r="L924" t="str">
            <v>马工程重点教材</v>
          </cell>
          <cell r="M924" t="str">
            <v>×</v>
          </cell>
          <cell r="N924" t="str">
            <v>√</v>
          </cell>
          <cell r="O924" t="str">
            <v>√</v>
          </cell>
          <cell r="P924" t="str">
            <v>√</v>
          </cell>
          <cell r="Q924" t="str">
            <v>√</v>
          </cell>
          <cell r="R924" t="str">
            <v> </v>
          </cell>
          <cell r="S924" t="str">
            <v> </v>
          </cell>
          <cell r="T924" t="str">
            <v>×</v>
          </cell>
          <cell r="U924" t="str">
            <v>×</v>
          </cell>
          <cell r="V924" t="str">
            <v>×</v>
          </cell>
        </row>
        <row r="925">
          <cell r="B925" t="str">
            <v>中外美术通史</v>
          </cell>
          <cell r="C925" t="str">
            <v>艺术学类</v>
          </cell>
          <cell r="D925" t="str">
            <v>中国美术史</v>
          </cell>
          <cell r="E925" t="str">
            <v> </v>
          </cell>
          <cell r="F925" t="str">
            <v> 978-7-04-051818-4</v>
          </cell>
          <cell r="G925" t="str">
            <v>尹吉男</v>
          </cell>
          <cell r="H925" t="str">
            <v>高等教育出版社</v>
          </cell>
          <cell r="I925">
            <v>2019</v>
          </cell>
          <cell r="J925">
            <v>1</v>
          </cell>
          <cell r="K925">
            <v>73</v>
          </cell>
          <cell r="L925" t="str">
            <v>马工程重点教材</v>
          </cell>
          <cell r="M925" t="str">
            <v>×</v>
          </cell>
          <cell r="N925" t="str">
            <v>√</v>
          </cell>
          <cell r="O925" t="str">
            <v>√</v>
          </cell>
          <cell r="P925" t="str">
            <v>√</v>
          </cell>
          <cell r="Q925" t="str">
            <v>√</v>
          </cell>
          <cell r="R925" t="str">
            <v> </v>
          </cell>
          <cell r="S925" t="str">
            <v> </v>
          </cell>
          <cell r="T925" t="str">
            <v>×</v>
          </cell>
          <cell r="U925" t="str">
            <v>×</v>
          </cell>
          <cell r="V925" t="str">
            <v>×</v>
          </cell>
        </row>
        <row r="926">
          <cell r="B926" t="str">
            <v>中外美术欣赏</v>
          </cell>
          <cell r="C926" t="str">
            <v>艺术学类</v>
          </cell>
          <cell r="D926" t="str">
            <v>中国美术史</v>
          </cell>
          <cell r="E926" t="str">
            <v> </v>
          </cell>
          <cell r="F926" t="str">
            <v> 978-7-04-051818-4</v>
          </cell>
          <cell r="G926" t="str">
            <v>尹吉男</v>
          </cell>
          <cell r="H926" t="str">
            <v>高等教育出版社</v>
          </cell>
          <cell r="I926">
            <v>2019</v>
          </cell>
          <cell r="J926">
            <v>1</v>
          </cell>
          <cell r="K926">
            <v>73</v>
          </cell>
          <cell r="L926" t="str">
            <v>马工程重点教材</v>
          </cell>
          <cell r="M926" t="str">
            <v>×</v>
          </cell>
          <cell r="N926" t="str">
            <v>√</v>
          </cell>
          <cell r="O926" t="str">
            <v>√</v>
          </cell>
          <cell r="P926" t="str">
            <v>√</v>
          </cell>
          <cell r="Q926" t="str">
            <v>√</v>
          </cell>
          <cell r="R926" t="str">
            <v> </v>
          </cell>
          <cell r="S926" t="str">
            <v> </v>
          </cell>
          <cell r="T926" t="str">
            <v>×</v>
          </cell>
          <cell r="U926" t="str">
            <v>×</v>
          </cell>
          <cell r="V926" t="str">
            <v>×</v>
          </cell>
        </row>
        <row r="927">
          <cell r="B927" t="str">
            <v>中外美术作品鉴赏</v>
          </cell>
          <cell r="C927" t="str">
            <v>艺术学类</v>
          </cell>
          <cell r="D927" t="str">
            <v>中国美术史</v>
          </cell>
          <cell r="E927" t="str">
            <v> </v>
          </cell>
          <cell r="F927" t="str">
            <v> 978-7-04-051818-4</v>
          </cell>
          <cell r="G927" t="str">
            <v>尹吉男</v>
          </cell>
          <cell r="H927" t="str">
            <v>高等教育出版社</v>
          </cell>
          <cell r="I927">
            <v>2019</v>
          </cell>
          <cell r="J927">
            <v>1</v>
          </cell>
          <cell r="K927">
            <v>73</v>
          </cell>
          <cell r="L927" t="str">
            <v>马工程重点教材</v>
          </cell>
          <cell r="M927" t="str">
            <v>×</v>
          </cell>
          <cell r="N927" t="str">
            <v>√</v>
          </cell>
          <cell r="O927" t="str">
            <v>√</v>
          </cell>
          <cell r="P927" t="str">
            <v>√</v>
          </cell>
          <cell r="Q927" t="str">
            <v>√</v>
          </cell>
          <cell r="R927" t="str">
            <v> </v>
          </cell>
          <cell r="S927" t="str">
            <v> </v>
          </cell>
          <cell r="T927" t="str">
            <v>×</v>
          </cell>
          <cell r="U927" t="str">
            <v>×</v>
          </cell>
          <cell r="V927" t="str">
            <v>×</v>
          </cell>
        </row>
        <row r="928">
          <cell r="B928" t="str">
            <v>中外美术作品赏析</v>
          </cell>
          <cell r="C928" t="str">
            <v>艺术学类</v>
          </cell>
          <cell r="D928" t="str">
            <v>中国美术史</v>
          </cell>
          <cell r="E928" t="str">
            <v> </v>
          </cell>
          <cell r="F928" t="str">
            <v> 978-7-04-051818-4</v>
          </cell>
          <cell r="G928" t="str">
            <v>尹吉男</v>
          </cell>
          <cell r="H928" t="str">
            <v>高等教育出版社</v>
          </cell>
          <cell r="I928">
            <v>2019</v>
          </cell>
          <cell r="J928">
            <v>1</v>
          </cell>
          <cell r="K928">
            <v>73</v>
          </cell>
          <cell r="L928" t="str">
            <v>马工程重点教材</v>
          </cell>
          <cell r="M928" t="str">
            <v>×</v>
          </cell>
          <cell r="N928" t="str">
            <v>√</v>
          </cell>
          <cell r="O928" t="str">
            <v>√</v>
          </cell>
          <cell r="P928" t="str">
            <v>√</v>
          </cell>
          <cell r="Q928" t="str">
            <v>√</v>
          </cell>
          <cell r="R928" t="str">
            <v> </v>
          </cell>
          <cell r="S928" t="str">
            <v> </v>
          </cell>
          <cell r="T928" t="str">
            <v>×</v>
          </cell>
          <cell r="U928" t="str">
            <v>×</v>
          </cell>
          <cell r="V928" t="str">
            <v>×</v>
          </cell>
        </row>
        <row r="929">
          <cell r="B929" t="str">
            <v>中外伦理思想史</v>
          </cell>
          <cell r="C929" t="str">
            <v>哲学类</v>
          </cell>
          <cell r="D929" t="str">
            <v>西方伦理思想史</v>
          </cell>
          <cell r="E929" t="str">
            <v> </v>
          </cell>
          <cell r="F929" t="str">
            <v>978-7-04-051772-9</v>
          </cell>
          <cell r="G929" t="str">
            <v>龚群、张传有</v>
          </cell>
          <cell r="H929" t="str">
            <v>高等教育出版社</v>
          </cell>
          <cell r="I929">
            <v>2019</v>
          </cell>
          <cell r="J929">
            <v>1</v>
          </cell>
          <cell r="K929">
            <v>55</v>
          </cell>
          <cell r="L929" t="str">
            <v>马工程重点教材</v>
          </cell>
          <cell r="M929" t="str">
            <v>×</v>
          </cell>
          <cell r="N929" t="str">
            <v>√</v>
          </cell>
          <cell r="O929" t="str">
            <v>√</v>
          </cell>
          <cell r="P929" t="str">
            <v>√</v>
          </cell>
          <cell r="Q929" t="str">
            <v>√</v>
          </cell>
          <cell r="R929" t="str">
            <v> </v>
          </cell>
          <cell r="S929" t="str">
            <v> </v>
          </cell>
          <cell r="T929" t="str">
            <v>×</v>
          </cell>
          <cell r="U929" t="str">
            <v>×</v>
          </cell>
          <cell r="V929" t="str">
            <v>×</v>
          </cell>
        </row>
        <row r="930">
          <cell r="B930" t="str">
            <v>伦理学思想史</v>
          </cell>
          <cell r="C930" t="str">
            <v>哲学类</v>
          </cell>
          <cell r="D930" t="str">
            <v>西方伦理思想史</v>
          </cell>
          <cell r="E930" t="str">
            <v> </v>
          </cell>
          <cell r="F930" t="str">
            <v>978-7-04-051772-9</v>
          </cell>
          <cell r="G930" t="str">
            <v>龚群、张传有</v>
          </cell>
          <cell r="H930" t="str">
            <v>高等教育出版社</v>
          </cell>
          <cell r="I930">
            <v>2019</v>
          </cell>
          <cell r="J930">
            <v>1</v>
          </cell>
          <cell r="K930">
            <v>55</v>
          </cell>
          <cell r="L930" t="str">
            <v>马工程重点教材</v>
          </cell>
          <cell r="M930" t="str">
            <v>×</v>
          </cell>
          <cell r="N930" t="str">
            <v>√</v>
          </cell>
          <cell r="O930" t="str">
            <v>√</v>
          </cell>
          <cell r="P930" t="str">
            <v>√</v>
          </cell>
          <cell r="Q930" t="str">
            <v>√</v>
          </cell>
          <cell r="R930" t="str">
            <v> </v>
          </cell>
          <cell r="S930" t="str">
            <v> </v>
          </cell>
          <cell r="T930" t="str">
            <v>×</v>
          </cell>
          <cell r="U930" t="str">
            <v>×</v>
          </cell>
          <cell r="V930" t="str">
            <v>×</v>
          </cell>
        </row>
        <row r="931">
          <cell r="B931" t="str">
            <v>西方伦理思想史</v>
          </cell>
          <cell r="C931" t="str">
            <v>哲学类</v>
          </cell>
          <cell r="D931" t="str">
            <v>西方伦理思想史</v>
          </cell>
          <cell r="E931" t="str">
            <v> </v>
          </cell>
          <cell r="F931" t="str">
            <v>978-7-04-051772-9</v>
          </cell>
          <cell r="G931" t="str">
            <v>龚群、张传有</v>
          </cell>
          <cell r="H931" t="str">
            <v>高等教育出版社</v>
          </cell>
          <cell r="I931">
            <v>2019</v>
          </cell>
          <cell r="J931">
            <v>1</v>
          </cell>
          <cell r="K931">
            <v>55</v>
          </cell>
          <cell r="L931" t="str">
            <v>马工程重点教材</v>
          </cell>
          <cell r="M931" t="str">
            <v>×</v>
          </cell>
          <cell r="N931" t="str">
            <v>√</v>
          </cell>
          <cell r="O931" t="str">
            <v>√</v>
          </cell>
          <cell r="P931" t="str">
            <v>√</v>
          </cell>
          <cell r="Q931" t="str">
            <v>√</v>
          </cell>
          <cell r="R931" t="str">
            <v> </v>
          </cell>
          <cell r="S931" t="str">
            <v> </v>
          </cell>
          <cell r="T931" t="str">
            <v>×</v>
          </cell>
          <cell r="U931" t="str">
            <v>×</v>
          </cell>
          <cell r="V931" t="str">
            <v>×</v>
          </cell>
        </row>
        <row r="932">
          <cell r="B932" t="str">
            <v>政治思想史</v>
          </cell>
          <cell r="C932" t="str">
            <v>政治学类</v>
          </cell>
          <cell r="D932" t="str">
            <v>中国政治思想史（第二版）</v>
          </cell>
          <cell r="E932" t="str">
            <v> </v>
          </cell>
          <cell r="F932" t="str">
            <v>978-7-04-050666-2</v>
          </cell>
          <cell r="G932" t="str">
            <v>曹德本、孙晓春、王宪明、张茂泽</v>
          </cell>
          <cell r="H932" t="str">
            <v>高等教育出版社、人民出版社</v>
          </cell>
          <cell r="I932">
            <v>2019</v>
          </cell>
          <cell r="J932">
            <v>2</v>
          </cell>
          <cell r="K932">
            <v>59</v>
          </cell>
          <cell r="L932" t="str">
            <v>马工程重点教材</v>
          </cell>
          <cell r="M932" t="str">
            <v>×</v>
          </cell>
          <cell r="N932" t="str">
            <v>√</v>
          </cell>
          <cell r="O932" t="str">
            <v>√</v>
          </cell>
          <cell r="P932" t="str">
            <v>√</v>
          </cell>
          <cell r="Q932" t="str">
            <v>√</v>
          </cell>
          <cell r="R932" t="str">
            <v> </v>
          </cell>
          <cell r="S932" t="str">
            <v> </v>
          </cell>
          <cell r="T932" t="str">
            <v>×</v>
          </cell>
          <cell r="U932" t="str">
            <v>×</v>
          </cell>
          <cell r="V932" t="str">
            <v>×</v>
          </cell>
        </row>
        <row r="933">
          <cell r="B933" t="str">
            <v>中国传统政治思想</v>
          </cell>
          <cell r="C933" t="str">
            <v>政治学类</v>
          </cell>
          <cell r="D933" t="str">
            <v>中国政治思想史（第二版）</v>
          </cell>
          <cell r="E933" t="str">
            <v> </v>
          </cell>
          <cell r="F933" t="str">
            <v>978-7-04-050666-2</v>
          </cell>
          <cell r="G933" t="str">
            <v>曹德本、孙晓春、王宪明、张茂泽</v>
          </cell>
          <cell r="H933" t="str">
            <v>高等教育出版社、人民出版社</v>
          </cell>
          <cell r="I933">
            <v>2019</v>
          </cell>
          <cell r="J933">
            <v>2</v>
          </cell>
          <cell r="K933">
            <v>59</v>
          </cell>
          <cell r="L933" t="str">
            <v>马工程重点教材</v>
          </cell>
          <cell r="M933" t="str">
            <v>×</v>
          </cell>
          <cell r="N933" t="str">
            <v>√</v>
          </cell>
          <cell r="O933" t="str">
            <v>√</v>
          </cell>
          <cell r="P933" t="str">
            <v>√</v>
          </cell>
          <cell r="Q933" t="str">
            <v>√</v>
          </cell>
          <cell r="R933" t="str">
            <v> </v>
          </cell>
          <cell r="S933" t="str">
            <v> </v>
          </cell>
          <cell r="T933" t="str">
            <v>×</v>
          </cell>
          <cell r="U933" t="str">
            <v>×</v>
          </cell>
          <cell r="V933" t="str">
            <v>×</v>
          </cell>
        </row>
        <row r="934">
          <cell r="B934" t="str">
            <v>中国传统政治思想概论</v>
          </cell>
          <cell r="C934" t="str">
            <v>政治学类</v>
          </cell>
          <cell r="D934" t="str">
            <v>中国政治思想史（第二版）</v>
          </cell>
          <cell r="E934" t="str">
            <v> </v>
          </cell>
          <cell r="F934" t="str">
            <v>978-7-04-050666-2</v>
          </cell>
          <cell r="G934" t="str">
            <v>曹德本、孙晓春、王宪明、张茂泽</v>
          </cell>
          <cell r="H934" t="str">
            <v>高等教育出版社、人民出版社</v>
          </cell>
          <cell r="I934">
            <v>2019</v>
          </cell>
          <cell r="J934">
            <v>2</v>
          </cell>
          <cell r="K934">
            <v>59</v>
          </cell>
          <cell r="L934" t="str">
            <v>马工程重点教材</v>
          </cell>
          <cell r="M934" t="str">
            <v>×</v>
          </cell>
          <cell r="N934" t="str">
            <v>√</v>
          </cell>
          <cell r="O934" t="str">
            <v>√</v>
          </cell>
          <cell r="P934" t="str">
            <v>√</v>
          </cell>
          <cell r="Q934" t="str">
            <v>√</v>
          </cell>
          <cell r="R934" t="str">
            <v> </v>
          </cell>
          <cell r="S934" t="str">
            <v> </v>
          </cell>
          <cell r="T934" t="str">
            <v>×</v>
          </cell>
          <cell r="U934" t="str">
            <v>×</v>
          </cell>
          <cell r="V934" t="str">
            <v>×</v>
          </cell>
        </row>
        <row r="935">
          <cell r="B935" t="str">
            <v>中国古代政治思想史</v>
          </cell>
          <cell r="C935" t="str">
            <v>政治学类</v>
          </cell>
          <cell r="D935" t="str">
            <v>中国政治思想史（第二版）</v>
          </cell>
          <cell r="E935" t="str">
            <v> </v>
          </cell>
          <cell r="F935" t="str">
            <v>978-7-04-050666-2</v>
          </cell>
          <cell r="G935" t="str">
            <v>曹德本、孙晓春、王宪明、张茂泽</v>
          </cell>
          <cell r="H935" t="str">
            <v>高等教育出版社、人民出版社</v>
          </cell>
          <cell r="I935">
            <v>2019</v>
          </cell>
          <cell r="J935">
            <v>2</v>
          </cell>
          <cell r="K935">
            <v>59</v>
          </cell>
          <cell r="L935" t="str">
            <v>马工程重点教材</v>
          </cell>
          <cell r="M935" t="str">
            <v>×</v>
          </cell>
          <cell r="N935" t="str">
            <v>√</v>
          </cell>
          <cell r="O935" t="str">
            <v>√</v>
          </cell>
          <cell r="P935" t="str">
            <v>√</v>
          </cell>
          <cell r="Q935" t="str">
            <v>√</v>
          </cell>
          <cell r="R935" t="str">
            <v> </v>
          </cell>
          <cell r="S935" t="str">
            <v> </v>
          </cell>
          <cell r="T935" t="str">
            <v>×</v>
          </cell>
          <cell r="U935" t="str">
            <v>×</v>
          </cell>
          <cell r="V935" t="str">
            <v>×</v>
          </cell>
        </row>
        <row r="936">
          <cell r="B936" t="str">
            <v>中国近代政治思想史</v>
          </cell>
          <cell r="C936" t="str">
            <v>政治学类</v>
          </cell>
          <cell r="D936" t="str">
            <v>中国政治思想史（第二版）</v>
          </cell>
          <cell r="E936" t="str">
            <v> </v>
          </cell>
          <cell r="F936" t="str">
            <v>978-7-04-050666-2</v>
          </cell>
          <cell r="G936" t="str">
            <v>曹德本、孙晓春、王宪明、张茂泽</v>
          </cell>
          <cell r="H936" t="str">
            <v>高等教育出版社、人民出版社</v>
          </cell>
          <cell r="I936">
            <v>2019</v>
          </cell>
          <cell r="J936">
            <v>2</v>
          </cell>
          <cell r="K936">
            <v>59</v>
          </cell>
          <cell r="L936" t="str">
            <v>马工程重点教材</v>
          </cell>
          <cell r="M936" t="str">
            <v>×</v>
          </cell>
          <cell r="N936" t="str">
            <v>√</v>
          </cell>
          <cell r="O936" t="str">
            <v>√</v>
          </cell>
          <cell r="P936" t="str">
            <v>√</v>
          </cell>
          <cell r="Q936" t="str">
            <v>√</v>
          </cell>
          <cell r="R936" t="str">
            <v> </v>
          </cell>
          <cell r="S936" t="str">
            <v> </v>
          </cell>
          <cell r="T936" t="str">
            <v>×</v>
          </cell>
          <cell r="U936" t="str">
            <v>×</v>
          </cell>
          <cell r="V936" t="str">
            <v>×</v>
          </cell>
        </row>
        <row r="937">
          <cell r="B937" t="str">
            <v>中国政治思想</v>
          </cell>
          <cell r="C937" t="str">
            <v>政治学类</v>
          </cell>
          <cell r="D937" t="str">
            <v>中国政治思想史（第二版）</v>
          </cell>
          <cell r="E937" t="str">
            <v> </v>
          </cell>
          <cell r="F937" t="str">
            <v>978-7-04-050666-2</v>
          </cell>
          <cell r="G937" t="str">
            <v>曹德本、孙晓春、王宪明、张茂泽</v>
          </cell>
          <cell r="H937" t="str">
            <v>高等教育出版社、人民出版社</v>
          </cell>
          <cell r="I937">
            <v>2019</v>
          </cell>
          <cell r="J937">
            <v>2</v>
          </cell>
          <cell r="K937">
            <v>59</v>
          </cell>
          <cell r="L937" t="str">
            <v>马工程重点教材</v>
          </cell>
          <cell r="M937" t="str">
            <v>×</v>
          </cell>
          <cell r="N937" t="str">
            <v>√</v>
          </cell>
          <cell r="O937" t="str">
            <v>√</v>
          </cell>
          <cell r="P937" t="str">
            <v>√</v>
          </cell>
          <cell r="Q937" t="str">
            <v>√</v>
          </cell>
          <cell r="R937" t="str">
            <v> </v>
          </cell>
          <cell r="S937" t="str">
            <v> </v>
          </cell>
          <cell r="T937" t="str">
            <v>×</v>
          </cell>
          <cell r="U937" t="str">
            <v>×</v>
          </cell>
          <cell r="V937" t="str">
            <v>×</v>
          </cell>
        </row>
        <row r="938">
          <cell r="B938" t="str">
            <v>中国政治思想史</v>
          </cell>
          <cell r="C938" t="str">
            <v>政治学类</v>
          </cell>
          <cell r="D938" t="str">
            <v>中国政治思想史（第二版）</v>
          </cell>
          <cell r="E938" t="str">
            <v> </v>
          </cell>
          <cell r="F938" t="str">
            <v>978-7-04-050666-2</v>
          </cell>
          <cell r="G938" t="str">
            <v>曹德本、孙晓春、王宪明、张茂泽</v>
          </cell>
          <cell r="H938" t="str">
            <v>高等教育出版社、人民出版社</v>
          </cell>
          <cell r="I938">
            <v>2019</v>
          </cell>
          <cell r="J938">
            <v>2</v>
          </cell>
          <cell r="K938">
            <v>59</v>
          </cell>
          <cell r="L938" t="str">
            <v>马工程重点教材</v>
          </cell>
          <cell r="M938" t="str">
            <v>×</v>
          </cell>
          <cell r="N938" t="str">
            <v>√</v>
          </cell>
          <cell r="O938" t="str">
            <v>√</v>
          </cell>
          <cell r="P938" t="str">
            <v>√</v>
          </cell>
          <cell r="Q938" t="str">
            <v>√</v>
          </cell>
          <cell r="R938" t="str">
            <v> </v>
          </cell>
          <cell r="S938" t="str">
            <v> </v>
          </cell>
          <cell r="T938" t="str">
            <v>×</v>
          </cell>
          <cell r="U938" t="str">
            <v>×</v>
          </cell>
          <cell r="V938" t="str">
            <v>×</v>
          </cell>
        </row>
        <row r="939">
          <cell r="B939" t="str">
            <v>微观经济学</v>
          </cell>
          <cell r="C939" t="str">
            <v>经济类</v>
          </cell>
          <cell r="D939" t="str">
            <v>西方经济学（第二版）</v>
          </cell>
          <cell r="E939" t="str">
            <v> </v>
          </cell>
          <cell r="F939" t="str">
            <v>978-7-04-052553-3（上)
978-7-04-052554-0（下)
978-7-04-052641-7（上下）</v>
          </cell>
          <cell r="G939" t="str">
            <v>颜鹏飞</v>
          </cell>
          <cell r="H939" t="str">
            <v>高等教育出版社、人民出版社</v>
          </cell>
          <cell r="I939">
            <v>2019</v>
          </cell>
          <cell r="J939">
            <v>2</v>
          </cell>
          <cell r="K939" t="str">
            <v>50
40
90</v>
          </cell>
          <cell r="L939" t="str">
            <v>马工程重点教材</v>
          </cell>
          <cell r="M939" t="str">
            <v>×</v>
          </cell>
          <cell r="N939" t="str">
            <v>√</v>
          </cell>
          <cell r="O939" t="str">
            <v>√</v>
          </cell>
          <cell r="P939" t="str">
            <v>√</v>
          </cell>
          <cell r="Q939" t="str">
            <v>√</v>
          </cell>
          <cell r="R939" t="str">
            <v> </v>
          </cell>
          <cell r="S939" t="str">
            <v> </v>
          </cell>
          <cell r="T939" t="str">
            <v>×</v>
          </cell>
          <cell r="U939" t="str">
            <v>×</v>
          </cell>
          <cell r="V939" t="str">
            <v>×</v>
          </cell>
        </row>
        <row r="940">
          <cell r="B940" t="str">
            <v>微观经济学导论</v>
          </cell>
          <cell r="C940" t="str">
            <v>经济类</v>
          </cell>
          <cell r="D940" t="str">
            <v>西方经济学（第二版）</v>
          </cell>
          <cell r="E940" t="str">
            <v> </v>
          </cell>
          <cell r="F940" t="str">
            <v>978-7-04-052553-3（上)
978-7-04-052554-0（下)
978-7-04-052641-7（上下）</v>
          </cell>
          <cell r="G940" t="str">
            <v>颜鹏飞</v>
          </cell>
          <cell r="H940" t="str">
            <v>高等教育出版社、人民出版社</v>
          </cell>
          <cell r="I940">
            <v>2019</v>
          </cell>
          <cell r="J940">
            <v>2</v>
          </cell>
          <cell r="K940" t="str">
            <v>50
40
90</v>
          </cell>
          <cell r="L940" t="str">
            <v>马工程重点教材</v>
          </cell>
          <cell r="M940" t="str">
            <v>×</v>
          </cell>
          <cell r="N940" t="str">
            <v>√</v>
          </cell>
          <cell r="O940" t="str">
            <v>√</v>
          </cell>
          <cell r="P940" t="str">
            <v>√</v>
          </cell>
          <cell r="Q940" t="str">
            <v>√</v>
          </cell>
          <cell r="R940" t="str">
            <v> </v>
          </cell>
          <cell r="S940" t="str">
            <v> </v>
          </cell>
          <cell r="T940" t="str">
            <v>×</v>
          </cell>
          <cell r="U940" t="str">
            <v>×</v>
          </cell>
          <cell r="V940" t="str">
            <v>×</v>
          </cell>
        </row>
        <row r="941">
          <cell r="B941" t="str">
            <v>微观经济学基础</v>
          </cell>
          <cell r="C941" t="str">
            <v>经济类</v>
          </cell>
          <cell r="D941" t="str">
            <v>西方经济学（第二版）</v>
          </cell>
          <cell r="E941" t="str">
            <v> </v>
          </cell>
          <cell r="F941" t="str">
            <v>978-7-04-052553-3（上)
978-7-04-052554-0（下)
978-7-04-052641-7（上下）</v>
          </cell>
          <cell r="G941" t="str">
            <v>颜鹏飞</v>
          </cell>
          <cell r="H941" t="str">
            <v>高等教育出版社、人民出版社</v>
          </cell>
          <cell r="I941">
            <v>2019</v>
          </cell>
          <cell r="J941">
            <v>2</v>
          </cell>
          <cell r="K941" t="str">
            <v>50
40
90</v>
          </cell>
          <cell r="L941" t="str">
            <v>马工程重点教材</v>
          </cell>
          <cell r="M941" t="str">
            <v>×</v>
          </cell>
          <cell r="N941" t="str">
            <v>√</v>
          </cell>
          <cell r="O941" t="str">
            <v>√</v>
          </cell>
          <cell r="P941" t="str">
            <v>√</v>
          </cell>
          <cell r="Q941" t="str">
            <v>√</v>
          </cell>
          <cell r="R941" t="str">
            <v> </v>
          </cell>
          <cell r="S941" t="str">
            <v> </v>
          </cell>
          <cell r="T941" t="str">
            <v>×</v>
          </cell>
          <cell r="U941" t="str">
            <v>×</v>
          </cell>
          <cell r="V941" t="str">
            <v>×</v>
          </cell>
        </row>
        <row r="942">
          <cell r="B942" t="str">
            <v>微观经济学原理</v>
          </cell>
          <cell r="C942" t="str">
            <v>经济类</v>
          </cell>
          <cell r="D942" t="str">
            <v>西方经济学（第二版）</v>
          </cell>
          <cell r="E942" t="str">
            <v> </v>
          </cell>
          <cell r="F942" t="str">
            <v>978-7-04-052553-3（上)
978-7-04-052554-0（下)
978-7-04-052641-7（上下）</v>
          </cell>
          <cell r="G942" t="str">
            <v>颜鹏飞</v>
          </cell>
          <cell r="H942" t="str">
            <v>高等教育出版社、人民出版社</v>
          </cell>
          <cell r="I942">
            <v>2019</v>
          </cell>
          <cell r="J942">
            <v>2</v>
          </cell>
          <cell r="K942" t="str">
            <v>50
40
90</v>
          </cell>
          <cell r="L942" t="str">
            <v>马工程重点教材</v>
          </cell>
          <cell r="M942" t="str">
            <v>×</v>
          </cell>
          <cell r="N942" t="str">
            <v>√</v>
          </cell>
          <cell r="O942" t="str">
            <v>√</v>
          </cell>
          <cell r="P942" t="str">
            <v>√</v>
          </cell>
          <cell r="Q942" t="str">
            <v>√</v>
          </cell>
          <cell r="R942" t="str">
            <v> </v>
          </cell>
          <cell r="S942" t="str">
            <v> </v>
          </cell>
          <cell r="T942" t="str">
            <v>×</v>
          </cell>
          <cell r="U942" t="str">
            <v>×</v>
          </cell>
          <cell r="V942" t="str">
            <v>×</v>
          </cell>
        </row>
        <row r="943">
          <cell r="B943" t="str">
            <v>微观西方经济学</v>
          </cell>
          <cell r="C943" t="str">
            <v>经济类</v>
          </cell>
          <cell r="D943" t="str">
            <v>西方经济学（第二版）</v>
          </cell>
          <cell r="E943" t="str">
            <v> </v>
          </cell>
          <cell r="F943" t="str">
            <v>978-7-04-052553-3（上)
978-7-04-052554-0（下)
978-7-04-052641-7（上下）</v>
          </cell>
          <cell r="G943" t="str">
            <v>颜鹏飞</v>
          </cell>
          <cell r="H943" t="str">
            <v>高等教育出版社、人民出版社</v>
          </cell>
          <cell r="I943">
            <v>2019</v>
          </cell>
          <cell r="J943">
            <v>2</v>
          </cell>
          <cell r="K943" t="str">
            <v>50
40
90</v>
          </cell>
          <cell r="L943" t="str">
            <v>马工程重点教材</v>
          </cell>
          <cell r="M943" t="str">
            <v>×</v>
          </cell>
          <cell r="N943" t="str">
            <v>√</v>
          </cell>
          <cell r="O943" t="str">
            <v>√</v>
          </cell>
          <cell r="P943" t="str">
            <v>√</v>
          </cell>
          <cell r="Q943" t="str">
            <v>√</v>
          </cell>
          <cell r="R943" t="str">
            <v> </v>
          </cell>
          <cell r="S943" t="str">
            <v> </v>
          </cell>
          <cell r="T943" t="str">
            <v>×</v>
          </cell>
          <cell r="U943" t="str">
            <v>×</v>
          </cell>
          <cell r="V943" t="str">
            <v>×</v>
          </cell>
        </row>
        <row r="944">
          <cell r="B944" t="str">
            <v>中级微观经济学</v>
          </cell>
          <cell r="C944" t="str">
            <v>经济类</v>
          </cell>
          <cell r="D944" t="str">
            <v>西方经济学（第二版）</v>
          </cell>
          <cell r="E944" t="str">
            <v> </v>
          </cell>
          <cell r="F944" t="str">
            <v>978-7-04-052553-3（上)
978-7-04-052554-0（下)
978-7-04-052641-7（上下）</v>
          </cell>
          <cell r="G944" t="str">
            <v>颜鹏飞</v>
          </cell>
          <cell r="H944" t="str">
            <v>高等教育出版社、人民出版社</v>
          </cell>
          <cell r="I944">
            <v>2019</v>
          </cell>
          <cell r="J944">
            <v>2</v>
          </cell>
          <cell r="K944" t="str">
            <v>50
40
90</v>
          </cell>
          <cell r="L944" t="str">
            <v>马工程重点教材</v>
          </cell>
          <cell r="M944" t="str">
            <v>×</v>
          </cell>
          <cell r="N944" t="str">
            <v>√</v>
          </cell>
          <cell r="O944" t="str">
            <v>√</v>
          </cell>
          <cell r="P944" t="str">
            <v>√</v>
          </cell>
          <cell r="Q944" t="str">
            <v>√</v>
          </cell>
          <cell r="R944" t="str">
            <v> </v>
          </cell>
          <cell r="S944" t="str">
            <v> </v>
          </cell>
          <cell r="T944" t="str">
            <v>×</v>
          </cell>
          <cell r="U944" t="str">
            <v>×</v>
          </cell>
          <cell r="V944" t="str">
            <v>×</v>
          </cell>
        </row>
        <row r="945">
          <cell r="B945" t="str">
            <v>初级微宏观经济学</v>
          </cell>
          <cell r="C945" t="str">
            <v>经济类</v>
          </cell>
          <cell r="D945" t="str">
            <v>西方经济学（第二版）</v>
          </cell>
          <cell r="E945" t="str">
            <v> </v>
          </cell>
          <cell r="F945" t="str">
            <v>978-7-04-052553-3（上)
978-7-04-052554-0（下)
978-7-04-052641-7（上下）</v>
          </cell>
          <cell r="G945" t="str">
            <v>颜鹏飞</v>
          </cell>
          <cell r="H945" t="str">
            <v>高等教育出版社、人民出版社</v>
          </cell>
          <cell r="I945">
            <v>2019</v>
          </cell>
          <cell r="J945">
            <v>2</v>
          </cell>
          <cell r="K945" t="str">
            <v>50
40
90</v>
          </cell>
          <cell r="L945" t="str">
            <v>马工程重点教材</v>
          </cell>
          <cell r="M945" t="str">
            <v>×</v>
          </cell>
          <cell r="N945" t="str">
            <v>√</v>
          </cell>
          <cell r="O945" t="str">
            <v>√</v>
          </cell>
          <cell r="P945" t="str">
            <v>√</v>
          </cell>
          <cell r="Q945" t="str">
            <v>√</v>
          </cell>
          <cell r="R945" t="str">
            <v> </v>
          </cell>
          <cell r="S945" t="str">
            <v> </v>
          </cell>
          <cell r="T945" t="str">
            <v>×</v>
          </cell>
          <cell r="U945" t="str">
            <v>×</v>
          </cell>
          <cell r="V945" t="str">
            <v>×</v>
          </cell>
        </row>
        <row r="946">
          <cell r="B946" t="str">
            <v>中级微宏观经济学</v>
          </cell>
          <cell r="C946" t="str">
            <v>经济类</v>
          </cell>
          <cell r="D946" t="str">
            <v>西方经济学（第二版）</v>
          </cell>
          <cell r="E946" t="str">
            <v> </v>
          </cell>
          <cell r="F946" t="str">
            <v>978-7-04-052553-3（上)
978-7-04-052554-0（下)
978-7-04-052641-7（上下）</v>
          </cell>
          <cell r="G946" t="str">
            <v>颜鹏飞</v>
          </cell>
          <cell r="H946" t="str">
            <v>高等教育出版社、人民出版社</v>
          </cell>
          <cell r="I946">
            <v>2019</v>
          </cell>
          <cell r="J946">
            <v>2</v>
          </cell>
          <cell r="K946" t="str">
            <v>50
40
90</v>
          </cell>
          <cell r="L946" t="str">
            <v>马工程重点教材</v>
          </cell>
          <cell r="M946" t="str">
            <v>×</v>
          </cell>
          <cell r="N946" t="str">
            <v>√</v>
          </cell>
          <cell r="O946" t="str">
            <v>√</v>
          </cell>
          <cell r="P946" t="str">
            <v>√</v>
          </cell>
          <cell r="Q946" t="str">
            <v>√</v>
          </cell>
          <cell r="R946" t="str">
            <v> </v>
          </cell>
          <cell r="S946" t="str">
            <v> </v>
          </cell>
          <cell r="T946" t="str">
            <v>×</v>
          </cell>
          <cell r="U946" t="str">
            <v>×</v>
          </cell>
          <cell r="V946" t="str">
            <v>×</v>
          </cell>
        </row>
        <row r="947">
          <cell r="B947" t="str">
            <v>宏观经济学</v>
          </cell>
          <cell r="C947" t="str">
            <v>经济类</v>
          </cell>
          <cell r="D947" t="str">
            <v>西方经济学（第二版）</v>
          </cell>
          <cell r="E947" t="str">
            <v> </v>
          </cell>
          <cell r="F947" t="str">
            <v>978-7-04-052553-3（上)
978-7-04-052554-0（下)
978-7-04-052641-7（上下）</v>
          </cell>
          <cell r="G947" t="str">
            <v>颜鹏飞</v>
          </cell>
          <cell r="H947" t="str">
            <v>高等教育出版社、人民出版社</v>
          </cell>
          <cell r="I947">
            <v>2019</v>
          </cell>
          <cell r="J947">
            <v>2</v>
          </cell>
          <cell r="K947" t="str">
            <v>50
40
90</v>
          </cell>
          <cell r="L947" t="str">
            <v>马工程重点教材</v>
          </cell>
          <cell r="M947" t="str">
            <v>×</v>
          </cell>
          <cell r="N947" t="str">
            <v>√</v>
          </cell>
          <cell r="O947" t="str">
            <v>√</v>
          </cell>
          <cell r="P947" t="str">
            <v>√</v>
          </cell>
          <cell r="Q947" t="str">
            <v>√</v>
          </cell>
          <cell r="R947" t="str">
            <v> </v>
          </cell>
          <cell r="S947" t="str">
            <v> </v>
          </cell>
          <cell r="T947" t="str">
            <v>×</v>
          </cell>
          <cell r="U947" t="str">
            <v>×</v>
          </cell>
          <cell r="V947" t="str">
            <v>×</v>
          </cell>
        </row>
        <row r="948">
          <cell r="B948" t="str">
            <v>宏观经济学导论</v>
          </cell>
          <cell r="C948" t="str">
            <v>经济类</v>
          </cell>
          <cell r="D948" t="str">
            <v>西方经济学（第二版）</v>
          </cell>
          <cell r="E948" t="str">
            <v> </v>
          </cell>
          <cell r="F948" t="str">
            <v>978-7-04-052553-3（上)
978-7-04-052554-0（下)
978-7-04-052641-7（上下）</v>
          </cell>
          <cell r="G948" t="str">
            <v>颜鹏飞</v>
          </cell>
          <cell r="H948" t="str">
            <v>高等教育出版社、人民出版社</v>
          </cell>
          <cell r="I948">
            <v>2019</v>
          </cell>
          <cell r="J948">
            <v>2</v>
          </cell>
          <cell r="K948" t="str">
            <v>50
40
90</v>
          </cell>
          <cell r="L948" t="str">
            <v>马工程重点教材</v>
          </cell>
          <cell r="M948" t="str">
            <v>×</v>
          </cell>
          <cell r="N948" t="str">
            <v>√</v>
          </cell>
          <cell r="O948" t="str">
            <v>√</v>
          </cell>
          <cell r="P948" t="str">
            <v>√</v>
          </cell>
          <cell r="Q948" t="str">
            <v>√</v>
          </cell>
          <cell r="R948" t="str">
            <v> </v>
          </cell>
          <cell r="S948" t="str">
            <v> </v>
          </cell>
          <cell r="T948" t="str">
            <v>×</v>
          </cell>
          <cell r="U948" t="str">
            <v>×</v>
          </cell>
          <cell r="V948" t="str">
            <v>×</v>
          </cell>
        </row>
        <row r="949">
          <cell r="B949" t="str">
            <v>宏观经济学原理</v>
          </cell>
          <cell r="C949" t="str">
            <v>经济类</v>
          </cell>
          <cell r="D949" t="str">
            <v>西方经济学（第二版）</v>
          </cell>
          <cell r="E949" t="str">
            <v> </v>
          </cell>
          <cell r="F949" t="str">
            <v>978-7-04-052553-3（上)
978-7-04-052554-0（下)
978-7-04-052641-7（上下）</v>
          </cell>
          <cell r="G949" t="str">
            <v>颜鹏飞</v>
          </cell>
          <cell r="H949" t="str">
            <v>高等教育出版社、人民出版社</v>
          </cell>
          <cell r="I949">
            <v>2019</v>
          </cell>
          <cell r="J949">
            <v>2</v>
          </cell>
          <cell r="K949" t="str">
            <v>50
40
90</v>
          </cell>
          <cell r="L949" t="str">
            <v>马工程重点教材</v>
          </cell>
          <cell r="M949" t="str">
            <v>×</v>
          </cell>
          <cell r="N949" t="str">
            <v>√</v>
          </cell>
          <cell r="O949" t="str">
            <v>√</v>
          </cell>
          <cell r="P949" t="str">
            <v>√</v>
          </cell>
          <cell r="Q949" t="str">
            <v>√</v>
          </cell>
          <cell r="R949" t="str">
            <v> </v>
          </cell>
          <cell r="S949" t="str">
            <v> </v>
          </cell>
          <cell r="T949" t="str">
            <v>×</v>
          </cell>
          <cell r="U949" t="str">
            <v>×</v>
          </cell>
          <cell r="V949" t="str">
            <v>×</v>
          </cell>
        </row>
        <row r="950">
          <cell r="B950" t="str">
            <v>宏观西方经济学</v>
          </cell>
          <cell r="C950" t="str">
            <v>经济类</v>
          </cell>
          <cell r="D950" t="str">
            <v>西方经济学（第二版）</v>
          </cell>
          <cell r="E950" t="str">
            <v> </v>
          </cell>
          <cell r="F950" t="str">
            <v>978-7-04-052553-3（上)
978-7-04-052554-0（下)
978-7-04-052641-7（上下）</v>
          </cell>
          <cell r="G950" t="str">
            <v>颜鹏飞</v>
          </cell>
          <cell r="H950" t="str">
            <v>高等教育出版社、人民出版社</v>
          </cell>
          <cell r="I950">
            <v>2019</v>
          </cell>
          <cell r="J950">
            <v>2</v>
          </cell>
          <cell r="K950" t="str">
            <v>50
40
90</v>
          </cell>
          <cell r="L950" t="str">
            <v>马工程重点教材</v>
          </cell>
          <cell r="M950" t="str">
            <v>×</v>
          </cell>
          <cell r="N950" t="str">
            <v>√</v>
          </cell>
          <cell r="O950" t="str">
            <v>√</v>
          </cell>
          <cell r="P950" t="str">
            <v>√</v>
          </cell>
          <cell r="Q950" t="str">
            <v>√</v>
          </cell>
          <cell r="R950" t="str">
            <v> </v>
          </cell>
          <cell r="S950" t="str">
            <v> </v>
          </cell>
          <cell r="T950" t="str">
            <v>×</v>
          </cell>
          <cell r="U950" t="str">
            <v>×</v>
          </cell>
          <cell r="V950" t="str">
            <v>×</v>
          </cell>
        </row>
        <row r="951">
          <cell r="B951" t="str">
            <v>初级宏观经济学</v>
          </cell>
          <cell r="C951" t="str">
            <v>经济类</v>
          </cell>
          <cell r="D951" t="str">
            <v>西方经济学（第二版）</v>
          </cell>
          <cell r="E951" t="str">
            <v> </v>
          </cell>
          <cell r="F951" t="str">
            <v>978-7-04-052553-3（上)
978-7-04-052554-0（下)
978-7-04-052641-7（上下）</v>
          </cell>
          <cell r="G951" t="str">
            <v>颜鹏飞</v>
          </cell>
          <cell r="H951" t="str">
            <v>高等教育出版社、人民出版社</v>
          </cell>
          <cell r="I951">
            <v>2019</v>
          </cell>
          <cell r="J951">
            <v>2</v>
          </cell>
          <cell r="K951" t="str">
            <v>50
40
90</v>
          </cell>
          <cell r="L951" t="str">
            <v>马工程重点教材</v>
          </cell>
          <cell r="M951" t="str">
            <v>×</v>
          </cell>
          <cell r="N951" t="str">
            <v>√</v>
          </cell>
          <cell r="O951" t="str">
            <v>√</v>
          </cell>
          <cell r="P951" t="str">
            <v>√</v>
          </cell>
          <cell r="Q951" t="str">
            <v>√</v>
          </cell>
          <cell r="R951" t="str">
            <v> </v>
          </cell>
          <cell r="S951" t="str">
            <v> </v>
          </cell>
          <cell r="T951" t="str">
            <v>×</v>
          </cell>
          <cell r="U951" t="str">
            <v>×</v>
          </cell>
          <cell r="V951" t="str">
            <v>×</v>
          </cell>
        </row>
        <row r="952">
          <cell r="B952" t="str">
            <v>中级宏观经济学</v>
          </cell>
          <cell r="C952" t="str">
            <v>经济类</v>
          </cell>
          <cell r="D952" t="str">
            <v>西方经济学（第二版）</v>
          </cell>
          <cell r="E952" t="str">
            <v> </v>
          </cell>
          <cell r="F952" t="str">
            <v>978-7-04-052553-3（上)
978-7-04-052554-0（下)
978-7-04-052641-7（上下）</v>
          </cell>
          <cell r="G952" t="str">
            <v>颜鹏飞</v>
          </cell>
          <cell r="H952" t="str">
            <v>高等教育出版社、人民出版社</v>
          </cell>
          <cell r="I952">
            <v>2019</v>
          </cell>
          <cell r="J952">
            <v>2</v>
          </cell>
          <cell r="K952" t="str">
            <v>50
40
90</v>
          </cell>
          <cell r="L952" t="str">
            <v>马工程重点教材</v>
          </cell>
          <cell r="M952" t="str">
            <v>×</v>
          </cell>
          <cell r="N952" t="str">
            <v>√</v>
          </cell>
          <cell r="O952" t="str">
            <v>√</v>
          </cell>
          <cell r="P952" t="str">
            <v>√</v>
          </cell>
          <cell r="Q952" t="str">
            <v>√</v>
          </cell>
          <cell r="R952" t="str">
            <v> </v>
          </cell>
          <cell r="S952" t="str">
            <v> </v>
          </cell>
          <cell r="T952" t="str">
            <v>×</v>
          </cell>
          <cell r="U952" t="str">
            <v>×</v>
          </cell>
          <cell r="V952" t="str">
            <v>×</v>
          </cell>
        </row>
        <row r="953">
          <cell r="B953" t="str">
            <v>西方经济学</v>
          </cell>
          <cell r="C953" t="str">
            <v>经济类</v>
          </cell>
          <cell r="D953" t="str">
            <v>西方经济学（第二版）</v>
          </cell>
          <cell r="E953" t="str">
            <v> </v>
          </cell>
          <cell r="F953" t="str">
            <v>978-7-04-052553-3（上)
978-7-04-052554-0（下)
978-7-04-052641-7（上下）</v>
          </cell>
          <cell r="G953" t="str">
            <v>颜鹏飞</v>
          </cell>
          <cell r="H953" t="str">
            <v>高等教育出版社、人民出版社</v>
          </cell>
          <cell r="I953">
            <v>2019</v>
          </cell>
          <cell r="J953">
            <v>2</v>
          </cell>
          <cell r="K953" t="str">
            <v>50
40
90</v>
          </cell>
          <cell r="L953" t="str">
            <v>马工程重点教材</v>
          </cell>
          <cell r="M953" t="str">
            <v>×</v>
          </cell>
          <cell r="N953" t="str">
            <v>√</v>
          </cell>
          <cell r="O953" t="str">
            <v>√</v>
          </cell>
          <cell r="P953" t="str">
            <v>√</v>
          </cell>
          <cell r="Q953" t="str">
            <v>√</v>
          </cell>
          <cell r="R953" t="str">
            <v> </v>
          </cell>
          <cell r="S953" t="str">
            <v> </v>
          </cell>
          <cell r="T953" t="str">
            <v>×</v>
          </cell>
          <cell r="U953" t="str">
            <v>×</v>
          </cell>
          <cell r="V953" t="str">
            <v>×</v>
          </cell>
        </row>
        <row r="954">
          <cell r="B954" t="str">
            <v>西方经济学（微观经济学）</v>
          </cell>
          <cell r="C954" t="str">
            <v>经济类</v>
          </cell>
          <cell r="D954" t="str">
            <v>西方经济学（第二版）</v>
          </cell>
          <cell r="E954" t="str">
            <v> </v>
          </cell>
          <cell r="F954" t="str">
            <v>978-7-04-052553-3（上)
978-7-04-052554-0（下)
978-7-04-052641-7（上下）</v>
          </cell>
          <cell r="G954" t="str">
            <v>颜鹏飞</v>
          </cell>
          <cell r="H954" t="str">
            <v>高等教育出版社、人民出版社</v>
          </cell>
          <cell r="I954">
            <v>2019</v>
          </cell>
          <cell r="J954">
            <v>2</v>
          </cell>
          <cell r="K954" t="str">
            <v>50
40
90</v>
          </cell>
          <cell r="L954" t="str">
            <v>马工程重点教材</v>
          </cell>
          <cell r="M954" t="str">
            <v>×</v>
          </cell>
          <cell r="N954" t="str">
            <v>√</v>
          </cell>
          <cell r="O954" t="str">
            <v>√</v>
          </cell>
          <cell r="P954" t="str">
            <v>√</v>
          </cell>
          <cell r="Q954" t="str">
            <v>√</v>
          </cell>
          <cell r="R954" t="str">
            <v> </v>
          </cell>
          <cell r="S954" t="str">
            <v> </v>
          </cell>
          <cell r="T954" t="str">
            <v>×</v>
          </cell>
          <cell r="U954" t="str">
            <v>×</v>
          </cell>
          <cell r="V954" t="str">
            <v>×</v>
          </cell>
        </row>
        <row r="955">
          <cell r="B955" t="str">
            <v>西方经济学导论</v>
          </cell>
          <cell r="C955" t="str">
            <v>经济类</v>
          </cell>
          <cell r="D955" t="str">
            <v>西方经济学（第二版）</v>
          </cell>
          <cell r="E955" t="str">
            <v> </v>
          </cell>
          <cell r="F955" t="str">
            <v>978-7-04-052553-3（上)
978-7-04-052554-0（下)
978-7-04-052641-7（上下）</v>
          </cell>
          <cell r="G955" t="str">
            <v>颜鹏飞</v>
          </cell>
          <cell r="H955" t="str">
            <v>高等教育出版社、人民出版社</v>
          </cell>
          <cell r="I955">
            <v>2019</v>
          </cell>
          <cell r="J955">
            <v>2</v>
          </cell>
          <cell r="K955" t="str">
            <v>50
40
90</v>
          </cell>
          <cell r="L955" t="str">
            <v>马工程重点教材</v>
          </cell>
          <cell r="M955" t="str">
            <v>×</v>
          </cell>
          <cell r="N955" t="str">
            <v>√</v>
          </cell>
          <cell r="O955" t="str">
            <v>√</v>
          </cell>
          <cell r="P955" t="str">
            <v>√</v>
          </cell>
          <cell r="Q955" t="str">
            <v>√</v>
          </cell>
          <cell r="R955" t="str">
            <v> </v>
          </cell>
          <cell r="S955" t="str">
            <v> </v>
          </cell>
          <cell r="T955" t="str">
            <v>×</v>
          </cell>
          <cell r="U955" t="str">
            <v>×</v>
          </cell>
          <cell r="V955" t="str">
            <v>×</v>
          </cell>
        </row>
        <row r="956">
          <cell r="B956" t="str">
            <v>西方经济学概论</v>
          </cell>
          <cell r="C956" t="str">
            <v>经济类</v>
          </cell>
          <cell r="D956" t="str">
            <v>西方经济学（第二版）</v>
          </cell>
          <cell r="E956" t="str">
            <v> </v>
          </cell>
          <cell r="F956" t="str">
            <v>978-7-04-052553-3（上)
978-7-04-052554-0（下)
978-7-04-052641-7（上下）</v>
          </cell>
          <cell r="G956" t="str">
            <v>颜鹏飞</v>
          </cell>
          <cell r="H956" t="str">
            <v>高等教育出版社、人民出版社</v>
          </cell>
          <cell r="I956">
            <v>2019</v>
          </cell>
          <cell r="J956">
            <v>2</v>
          </cell>
          <cell r="K956" t="str">
            <v>50
40
90</v>
          </cell>
          <cell r="L956" t="str">
            <v>马工程重点教材</v>
          </cell>
          <cell r="M956" t="str">
            <v>×</v>
          </cell>
          <cell r="N956" t="str">
            <v>√</v>
          </cell>
          <cell r="O956" t="str">
            <v>√</v>
          </cell>
          <cell r="P956" t="str">
            <v>√</v>
          </cell>
          <cell r="Q956" t="str">
            <v>√</v>
          </cell>
          <cell r="R956" t="str">
            <v> </v>
          </cell>
          <cell r="S956" t="str">
            <v> </v>
          </cell>
          <cell r="T956" t="str">
            <v>×</v>
          </cell>
          <cell r="U956" t="str">
            <v>×</v>
          </cell>
          <cell r="V956" t="str">
            <v>×</v>
          </cell>
        </row>
        <row r="957">
          <cell r="B957" t="str">
            <v>西方经济学基础</v>
          </cell>
          <cell r="C957" t="str">
            <v>经济类</v>
          </cell>
          <cell r="D957" t="str">
            <v>西方经济学（第二版）</v>
          </cell>
          <cell r="E957" t="str">
            <v> </v>
          </cell>
          <cell r="F957" t="str">
            <v>978-7-04-052553-3（上)
978-7-04-052554-0（下)
978-7-04-052641-7（上下）</v>
          </cell>
          <cell r="G957" t="str">
            <v>颜鹏飞</v>
          </cell>
          <cell r="H957" t="str">
            <v>高等教育出版社、人民出版社</v>
          </cell>
          <cell r="I957">
            <v>2019</v>
          </cell>
          <cell r="J957">
            <v>2</v>
          </cell>
          <cell r="K957" t="str">
            <v>50
40
90</v>
          </cell>
          <cell r="L957" t="str">
            <v>马工程重点教材</v>
          </cell>
          <cell r="M957" t="str">
            <v>×</v>
          </cell>
          <cell r="N957" t="str">
            <v>√</v>
          </cell>
          <cell r="O957" t="str">
            <v>√</v>
          </cell>
          <cell r="P957" t="str">
            <v>√</v>
          </cell>
          <cell r="Q957" t="str">
            <v>√</v>
          </cell>
          <cell r="R957" t="str">
            <v> </v>
          </cell>
          <cell r="S957" t="str">
            <v> </v>
          </cell>
          <cell r="T957" t="str">
            <v>×</v>
          </cell>
          <cell r="U957" t="str">
            <v>×</v>
          </cell>
          <cell r="V957" t="str">
            <v>×</v>
          </cell>
        </row>
        <row r="958">
          <cell r="B958" t="str">
            <v>西方经济学理论</v>
          </cell>
          <cell r="C958" t="str">
            <v>经济类</v>
          </cell>
          <cell r="D958" t="str">
            <v>西方经济学（第二版）</v>
          </cell>
          <cell r="E958" t="str">
            <v> </v>
          </cell>
          <cell r="F958" t="str">
            <v>978-7-04-052553-3（上)
978-7-04-052554-0（下)
978-7-04-052641-7（上下）</v>
          </cell>
          <cell r="G958" t="str">
            <v>颜鹏飞</v>
          </cell>
          <cell r="H958" t="str">
            <v>高等教育出版社、人民出版社</v>
          </cell>
          <cell r="I958">
            <v>2019</v>
          </cell>
          <cell r="J958">
            <v>2</v>
          </cell>
          <cell r="K958" t="str">
            <v>50
40
90</v>
          </cell>
          <cell r="L958" t="str">
            <v>马工程重点教材</v>
          </cell>
          <cell r="M958" t="str">
            <v>×</v>
          </cell>
          <cell r="N958" t="str">
            <v>√</v>
          </cell>
          <cell r="O958" t="str">
            <v>√</v>
          </cell>
          <cell r="P958" t="str">
            <v>√</v>
          </cell>
          <cell r="Q958" t="str">
            <v>√</v>
          </cell>
          <cell r="R958" t="str">
            <v> </v>
          </cell>
          <cell r="S958" t="str">
            <v> </v>
          </cell>
          <cell r="T958" t="str">
            <v>×</v>
          </cell>
          <cell r="U958" t="str">
            <v>×</v>
          </cell>
          <cell r="V958" t="str">
            <v>×</v>
          </cell>
        </row>
        <row r="959">
          <cell r="B959" t="str">
            <v>西方经济学入门</v>
          </cell>
          <cell r="C959" t="str">
            <v>经济类</v>
          </cell>
          <cell r="D959" t="str">
            <v>西方经济学（第二版）</v>
          </cell>
          <cell r="E959" t="str">
            <v> </v>
          </cell>
          <cell r="F959" t="str">
            <v>978-7-04-052553-3（上)
978-7-04-052554-0（下)
978-7-04-052641-7（上下）</v>
          </cell>
          <cell r="G959" t="str">
            <v>颜鹏飞</v>
          </cell>
          <cell r="H959" t="str">
            <v>高等教育出版社、人民出版社</v>
          </cell>
          <cell r="I959">
            <v>2019</v>
          </cell>
          <cell r="J959">
            <v>2</v>
          </cell>
          <cell r="K959" t="str">
            <v>50
40
90</v>
          </cell>
          <cell r="L959" t="str">
            <v>马工程重点教材</v>
          </cell>
          <cell r="M959" t="str">
            <v>×</v>
          </cell>
          <cell r="N959" t="str">
            <v>√</v>
          </cell>
          <cell r="O959" t="str">
            <v>√</v>
          </cell>
          <cell r="P959" t="str">
            <v>√</v>
          </cell>
          <cell r="Q959" t="str">
            <v>√</v>
          </cell>
          <cell r="R959" t="str">
            <v> </v>
          </cell>
          <cell r="S959" t="str">
            <v> </v>
          </cell>
          <cell r="T959" t="str">
            <v>×</v>
          </cell>
          <cell r="U959" t="str">
            <v>×</v>
          </cell>
          <cell r="V959" t="str">
            <v>×</v>
          </cell>
        </row>
        <row r="960">
          <cell r="B960" t="str">
            <v>西方经济学原理</v>
          </cell>
          <cell r="C960" t="str">
            <v>经济类</v>
          </cell>
          <cell r="D960" t="str">
            <v>西方经济学（第二版）</v>
          </cell>
          <cell r="E960" t="str">
            <v> </v>
          </cell>
          <cell r="F960" t="str">
            <v>978-7-04-052553-3（上)
978-7-04-052554-0（下)
978-7-04-052641-7（上下）</v>
          </cell>
          <cell r="G960" t="str">
            <v>颜鹏飞</v>
          </cell>
          <cell r="H960" t="str">
            <v>高等教育出版社、人民出版社</v>
          </cell>
          <cell r="I960">
            <v>2019</v>
          </cell>
          <cell r="J960">
            <v>2</v>
          </cell>
          <cell r="K960" t="str">
            <v>50
40
90</v>
          </cell>
          <cell r="L960" t="str">
            <v>马工程重点教材</v>
          </cell>
          <cell r="M960" t="str">
            <v>×</v>
          </cell>
          <cell r="N960" t="str">
            <v>√</v>
          </cell>
          <cell r="O960" t="str">
            <v>√</v>
          </cell>
          <cell r="P960" t="str">
            <v>√</v>
          </cell>
          <cell r="Q960" t="str">
            <v>√</v>
          </cell>
          <cell r="R960" t="str">
            <v> </v>
          </cell>
          <cell r="S960" t="str">
            <v> </v>
          </cell>
          <cell r="T960" t="str">
            <v>×</v>
          </cell>
          <cell r="U960" t="str">
            <v>×</v>
          </cell>
          <cell r="V960" t="str">
            <v>×</v>
          </cell>
        </row>
        <row r="961">
          <cell r="B961" t="str">
            <v>西方经济学原理（宏观）</v>
          </cell>
          <cell r="C961" t="str">
            <v>经济类</v>
          </cell>
          <cell r="D961" t="str">
            <v>西方经济学（第二版）</v>
          </cell>
          <cell r="E961" t="str">
            <v> </v>
          </cell>
          <cell r="F961" t="str">
            <v>978-7-04-052553-3（上)
978-7-04-052554-0（下)
978-7-04-052641-7（上下）</v>
          </cell>
          <cell r="G961" t="str">
            <v>颜鹏飞</v>
          </cell>
          <cell r="H961" t="str">
            <v>高等教育出版社、人民出版社</v>
          </cell>
          <cell r="I961">
            <v>2019</v>
          </cell>
          <cell r="J961">
            <v>2</v>
          </cell>
          <cell r="K961" t="str">
            <v>50
40
90</v>
          </cell>
          <cell r="L961" t="str">
            <v>马工程重点教材</v>
          </cell>
          <cell r="M961" t="str">
            <v>×</v>
          </cell>
          <cell r="N961" t="str">
            <v>√</v>
          </cell>
          <cell r="O961" t="str">
            <v>√</v>
          </cell>
          <cell r="P961" t="str">
            <v>√</v>
          </cell>
          <cell r="Q961" t="str">
            <v>√</v>
          </cell>
          <cell r="R961" t="str">
            <v> </v>
          </cell>
          <cell r="S961" t="str">
            <v> </v>
          </cell>
          <cell r="T961" t="str">
            <v>×</v>
          </cell>
          <cell r="U961" t="str">
            <v>×</v>
          </cell>
          <cell r="V961" t="str">
            <v>×</v>
          </cell>
        </row>
        <row r="962">
          <cell r="B962" t="str">
            <v>西方经济学原理（双语）</v>
          </cell>
          <cell r="C962" t="str">
            <v>经济类</v>
          </cell>
          <cell r="D962" t="str">
            <v>西方经济学（第二版）</v>
          </cell>
          <cell r="E962" t="str">
            <v> </v>
          </cell>
          <cell r="F962" t="str">
            <v>978-7-04-052553-3（上)
978-7-04-052554-0（下)
978-7-04-052641-7（上下）</v>
          </cell>
          <cell r="G962" t="str">
            <v>颜鹏飞</v>
          </cell>
          <cell r="H962" t="str">
            <v>高等教育出版社、人民出版社</v>
          </cell>
          <cell r="I962">
            <v>2019</v>
          </cell>
          <cell r="J962">
            <v>2</v>
          </cell>
          <cell r="K962" t="str">
            <v>50
40
90</v>
          </cell>
          <cell r="L962" t="str">
            <v>马工程重点教材</v>
          </cell>
          <cell r="M962" t="str">
            <v>×</v>
          </cell>
          <cell r="N962" t="str">
            <v>√</v>
          </cell>
          <cell r="O962" t="str">
            <v>√</v>
          </cell>
          <cell r="P962" t="str">
            <v>√</v>
          </cell>
          <cell r="Q962" t="str">
            <v>√</v>
          </cell>
          <cell r="R962" t="str">
            <v> </v>
          </cell>
          <cell r="S962" t="str">
            <v> </v>
          </cell>
          <cell r="T962" t="str">
            <v>×</v>
          </cell>
          <cell r="U962" t="str">
            <v>×</v>
          </cell>
          <cell r="V962" t="str">
            <v>×</v>
          </cell>
        </row>
        <row r="963">
          <cell r="B963" t="str">
            <v>西方经济学原理（微观）</v>
          </cell>
          <cell r="C963" t="str">
            <v>经济类</v>
          </cell>
          <cell r="D963" t="str">
            <v>西方经济学（第二版）</v>
          </cell>
          <cell r="E963" t="str">
            <v> </v>
          </cell>
          <cell r="F963" t="str">
            <v>978-7-04-052553-3（上)
978-7-04-052554-0（下)
978-7-04-052641-7（上下）</v>
          </cell>
          <cell r="G963" t="str">
            <v>颜鹏飞</v>
          </cell>
          <cell r="H963" t="str">
            <v>高等教育出版社、人民出版社</v>
          </cell>
          <cell r="I963">
            <v>2019</v>
          </cell>
          <cell r="J963">
            <v>2</v>
          </cell>
          <cell r="K963" t="str">
            <v>50
40
90</v>
          </cell>
          <cell r="L963" t="str">
            <v>马工程重点教材</v>
          </cell>
          <cell r="M963" t="str">
            <v>×</v>
          </cell>
          <cell r="N963" t="str">
            <v>√</v>
          </cell>
          <cell r="O963" t="str">
            <v>√</v>
          </cell>
          <cell r="P963" t="str">
            <v>√</v>
          </cell>
          <cell r="Q963" t="str">
            <v>√</v>
          </cell>
          <cell r="R963" t="str">
            <v> </v>
          </cell>
          <cell r="S963" t="str">
            <v> </v>
          </cell>
          <cell r="T963" t="str">
            <v>×</v>
          </cell>
          <cell r="U963" t="str">
            <v>×</v>
          </cell>
          <cell r="V963" t="str">
            <v>×</v>
          </cell>
        </row>
        <row r="964">
          <cell r="B964" t="str">
            <v>中级西方经济学</v>
          </cell>
          <cell r="C964" t="str">
            <v>经济类</v>
          </cell>
          <cell r="D964" t="str">
            <v>西方经济学（第二版）</v>
          </cell>
          <cell r="E964" t="str">
            <v> </v>
          </cell>
          <cell r="F964" t="str">
            <v>978-7-04-052553-3（上)
978-7-04-052554-0（下)
978-7-04-052641-7（上下）</v>
          </cell>
          <cell r="G964" t="str">
            <v>颜鹏飞</v>
          </cell>
          <cell r="H964" t="str">
            <v>高等教育出版社、人民出版社</v>
          </cell>
          <cell r="I964">
            <v>2019</v>
          </cell>
          <cell r="J964">
            <v>2</v>
          </cell>
          <cell r="K964" t="str">
            <v>50
40
90</v>
          </cell>
          <cell r="L964" t="str">
            <v>马工程重点教材</v>
          </cell>
          <cell r="M964" t="str">
            <v>×</v>
          </cell>
          <cell r="N964" t="str">
            <v>√</v>
          </cell>
          <cell r="O964" t="str">
            <v>√</v>
          </cell>
          <cell r="P964" t="str">
            <v>√</v>
          </cell>
          <cell r="Q964" t="str">
            <v>√</v>
          </cell>
          <cell r="R964" t="str">
            <v> </v>
          </cell>
          <cell r="S964" t="str">
            <v> </v>
          </cell>
          <cell r="T964" t="str">
            <v>×</v>
          </cell>
          <cell r="U964" t="str">
            <v>×</v>
          </cell>
          <cell r="V964" t="str">
            <v>×</v>
          </cell>
        </row>
        <row r="965">
          <cell r="B965" t="str">
            <v>公共财政概论</v>
          </cell>
          <cell r="C965" t="str">
            <v>经济类</v>
          </cell>
          <cell r="D965" t="str">
            <v>公共财政概论</v>
          </cell>
          <cell r="E965" t="str">
            <v> </v>
          </cell>
          <cell r="F965" t="str">
            <v>978-7-04-052210-5</v>
          </cell>
          <cell r="G965" t="str">
            <v>樊丽明、杨志勇</v>
          </cell>
          <cell r="H965" t="str">
            <v>高等教育出版社</v>
          </cell>
          <cell r="I965">
            <v>2019</v>
          </cell>
          <cell r="J965">
            <v>1</v>
          </cell>
          <cell r="K965">
            <v>47</v>
          </cell>
          <cell r="L965" t="str">
            <v>马工程重点教材</v>
          </cell>
          <cell r="M965" t="str">
            <v>×</v>
          </cell>
          <cell r="N965" t="str">
            <v>√</v>
          </cell>
          <cell r="O965" t="str">
            <v>√</v>
          </cell>
          <cell r="P965" t="str">
            <v>√</v>
          </cell>
          <cell r="Q965" t="str">
            <v>√</v>
          </cell>
          <cell r="R965" t="str">
            <v> </v>
          </cell>
          <cell r="S965" t="str">
            <v> </v>
          </cell>
          <cell r="T965" t="str">
            <v>×</v>
          </cell>
          <cell r="U965" t="str">
            <v>×</v>
          </cell>
          <cell r="V965" t="str">
            <v>×</v>
          </cell>
        </row>
        <row r="966">
          <cell r="B966" t="str">
            <v>财政学</v>
          </cell>
          <cell r="C966" t="str">
            <v>经济类</v>
          </cell>
          <cell r="D966" t="str">
            <v>公共财政概论</v>
          </cell>
          <cell r="E966" t="str">
            <v> </v>
          </cell>
          <cell r="F966" t="str">
            <v>978-7-04-052210-5</v>
          </cell>
          <cell r="G966" t="str">
            <v>樊丽明、杨志勇</v>
          </cell>
          <cell r="H966" t="str">
            <v>高等教育出版社</v>
          </cell>
          <cell r="I966">
            <v>2019</v>
          </cell>
          <cell r="J966">
            <v>1</v>
          </cell>
          <cell r="K966">
            <v>47</v>
          </cell>
          <cell r="L966" t="str">
            <v>马工程重点教材</v>
          </cell>
          <cell r="M966" t="str">
            <v>×</v>
          </cell>
          <cell r="N966" t="str">
            <v>√</v>
          </cell>
          <cell r="O966" t="str">
            <v>√</v>
          </cell>
          <cell r="P966" t="str">
            <v>√</v>
          </cell>
          <cell r="Q966" t="str">
            <v>√</v>
          </cell>
          <cell r="R966" t="str">
            <v> </v>
          </cell>
          <cell r="S966" t="str">
            <v> </v>
          </cell>
          <cell r="T966" t="str">
            <v>×</v>
          </cell>
          <cell r="U966" t="str">
            <v>×</v>
          </cell>
          <cell r="V966" t="str">
            <v>×</v>
          </cell>
        </row>
        <row r="967">
          <cell r="B967" t="str">
            <v>财政概论</v>
          </cell>
          <cell r="C967" t="str">
            <v>经济类</v>
          </cell>
          <cell r="D967" t="str">
            <v>公共财政概论</v>
          </cell>
          <cell r="E967" t="str">
            <v> </v>
          </cell>
          <cell r="F967" t="str">
            <v>978-7-04-052210-5</v>
          </cell>
          <cell r="G967" t="str">
            <v>樊丽明、杨志勇</v>
          </cell>
          <cell r="H967" t="str">
            <v>高等教育出版社</v>
          </cell>
          <cell r="I967">
            <v>2019</v>
          </cell>
          <cell r="J967">
            <v>1</v>
          </cell>
          <cell r="K967">
            <v>47</v>
          </cell>
          <cell r="L967" t="str">
            <v>马工程重点教材</v>
          </cell>
          <cell r="M967" t="str">
            <v>×</v>
          </cell>
          <cell r="N967" t="str">
            <v>√</v>
          </cell>
          <cell r="O967" t="str">
            <v>√</v>
          </cell>
          <cell r="P967" t="str">
            <v>√</v>
          </cell>
          <cell r="Q967" t="str">
            <v>√</v>
          </cell>
          <cell r="R967" t="str">
            <v> </v>
          </cell>
          <cell r="S967" t="str">
            <v> </v>
          </cell>
          <cell r="T967" t="str">
            <v>×</v>
          </cell>
          <cell r="U967" t="str">
            <v>×</v>
          </cell>
          <cell r="V967" t="str">
            <v>×</v>
          </cell>
        </row>
        <row r="968">
          <cell r="B968" t="str">
            <v>公共经济学</v>
          </cell>
          <cell r="C968" t="str">
            <v>经济类</v>
          </cell>
          <cell r="D968" t="str">
            <v>公共财政概论</v>
          </cell>
          <cell r="E968" t="str">
            <v> </v>
          </cell>
          <cell r="F968" t="str">
            <v>978-7-04-052210-5</v>
          </cell>
          <cell r="G968" t="str">
            <v>樊丽明、杨志勇</v>
          </cell>
          <cell r="H968" t="str">
            <v>高等教育出版社</v>
          </cell>
          <cell r="I968">
            <v>2019</v>
          </cell>
          <cell r="J968">
            <v>1</v>
          </cell>
          <cell r="K968">
            <v>47</v>
          </cell>
          <cell r="L968" t="str">
            <v>马工程重点教材</v>
          </cell>
          <cell r="M968" t="str">
            <v>×</v>
          </cell>
          <cell r="N968" t="str">
            <v>√</v>
          </cell>
          <cell r="O968" t="str">
            <v>√</v>
          </cell>
          <cell r="P968" t="str">
            <v>√</v>
          </cell>
          <cell r="Q968" t="str">
            <v>√</v>
          </cell>
          <cell r="R968" t="str">
            <v> </v>
          </cell>
          <cell r="S968" t="str">
            <v> </v>
          </cell>
          <cell r="T968" t="str">
            <v>×</v>
          </cell>
          <cell r="U968" t="str">
            <v>×</v>
          </cell>
          <cell r="V968" t="str">
            <v>×</v>
          </cell>
        </row>
        <row r="969">
          <cell r="B969" t="str">
            <v>公共部门经济学</v>
          </cell>
          <cell r="C969" t="str">
            <v>经济类</v>
          </cell>
          <cell r="D969" t="str">
            <v>公共财政概论</v>
          </cell>
          <cell r="E969" t="str">
            <v> </v>
          </cell>
          <cell r="F969" t="str">
            <v>978-7-04-052210-5</v>
          </cell>
          <cell r="G969" t="str">
            <v>樊丽明、杨志勇</v>
          </cell>
          <cell r="H969" t="str">
            <v>高等教育出版社</v>
          </cell>
          <cell r="I969">
            <v>2019</v>
          </cell>
          <cell r="J969">
            <v>1</v>
          </cell>
          <cell r="K969">
            <v>47</v>
          </cell>
          <cell r="L969" t="str">
            <v>马工程重点教材</v>
          </cell>
          <cell r="M969" t="str">
            <v>×</v>
          </cell>
          <cell r="N969" t="str">
            <v>√</v>
          </cell>
          <cell r="O969" t="str">
            <v>√</v>
          </cell>
          <cell r="P969" t="str">
            <v>√</v>
          </cell>
          <cell r="Q969" t="str">
            <v>√</v>
          </cell>
          <cell r="R969" t="str">
            <v> </v>
          </cell>
          <cell r="S969" t="str">
            <v> </v>
          </cell>
          <cell r="T969" t="str">
            <v>×</v>
          </cell>
          <cell r="U969" t="str">
            <v>×</v>
          </cell>
          <cell r="V969" t="str">
            <v>×</v>
          </cell>
        </row>
        <row r="970">
          <cell r="B970" t="str">
            <v>公共财政学</v>
          </cell>
          <cell r="C970" t="str">
            <v>经济类</v>
          </cell>
          <cell r="D970" t="str">
            <v>公共财政概论</v>
          </cell>
          <cell r="E970" t="str">
            <v> </v>
          </cell>
          <cell r="F970" t="str">
            <v>978-7-04-052210-5</v>
          </cell>
          <cell r="G970" t="str">
            <v>樊丽明、杨志勇</v>
          </cell>
          <cell r="H970" t="str">
            <v>高等教育出版社</v>
          </cell>
          <cell r="I970">
            <v>2019</v>
          </cell>
          <cell r="J970">
            <v>1</v>
          </cell>
          <cell r="K970">
            <v>47</v>
          </cell>
          <cell r="L970" t="str">
            <v>马工程重点教材</v>
          </cell>
          <cell r="M970" t="str">
            <v>×</v>
          </cell>
          <cell r="N970" t="str">
            <v>√</v>
          </cell>
          <cell r="O970" t="str">
            <v>√</v>
          </cell>
          <cell r="P970" t="str">
            <v>√</v>
          </cell>
          <cell r="Q970" t="str">
            <v>√</v>
          </cell>
          <cell r="R970" t="str">
            <v> </v>
          </cell>
          <cell r="S970" t="str">
            <v> </v>
          </cell>
          <cell r="T970" t="str">
            <v>×</v>
          </cell>
          <cell r="U970" t="str">
            <v>×</v>
          </cell>
          <cell r="V970" t="str">
            <v>×</v>
          </cell>
        </row>
        <row r="971">
          <cell r="B971" t="str">
            <v>财政学原理</v>
          </cell>
          <cell r="C971" t="str">
            <v>经济类</v>
          </cell>
          <cell r="D971" t="str">
            <v>公共财政概论</v>
          </cell>
          <cell r="E971" t="str">
            <v> </v>
          </cell>
          <cell r="F971" t="str">
            <v>978-7-04-052210-5</v>
          </cell>
          <cell r="G971" t="str">
            <v>樊丽明、杨志勇</v>
          </cell>
          <cell r="H971" t="str">
            <v>高等教育出版社</v>
          </cell>
          <cell r="I971">
            <v>2019</v>
          </cell>
          <cell r="J971">
            <v>1</v>
          </cell>
          <cell r="K971">
            <v>47</v>
          </cell>
          <cell r="L971" t="str">
            <v>马工程重点教材</v>
          </cell>
          <cell r="M971" t="str">
            <v>×</v>
          </cell>
          <cell r="N971" t="str">
            <v>√</v>
          </cell>
          <cell r="O971" t="str">
            <v>√</v>
          </cell>
          <cell r="P971" t="str">
            <v>√</v>
          </cell>
          <cell r="Q971" t="str">
            <v>√</v>
          </cell>
          <cell r="R971" t="str">
            <v> </v>
          </cell>
          <cell r="S971" t="str">
            <v> </v>
          </cell>
          <cell r="T971" t="str">
            <v>×</v>
          </cell>
          <cell r="U971" t="str">
            <v>×</v>
          </cell>
          <cell r="V971" t="str">
            <v>×</v>
          </cell>
        </row>
        <row r="972">
          <cell r="B972" t="str">
            <v>西方经济学流派</v>
          </cell>
          <cell r="C972" t="str">
            <v>经济类</v>
          </cell>
          <cell r="D972" t="str">
            <v>西方经济学流派评析</v>
          </cell>
          <cell r="E972" t="str">
            <v> </v>
          </cell>
          <cell r="F972" t="str">
            <v>978-7-04-052266-2</v>
          </cell>
          <cell r="G972" t="str">
            <v>王志伟、方福前、沈越</v>
          </cell>
          <cell r="H972" t="str">
            <v>高等教育出版社</v>
          </cell>
          <cell r="I972">
            <v>2019</v>
          </cell>
          <cell r="J972">
            <v>1</v>
          </cell>
          <cell r="K972">
            <v>54</v>
          </cell>
          <cell r="L972" t="str">
            <v>马工程重点教材</v>
          </cell>
          <cell r="M972" t="str">
            <v>×</v>
          </cell>
          <cell r="N972" t="str">
            <v>√</v>
          </cell>
          <cell r="O972" t="str">
            <v>√</v>
          </cell>
          <cell r="P972" t="str">
            <v>√</v>
          </cell>
          <cell r="Q972" t="str">
            <v>√</v>
          </cell>
          <cell r="R972" t="str">
            <v> </v>
          </cell>
          <cell r="S972" t="str">
            <v> </v>
          </cell>
          <cell r="T972" t="str">
            <v>×</v>
          </cell>
          <cell r="U972" t="str">
            <v>×</v>
          </cell>
          <cell r="V972" t="str">
            <v>×</v>
          </cell>
        </row>
        <row r="973">
          <cell r="B973" t="str">
            <v>西方经济学流派评析</v>
          </cell>
          <cell r="C973" t="str">
            <v>经济类</v>
          </cell>
          <cell r="D973" t="str">
            <v>西方经济学流派评析</v>
          </cell>
          <cell r="E973" t="str">
            <v> </v>
          </cell>
          <cell r="F973" t="str">
            <v>978-7-04-052266-2</v>
          </cell>
          <cell r="G973" t="str">
            <v>王志伟、方福前、沈越</v>
          </cell>
          <cell r="H973" t="str">
            <v>高等教育出版社</v>
          </cell>
          <cell r="I973">
            <v>2019</v>
          </cell>
          <cell r="J973">
            <v>1</v>
          </cell>
          <cell r="K973">
            <v>54</v>
          </cell>
          <cell r="L973" t="str">
            <v>马工程重点教材</v>
          </cell>
          <cell r="M973" t="str">
            <v>×</v>
          </cell>
          <cell r="N973" t="str">
            <v>√</v>
          </cell>
          <cell r="O973" t="str">
            <v>√</v>
          </cell>
          <cell r="P973" t="str">
            <v>√</v>
          </cell>
          <cell r="Q973" t="str">
            <v>√</v>
          </cell>
          <cell r="R973" t="str">
            <v> </v>
          </cell>
          <cell r="S973" t="str">
            <v> </v>
          </cell>
          <cell r="T973" t="str">
            <v>×</v>
          </cell>
          <cell r="U973" t="str">
            <v>×</v>
          </cell>
          <cell r="V973" t="str">
            <v>×</v>
          </cell>
        </row>
        <row r="974">
          <cell r="B974" t="str">
            <v>欧洲哲学简史</v>
          </cell>
          <cell r="C974" t="str">
            <v>哲学类</v>
          </cell>
          <cell r="D974" t="str">
            <v>西方哲学史（第二版）</v>
          </cell>
          <cell r="E974" t="str">
            <v> </v>
          </cell>
          <cell r="F974" t="str">
            <v>978-7-04-052555-7</v>
          </cell>
          <cell r="G974" t="str">
            <v>韩震</v>
          </cell>
          <cell r="H974" t="str">
            <v>高等教育出版社、人民出版社</v>
          </cell>
          <cell r="I974">
            <v>2019</v>
          </cell>
          <cell r="J974">
            <v>2</v>
          </cell>
          <cell r="K974">
            <v>52</v>
          </cell>
          <cell r="L974" t="str">
            <v>马工程重点教材</v>
          </cell>
          <cell r="M974" t="str">
            <v>×</v>
          </cell>
          <cell r="N974" t="str">
            <v>√</v>
          </cell>
          <cell r="O974" t="str">
            <v>√</v>
          </cell>
          <cell r="P974" t="str">
            <v>√</v>
          </cell>
          <cell r="Q974" t="str">
            <v>√</v>
          </cell>
          <cell r="R974" t="str">
            <v> </v>
          </cell>
          <cell r="S974" t="str">
            <v> </v>
          </cell>
          <cell r="T974" t="str">
            <v>×</v>
          </cell>
          <cell r="U974" t="str">
            <v>×</v>
          </cell>
          <cell r="V974" t="str">
            <v>×</v>
          </cell>
        </row>
        <row r="975">
          <cell r="B975" t="str">
            <v>欧洲哲学史</v>
          </cell>
          <cell r="C975" t="str">
            <v>哲学类</v>
          </cell>
          <cell r="D975" t="str">
            <v>西方哲学史（第二版）</v>
          </cell>
          <cell r="E975" t="str">
            <v> </v>
          </cell>
          <cell r="F975" t="str">
            <v>978-7-04-052555-7</v>
          </cell>
          <cell r="G975" t="str">
            <v>韩震</v>
          </cell>
          <cell r="H975" t="str">
            <v>高等教育出版社、人民出版社</v>
          </cell>
          <cell r="I975">
            <v>2019</v>
          </cell>
          <cell r="J975">
            <v>2</v>
          </cell>
          <cell r="K975">
            <v>52</v>
          </cell>
          <cell r="L975" t="str">
            <v>马工程重点教材</v>
          </cell>
          <cell r="M975" t="str">
            <v>×</v>
          </cell>
          <cell r="N975" t="str">
            <v>√</v>
          </cell>
          <cell r="O975" t="str">
            <v>√</v>
          </cell>
          <cell r="P975" t="str">
            <v>√</v>
          </cell>
          <cell r="Q975" t="str">
            <v>√</v>
          </cell>
          <cell r="R975" t="str">
            <v> </v>
          </cell>
          <cell r="S975" t="str">
            <v> </v>
          </cell>
          <cell r="T975" t="str">
            <v>×</v>
          </cell>
          <cell r="U975" t="str">
            <v>×</v>
          </cell>
          <cell r="V975" t="str">
            <v>×</v>
          </cell>
        </row>
        <row r="976">
          <cell r="B976" t="str">
            <v>西方哲学</v>
          </cell>
          <cell r="C976" t="str">
            <v>哲学类</v>
          </cell>
          <cell r="D976" t="str">
            <v>西方哲学史（第二版）</v>
          </cell>
          <cell r="E976" t="str">
            <v> </v>
          </cell>
          <cell r="F976" t="str">
            <v>978-7-04-052555-7</v>
          </cell>
          <cell r="G976" t="str">
            <v>韩震</v>
          </cell>
          <cell r="H976" t="str">
            <v>高等教育出版社、人民出版社</v>
          </cell>
          <cell r="I976">
            <v>2019</v>
          </cell>
          <cell r="J976">
            <v>2</v>
          </cell>
          <cell r="K976">
            <v>52</v>
          </cell>
          <cell r="L976" t="str">
            <v>马工程重点教材</v>
          </cell>
          <cell r="M976" t="str">
            <v>×</v>
          </cell>
          <cell r="N976" t="str">
            <v>√</v>
          </cell>
          <cell r="O976" t="str">
            <v>√</v>
          </cell>
          <cell r="P976" t="str">
            <v>√</v>
          </cell>
          <cell r="Q976" t="str">
            <v>√</v>
          </cell>
          <cell r="R976" t="str">
            <v> </v>
          </cell>
          <cell r="S976" t="str">
            <v> </v>
          </cell>
          <cell r="T976" t="str">
            <v>×</v>
          </cell>
          <cell r="U976" t="str">
            <v>×</v>
          </cell>
          <cell r="V976" t="str">
            <v>×</v>
          </cell>
        </row>
        <row r="977">
          <cell r="B977" t="str">
            <v>西方哲学导读</v>
          </cell>
          <cell r="C977" t="str">
            <v>哲学类</v>
          </cell>
          <cell r="D977" t="str">
            <v>西方哲学史（第二版）</v>
          </cell>
          <cell r="E977" t="str">
            <v> </v>
          </cell>
          <cell r="F977" t="str">
            <v>978-7-04-052555-7</v>
          </cell>
          <cell r="G977" t="str">
            <v>韩震</v>
          </cell>
          <cell r="H977" t="str">
            <v>高等教育出版社、人民出版社</v>
          </cell>
          <cell r="I977">
            <v>2019</v>
          </cell>
          <cell r="J977">
            <v>2</v>
          </cell>
          <cell r="K977">
            <v>52</v>
          </cell>
          <cell r="L977" t="str">
            <v>马工程重点教材</v>
          </cell>
          <cell r="M977" t="str">
            <v>×</v>
          </cell>
          <cell r="N977" t="str">
            <v>√</v>
          </cell>
          <cell r="O977" t="str">
            <v>√</v>
          </cell>
          <cell r="P977" t="str">
            <v>√</v>
          </cell>
          <cell r="Q977" t="str">
            <v>√</v>
          </cell>
          <cell r="R977" t="str">
            <v> </v>
          </cell>
          <cell r="S977" t="str">
            <v> </v>
          </cell>
          <cell r="T977" t="str">
            <v>×</v>
          </cell>
          <cell r="U977" t="str">
            <v>×</v>
          </cell>
          <cell r="V977" t="str">
            <v>×</v>
          </cell>
        </row>
        <row r="978">
          <cell r="B978" t="str">
            <v>西方哲学导论</v>
          </cell>
          <cell r="C978" t="str">
            <v>哲学类</v>
          </cell>
          <cell r="D978" t="str">
            <v>西方哲学史（第二版）</v>
          </cell>
          <cell r="E978" t="str">
            <v> </v>
          </cell>
          <cell r="F978" t="str">
            <v>978-7-04-052555-7</v>
          </cell>
          <cell r="G978" t="str">
            <v>韩震</v>
          </cell>
          <cell r="H978" t="str">
            <v>高等教育出版社、人民出版社</v>
          </cell>
          <cell r="I978">
            <v>2019</v>
          </cell>
          <cell r="J978">
            <v>2</v>
          </cell>
          <cell r="K978">
            <v>52</v>
          </cell>
          <cell r="L978" t="str">
            <v>马工程重点教材</v>
          </cell>
          <cell r="M978" t="str">
            <v>×</v>
          </cell>
          <cell r="N978" t="str">
            <v>√</v>
          </cell>
          <cell r="O978" t="str">
            <v>√</v>
          </cell>
          <cell r="P978" t="str">
            <v>√</v>
          </cell>
          <cell r="Q978" t="str">
            <v>√</v>
          </cell>
          <cell r="R978" t="str">
            <v> </v>
          </cell>
          <cell r="S978" t="str">
            <v> </v>
          </cell>
          <cell r="T978" t="str">
            <v>×</v>
          </cell>
          <cell r="U978" t="str">
            <v>×</v>
          </cell>
          <cell r="V978" t="str">
            <v>×</v>
          </cell>
        </row>
        <row r="979">
          <cell r="B979" t="str">
            <v>西方哲学发展史</v>
          </cell>
          <cell r="C979" t="str">
            <v>哲学类</v>
          </cell>
          <cell r="D979" t="str">
            <v>西方哲学史（第二版）</v>
          </cell>
          <cell r="E979" t="str">
            <v> </v>
          </cell>
          <cell r="F979" t="str">
            <v>978-7-04-052555-7</v>
          </cell>
          <cell r="G979" t="str">
            <v>韩震</v>
          </cell>
          <cell r="H979" t="str">
            <v>高等教育出版社、人民出版社</v>
          </cell>
          <cell r="I979">
            <v>2019</v>
          </cell>
          <cell r="J979">
            <v>2</v>
          </cell>
          <cell r="K979">
            <v>52</v>
          </cell>
          <cell r="L979" t="str">
            <v>马工程重点教材</v>
          </cell>
          <cell r="M979" t="str">
            <v>×</v>
          </cell>
          <cell r="N979" t="str">
            <v>√</v>
          </cell>
          <cell r="O979" t="str">
            <v>√</v>
          </cell>
          <cell r="P979" t="str">
            <v>√</v>
          </cell>
          <cell r="Q979" t="str">
            <v>√</v>
          </cell>
          <cell r="R979" t="str">
            <v> </v>
          </cell>
          <cell r="S979" t="str">
            <v> </v>
          </cell>
          <cell r="T979" t="str">
            <v>×</v>
          </cell>
          <cell r="U979" t="str">
            <v>×</v>
          </cell>
          <cell r="V979" t="str">
            <v>×</v>
          </cell>
        </row>
        <row r="980">
          <cell r="B980" t="str">
            <v>西方哲学概论</v>
          </cell>
          <cell r="C980" t="str">
            <v>哲学类</v>
          </cell>
          <cell r="D980" t="str">
            <v>西方哲学史（第二版）</v>
          </cell>
          <cell r="E980" t="str">
            <v> </v>
          </cell>
          <cell r="F980" t="str">
            <v>978-7-04-052555-7</v>
          </cell>
          <cell r="G980" t="str">
            <v>韩震</v>
          </cell>
          <cell r="H980" t="str">
            <v>高等教育出版社、人民出版社</v>
          </cell>
          <cell r="I980">
            <v>2019</v>
          </cell>
          <cell r="J980">
            <v>2</v>
          </cell>
          <cell r="K980">
            <v>52</v>
          </cell>
          <cell r="L980" t="str">
            <v>马工程重点教材</v>
          </cell>
          <cell r="M980" t="str">
            <v>×</v>
          </cell>
          <cell r="N980" t="str">
            <v>√</v>
          </cell>
          <cell r="O980" t="str">
            <v>√</v>
          </cell>
          <cell r="P980" t="str">
            <v>√</v>
          </cell>
          <cell r="Q980" t="str">
            <v>√</v>
          </cell>
          <cell r="R980" t="str">
            <v> </v>
          </cell>
          <cell r="S980" t="str">
            <v> </v>
          </cell>
          <cell r="T980" t="str">
            <v>×</v>
          </cell>
          <cell r="U980" t="str">
            <v>×</v>
          </cell>
          <cell r="V980" t="str">
            <v>×</v>
          </cell>
        </row>
        <row r="981">
          <cell r="B981" t="str">
            <v>西方哲学基本命题</v>
          </cell>
          <cell r="C981" t="str">
            <v>哲学类</v>
          </cell>
          <cell r="D981" t="str">
            <v>西方哲学史（第二版）</v>
          </cell>
          <cell r="E981" t="str">
            <v> </v>
          </cell>
          <cell r="F981" t="str">
            <v>978-7-04-052555-7</v>
          </cell>
          <cell r="G981" t="str">
            <v>韩震</v>
          </cell>
          <cell r="H981" t="str">
            <v>高等教育出版社、人民出版社</v>
          </cell>
          <cell r="I981">
            <v>2019</v>
          </cell>
          <cell r="J981">
            <v>2</v>
          </cell>
          <cell r="K981">
            <v>52</v>
          </cell>
          <cell r="L981" t="str">
            <v>马工程重点教材</v>
          </cell>
          <cell r="M981" t="str">
            <v>×</v>
          </cell>
          <cell r="N981" t="str">
            <v>√</v>
          </cell>
          <cell r="O981" t="str">
            <v>√</v>
          </cell>
          <cell r="P981" t="str">
            <v>√</v>
          </cell>
          <cell r="Q981" t="str">
            <v>√</v>
          </cell>
          <cell r="R981" t="str">
            <v> </v>
          </cell>
          <cell r="S981" t="str">
            <v> </v>
          </cell>
          <cell r="T981" t="str">
            <v>×</v>
          </cell>
          <cell r="U981" t="str">
            <v>×</v>
          </cell>
          <cell r="V981" t="str">
            <v>×</v>
          </cell>
        </row>
        <row r="982">
          <cell r="B982" t="str">
            <v>西方哲学简史</v>
          </cell>
          <cell r="C982" t="str">
            <v>哲学类</v>
          </cell>
          <cell r="D982" t="str">
            <v>西方哲学史（第二版）</v>
          </cell>
          <cell r="E982" t="str">
            <v> </v>
          </cell>
          <cell r="F982" t="str">
            <v>978-7-04-052555-7</v>
          </cell>
          <cell r="G982" t="str">
            <v>韩震</v>
          </cell>
          <cell r="H982" t="str">
            <v>高等教育出版社、人民出版社</v>
          </cell>
          <cell r="I982">
            <v>2019</v>
          </cell>
          <cell r="J982">
            <v>2</v>
          </cell>
          <cell r="K982">
            <v>52</v>
          </cell>
          <cell r="L982" t="str">
            <v>马工程重点教材</v>
          </cell>
          <cell r="M982" t="str">
            <v>×</v>
          </cell>
          <cell r="N982" t="str">
            <v>√</v>
          </cell>
          <cell r="O982" t="str">
            <v>√</v>
          </cell>
          <cell r="P982" t="str">
            <v>√</v>
          </cell>
          <cell r="Q982" t="str">
            <v>√</v>
          </cell>
          <cell r="R982" t="str">
            <v> </v>
          </cell>
          <cell r="S982" t="str">
            <v> </v>
          </cell>
          <cell r="T982" t="str">
            <v>×</v>
          </cell>
          <cell r="U982" t="str">
            <v>×</v>
          </cell>
          <cell r="V982" t="str">
            <v>×</v>
          </cell>
        </row>
        <row r="983">
          <cell r="B983" t="str">
            <v>西方哲学鉴赏</v>
          </cell>
          <cell r="C983" t="str">
            <v>哲学类</v>
          </cell>
          <cell r="D983" t="str">
            <v>西方哲学史（第二版）</v>
          </cell>
          <cell r="E983" t="str">
            <v> </v>
          </cell>
          <cell r="F983" t="str">
            <v>978-7-04-052555-7</v>
          </cell>
          <cell r="G983" t="str">
            <v>韩震</v>
          </cell>
          <cell r="H983" t="str">
            <v>高等教育出版社、人民出版社</v>
          </cell>
          <cell r="I983">
            <v>2019</v>
          </cell>
          <cell r="J983">
            <v>2</v>
          </cell>
          <cell r="K983">
            <v>52</v>
          </cell>
          <cell r="L983" t="str">
            <v>马工程重点教材</v>
          </cell>
          <cell r="M983" t="str">
            <v>×</v>
          </cell>
          <cell r="N983" t="str">
            <v>√</v>
          </cell>
          <cell r="O983" t="str">
            <v>√</v>
          </cell>
          <cell r="P983" t="str">
            <v>√</v>
          </cell>
          <cell r="Q983" t="str">
            <v>√</v>
          </cell>
          <cell r="R983" t="str">
            <v> </v>
          </cell>
          <cell r="S983" t="str">
            <v> </v>
          </cell>
          <cell r="T983" t="str">
            <v>×</v>
          </cell>
          <cell r="U983" t="str">
            <v>×</v>
          </cell>
          <cell r="V983" t="str">
            <v>×</v>
          </cell>
        </row>
        <row r="984">
          <cell r="B984" t="str">
            <v>西方哲学精神</v>
          </cell>
          <cell r="C984" t="str">
            <v>哲学类</v>
          </cell>
          <cell r="D984" t="str">
            <v>西方哲学史（第二版）</v>
          </cell>
          <cell r="E984" t="str">
            <v> </v>
          </cell>
          <cell r="F984" t="str">
            <v>978-7-04-052555-7</v>
          </cell>
          <cell r="G984" t="str">
            <v>韩震</v>
          </cell>
          <cell r="H984" t="str">
            <v>高等教育出版社、人民出版社</v>
          </cell>
          <cell r="I984">
            <v>2019</v>
          </cell>
          <cell r="J984">
            <v>2</v>
          </cell>
          <cell r="K984">
            <v>52</v>
          </cell>
          <cell r="L984" t="str">
            <v>马工程重点教材</v>
          </cell>
          <cell r="M984" t="str">
            <v>×</v>
          </cell>
          <cell r="N984" t="str">
            <v>√</v>
          </cell>
          <cell r="O984" t="str">
            <v>√</v>
          </cell>
          <cell r="P984" t="str">
            <v>√</v>
          </cell>
          <cell r="Q984" t="str">
            <v>√</v>
          </cell>
          <cell r="R984" t="str">
            <v> </v>
          </cell>
          <cell r="S984" t="str">
            <v> </v>
          </cell>
          <cell r="T984" t="str">
            <v>×</v>
          </cell>
          <cell r="U984" t="str">
            <v>×</v>
          </cell>
          <cell r="V984" t="str">
            <v>×</v>
          </cell>
        </row>
        <row r="985">
          <cell r="B985" t="str">
            <v>西方哲学流派及其反思</v>
          </cell>
          <cell r="C985" t="str">
            <v>哲学类</v>
          </cell>
          <cell r="D985" t="str">
            <v>西方哲学史（第二版）</v>
          </cell>
          <cell r="E985" t="str">
            <v> </v>
          </cell>
          <cell r="F985" t="str">
            <v>978-7-04-052555-7</v>
          </cell>
          <cell r="G985" t="str">
            <v>韩震</v>
          </cell>
          <cell r="H985" t="str">
            <v>高等教育出版社、人民出版社</v>
          </cell>
          <cell r="I985">
            <v>2019</v>
          </cell>
          <cell r="J985">
            <v>2</v>
          </cell>
          <cell r="K985">
            <v>52</v>
          </cell>
          <cell r="L985" t="str">
            <v>马工程重点教材</v>
          </cell>
          <cell r="M985" t="str">
            <v>×</v>
          </cell>
          <cell r="N985" t="str">
            <v>√</v>
          </cell>
          <cell r="O985" t="str">
            <v>√</v>
          </cell>
          <cell r="P985" t="str">
            <v>√</v>
          </cell>
          <cell r="Q985" t="str">
            <v>√</v>
          </cell>
          <cell r="R985" t="str">
            <v> </v>
          </cell>
          <cell r="S985" t="str">
            <v> </v>
          </cell>
          <cell r="T985" t="str">
            <v>×</v>
          </cell>
          <cell r="U985" t="str">
            <v>×</v>
          </cell>
          <cell r="V985" t="str">
            <v>×</v>
          </cell>
        </row>
        <row r="986">
          <cell r="B986" t="str">
            <v>西方哲学史</v>
          </cell>
          <cell r="C986" t="str">
            <v>哲学类</v>
          </cell>
          <cell r="D986" t="str">
            <v>西方哲学史（第二版）</v>
          </cell>
          <cell r="E986" t="str">
            <v> </v>
          </cell>
          <cell r="F986" t="str">
            <v>978-7-04-052555-7</v>
          </cell>
          <cell r="G986" t="str">
            <v>韩震</v>
          </cell>
          <cell r="H986" t="str">
            <v>高等教育出版社、人民出版社</v>
          </cell>
          <cell r="I986">
            <v>2019</v>
          </cell>
          <cell r="J986">
            <v>2</v>
          </cell>
          <cell r="K986">
            <v>52</v>
          </cell>
          <cell r="L986" t="str">
            <v>马工程重点教材</v>
          </cell>
          <cell r="M986" t="str">
            <v>×</v>
          </cell>
          <cell r="N986" t="str">
            <v>√</v>
          </cell>
          <cell r="O986" t="str">
            <v>√</v>
          </cell>
          <cell r="P986" t="str">
            <v>√</v>
          </cell>
          <cell r="Q986" t="str">
            <v>√</v>
          </cell>
          <cell r="R986" t="str">
            <v> </v>
          </cell>
          <cell r="S986" t="str">
            <v> </v>
          </cell>
          <cell r="T986" t="str">
            <v>×</v>
          </cell>
          <cell r="U986" t="str">
            <v>×</v>
          </cell>
          <cell r="V986" t="str">
            <v>×</v>
          </cell>
        </row>
        <row r="987">
          <cell r="B987" t="str">
            <v>西方哲学史概论</v>
          </cell>
          <cell r="C987" t="str">
            <v>哲学类</v>
          </cell>
          <cell r="D987" t="str">
            <v>西方哲学史（第二版）</v>
          </cell>
          <cell r="E987" t="str">
            <v> </v>
          </cell>
          <cell r="F987" t="str">
            <v>978-7-04-052555-7</v>
          </cell>
          <cell r="G987" t="str">
            <v>韩震</v>
          </cell>
          <cell r="H987" t="str">
            <v>高等教育出版社、人民出版社</v>
          </cell>
          <cell r="I987">
            <v>2019</v>
          </cell>
          <cell r="J987">
            <v>2</v>
          </cell>
          <cell r="K987">
            <v>52</v>
          </cell>
          <cell r="L987" t="str">
            <v>马工程重点教材</v>
          </cell>
          <cell r="M987" t="str">
            <v>×</v>
          </cell>
          <cell r="N987" t="str">
            <v>√</v>
          </cell>
          <cell r="O987" t="str">
            <v>√</v>
          </cell>
          <cell r="P987" t="str">
            <v>√</v>
          </cell>
          <cell r="Q987" t="str">
            <v>√</v>
          </cell>
          <cell r="R987" t="str">
            <v> </v>
          </cell>
          <cell r="S987" t="str">
            <v> </v>
          </cell>
          <cell r="T987" t="str">
            <v>×</v>
          </cell>
          <cell r="U987" t="str">
            <v>×</v>
          </cell>
          <cell r="V987" t="str">
            <v>×</v>
          </cell>
        </row>
        <row r="988">
          <cell r="B988" t="str">
            <v>西方哲学思辨</v>
          </cell>
          <cell r="C988" t="str">
            <v>哲学类</v>
          </cell>
          <cell r="D988" t="str">
            <v>西方哲学史（第二版）</v>
          </cell>
          <cell r="E988" t="str">
            <v> </v>
          </cell>
          <cell r="F988" t="str">
            <v>978-7-04-052555-7</v>
          </cell>
          <cell r="G988" t="str">
            <v>韩震</v>
          </cell>
          <cell r="H988" t="str">
            <v>高等教育出版社、人民出版社</v>
          </cell>
          <cell r="I988">
            <v>2019</v>
          </cell>
          <cell r="J988">
            <v>2</v>
          </cell>
          <cell r="K988">
            <v>52</v>
          </cell>
          <cell r="L988" t="str">
            <v>马工程重点教材</v>
          </cell>
          <cell r="M988" t="str">
            <v>×</v>
          </cell>
          <cell r="N988" t="str">
            <v>√</v>
          </cell>
          <cell r="O988" t="str">
            <v>√</v>
          </cell>
          <cell r="P988" t="str">
            <v>√</v>
          </cell>
          <cell r="Q988" t="str">
            <v>√</v>
          </cell>
          <cell r="R988" t="str">
            <v> </v>
          </cell>
          <cell r="S988" t="str">
            <v> </v>
          </cell>
          <cell r="T988" t="str">
            <v>×</v>
          </cell>
          <cell r="U988" t="str">
            <v>×</v>
          </cell>
          <cell r="V988" t="str">
            <v>×</v>
          </cell>
        </row>
        <row r="989">
          <cell r="B989" t="str">
            <v>西方哲学思想史</v>
          </cell>
          <cell r="C989" t="str">
            <v>哲学类</v>
          </cell>
          <cell r="D989" t="str">
            <v>西方哲学史（第二版）</v>
          </cell>
          <cell r="E989" t="str">
            <v> </v>
          </cell>
          <cell r="F989" t="str">
            <v>978-7-04-052555-7</v>
          </cell>
          <cell r="G989" t="str">
            <v>韩震</v>
          </cell>
          <cell r="H989" t="str">
            <v>高等教育出版社、人民出版社</v>
          </cell>
          <cell r="I989">
            <v>2019</v>
          </cell>
          <cell r="J989">
            <v>2</v>
          </cell>
          <cell r="K989">
            <v>52</v>
          </cell>
          <cell r="L989" t="str">
            <v>马工程重点教材</v>
          </cell>
          <cell r="M989" t="str">
            <v>×</v>
          </cell>
          <cell r="N989" t="str">
            <v>√</v>
          </cell>
          <cell r="O989" t="str">
            <v>√</v>
          </cell>
          <cell r="P989" t="str">
            <v>√</v>
          </cell>
          <cell r="Q989" t="str">
            <v>√</v>
          </cell>
          <cell r="R989" t="str">
            <v> </v>
          </cell>
          <cell r="S989" t="str">
            <v> </v>
          </cell>
          <cell r="T989" t="str">
            <v>×</v>
          </cell>
          <cell r="U989" t="str">
            <v>×</v>
          </cell>
          <cell r="V989" t="str">
            <v>×</v>
          </cell>
        </row>
        <row r="990">
          <cell r="B990" t="str">
            <v>西方哲学通论</v>
          </cell>
          <cell r="C990" t="str">
            <v>哲学类</v>
          </cell>
          <cell r="D990" t="str">
            <v>西方哲学史（第二版）</v>
          </cell>
          <cell r="E990" t="str">
            <v> </v>
          </cell>
          <cell r="F990" t="str">
            <v>978-7-04-052555-7</v>
          </cell>
          <cell r="G990" t="str">
            <v>韩震</v>
          </cell>
          <cell r="H990" t="str">
            <v>高等教育出版社、人民出版社</v>
          </cell>
          <cell r="I990">
            <v>2019</v>
          </cell>
          <cell r="J990">
            <v>2</v>
          </cell>
          <cell r="K990">
            <v>52</v>
          </cell>
          <cell r="L990" t="str">
            <v>马工程重点教材</v>
          </cell>
          <cell r="M990" t="str">
            <v>×</v>
          </cell>
          <cell r="N990" t="str">
            <v>√</v>
          </cell>
          <cell r="O990" t="str">
            <v>√</v>
          </cell>
          <cell r="P990" t="str">
            <v>√</v>
          </cell>
          <cell r="Q990" t="str">
            <v>√</v>
          </cell>
          <cell r="R990" t="str">
            <v> </v>
          </cell>
          <cell r="S990" t="str">
            <v> </v>
          </cell>
          <cell r="T990" t="str">
            <v>×</v>
          </cell>
          <cell r="U990" t="str">
            <v>×</v>
          </cell>
          <cell r="V990" t="str">
            <v>×</v>
          </cell>
        </row>
        <row r="991">
          <cell r="B991" t="str">
            <v>西方哲学引论</v>
          </cell>
          <cell r="C991" t="str">
            <v>哲学类</v>
          </cell>
          <cell r="D991" t="str">
            <v>西方哲学史（第二版）</v>
          </cell>
          <cell r="E991" t="str">
            <v> </v>
          </cell>
          <cell r="F991" t="str">
            <v>978-7-04-052555-7</v>
          </cell>
          <cell r="G991" t="str">
            <v>韩震</v>
          </cell>
          <cell r="H991" t="str">
            <v>高等教育出版社、人民出版社</v>
          </cell>
          <cell r="I991">
            <v>2019</v>
          </cell>
          <cell r="J991">
            <v>2</v>
          </cell>
          <cell r="K991">
            <v>52</v>
          </cell>
          <cell r="L991" t="str">
            <v>马工程重点教材</v>
          </cell>
          <cell r="M991" t="str">
            <v>×</v>
          </cell>
          <cell r="N991" t="str">
            <v>√</v>
          </cell>
          <cell r="O991" t="str">
            <v>√</v>
          </cell>
          <cell r="P991" t="str">
            <v>√</v>
          </cell>
          <cell r="Q991" t="str">
            <v>√</v>
          </cell>
          <cell r="R991" t="str">
            <v> </v>
          </cell>
          <cell r="S991" t="str">
            <v> </v>
          </cell>
          <cell r="T991" t="str">
            <v>×</v>
          </cell>
          <cell r="U991" t="str">
            <v>×</v>
          </cell>
          <cell r="V991" t="str">
            <v>×</v>
          </cell>
        </row>
        <row r="992">
          <cell r="B992" t="str">
            <v>西方古代哲学史</v>
          </cell>
          <cell r="C992" t="str">
            <v>哲学类</v>
          </cell>
          <cell r="D992" t="str">
            <v>西方哲学史（第二版）</v>
          </cell>
          <cell r="E992" t="str">
            <v> </v>
          </cell>
          <cell r="F992" t="str">
            <v>978-7-04-052555-7</v>
          </cell>
          <cell r="G992" t="str">
            <v>韩震</v>
          </cell>
          <cell r="H992" t="str">
            <v>高等教育出版社、人民出版社</v>
          </cell>
          <cell r="I992">
            <v>2019</v>
          </cell>
          <cell r="J992">
            <v>2</v>
          </cell>
          <cell r="K992">
            <v>52</v>
          </cell>
          <cell r="L992" t="str">
            <v>马工程重点教材</v>
          </cell>
          <cell r="M992" t="str">
            <v>×</v>
          </cell>
          <cell r="N992" t="str">
            <v>√</v>
          </cell>
          <cell r="O992" t="str">
            <v>√</v>
          </cell>
          <cell r="P992" t="str">
            <v>√</v>
          </cell>
          <cell r="Q992" t="str">
            <v>√</v>
          </cell>
          <cell r="R992" t="str">
            <v> </v>
          </cell>
          <cell r="S992" t="str">
            <v> </v>
          </cell>
          <cell r="T992" t="str">
            <v>×</v>
          </cell>
          <cell r="U992" t="str">
            <v>×</v>
          </cell>
          <cell r="V992"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汇总明细表"/>
      <sheetName val="Sheet1"/>
    </sheetNames>
    <sheetDataSet>
      <sheetData sheetId="0"/>
      <sheetData sheetId="1">
        <row r="1">
          <cell r="B1" t="str">
            <v>史学概论</v>
          </cell>
          <cell r="C1" t="str">
            <v>历史学类</v>
          </cell>
          <cell r="D1" t="str">
            <v>史学概论</v>
          </cell>
          <cell r="E1" t="str">
            <v> </v>
          </cell>
          <cell r="F1" t="str">
            <v>978-7-04-026776-1</v>
          </cell>
          <cell r="G1" t="str">
            <v>张岂之、陈祖武、于沛、李文海、李捷  </v>
          </cell>
          <cell r="H1" t="str">
            <v>高等教育出版社、人民出版社</v>
          </cell>
          <cell r="I1">
            <v>2009</v>
          </cell>
          <cell r="J1">
            <v>1</v>
          </cell>
          <cell r="K1">
            <v>32.8</v>
          </cell>
          <cell r="L1" t="str">
            <v>马工程重点教材</v>
          </cell>
          <cell r="M1" t="str">
            <v>×</v>
          </cell>
          <cell r="N1" t="str">
            <v>×</v>
          </cell>
          <cell r="O1" t="str">
            <v>√</v>
          </cell>
          <cell r="P1" t="str">
            <v>√</v>
          </cell>
          <cell r="Q1" t="str">
            <v>√</v>
          </cell>
          <cell r="R1" t="str">
            <v> </v>
          </cell>
          <cell r="S1" t="str">
            <v> </v>
          </cell>
          <cell r="T1" t="str">
            <v>×</v>
          </cell>
          <cell r="U1" t="str">
            <v>×</v>
          </cell>
          <cell r="V1" t="str">
            <v>×</v>
          </cell>
        </row>
        <row r="2">
          <cell r="B2" t="str">
            <v>历史科学概论</v>
          </cell>
          <cell r="C2" t="str">
            <v>历史学类</v>
          </cell>
          <cell r="D2" t="str">
            <v>史学概论</v>
          </cell>
          <cell r="E2" t="str">
            <v> </v>
          </cell>
          <cell r="F2" t="str">
            <v>978-7-04-026776-1</v>
          </cell>
          <cell r="G2" t="str">
            <v>张岂之、陈祖武、于沛、李文海、李捷  </v>
          </cell>
          <cell r="H2" t="str">
            <v>高等教育出版社、人民出版社</v>
          </cell>
          <cell r="I2">
            <v>2009</v>
          </cell>
          <cell r="J2">
            <v>1</v>
          </cell>
          <cell r="K2">
            <v>32.8</v>
          </cell>
          <cell r="L2" t="str">
            <v>马工程重点教材</v>
          </cell>
          <cell r="M2" t="str">
            <v>×</v>
          </cell>
          <cell r="N2" t="str">
            <v>×</v>
          </cell>
          <cell r="O2" t="str">
            <v>√</v>
          </cell>
          <cell r="P2" t="str">
            <v>√</v>
          </cell>
          <cell r="Q2" t="str">
            <v>√</v>
          </cell>
          <cell r="R2" t="str">
            <v> </v>
          </cell>
          <cell r="S2" t="str">
            <v> </v>
          </cell>
          <cell r="T2" t="str">
            <v>×</v>
          </cell>
          <cell r="U2" t="str">
            <v>×</v>
          </cell>
          <cell r="V2" t="str">
            <v>×</v>
          </cell>
        </row>
        <row r="3">
          <cell r="B3" t="str">
            <v>历史理论</v>
          </cell>
          <cell r="C3" t="str">
            <v>历史学类</v>
          </cell>
          <cell r="D3" t="str">
            <v>史学概论</v>
          </cell>
          <cell r="E3" t="str">
            <v> </v>
          </cell>
          <cell r="F3" t="str">
            <v>978-7-04-026776-1</v>
          </cell>
          <cell r="G3" t="str">
            <v>张岂之、陈祖武、于沛、李文海、李捷  </v>
          </cell>
          <cell r="H3" t="str">
            <v>高等教育出版社、人民出版社</v>
          </cell>
          <cell r="I3">
            <v>2009</v>
          </cell>
          <cell r="J3">
            <v>1</v>
          </cell>
          <cell r="K3">
            <v>32.8</v>
          </cell>
          <cell r="L3" t="str">
            <v>马工程重点教材</v>
          </cell>
          <cell r="M3" t="str">
            <v>×</v>
          </cell>
          <cell r="N3" t="str">
            <v>×</v>
          </cell>
          <cell r="O3" t="str">
            <v>√</v>
          </cell>
          <cell r="P3" t="str">
            <v>√</v>
          </cell>
          <cell r="Q3" t="str">
            <v>√</v>
          </cell>
          <cell r="R3" t="str">
            <v> </v>
          </cell>
          <cell r="S3" t="str">
            <v> </v>
          </cell>
          <cell r="T3" t="str">
            <v>×</v>
          </cell>
          <cell r="U3" t="str">
            <v>×</v>
          </cell>
          <cell r="V3" t="str">
            <v>×</v>
          </cell>
        </row>
        <row r="4">
          <cell r="B4" t="str">
            <v>历史学</v>
          </cell>
          <cell r="C4" t="str">
            <v>历史学类</v>
          </cell>
          <cell r="D4" t="str">
            <v>史学概论</v>
          </cell>
          <cell r="E4" t="str">
            <v> </v>
          </cell>
          <cell r="F4" t="str">
            <v>978-7-04-026776-1</v>
          </cell>
          <cell r="G4" t="str">
            <v>张岂之、陈祖武、于沛、李文海、李捷  </v>
          </cell>
          <cell r="H4" t="str">
            <v>高等教育出版社、人民出版社</v>
          </cell>
          <cell r="I4">
            <v>2009</v>
          </cell>
          <cell r="J4">
            <v>1</v>
          </cell>
          <cell r="K4">
            <v>32.8</v>
          </cell>
          <cell r="L4" t="str">
            <v>马工程重点教材</v>
          </cell>
          <cell r="M4" t="str">
            <v>×</v>
          </cell>
          <cell r="N4" t="str">
            <v>×</v>
          </cell>
          <cell r="O4" t="str">
            <v>√</v>
          </cell>
          <cell r="P4" t="str">
            <v>√</v>
          </cell>
          <cell r="Q4" t="str">
            <v>√</v>
          </cell>
          <cell r="R4" t="str">
            <v> </v>
          </cell>
          <cell r="S4" t="str">
            <v> </v>
          </cell>
          <cell r="T4" t="str">
            <v>×</v>
          </cell>
          <cell r="U4" t="str">
            <v>×</v>
          </cell>
          <cell r="V4" t="str">
            <v>×</v>
          </cell>
        </row>
        <row r="5">
          <cell r="B5" t="str">
            <v>历史学（师范）专业导论</v>
          </cell>
          <cell r="C5" t="str">
            <v>历史学类</v>
          </cell>
          <cell r="D5" t="str">
            <v>史学概论</v>
          </cell>
          <cell r="E5" t="str">
            <v> </v>
          </cell>
          <cell r="F5" t="str">
            <v>978-7-04-026776-1</v>
          </cell>
          <cell r="G5" t="str">
            <v>张岂之、陈祖武、于沛、李文海、李捷  </v>
          </cell>
          <cell r="H5" t="str">
            <v>高等教育出版社、人民出版社</v>
          </cell>
          <cell r="I5">
            <v>2009</v>
          </cell>
          <cell r="J5">
            <v>1</v>
          </cell>
          <cell r="K5">
            <v>32.8</v>
          </cell>
          <cell r="L5" t="str">
            <v>马工程重点教材</v>
          </cell>
          <cell r="M5" t="str">
            <v>×</v>
          </cell>
          <cell r="N5" t="str">
            <v>×</v>
          </cell>
          <cell r="O5" t="str">
            <v>√</v>
          </cell>
          <cell r="P5" t="str">
            <v>√</v>
          </cell>
          <cell r="Q5" t="str">
            <v>√</v>
          </cell>
          <cell r="R5" t="str">
            <v> </v>
          </cell>
          <cell r="S5" t="str">
            <v> </v>
          </cell>
          <cell r="T5" t="str">
            <v>×</v>
          </cell>
          <cell r="U5" t="str">
            <v>×</v>
          </cell>
          <cell r="V5" t="str">
            <v>×</v>
          </cell>
        </row>
        <row r="6">
          <cell r="B6" t="str">
            <v>历史学的理论与方法</v>
          </cell>
          <cell r="C6" t="str">
            <v>历史学类</v>
          </cell>
          <cell r="D6" t="str">
            <v>史学概论</v>
          </cell>
          <cell r="E6" t="str">
            <v> </v>
          </cell>
          <cell r="F6" t="str">
            <v>978-7-04-026776-1</v>
          </cell>
          <cell r="G6" t="str">
            <v>张岂之、陈祖武、于沛、李文海、李捷  </v>
          </cell>
          <cell r="H6" t="str">
            <v>高等教育出版社、人民出版社</v>
          </cell>
          <cell r="I6">
            <v>2009</v>
          </cell>
          <cell r="J6">
            <v>1</v>
          </cell>
          <cell r="K6">
            <v>32.8</v>
          </cell>
          <cell r="L6" t="str">
            <v>马工程重点教材</v>
          </cell>
          <cell r="M6" t="str">
            <v>×</v>
          </cell>
          <cell r="N6" t="str">
            <v>×</v>
          </cell>
          <cell r="O6" t="str">
            <v>√</v>
          </cell>
          <cell r="P6" t="str">
            <v>√</v>
          </cell>
          <cell r="Q6" t="str">
            <v>√</v>
          </cell>
          <cell r="R6" t="str">
            <v> </v>
          </cell>
          <cell r="S6" t="str">
            <v> </v>
          </cell>
          <cell r="T6" t="str">
            <v>×</v>
          </cell>
          <cell r="U6" t="str">
            <v>×</v>
          </cell>
          <cell r="V6" t="str">
            <v>×</v>
          </cell>
        </row>
        <row r="7">
          <cell r="B7" t="str">
            <v>历史学概论</v>
          </cell>
          <cell r="C7" t="str">
            <v>历史学类</v>
          </cell>
          <cell r="D7" t="str">
            <v>史学概论</v>
          </cell>
          <cell r="E7" t="str">
            <v> </v>
          </cell>
          <cell r="F7" t="str">
            <v>978-7-04-026776-1</v>
          </cell>
          <cell r="G7" t="str">
            <v>张岂之、陈祖武、于沛、李文海、李捷  </v>
          </cell>
          <cell r="H7" t="str">
            <v>高等教育出版社、人民出版社</v>
          </cell>
          <cell r="I7">
            <v>2009</v>
          </cell>
          <cell r="J7">
            <v>1</v>
          </cell>
          <cell r="K7">
            <v>32.8</v>
          </cell>
          <cell r="L7" t="str">
            <v>马工程重点教材</v>
          </cell>
          <cell r="M7" t="str">
            <v>×</v>
          </cell>
          <cell r="N7" t="str">
            <v>×</v>
          </cell>
          <cell r="O7" t="str">
            <v>√</v>
          </cell>
          <cell r="P7" t="str">
            <v>√</v>
          </cell>
          <cell r="Q7" t="str">
            <v>√</v>
          </cell>
          <cell r="R7" t="str">
            <v> </v>
          </cell>
          <cell r="S7" t="str">
            <v> </v>
          </cell>
          <cell r="T7" t="str">
            <v>×</v>
          </cell>
          <cell r="U7" t="str">
            <v>×</v>
          </cell>
          <cell r="V7" t="str">
            <v>×</v>
          </cell>
        </row>
        <row r="8">
          <cell r="B8" t="str">
            <v>历史学科专业导论</v>
          </cell>
          <cell r="C8" t="str">
            <v>历史学类</v>
          </cell>
          <cell r="D8" t="str">
            <v>史学概论</v>
          </cell>
          <cell r="E8" t="str">
            <v> </v>
          </cell>
          <cell r="F8" t="str">
            <v>978-7-04-026776-1</v>
          </cell>
          <cell r="G8" t="str">
            <v>张岂之、陈祖武、于沛、李文海、李捷  </v>
          </cell>
          <cell r="H8" t="str">
            <v>高等教育出版社、人民出版社</v>
          </cell>
          <cell r="I8">
            <v>2009</v>
          </cell>
          <cell r="J8">
            <v>1</v>
          </cell>
          <cell r="K8">
            <v>32.8</v>
          </cell>
          <cell r="L8" t="str">
            <v>马工程重点教材</v>
          </cell>
          <cell r="M8" t="str">
            <v>×</v>
          </cell>
          <cell r="N8" t="str">
            <v>×</v>
          </cell>
          <cell r="O8" t="str">
            <v>√</v>
          </cell>
          <cell r="P8" t="str">
            <v>√</v>
          </cell>
          <cell r="Q8" t="str">
            <v>√</v>
          </cell>
          <cell r="R8" t="str">
            <v> </v>
          </cell>
          <cell r="S8" t="str">
            <v> </v>
          </cell>
          <cell r="T8" t="str">
            <v>×</v>
          </cell>
          <cell r="U8" t="str">
            <v>×</v>
          </cell>
          <cell r="V8" t="str">
            <v>×</v>
          </cell>
        </row>
        <row r="9">
          <cell r="B9" t="str">
            <v>历史学科专业导引课</v>
          </cell>
          <cell r="C9" t="str">
            <v>历史学类</v>
          </cell>
          <cell r="D9" t="str">
            <v>史学概论</v>
          </cell>
          <cell r="E9" t="str">
            <v> </v>
          </cell>
          <cell r="F9" t="str">
            <v>978-7-04-026776-1</v>
          </cell>
          <cell r="G9" t="str">
            <v>张岂之、陈祖武、于沛、李文海、李捷  </v>
          </cell>
          <cell r="H9" t="str">
            <v>高等教育出版社、人民出版社</v>
          </cell>
          <cell r="I9">
            <v>2009</v>
          </cell>
          <cell r="J9">
            <v>1</v>
          </cell>
          <cell r="K9">
            <v>32.8</v>
          </cell>
          <cell r="L9" t="str">
            <v>马工程重点教材</v>
          </cell>
          <cell r="M9" t="str">
            <v>×</v>
          </cell>
          <cell r="N9" t="str">
            <v>×</v>
          </cell>
          <cell r="O9" t="str">
            <v>√</v>
          </cell>
          <cell r="P9" t="str">
            <v>√</v>
          </cell>
          <cell r="Q9" t="str">
            <v>√</v>
          </cell>
          <cell r="R9" t="str">
            <v> </v>
          </cell>
          <cell r="S9" t="str">
            <v> </v>
          </cell>
          <cell r="T9" t="str">
            <v>×</v>
          </cell>
          <cell r="U9" t="str">
            <v>×</v>
          </cell>
          <cell r="V9" t="str">
            <v>×</v>
          </cell>
        </row>
        <row r="10">
          <cell r="B10" t="str">
            <v>历史学理论与方法</v>
          </cell>
          <cell r="C10" t="str">
            <v>历史学类</v>
          </cell>
          <cell r="D10" t="str">
            <v>史学概论</v>
          </cell>
          <cell r="E10" t="str">
            <v> </v>
          </cell>
          <cell r="F10" t="str">
            <v>978-7-04-026776-1</v>
          </cell>
          <cell r="G10" t="str">
            <v>张岂之、陈祖武、于沛、李文海、李捷  </v>
          </cell>
          <cell r="H10" t="str">
            <v>高等教育出版社、人民出版社</v>
          </cell>
          <cell r="I10">
            <v>2009</v>
          </cell>
          <cell r="J10">
            <v>1</v>
          </cell>
          <cell r="K10">
            <v>32.8</v>
          </cell>
          <cell r="L10" t="str">
            <v>马工程重点教材</v>
          </cell>
          <cell r="M10" t="str">
            <v>×</v>
          </cell>
          <cell r="N10" t="str">
            <v>×</v>
          </cell>
          <cell r="O10" t="str">
            <v>√</v>
          </cell>
          <cell r="P10" t="str">
            <v>√</v>
          </cell>
          <cell r="Q10" t="str">
            <v>√</v>
          </cell>
          <cell r="R10" t="str">
            <v> </v>
          </cell>
          <cell r="S10" t="str">
            <v> </v>
          </cell>
          <cell r="T10" t="str">
            <v>×</v>
          </cell>
          <cell r="U10" t="str">
            <v>×</v>
          </cell>
          <cell r="V10" t="str">
            <v>×</v>
          </cell>
        </row>
        <row r="11">
          <cell r="B11" t="str">
            <v>历史学入门导论</v>
          </cell>
          <cell r="C11" t="str">
            <v>历史学类</v>
          </cell>
          <cell r="D11" t="str">
            <v>史学概论</v>
          </cell>
          <cell r="E11" t="str">
            <v> </v>
          </cell>
          <cell r="F11" t="str">
            <v>978-7-04-026776-1</v>
          </cell>
          <cell r="G11" t="str">
            <v>张岂之、陈祖武、于沛、李文海、李捷  </v>
          </cell>
          <cell r="H11" t="str">
            <v>高等教育出版社、人民出版社</v>
          </cell>
          <cell r="I11">
            <v>2009</v>
          </cell>
          <cell r="J11">
            <v>1</v>
          </cell>
          <cell r="K11">
            <v>32.8</v>
          </cell>
          <cell r="L11" t="str">
            <v>马工程重点教材</v>
          </cell>
          <cell r="M11" t="str">
            <v>×</v>
          </cell>
          <cell r="N11" t="str">
            <v>×</v>
          </cell>
          <cell r="O11" t="str">
            <v>√</v>
          </cell>
          <cell r="P11" t="str">
            <v>√</v>
          </cell>
          <cell r="Q11" t="str">
            <v>√</v>
          </cell>
          <cell r="R11" t="str">
            <v> </v>
          </cell>
          <cell r="S11" t="str">
            <v> </v>
          </cell>
          <cell r="T11" t="str">
            <v>×</v>
          </cell>
          <cell r="U11" t="str">
            <v>×</v>
          </cell>
          <cell r="V11" t="str">
            <v>×</v>
          </cell>
        </row>
        <row r="12">
          <cell r="B12" t="str">
            <v>历史学通论</v>
          </cell>
          <cell r="C12" t="str">
            <v>历史学类</v>
          </cell>
          <cell r="D12" t="str">
            <v>史学概论</v>
          </cell>
          <cell r="E12" t="str">
            <v> </v>
          </cell>
          <cell r="F12" t="str">
            <v>978-7-04-026776-1</v>
          </cell>
          <cell r="G12" t="str">
            <v>张岂之、陈祖武、于沛、李文海、李捷  </v>
          </cell>
          <cell r="H12" t="str">
            <v>高等教育出版社、人民出版社</v>
          </cell>
          <cell r="I12">
            <v>2009</v>
          </cell>
          <cell r="J12">
            <v>1</v>
          </cell>
          <cell r="K12">
            <v>32.8</v>
          </cell>
          <cell r="L12" t="str">
            <v>马工程重点教材</v>
          </cell>
          <cell r="M12" t="str">
            <v>×</v>
          </cell>
          <cell r="N12" t="str">
            <v>×</v>
          </cell>
          <cell r="O12" t="str">
            <v>√</v>
          </cell>
          <cell r="P12" t="str">
            <v>√</v>
          </cell>
          <cell r="Q12" t="str">
            <v>√</v>
          </cell>
          <cell r="R12" t="str">
            <v> </v>
          </cell>
          <cell r="S12" t="str">
            <v> </v>
          </cell>
          <cell r="T12" t="str">
            <v>×</v>
          </cell>
          <cell r="U12" t="str">
            <v>×</v>
          </cell>
          <cell r="V12" t="str">
            <v>×</v>
          </cell>
        </row>
        <row r="13">
          <cell r="B13" t="str">
            <v>历史学专业导论</v>
          </cell>
          <cell r="C13" t="str">
            <v>历史学类</v>
          </cell>
          <cell r="D13" t="str">
            <v>史学概论</v>
          </cell>
          <cell r="E13" t="str">
            <v> </v>
          </cell>
          <cell r="F13" t="str">
            <v>978-7-04-026776-1</v>
          </cell>
          <cell r="G13" t="str">
            <v>张岂之、陈祖武、于沛、李文海、李捷  </v>
          </cell>
          <cell r="H13" t="str">
            <v>高等教育出版社、人民出版社</v>
          </cell>
          <cell r="I13">
            <v>2009</v>
          </cell>
          <cell r="J13">
            <v>1</v>
          </cell>
          <cell r="K13">
            <v>32.8</v>
          </cell>
          <cell r="L13" t="str">
            <v>马工程重点教材</v>
          </cell>
          <cell r="M13" t="str">
            <v>×</v>
          </cell>
          <cell r="N13" t="str">
            <v>×</v>
          </cell>
          <cell r="O13" t="str">
            <v>√</v>
          </cell>
          <cell r="P13" t="str">
            <v>√</v>
          </cell>
          <cell r="Q13" t="str">
            <v>√</v>
          </cell>
          <cell r="R13" t="str">
            <v> </v>
          </cell>
          <cell r="S13" t="str">
            <v> </v>
          </cell>
          <cell r="T13" t="str">
            <v>×</v>
          </cell>
          <cell r="U13" t="str">
            <v>×</v>
          </cell>
          <cell r="V13" t="str">
            <v>×</v>
          </cell>
        </row>
        <row r="14">
          <cell r="B14" t="str">
            <v>历史学专业概论</v>
          </cell>
          <cell r="C14" t="str">
            <v>历史学类</v>
          </cell>
          <cell r="D14" t="str">
            <v>史学概论</v>
          </cell>
          <cell r="E14" t="str">
            <v> </v>
          </cell>
          <cell r="F14" t="str">
            <v>978-7-04-026776-1</v>
          </cell>
          <cell r="G14" t="str">
            <v>张岂之、陈祖武、于沛、李文海、李捷  </v>
          </cell>
          <cell r="H14" t="str">
            <v>高等教育出版社、人民出版社</v>
          </cell>
          <cell r="I14">
            <v>2009</v>
          </cell>
          <cell r="J14">
            <v>1</v>
          </cell>
          <cell r="K14">
            <v>32.8</v>
          </cell>
          <cell r="L14" t="str">
            <v>马工程重点教材</v>
          </cell>
          <cell r="M14" t="str">
            <v>×</v>
          </cell>
          <cell r="N14" t="str">
            <v>×</v>
          </cell>
          <cell r="O14" t="str">
            <v>√</v>
          </cell>
          <cell r="P14" t="str">
            <v>√</v>
          </cell>
          <cell r="Q14" t="str">
            <v>√</v>
          </cell>
          <cell r="R14" t="str">
            <v> </v>
          </cell>
          <cell r="S14" t="str">
            <v> </v>
          </cell>
          <cell r="T14" t="str">
            <v>×</v>
          </cell>
          <cell r="U14" t="str">
            <v>×</v>
          </cell>
          <cell r="V14" t="str">
            <v>×</v>
          </cell>
        </row>
        <row r="15">
          <cell r="B15" t="str">
            <v>历史研究基础</v>
          </cell>
          <cell r="C15" t="str">
            <v>历史学类</v>
          </cell>
          <cell r="D15" t="str">
            <v>史学概论</v>
          </cell>
          <cell r="E15" t="str">
            <v> </v>
          </cell>
          <cell r="F15" t="str">
            <v>978-7-04-026776-1</v>
          </cell>
          <cell r="G15" t="str">
            <v>张岂之、陈祖武、于沛、李文海、李捷  </v>
          </cell>
          <cell r="H15" t="str">
            <v>高等教育出版社、人民出版社</v>
          </cell>
          <cell r="I15">
            <v>2009</v>
          </cell>
          <cell r="J15">
            <v>1</v>
          </cell>
          <cell r="K15">
            <v>32.8</v>
          </cell>
          <cell r="L15" t="str">
            <v>马工程重点教材</v>
          </cell>
          <cell r="M15" t="str">
            <v>×</v>
          </cell>
          <cell r="N15" t="str">
            <v>×</v>
          </cell>
          <cell r="O15" t="str">
            <v>√</v>
          </cell>
          <cell r="P15" t="str">
            <v>√</v>
          </cell>
          <cell r="Q15" t="str">
            <v>√</v>
          </cell>
          <cell r="R15" t="str">
            <v> </v>
          </cell>
          <cell r="S15" t="str">
            <v> </v>
          </cell>
          <cell r="T15" t="str">
            <v>×</v>
          </cell>
          <cell r="U15" t="str">
            <v>×</v>
          </cell>
          <cell r="V15" t="str">
            <v>×</v>
          </cell>
        </row>
        <row r="16">
          <cell r="B16" t="str">
            <v>历史与历史研究</v>
          </cell>
          <cell r="C16" t="str">
            <v>历史学类</v>
          </cell>
          <cell r="D16" t="str">
            <v>史学概论</v>
          </cell>
          <cell r="E16" t="str">
            <v> </v>
          </cell>
          <cell r="F16" t="str">
            <v>978-7-04-026776-1</v>
          </cell>
          <cell r="G16" t="str">
            <v>张岂之、陈祖武、于沛、李文海、李捷  </v>
          </cell>
          <cell r="H16" t="str">
            <v>高等教育出版社、人民出版社</v>
          </cell>
          <cell r="I16">
            <v>2009</v>
          </cell>
          <cell r="J16">
            <v>1</v>
          </cell>
          <cell r="K16">
            <v>32.8</v>
          </cell>
          <cell r="L16" t="str">
            <v>马工程重点教材</v>
          </cell>
          <cell r="M16" t="str">
            <v>×</v>
          </cell>
          <cell r="N16" t="str">
            <v>×</v>
          </cell>
          <cell r="O16" t="str">
            <v>√</v>
          </cell>
          <cell r="P16" t="str">
            <v>√</v>
          </cell>
          <cell r="Q16" t="str">
            <v>√</v>
          </cell>
          <cell r="R16" t="str">
            <v> </v>
          </cell>
          <cell r="S16" t="str">
            <v> </v>
          </cell>
          <cell r="T16" t="str">
            <v>×</v>
          </cell>
          <cell r="U16" t="str">
            <v>×</v>
          </cell>
          <cell r="V16" t="str">
            <v>×</v>
          </cell>
        </row>
        <row r="17">
          <cell r="B17" t="str">
            <v>历史哲学</v>
          </cell>
          <cell r="C17" t="str">
            <v>历史学类</v>
          </cell>
          <cell r="D17" t="str">
            <v>史学概论</v>
          </cell>
          <cell r="E17" t="str">
            <v> </v>
          </cell>
          <cell r="F17" t="str">
            <v>978-7-04-026776-1</v>
          </cell>
          <cell r="G17" t="str">
            <v>张岂之、陈祖武、于沛、李文海、李捷  </v>
          </cell>
          <cell r="H17" t="str">
            <v>高等教育出版社、人民出版社</v>
          </cell>
          <cell r="I17">
            <v>2009</v>
          </cell>
          <cell r="J17">
            <v>1</v>
          </cell>
          <cell r="K17">
            <v>32.8</v>
          </cell>
          <cell r="L17" t="str">
            <v>马工程重点教材</v>
          </cell>
          <cell r="M17" t="str">
            <v>×</v>
          </cell>
          <cell r="N17" t="str">
            <v>×</v>
          </cell>
          <cell r="O17" t="str">
            <v>√</v>
          </cell>
          <cell r="P17" t="str">
            <v>√</v>
          </cell>
          <cell r="Q17" t="str">
            <v>√</v>
          </cell>
          <cell r="R17" t="str">
            <v> </v>
          </cell>
          <cell r="S17" t="str">
            <v> </v>
          </cell>
          <cell r="T17" t="str">
            <v>×</v>
          </cell>
          <cell r="U17" t="str">
            <v>×</v>
          </cell>
          <cell r="V17" t="str">
            <v>×</v>
          </cell>
        </row>
        <row r="18">
          <cell r="B18" t="str">
            <v>史学导论</v>
          </cell>
          <cell r="C18" t="str">
            <v>历史学类</v>
          </cell>
          <cell r="D18" t="str">
            <v>史学概论</v>
          </cell>
          <cell r="E18" t="str">
            <v> </v>
          </cell>
          <cell r="F18" t="str">
            <v>978-7-04-026776-1</v>
          </cell>
          <cell r="G18" t="str">
            <v>张岂之、陈祖武、于沛、李文海、李捷  </v>
          </cell>
          <cell r="H18" t="str">
            <v>高等教育出版社、人民出版社</v>
          </cell>
          <cell r="I18">
            <v>2009</v>
          </cell>
          <cell r="J18">
            <v>1</v>
          </cell>
          <cell r="K18">
            <v>32.8</v>
          </cell>
          <cell r="L18" t="str">
            <v>马工程重点教材</v>
          </cell>
          <cell r="M18" t="str">
            <v>×</v>
          </cell>
          <cell r="N18" t="str">
            <v>×</v>
          </cell>
          <cell r="O18" t="str">
            <v>√</v>
          </cell>
          <cell r="P18" t="str">
            <v>√</v>
          </cell>
          <cell r="Q18" t="str">
            <v>√</v>
          </cell>
          <cell r="R18" t="str">
            <v> </v>
          </cell>
          <cell r="S18" t="str">
            <v> </v>
          </cell>
          <cell r="T18" t="str">
            <v>×</v>
          </cell>
          <cell r="U18" t="str">
            <v>×</v>
          </cell>
          <cell r="V18" t="str">
            <v>×</v>
          </cell>
        </row>
        <row r="19">
          <cell r="B19" t="str">
            <v>史学方法论</v>
          </cell>
          <cell r="C19" t="str">
            <v>历史学类</v>
          </cell>
          <cell r="D19" t="str">
            <v>史学概论</v>
          </cell>
          <cell r="E19" t="str">
            <v> </v>
          </cell>
          <cell r="F19" t="str">
            <v>978-7-04-026776-1</v>
          </cell>
          <cell r="G19" t="str">
            <v>张岂之、陈祖武、于沛、李文海、李捷  </v>
          </cell>
          <cell r="H19" t="str">
            <v>高等教育出版社、人民出版社</v>
          </cell>
          <cell r="I19">
            <v>2009</v>
          </cell>
          <cell r="J19">
            <v>1</v>
          </cell>
          <cell r="K19">
            <v>32.8</v>
          </cell>
          <cell r="L19" t="str">
            <v>马工程重点教材</v>
          </cell>
          <cell r="M19" t="str">
            <v>×</v>
          </cell>
          <cell r="N19" t="str">
            <v>×</v>
          </cell>
          <cell r="O19" t="str">
            <v>√</v>
          </cell>
          <cell r="P19" t="str">
            <v>√</v>
          </cell>
          <cell r="Q19" t="str">
            <v>√</v>
          </cell>
          <cell r="R19" t="str">
            <v> </v>
          </cell>
          <cell r="S19" t="str">
            <v> </v>
          </cell>
          <cell r="T19" t="str">
            <v>×</v>
          </cell>
          <cell r="U19" t="str">
            <v>×</v>
          </cell>
          <cell r="V19" t="str">
            <v>×</v>
          </cell>
        </row>
        <row r="20">
          <cell r="B20" t="str">
            <v>史学概论与史学史</v>
          </cell>
          <cell r="C20" t="str">
            <v>历史学类</v>
          </cell>
          <cell r="D20" t="str">
            <v>史学概论</v>
          </cell>
          <cell r="E20" t="str">
            <v> </v>
          </cell>
          <cell r="F20" t="str">
            <v>978-7-04-026776-1</v>
          </cell>
          <cell r="G20" t="str">
            <v>张岂之、陈祖武、于沛、李文海、李捷  </v>
          </cell>
          <cell r="H20" t="str">
            <v>高等教育出版社、人民出版社</v>
          </cell>
          <cell r="I20">
            <v>2009</v>
          </cell>
          <cell r="J20">
            <v>1</v>
          </cell>
          <cell r="K20">
            <v>32.8</v>
          </cell>
          <cell r="L20" t="str">
            <v>马工程重点教材</v>
          </cell>
          <cell r="M20" t="str">
            <v>×</v>
          </cell>
          <cell r="N20" t="str">
            <v>×</v>
          </cell>
          <cell r="O20" t="str">
            <v>√</v>
          </cell>
          <cell r="P20" t="str">
            <v>√</v>
          </cell>
          <cell r="Q20" t="str">
            <v>√</v>
          </cell>
          <cell r="R20" t="str">
            <v> </v>
          </cell>
          <cell r="S20" t="str">
            <v> </v>
          </cell>
          <cell r="T20" t="str">
            <v>×</v>
          </cell>
          <cell r="U20" t="str">
            <v>×</v>
          </cell>
          <cell r="V20" t="str">
            <v>×</v>
          </cell>
        </row>
        <row r="21">
          <cell r="B21" t="str">
            <v>史学基础</v>
          </cell>
          <cell r="C21" t="str">
            <v>历史学类</v>
          </cell>
          <cell r="D21" t="str">
            <v>史学概论</v>
          </cell>
          <cell r="E21" t="str">
            <v> </v>
          </cell>
          <cell r="F21" t="str">
            <v>978-7-04-026776-1</v>
          </cell>
          <cell r="G21" t="str">
            <v>张岂之、陈祖武、于沛、李文海、李捷  </v>
          </cell>
          <cell r="H21" t="str">
            <v>高等教育出版社、人民出版社</v>
          </cell>
          <cell r="I21">
            <v>2009</v>
          </cell>
          <cell r="J21">
            <v>1</v>
          </cell>
          <cell r="K21">
            <v>32.8</v>
          </cell>
          <cell r="L21" t="str">
            <v>马工程重点教材</v>
          </cell>
          <cell r="M21" t="str">
            <v>×</v>
          </cell>
          <cell r="N21" t="str">
            <v>×</v>
          </cell>
          <cell r="O21" t="str">
            <v>√</v>
          </cell>
          <cell r="P21" t="str">
            <v>√</v>
          </cell>
          <cell r="Q21" t="str">
            <v>√</v>
          </cell>
          <cell r="R21" t="str">
            <v> </v>
          </cell>
          <cell r="S21" t="str">
            <v> </v>
          </cell>
          <cell r="T21" t="str">
            <v>×</v>
          </cell>
          <cell r="U21" t="str">
            <v>×</v>
          </cell>
          <cell r="V21" t="str">
            <v>×</v>
          </cell>
        </row>
        <row r="22">
          <cell r="B22" t="str">
            <v>史学理论</v>
          </cell>
          <cell r="C22" t="str">
            <v>历史学类</v>
          </cell>
          <cell r="D22" t="str">
            <v>史学概论</v>
          </cell>
          <cell r="E22" t="str">
            <v> </v>
          </cell>
          <cell r="F22" t="str">
            <v>978-7-04-026776-1</v>
          </cell>
          <cell r="G22" t="str">
            <v>张岂之、陈祖武、于沛、李文海、李捷  </v>
          </cell>
          <cell r="H22" t="str">
            <v>高等教育出版社、人民出版社</v>
          </cell>
          <cell r="I22">
            <v>2009</v>
          </cell>
          <cell r="J22">
            <v>1</v>
          </cell>
          <cell r="K22">
            <v>32.8</v>
          </cell>
          <cell r="L22" t="str">
            <v>马工程重点教材</v>
          </cell>
          <cell r="M22" t="str">
            <v>×</v>
          </cell>
          <cell r="N22" t="str">
            <v>×</v>
          </cell>
          <cell r="O22" t="str">
            <v>√</v>
          </cell>
          <cell r="P22" t="str">
            <v>√</v>
          </cell>
          <cell r="Q22" t="str">
            <v>√</v>
          </cell>
          <cell r="R22" t="str">
            <v> </v>
          </cell>
          <cell r="S22" t="str">
            <v> </v>
          </cell>
          <cell r="T22" t="str">
            <v>×</v>
          </cell>
          <cell r="U22" t="str">
            <v>×</v>
          </cell>
          <cell r="V22" t="str">
            <v>×</v>
          </cell>
        </row>
        <row r="23">
          <cell r="B23" t="str">
            <v>史学理论与方法</v>
          </cell>
          <cell r="C23" t="str">
            <v>历史学类</v>
          </cell>
          <cell r="D23" t="str">
            <v>史学概论</v>
          </cell>
          <cell r="E23" t="str">
            <v> </v>
          </cell>
          <cell r="F23" t="str">
            <v>978-7-04-026776-1</v>
          </cell>
          <cell r="G23" t="str">
            <v>张岂之、陈祖武、于沛、李文海、李捷  </v>
          </cell>
          <cell r="H23" t="str">
            <v>高等教育出版社、人民出版社</v>
          </cell>
          <cell r="I23">
            <v>2009</v>
          </cell>
          <cell r="J23">
            <v>1</v>
          </cell>
          <cell r="K23">
            <v>32.8</v>
          </cell>
          <cell r="L23" t="str">
            <v>马工程重点教材</v>
          </cell>
          <cell r="M23" t="str">
            <v>×</v>
          </cell>
          <cell r="N23" t="str">
            <v>×</v>
          </cell>
          <cell r="O23" t="str">
            <v>√</v>
          </cell>
          <cell r="P23" t="str">
            <v>√</v>
          </cell>
          <cell r="Q23" t="str">
            <v>√</v>
          </cell>
          <cell r="R23" t="str">
            <v> </v>
          </cell>
          <cell r="S23" t="str">
            <v> </v>
          </cell>
          <cell r="T23" t="str">
            <v>×</v>
          </cell>
          <cell r="U23" t="str">
            <v>×</v>
          </cell>
          <cell r="V23" t="str">
            <v>×</v>
          </cell>
        </row>
        <row r="24">
          <cell r="B24" t="str">
            <v>史学入门</v>
          </cell>
          <cell r="C24" t="str">
            <v>历史学类</v>
          </cell>
          <cell r="D24" t="str">
            <v>史学概论</v>
          </cell>
          <cell r="E24" t="str">
            <v> </v>
          </cell>
          <cell r="F24" t="str">
            <v>978-7-04-026776-1</v>
          </cell>
          <cell r="G24" t="str">
            <v>张岂之、陈祖武、于沛、李文海、李捷  </v>
          </cell>
          <cell r="H24" t="str">
            <v>高等教育出版社、人民出版社</v>
          </cell>
          <cell r="I24">
            <v>2009</v>
          </cell>
          <cell r="J24">
            <v>1</v>
          </cell>
          <cell r="K24">
            <v>32.8</v>
          </cell>
          <cell r="L24" t="str">
            <v>马工程重点教材</v>
          </cell>
          <cell r="M24" t="str">
            <v>×</v>
          </cell>
          <cell r="N24" t="str">
            <v>×</v>
          </cell>
          <cell r="O24" t="str">
            <v>√</v>
          </cell>
          <cell r="P24" t="str">
            <v>√</v>
          </cell>
          <cell r="Q24" t="str">
            <v>√</v>
          </cell>
          <cell r="R24" t="str">
            <v> </v>
          </cell>
          <cell r="S24" t="str">
            <v> </v>
          </cell>
          <cell r="T24" t="str">
            <v>×</v>
          </cell>
          <cell r="U24" t="str">
            <v>×</v>
          </cell>
          <cell r="V24" t="str">
            <v>×</v>
          </cell>
        </row>
        <row r="25">
          <cell r="B25" t="str">
            <v>史学通论</v>
          </cell>
          <cell r="C25" t="str">
            <v>历史学类</v>
          </cell>
          <cell r="D25" t="str">
            <v>史学概论</v>
          </cell>
          <cell r="E25" t="str">
            <v> </v>
          </cell>
          <cell r="F25" t="str">
            <v>978-7-04-026776-1</v>
          </cell>
          <cell r="G25" t="str">
            <v>张岂之、陈祖武、于沛、李文海、李捷  </v>
          </cell>
          <cell r="H25" t="str">
            <v>高等教育出版社、人民出版社</v>
          </cell>
          <cell r="I25">
            <v>2009</v>
          </cell>
          <cell r="J25">
            <v>1</v>
          </cell>
          <cell r="K25">
            <v>32.8</v>
          </cell>
          <cell r="L25" t="str">
            <v>马工程重点教材</v>
          </cell>
          <cell r="M25" t="str">
            <v>×</v>
          </cell>
          <cell r="N25" t="str">
            <v>×</v>
          </cell>
          <cell r="O25" t="str">
            <v>√</v>
          </cell>
          <cell r="P25" t="str">
            <v>√</v>
          </cell>
          <cell r="Q25" t="str">
            <v>√</v>
          </cell>
          <cell r="R25" t="str">
            <v> </v>
          </cell>
          <cell r="S25" t="str">
            <v> </v>
          </cell>
          <cell r="T25" t="str">
            <v>×</v>
          </cell>
          <cell r="U25" t="str">
            <v>×</v>
          </cell>
          <cell r="V25" t="str">
            <v>×</v>
          </cell>
        </row>
        <row r="26">
          <cell r="B26" t="str">
            <v>马克思主义原理</v>
          </cell>
          <cell r="C26" t="str">
            <v>哲学类</v>
          </cell>
          <cell r="D26" t="str">
            <v>马克思主义哲学</v>
          </cell>
          <cell r="E26" t="str">
            <v> </v>
          </cell>
          <cell r="F26" t="str">
            <v>978-7-04-026774-7</v>
          </cell>
          <cell r="G26" t="str">
            <v>袁贵仁、杨春贵、李景源、丰子义</v>
          </cell>
          <cell r="H26" t="str">
            <v>高等教育出版社、人民出版社</v>
          </cell>
          <cell r="I26">
            <v>2009</v>
          </cell>
          <cell r="J26">
            <v>1</v>
          </cell>
          <cell r="K26">
            <v>35.8</v>
          </cell>
          <cell r="L26" t="str">
            <v>马工程重点教材</v>
          </cell>
          <cell r="M26" t="str">
            <v>×</v>
          </cell>
          <cell r="N26" t="str">
            <v>×</v>
          </cell>
          <cell r="O26" t="str">
            <v>√</v>
          </cell>
          <cell r="P26" t="str">
            <v>√</v>
          </cell>
          <cell r="Q26" t="str">
            <v>√</v>
          </cell>
          <cell r="R26" t="str">
            <v> </v>
          </cell>
          <cell r="S26" t="str">
            <v> </v>
          </cell>
          <cell r="T26" t="str">
            <v>×</v>
          </cell>
          <cell r="U26" t="str">
            <v>×</v>
          </cell>
          <cell r="V26" t="str">
            <v>×</v>
          </cell>
        </row>
        <row r="27">
          <cell r="B27" t="str">
            <v>马克思主义哲学</v>
          </cell>
          <cell r="C27" t="str">
            <v>哲学类</v>
          </cell>
          <cell r="D27" t="str">
            <v>马克思主义哲学</v>
          </cell>
          <cell r="E27" t="str">
            <v> </v>
          </cell>
          <cell r="F27" t="str">
            <v>978-7-04-026774-7</v>
          </cell>
          <cell r="G27" t="str">
            <v>袁贵仁、杨春贵、李景源、丰子义</v>
          </cell>
          <cell r="H27" t="str">
            <v>高等教育出版社、人民出版社</v>
          </cell>
          <cell r="I27">
            <v>2009</v>
          </cell>
          <cell r="J27">
            <v>1</v>
          </cell>
          <cell r="K27">
            <v>35.8</v>
          </cell>
          <cell r="L27" t="str">
            <v>马工程重点教材</v>
          </cell>
          <cell r="M27" t="str">
            <v>×</v>
          </cell>
          <cell r="N27" t="str">
            <v>×</v>
          </cell>
          <cell r="O27" t="str">
            <v>√</v>
          </cell>
          <cell r="P27" t="str">
            <v>√</v>
          </cell>
          <cell r="Q27" t="str">
            <v>√</v>
          </cell>
          <cell r="R27" t="str">
            <v> </v>
          </cell>
          <cell r="S27" t="str">
            <v> </v>
          </cell>
          <cell r="T27" t="str">
            <v>×</v>
          </cell>
          <cell r="U27" t="str">
            <v>×</v>
          </cell>
          <cell r="V27" t="str">
            <v>×</v>
          </cell>
        </row>
        <row r="28">
          <cell r="B28" t="str">
            <v>马克思主义哲学概论</v>
          </cell>
          <cell r="C28" t="str">
            <v>哲学类</v>
          </cell>
          <cell r="D28" t="str">
            <v>马克思主义哲学</v>
          </cell>
          <cell r="E28" t="str">
            <v> </v>
          </cell>
          <cell r="F28" t="str">
            <v>978-7-04-026774-7</v>
          </cell>
          <cell r="G28" t="str">
            <v>袁贵仁、杨春贵、李景源、丰子义</v>
          </cell>
          <cell r="H28" t="str">
            <v>高等教育出版社、人民出版社</v>
          </cell>
          <cell r="I28">
            <v>2009</v>
          </cell>
          <cell r="J28">
            <v>1</v>
          </cell>
          <cell r="K28">
            <v>35.8</v>
          </cell>
          <cell r="L28" t="str">
            <v>马工程重点教材</v>
          </cell>
          <cell r="M28" t="str">
            <v>×</v>
          </cell>
          <cell r="N28" t="str">
            <v>×</v>
          </cell>
          <cell r="O28" t="str">
            <v>√</v>
          </cell>
          <cell r="P28" t="str">
            <v>√</v>
          </cell>
          <cell r="Q28" t="str">
            <v>√</v>
          </cell>
          <cell r="R28" t="str">
            <v> </v>
          </cell>
          <cell r="S28" t="str">
            <v> </v>
          </cell>
          <cell r="T28" t="str">
            <v>×</v>
          </cell>
          <cell r="U28" t="str">
            <v>×</v>
          </cell>
          <cell r="V28" t="str">
            <v>×</v>
          </cell>
        </row>
        <row r="29">
          <cell r="B29" t="str">
            <v>马克思主义哲学原理</v>
          </cell>
          <cell r="C29" t="str">
            <v>哲学类</v>
          </cell>
          <cell r="D29" t="str">
            <v>马克思主义哲学</v>
          </cell>
          <cell r="E29" t="str">
            <v> </v>
          </cell>
          <cell r="F29" t="str">
            <v>978-7-04-026774-7</v>
          </cell>
          <cell r="G29" t="str">
            <v>袁贵仁、杨春贵、李景源、丰子义</v>
          </cell>
          <cell r="H29" t="str">
            <v>高等教育出版社、人民出版社</v>
          </cell>
          <cell r="I29">
            <v>2009</v>
          </cell>
          <cell r="J29">
            <v>1</v>
          </cell>
          <cell r="K29">
            <v>35.8</v>
          </cell>
          <cell r="L29" t="str">
            <v>马工程重点教材</v>
          </cell>
          <cell r="M29" t="str">
            <v>×</v>
          </cell>
          <cell r="N29" t="str">
            <v>×</v>
          </cell>
          <cell r="O29" t="str">
            <v>√</v>
          </cell>
          <cell r="P29" t="str">
            <v>√</v>
          </cell>
          <cell r="Q29" t="str">
            <v>√</v>
          </cell>
          <cell r="R29" t="str">
            <v> </v>
          </cell>
          <cell r="S29" t="str">
            <v> </v>
          </cell>
          <cell r="T29" t="str">
            <v>×</v>
          </cell>
          <cell r="U29" t="str">
            <v>×</v>
          </cell>
          <cell r="V29" t="str">
            <v>×</v>
          </cell>
        </row>
        <row r="30">
          <cell r="B30" t="str">
            <v>哲学及马克思主义哲学原理</v>
          </cell>
          <cell r="C30" t="str">
            <v>哲学类</v>
          </cell>
          <cell r="D30" t="str">
            <v>马克思主义哲学</v>
          </cell>
          <cell r="E30" t="str">
            <v> </v>
          </cell>
          <cell r="F30" t="str">
            <v>978-7-04-026774-7</v>
          </cell>
          <cell r="G30" t="str">
            <v>袁贵仁、杨春贵、李景源、丰子义</v>
          </cell>
          <cell r="H30" t="str">
            <v>高等教育出版社、人民出版社</v>
          </cell>
          <cell r="I30">
            <v>2009</v>
          </cell>
          <cell r="J30">
            <v>1</v>
          </cell>
          <cell r="K30">
            <v>35.8</v>
          </cell>
          <cell r="L30" t="str">
            <v>马工程重点教材</v>
          </cell>
          <cell r="M30" t="str">
            <v>×</v>
          </cell>
          <cell r="N30" t="str">
            <v>×</v>
          </cell>
          <cell r="O30" t="str">
            <v>√</v>
          </cell>
          <cell r="P30" t="str">
            <v>√</v>
          </cell>
          <cell r="Q30" t="str">
            <v>√</v>
          </cell>
          <cell r="R30" t="str">
            <v> </v>
          </cell>
          <cell r="S30" t="str">
            <v> </v>
          </cell>
          <cell r="T30" t="str">
            <v>×</v>
          </cell>
          <cell r="U30" t="str">
            <v>×</v>
          </cell>
          <cell r="V30" t="str">
            <v>×</v>
          </cell>
        </row>
        <row r="31">
          <cell r="B31" t="str">
            <v>文学概论</v>
          </cell>
          <cell r="C31" t="str">
            <v>文学类</v>
          </cell>
          <cell r="D31" t="str">
            <v>文学理论</v>
          </cell>
          <cell r="E31" t="str">
            <v> </v>
          </cell>
          <cell r="F31" t="str">
            <v>978-7-04-026773-0</v>
          </cell>
          <cell r="G31" t="str">
            <v>童庆炳、李准、陈建功、杨义、杨志今</v>
          </cell>
          <cell r="H31" t="str">
            <v>高等教育出版社、人民出版社</v>
          </cell>
          <cell r="I31">
            <v>2009</v>
          </cell>
          <cell r="J31">
            <v>1</v>
          </cell>
          <cell r="K31">
            <v>32</v>
          </cell>
          <cell r="L31" t="str">
            <v>马工程重点教材</v>
          </cell>
          <cell r="M31" t="str">
            <v>×</v>
          </cell>
          <cell r="N31" t="str">
            <v>×</v>
          </cell>
          <cell r="O31" t="str">
            <v>√</v>
          </cell>
          <cell r="P31" t="str">
            <v>√</v>
          </cell>
          <cell r="Q31" t="str">
            <v>√</v>
          </cell>
          <cell r="R31" t="str">
            <v> </v>
          </cell>
          <cell r="S31" t="str">
            <v> </v>
          </cell>
          <cell r="T31" t="str">
            <v>×</v>
          </cell>
          <cell r="U31" t="str">
            <v>×</v>
          </cell>
          <cell r="V31" t="str">
            <v>×</v>
          </cell>
        </row>
        <row r="32">
          <cell r="B32" t="str">
            <v>文艺理论</v>
          </cell>
          <cell r="C32" t="str">
            <v>文学类</v>
          </cell>
          <cell r="D32" t="str">
            <v>文学理论</v>
          </cell>
          <cell r="E32" t="str">
            <v> </v>
          </cell>
          <cell r="F32" t="str">
            <v>978-7-04-026773-0</v>
          </cell>
          <cell r="G32" t="str">
            <v>童庆炳、李准、陈建功、杨义、杨志今</v>
          </cell>
          <cell r="H32" t="str">
            <v>高等教育出版社、人民出版社</v>
          </cell>
          <cell r="I32">
            <v>2009</v>
          </cell>
          <cell r="J32">
            <v>1</v>
          </cell>
          <cell r="K32">
            <v>32</v>
          </cell>
          <cell r="L32" t="str">
            <v>马工程重点教材</v>
          </cell>
          <cell r="M32" t="str">
            <v>×</v>
          </cell>
          <cell r="N32" t="str">
            <v>×</v>
          </cell>
          <cell r="O32" t="str">
            <v>√</v>
          </cell>
          <cell r="P32" t="str">
            <v>√</v>
          </cell>
          <cell r="Q32" t="str">
            <v>√</v>
          </cell>
          <cell r="R32" t="str">
            <v> </v>
          </cell>
          <cell r="S32" t="str">
            <v> </v>
          </cell>
          <cell r="T32" t="str">
            <v>×</v>
          </cell>
          <cell r="U32" t="str">
            <v>×</v>
          </cell>
          <cell r="V32" t="str">
            <v>×</v>
          </cell>
        </row>
        <row r="33">
          <cell r="B33" t="str">
            <v>文学原理</v>
          </cell>
          <cell r="C33" t="str">
            <v>文学类</v>
          </cell>
          <cell r="D33" t="str">
            <v>文学理论</v>
          </cell>
          <cell r="E33" t="str">
            <v> </v>
          </cell>
          <cell r="F33" t="str">
            <v>978-7-04-026773-0</v>
          </cell>
          <cell r="G33" t="str">
            <v>童庆炳、李准、陈建功、杨义、杨志今</v>
          </cell>
          <cell r="H33" t="str">
            <v>高等教育出版社、人民出版社</v>
          </cell>
          <cell r="I33">
            <v>2009</v>
          </cell>
          <cell r="J33">
            <v>1</v>
          </cell>
          <cell r="K33">
            <v>32</v>
          </cell>
          <cell r="L33" t="str">
            <v>马工程重点教材</v>
          </cell>
          <cell r="M33" t="str">
            <v>×</v>
          </cell>
          <cell r="N33" t="str">
            <v>×</v>
          </cell>
          <cell r="O33" t="str">
            <v>√</v>
          </cell>
          <cell r="P33" t="str">
            <v>√</v>
          </cell>
          <cell r="Q33" t="str">
            <v>√</v>
          </cell>
          <cell r="R33" t="str">
            <v> </v>
          </cell>
          <cell r="S33" t="str">
            <v> </v>
          </cell>
          <cell r="T33" t="str">
            <v>×</v>
          </cell>
          <cell r="U33" t="str">
            <v>×</v>
          </cell>
          <cell r="V33" t="str">
            <v>×</v>
          </cell>
        </row>
        <row r="34">
          <cell r="B34" t="str">
            <v>文学概论专题</v>
          </cell>
          <cell r="C34" t="str">
            <v>文学类</v>
          </cell>
          <cell r="D34" t="str">
            <v>文学理论</v>
          </cell>
          <cell r="E34" t="str">
            <v> </v>
          </cell>
          <cell r="F34" t="str">
            <v>978-7-04-026773-0</v>
          </cell>
          <cell r="G34" t="str">
            <v>童庆炳、李准、陈建功、杨义、杨志今</v>
          </cell>
          <cell r="H34" t="str">
            <v>高等教育出版社、人民出版社</v>
          </cell>
          <cell r="I34">
            <v>2009</v>
          </cell>
          <cell r="J34">
            <v>1</v>
          </cell>
          <cell r="K34">
            <v>32</v>
          </cell>
          <cell r="L34" t="str">
            <v>马工程重点教材</v>
          </cell>
          <cell r="M34" t="str">
            <v>×</v>
          </cell>
          <cell r="N34" t="str">
            <v>×</v>
          </cell>
          <cell r="O34" t="str">
            <v>√</v>
          </cell>
          <cell r="P34" t="str">
            <v>√</v>
          </cell>
          <cell r="Q34" t="str">
            <v>√</v>
          </cell>
          <cell r="R34" t="str">
            <v> </v>
          </cell>
          <cell r="S34" t="str">
            <v> </v>
          </cell>
          <cell r="T34" t="str">
            <v>×</v>
          </cell>
          <cell r="U34" t="str">
            <v>×</v>
          </cell>
          <cell r="V34" t="str">
            <v>×</v>
          </cell>
        </row>
        <row r="35">
          <cell r="B35" t="str">
            <v>文学基本原理</v>
          </cell>
          <cell r="C35" t="str">
            <v>文学类</v>
          </cell>
          <cell r="D35" t="str">
            <v>文学理论</v>
          </cell>
          <cell r="E35" t="str">
            <v> </v>
          </cell>
          <cell r="F35" t="str">
            <v>978-7-04-026773-0</v>
          </cell>
          <cell r="G35" t="str">
            <v>童庆炳、李准、陈建功、杨义、杨志今</v>
          </cell>
          <cell r="H35" t="str">
            <v>高等教育出版社、人民出版社</v>
          </cell>
          <cell r="I35">
            <v>2009</v>
          </cell>
          <cell r="J35">
            <v>1</v>
          </cell>
          <cell r="K35">
            <v>32</v>
          </cell>
          <cell r="L35" t="str">
            <v>马工程重点教材</v>
          </cell>
          <cell r="M35" t="str">
            <v>×</v>
          </cell>
          <cell r="N35" t="str">
            <v>×</v>
          </cell>
          <cell r="O35" t="str">
            <v>√</v>
          </cell>
          <cell r="P35" t="str">
            <v>√</v>
          </cell>
          <cell r="Q35" t="str">
            <v>√</v>
          </cell>
          <cell r="R35" t="str">
            <v> </v>
          </cell>
          <cell r="S35" t="str">
            <v> </v>
          </cell>
          <cell r="T35" t="str">
            <v>×</v>
          </cell>
          <cell r="U35" t="str">
            <v>×</v>
          </cell>
          <cell r="V35" t="str">
            <v>×</v>
          </cell>
        </row>
        <row r="36">
          <cell r="B36" t="str">
            <v>文学理论关键词</v>
          </cell>
          <cell r="C36" t="str">
            <v>文学类</v>
          </cell>
          <cell r="D36" t="str">
            <v>文学理论</v>
          </cell>
          <cell r="E36" t="str">
            <v> </v>
          </cell>
          <cell r="F36" t="str">
            <v>978-7-04-026773-0</v>
          </cell>
          <cell r="G36" t="str">
            <v>童庆炳、李准、陈建功、杨义、杨志今</v>
          </cell>
          <cell r="H36" t="str">
            <v>高等教育出版社、人民出版社</v>
          </cell>
          <cell r="I36">
            <v>2009</v>
          </cell>
          <cell r="J36">
            <v>1</v>
          </cell>
          <cell r="K36">
            <v>32</v>
          </cell>
          <cell r="L36" t="str">
            <v>马工程重点教材</v>
          </cell>
          <cell r="M36" t="str">
            <v>×</v>
          </cell>
          <cell r="N36" t="str">
            <v>×</v>
          </cell>
          <cell r="O36" t="str">
            <v>√</v>
          </cell>
          <cell r="P36" t="str">
            <v>√</v>
          </cell>
          <cell r="Q36" t="str">
            <v>√</v>
          </cell>
          <cell r="R36" t="str">
            <v> </v>
          </cell>
          <cell r="S36" t="str">
            <v> </v>
          </cell>
          <cell r="T36" t="str">
            <v>×</v>
          </cell>
          <cell r="U36" t="str">
            <v>×</v>
          </cell>
          <cell r="V36" t="str">
            <v>×</v>
          </cell>
        </row>
        <row r="37">
          <cell r="B37" t="str">
            <v>文学理论基础</v>
          </cell>
          <cell r="C37" t="str">
            <v>文学类</v>
          </cell>
          <cell r="D37" t="str">
            <v>文学理论</v>
          </cell>
          <cell r="E37" t="str">
            <v> </v>
          </cell>
          <cell r="F37" t="str">
            <v>978-7-04-026773-0</v>
          </cell>
          <cell r="G37" t="str">
            <v>童庆炳、李准、陈建功、杨义、杨志今</v>
          </cell>
          <cell r="H37" t="str">
            <v>高等教育出版社、人民出版社</v>
          </cell>
          <cell r="I37">
            <v>2009</v>
          </cell>
          <cell r="J37">
            <v>1</v>
          </cell>
          <cell r="K37">
            <v>32</v>
          </cell>
          <cell r="L37" t="str">
            <v>马工程重点教材</v>
          </cell>
          <cell r="M37" t="str">
            <v>×</v>
          </cell>
          <cell r="N37" t="str">
            <v>×</v>
          </cell>
          <cell r="O37" t="str">
            <v>√</v>
          </cell>
          <cell r="P37" t="str">
            <v>√</v>
          </cell>
          <cell r="Q37" t="str">
            <v>√</v>
          </cell>
          <cell r="R37" t="str">
            <v> </v>
          </cell>
          <cell r="S37" t="str">
            <v> </v>
          </cell>
          <cell r="T37" t="str">
            <v>×</v>
          </cell>
          <cell r="U37" t="str">
            <v>×</v>
          </cell>
          <cell r="V37" t="str">
            <v>×</v>
          </cell>
        </row>
        <row r="38">
          <cell r="B38" t="str">
            <v>文学理论入门</v>
          </cell>
          <cell r="C38" t="str">
            <v>文学类</v>
          </cell>
          <cell r="D38" t="str">
            <v>文学理论</v>
          </cell>
          <cell r="E38" t="str">
            <v> </v>
          </cell>
          <cell r="F38" t="str">
            <v>978-7-04-026773-0</v>
          </cell>
          <cell r="G38" t="str">
            <v>童庆炳、李准、陈建功、杨义、杨志今</v>
          </cell>
          <cell r="H38" t="str">
            <v>高等教育出版社、人民出版社</v>
          </cell>
          <cell r="I38">
            <v>2009</v>
          </cell>
          <cell r="J38">
            <v>1</v>
          </cell>
          <cell r="K38">
            <v>32</v>
          </cell>
          <cell r="L38" t="str">
            <v>马工程重点教材</v>
          </cell>
          <cell r="M38" t="str">
            <v>×</v>
          </cell>
          <cell r="N38" t="str">
            <v>×</v>
          </cell>
          <cell r="O38" t="str">
            <v>√</v>
          </cell>
          <cell r="P38" t="str">
            <v>√</v>
          </cell>
          <cell r="Q38" t="str">
            <v>√</v>
          </cell>
          <cell r="R38" t="str">
            <v> </v>
          </cell>
          <cell r="S38" t="str">
            <v> </v>
          </cell>
          <cell r="T38" t="str">
            <v>×</v>
          </cell>
          <cell r="U38" t="str">
            <v>×</v>
          </cell>
          <cell r="V38" t="str">
            <v>×</v>
          </cell>
        </row>
        <row r="39">
          <cell r="B39" t="str">
            <v>文学理论与鉴赏</v>
          </cell>
          <cell r="C39" t="str">
            <v>文学类</v>
          </cell>
          <cell r="D39" t="str">
            <v>文学理论</v>
          </cell>
          <cell r="E39" t="str">
            <v> </v>
          </cell>
          <cell r="F39" t="str">
            <v>978-7-04-026773-0</v>
          </cell>
          <cell r="G39" t="str">
            <v>童庆炳、李准、陈建功、杨义、杨志今</v>
          </cell>
          <cell r="H39" t="str">
            <v>高等教育出版社、人民出版社</v>
          </cell>
          <cell r="I39">
            <v>2009</v>
          </cell>
          <cell r="J39">
            <v>1</v>
          </cell>
          <cell r="K39">
            <v>32</v>
          </cell>
          <cell r="L39" t="str">
            <v>马工程重点教材</v>
          </cell>
          <cell r="M39" t="str">
            <v>×</v>
          </cell>
          <cell r="N39" t="str">
            <v>×</v>
          </cell>
          <cell r="O39" t="str">
            <v>√</v>
          </cell>
          <cell r="P39" t="str">
            <v>√</v>
          </cell>
          <cell r="Q39" t="str">
            <v>√</v>
          </cell>
          <cell r="R39" t="str">
            <v> </v>
          </cell>
          <cell r="S39" t="str">
            <v> </v>
          </cell>
          <cell r="T39" t="str">
            <v>×</v>
          </cell>
          <cell r="U39" t="str">
            <v>×</v>
          </cell>
          <cell r="V39" t="str">
            <v>×</v>
          </cell>
        </row>
        <row r="40">
          <cell r="B40" t="str">
            <v>文学理论与批评</v>
          </cell>
          <cell r="C40" t="str">
            <v>文学类</v>
          </cell>
          <cell r="D40" t="str">
            <v>文学理论</v>
          </cell>
          <cell r="E40" t="str">
            <v> </v>
          </cell>
          <cell r="F40" t="str">
            <v>978-7-04-026773-0</v>
          </cell>
          <cell r="G40" t="str">
            <v>童庆炳、李准、陈建功、杨义、杨志今</v>
          </cell>
          <cell r="H40" t="str">
            <v>高等教育出版社、人民出版社</v>
          </cell>
          <cell r="I40">
            <v>2009</v>
          </cell>
          <cell r="J40">
            <v>1</v>
          </cell>
          <cell r="K40">
            <v>32</v>
          </cell>
          <cell r="L40" t="str">
            <v>马工程重点教材</v>
          </cell>
          <cell r="M40" t="str">
            <v>×</v>
          </cell>
          <cell r="N40" t="str">
            <v>×</v>
          </cell>
          <cell r="O40" t="str">
            <v>√</v>
          </cell>
          <cell r="P40" t="str">
            <v>√</v>
          </cell>
          <cell r="Q40" t="str">
            <v>√</v>
          </cell>
          <cell r="R40" t="str">
            <v> </v>
          </cell>
          <cell r="S40" t="str">
            <v> </v>
          </cell>
          <cell r="T40" t="str">
            <v>×</v>
          </cell>
          <cell r="U40" t="str">
            <v>×</v>
          </cell>
          <cell r="V40" t="str">
            <v>×</v>
          </cell>
        </row>
        <row r="41">
          <cell r="B41" t="str">
            <v>文学原理入门</v>
          </cell>
          <cell r="C41" t="str">
            <v>文学类</v>
          </cell>
          <cell r="D41" t="str">
            <v>文学理论</v>
          </cell>
          <cell r="E41" t="str">
            <v> </v>
          </cell>
          <cell r="F41" t="str">
            <v>978-7-04-026773-0</v>
          </cell>
          <cell r="G41" t="str">
            <v>童庆炳、李准、陈建功、杨义、杨志今</v>
          </cell>
          <cell r="H41" t="str">
            <v>高等教育出版社、人民出版社</v>
          </cell>
          <cell r="I41">
            <v>2009</v>
          </cell>
          <cell r="J41">
            <v>1</v>
          </cell>
          <cell r="K41">
            <v>32</v>
          </cell>
          <cell r="L41" t="str">
            <v>马工程重点教材</v>
          </cell>
          <cell r="M41" t="str">
            <v>×</v>
          </cell>
          <cell r="N41" t="str">
            <v>×</v>
          </cell>
          <cell r="O41" t="str">
            <v>√</v>
          </cell>
          <cell r="P41" t="str">
            <v>√</v>
          </cell>
          <cell r="Q41" t="str">
            <v>√</v>
          </cell>
          <cell r="R41" t="str">
            <v> </v>
          </cell>
          <cell r="S41" t="str">
            <v> </v>
          </cell>
          <cell r="T41" t="str">
            <v>×</v>
          </cell>
          <cell r="U41" t="str">
            <v>×</v>
          </cell>
          <cell r="V41" t="str">
            <v>×</v>
          </cell>
        </row>
        <row r="42">
          <cell r="B42" t="str">
            <v>文艺概论</v>
          </cell>
          <cell r="C42" t="str">
            <v>文学类</v>
          </cell>
          <cell r="D42" t="str">
            <v>文学理论</v>
          </cell>
          <cell r="E42" t="str">
            <v> </v>
          </cell>
          <cell r="F42" t="str">
            <v>978-7-04-026773-0</v>
          </cell>
          <cell r="G42" t="str">
            <v>童庆炳、李准、陈建功、杨义、杨志今</v>
          </cell>
          <cell r="H42" t="str">
            <v>高等教育出版社、人民出版社</v>
          </cell>
          <cell r="I42">
            <v>2009</v>
          </cell>
          <cell r="J42">
            <v>1</v>
          </cell>
          <cell r="K42">
            <v>32</v>
          </cell>
          <cell r="L42" t="str">
            <v>马工程重点教材</v>
          </cell>
          <cell r="M42" t="str">
            <v>×</v>
          </cell>
          <cell r="N42" t="str">
            <v>×</v>
          </cell>
          <cell r="O42" t="str">
            <v>√</v>
          </cell>
          <cell r="P42" t="str">
            <v>√</v>
          </cell>
          <cell r="Q42" t="str">
            <v>√</v>
          </cell>
          <cell r="R42" t="str">
            <v> </v>
          </cell>
          <cell r="S42" t="str">
            <v> </v>
          </cell>
          <cell r="T42" t="str">
            <v>×</v>
          </cell>
          <cell r="U42" t="str">
            <v>×</v>
          </cell>
          <cell r="V42" t="str">
            <v>×</v>
          </cell>
        </row>
        <row r="43">
          <cell r="B43" t="str">
            <v>文艺学概论</v>
          </cell>
          <cell r="C43" t="str">
            <v>文学类</v>
          </cell>
          <cell r="D43" t="str">
            <v>文学理论</v>
          </cell>
          <cell r="E43" t="str">
            <v> </v>
          </cell>
          <cell r="F43" t="str">
            <v>978-7-04-026773-0</v>
          </cell>
          <cell r="G43" t="str">
            <v>童庆炳、李准、陈建功、杨义、杨志今</v>
          </cell>
          <cell r="H43" t="str">
            <v>高等教育出版社、人民出版社</v>
          </cell>
          <cell r="I43">
            <v>2009</v>
          </cell>
          <cell r="J43">
            <v>1</v>
          </cell>
          <cell r="K43">
            <v>32</v>
          </cell>
          <cell r="L43" t="str">
            <v>马工程重点教材</v>
          </cell>
          <cell r="M43" t="str">
            <v>×</v>
          </cell>
          <cell r="N43" t="str">
            <v>×</v>
          </cell>
          <cell r="O43" t="str">
            <v>√</v>
          </cell>
          <cell r="P43" t="str">
            <v>√</v>
          </cell>
          <cell r="Q43" t="str">
            <v>√</v>
          </cell>
          <cell r="R43" t="str">
            <v> </v>
          </cell>
          <cell r="S43" t="str">
            <v> </v>
          </cell>
          <cell r="T43" t="str">
            <v>×</v>
          </cell>
          <cell r="U43" t="str">
            <v>×</v>
          </cell>
          <cell r="V43" t="str">
            <v>×</v>
          </cell>
        </row>
        <row r="44">
          <cell r="B44" t="str">
            <v>文艺理论常识</v>
          </cell>
          <cell r="C44" t="str">
            <v>文学类</v>
          </cell>
          <cell r="D44" t="str">
            <v>文学理论</v>
          </cell>
          <cell r="E44" t="str">
            <v> </v>
          </cell>
          <cell r="F44" t="str">
            <v>978-7-04-026773-0</v>
          </cell>
          <cell r="G44" t="str">
            <v>童庆炳、李准、陈建功、杨义、杨志今</v>
          </cell>
          <cell r="H44" t="str">
            <v>高等教育出版社、人民出版社</v>
          </cell>
          <cell r="I44">
            <v>2009</v>
          </cell>
          <cell r="J44">
            <v>1</v>
          </cell>
          <cell r="K44">
            <v>32</v>
          </cell>
          <cell r="L44" t="str">
            <v>马工程重点教材</v>
          </cell>
          <cell r="M44" t="str">
            <v>×</v>
          </cell>
          <cell r="N44" t="str">
            <v>×</v>
          </cell>
          <cell r="O44" t="str">
            <v>√</v>
          </cell>
          <cell r="P44" t="str">
            <v>√</v>
          </cell>
          <cell r="Q44" t="str">
            <v>√</v>
          </cell>
          <cell r="R44" t="str">
            <v> </v>
          </cell>
          <cell r="S44" t="str">
            <v> </v>
          </cell>
          <cell r="T44" t="str">
            <v>×</v>
          </cell>
          <cell r="U44" t="str">
            <v>×</v>
          </cell>
          <cell r="V44" t="str">
            <v>×</v>
          </cell>
        </row>
        <row r="45">
          <cell r="B45" t="str">
            <v>文艺理论基础</v>
          </cell>
          <cell r="C45" t="str">
            <v>文学类</v>
          </cell>
          <cell r="D45" t="str">
            <v>文学理论</v>
          </cell>
          <cell r="E45" t="str">
            <v> </v>
          </cell>
          <cell r="F45" t="str">
            <v>978-7-04-026773-0</v>
          </cell>
          <cell r="G45" t="str">
            <v>童庆炳、李准、陈建功、杨义、杨志今</v>
          </cell>
          <cell r="H45" t="str">
            <v>高等教育出版社、人民出版社</v>
          </cell>
          <cell r="I45">
            <v>2009</v>
          </cell>
          <cell r="J45">
            <v>1</v>
          </cell>
          <cell r="K45">
            <v>32</v>
          </cell>
          <cell r="L45" t="str">
            <v>马工程重点教材</v>
          </cell>
          <cell r="M45" t="str">
            <v>×</v>
          </cell>
          <cell r="N45" t="str">
            <v>×</v>
          </cell>
          <cell r="O45" t="str">
            <v>√</v>
          </cell>
          <cell r="P45" t="str">
            <v>√</v>
          </cell>
          <cell r="Q45" t="str">
            <v>√</v>
          </cell>
          <cell r="R45" t="str">
            <v> </v>
          </cell>
          <cell r="S45" t="str">
            <v> </v>
          </cell>
          <cell r="T45" t="str">
            <v>×</v>
          </cell>
          <cell r="U45" t="str">
            <v>×</v>
          </cell>
          <cell r="V45" t="str">
            <v>×</v>
          </cell>
        </row>
        <row r="46">
          <cell r="B46" t="str">
            <v>文艺理论与鉴赏</v>
          </cell>
          <cell r="C46" t="str">
            <v>文学类</v>
          </cell>
          <cell r="D46" t="str">
            <v>文学理论</v>
          </cell>
          <cell r="E46" t="str">
            <v> </v>
          </cell>
          <cell r="F46" t="str">
            <v>978-7-04-026773-0</v>
          </cell>
          <cell r="G46" t="str">
            <v>童庆炳、李准、陈建功、杨义、杨志今</v>
          </cell>
          <cell r="H46" t="str">
            <v>高等教育出版社、人民出版社</v>
          </cell>
          <cell r="I46">
            <v>2009</v>
          </cell>
          <cell r="J46">
            <v>1</v>
          </cell>
          <cell r="K46">
            <v>32</v>
          </cell>
          <cell r="L46" t="str">
            <v>马工程重点教材</v>
          </cell>
          <cell r="M46" t="str">
            <v>×</v>
          </cell>
          <cell r="N46" t="str">
            <v>×</v>
          </cell>
          <cell r="O46" t="str">
            <v>√</v>
          </cell>
          <cell r="P46" t="str">
            <v>√</v>
          </cell>
          <cell r="Q46" t="str">
            <v>√</v>
          </cell>
          <cell r="R46" t="str">
            <v> </v>
          </cell>
          <cell r="S46" t="str">
            <v> </v>
          </cell>
          <cell r="T46" t="str">
            <v>×</v>
          </cell>
          <cell r="U46" t="str">
            <v>×</v>
          </cell>
          <cell r="V46" t="str">
            <v>×</v>
          </cell>
        </row>
        <row r="47">
          <cell r="B47" t="str">
            <v>文艺理论与批评实践</v>
          </cell>
          <cell r="C47" t="str">
            <v>文学类</v>
          </cell>
          <cell r="D47" t="str">
            <v>文学理论</v>
          </cell>
          <cell r="E47" t="str">
            <v> </v>
          </cell>
          <cell r="F47" t="str">
            <v>978-7-04-026773-0</v>
          </cell>
          <cell r="G47" t="str">
            <v>童庆炳、李准、陈建功、杨义、杨志今</v>
          </cell>
          <cell r="H47" t="str">
            <v>高等教育出版社、人民出版社</v>
          </cell>
          <cell r="I47">
            <v>2009</v>
          </cell>
          <cell r="J47">
            <v>1</v>
          </cell>
          <cell r="K47">
            <v>32</v>
          </cell>
          <cell r="L47" t="str">
            <v>马工程重点教材</v>
          </cell>
          <cell r="M47" t="str">
            <v>×</v>
          </cell>
          <cell r="N47" t="str">
            <v>×</v>
          </cell>
          <cell r="O47" t="str">
            <v>√</v>
          </cell>
          <cell r="P47" t="str">
            <v>√</v>
          </cell>
          <cell r="Q47" t="str">
            <v>√</v>
          </cell>
          <cell r="R47" t="str">
            <v> </v>
          </cell>
          <cell r="S47" t="str">
            <v> </v>
          </cell>
          <cell r="T47" t="str">
            <v>×</v>
          </cell>
          <cell r="U47" t="str">
            <v>×</v>
          </cell>
          <cell r="V47" t="str">
            <v>×</v>
          </cell>
        </row>
        <row r="48">
          <cell r="B48" t="str">
            <v>文艺理论专题</v>
          </cell>
          <cell r="C48" t="str">
            <v>文学类</v>
          </cell>
          <cell r="D48" t="str">
            <v>文学理论</v>
          </cell>
          <cell r="E48" t="str">
            <v> </v>
          </cell>
          <cell r="F48" t="str">
            <v>978-7-04-026773-0</v>
          </cell>
          <cell r="G48" t="str">
            <v>童庆炳、李准、陈建功、杨义、杨志今</v>
          </cell>
          <cell r="H48" t="str">
            <v>高等教育出版社、人民出版社</v>
          </cell>
          <cell r="I48">
            <v>2009</v>
          </cell>
          <cell r="J48">
            <v>1</v>
          </cell>
          <cell r="K48">
            <v>32</v>
          </cell>
          <cell r="L48" t="str">
            <v>马工程重点教材</v>
          </cell>
          <cell r="M48" t="str">
            <v>×</v>
          </cell>
          <cell r="N48" t="str">
            <v>×</v>
          </cell>
          <cell r="O48" t="str">
            <v>√</v>
          </cell>
          <cell r="P48" t="str">
            <v>√</v>
          </cell>
          <cell r="Q48" t="str">
            <v>√</v>
          </cell>
          <cell r="R48" t="str">
            <v> </v>
          </cell>
          <cell r="S48" t="str">
            <v> </v>
          </cell>
          <cell r="T48" t="str">
            <v>×</v>
          </cell>
          <cell r="U48" t="str">
            <v>×</v>
          </cell>
          <cell r="V48" t="str">
            <v>×</v>
          </cell>
        </row>
        <row r="49">
          <cell r="B49" t="str">
            <v>文艺理论专题研究</v>
          </cell>
          <cell r="C49" t="str">
            <v>文学类</v>
          </cell>
          <cell r="D49" t="str">
            <v>文学理论</v>
          </cell>
          <cell r="E49" t="str">
            <v> </v>
          </cell>
          <cell r="F49" t="str">
            <v>978-7-04-026773-0</v>
          </cell>
          <cell r="G49" t="str">
            <v>童庆炳、李准、陈建功、杨义、杨志今</v>
          </cell>
          <cell r="H49" t="str">
            <v>高等教育出版社、人民出版社</v>
          </cell>
          <cell r="I49">
            <v>2009</v>
          </cell>
          <cell r="J49">
            <v>1</v>
          </cell>
          <cell r="K49">
            <v>32</v>
          </cell>
          <cell r="L49" t="str">
            <v>马工程重点教材</v>
          </cell>
          <cell r="M49" t="str">
            <v>×</v>
          </cell>
          <cell r="N49" t="str">
            <v>×</v>
          </cell>
          <cell r="O49" t="str">
            <v>√</v>
          </cell>
          <cell r="P49" t="str">
            <v>√</v>
          </cell>
          <cell r="Q49" t="str">
            <v>√</v>
          </cell>
          <cell r="R49" t="str">
            <v> </v>
          </cell>
          <cell r="S49" t="str">
            <v> </v>
          </cell>
          <cell r="T49" t="str">
            <v>×</v>
          </cell>
          <cell r="U49" t="str">
            <v>×</v>
          </cell>
          <cell r="V49" t="str">
            <v>×</v>
          </cell>
        </row>
        <row r="50">
          <cell r="B50" t="str">
            <v>文艺学基础</v>
          </cell>
          <cell r="C50" t="str">
            <v>文学类</v>
          </cell>
          <cell r="D50" t="str">
            <v>文学理论</v>
          </cell>
          <cell r="E50" t="str">
            <v> </v>
          </cell>
          <cell r="F50" t="str">
            <v>978-7-04-026773-0</v>
          </cell>
          <cell r="G50" t="str">
            <v>童庆炳、李准、陈建功、杨义、杨志今</v>
          </cell>
          <cell r="H50" t="str">
            <v>高等教育出版社、人民出版社</v>
          </cell>
          <cell r="I50">
            <v>2009</v>
          </cell>
          <cell r="J50">
            <v>1</v>
          </cell>
          <cell r="K50">
            <v>32</v>
          </cell>
          <cell r="L50" t="str">
            <v>马工程重点教材</v>
          </cell>
          <cell r="M50" t="str">
            <v>×</v>
          </cell>
          <cell r="N50" t="str">
            <v>×</v>
          </cell>
          <cell r="O50" t="str">
            <v>√</v>
          </cell>
          <cell r="P50" t="str">
            <v>√</v>
          </cell>
          <cell r="Q50" t="str">
            <v>√</v>
          </cell>
          <cell r="R50" t="str">
            <v> </v>
          </cell>
          <cell r="S50" t="str">
            <v> </v>
          </cell>
          <cell r="T50" t="str">
            <v>×</v>
          </cell>
          <cell r="U50" t="str">
            <v>×</v>
          </cell>
          <cell r="V50" t="str">
            <v>×</v>
          </cell>
        </row>
        <row r="51">
          <cell r="B51" t="str">
            <v>文艺学专题</v>
          </cell>
          <cell r="C51" t="str">
            <v>文学类</v>
          </cell>
          <cell r="D51" t="str">
            <v>文学理论</v>
          </cell>
          <cell r="E51" t="str">
            <v> </v>
          </cell>
          <cell r="F51" t="str">
            <v>978-7-04-026773-0</v>
          </cell>
          <cell r="G51" t="str">
            <v>童庆炳、李准、陈建功、杨义、杨志今</v>
          </cell>
          <cell r="H51" t="str">
            <v>高等教育出版社、人民出版社</v>
          </cell>
          <cell r="I51">
            <v>2009</v>
          </cell>
          <cell r="J51">
            <v>1</v>
          </cell>
          <cell r="K51">
            <v>32</v>
          </cell>
          <cell r="L51" t="str">
            <v>马工程重点教材</v>
          </cell>
          <cell r="M51" t="str">
            <v>×</v>
          </cell>
          <cell r="N51" t="str">
            <v>×</v>
          </cell>
          <cell r="O51" t="str">
            <v>√</v>
          </cell>
          <cell r="P51" t="str">
            <v>√</v>
          </cell>
          <cell r="Q51" t="str">
            <v>√</v>
          </cell>
          <cell r="R51" t="str">
            <v> </v>
          </cell>
          <cell r="S51" t="str">
            <v> </v>
          </cell>
          <cell r="T51" t="str">
            <v>×</v>
          </cell>
          <cell r="U51" t="str">
            <v>×</v>
          </cell>
          <cell r="V51" t="str">
            <v>×</v>
          </cell>
        </row>
        <row r="52">
          <cell r="B52" t="str">
            <v>文艺学专题研究</v>
          </cell>
          <cell r="C52" t="str">
            <v>文学类</v>
          </cell>
          <cell r="D52" t="str">
            <v>文学理论</v>
          </cell>
          <cell r="E52" t="str">
            <v> </v>
          </cell>
          <cell r="F52" t="str">
            <v>978-7-04-026773-0</v>
          </cell>
          <cell r="G52" t="str">
            <v>童庆炳、李准、陈建功、杨义、杨志今</v>
          </cell>
          <cell r="H52" t="str">
            <v>高等教育出版社、人民出版社</v>
          </cell>
          <cell r="I52">
            <v>2009</v>
          </cell>
          <cell r="J52">
            <v>1</v>
          </cell>
          <cell r="K52">
            <v>32</v>
          </cell>
          <cell r="L52" t="str">
            <v>马工程重点教材</v>
          </cell>
          <cell r="M52" t="str">
            <v>×</v>
          </cell>
          <cell r="N52" t="str">
            <v>×</v>
          </cell>
          <cell r="O52" t="str">
            <v>√</v>
          </cell>
          <cell r="P52" t="str">
            <v>√</v>
          </cell>
          <cell r="Q52" t="str">
            <v>√</v>
          </cell>
          <cell r="R52" t="str">
            <v> </v>
          </cell>
          <cell r="S52" t="str">
            <v> </v>
          </cell>
          <cell r="T52" t="str">
            <v>×</v>
          </cell>
          <cell r="U52" t="str">
            <v>×</v>
          </cell>
          <cell r="V52" t="str">
            <v>×</v>
          </cell>
        </row>
        <row r="53">
          <cell r="B53" t="str">
            <v>文艺理论热点问题研究</v>
          </cell>
          <cell r="C53" t="str">
            <v>文学类</v>
          </cell>
          <cell r="D53" t="str">
            <v>文学理论</v>
          </cell>
          <cell r="E53" t="str">
            <v> </v>
          </cell>
          <cell r="F53" t="str">
            <v>978-7-04-026773-0</v>
          </cell>
          <cell r="G53" t="str">
            <v>童庆炳、李准、陈建功、杨义、杨志今</v>
          </cell>
          <cell r="H53" t="str">
            <v>高等教育出版社、人民出版社</v>
          </cell>
          <cell r="I53">
            <v>2009</v>
          </cell>
          <cell r="J53">
            <v>1</v>
          </cell>
          <cell r="K53">
            <v>32</v>
          </cell>
          <cell r="L53" t="str">
            <v>马工程重点教材</v>
          </cell>
          <cell r="M53" t="str">
            <v>×</v>
          </cell>
          <cell r="N53" t="str">
            <v>×</v>
          </cell>
          <cell r="O53" t="str">
            <v>√</v>
          </cell>
          <cell r="P53" t="str">
            <v>√</v>
          </cell>
          <cell r="Q53" t="str">
            <v>√</v>
          </cell>
          <cell r="R53" t="str">
            <v> </v>
          </cell>
          <cell r="S53" t="str">
            <v> </v>
          </cell>
          <cell r="T53" t="str">
            <v>×</v>
          </cell>
          <cell r="U53" t="str">
            <v>×</v>
          </cell>
          <cell r="V53" t="str">
            <v>×</v>
          </cell>
        </row>
        <row r="54">
          <cell r="B54" t="str">
            <v>新闻传播学理论</v>
          </cell>
          <cell r="C54" t="str">
            <v>新闻学类</v>
          </cell>
          <cell r="D54" t="str">
            <v>新闻学概论</v>
          </cell>
          <cell r="E54" t="str">
            <v> </v>
          </cell>
          <cell r="F54" t="str">
            <v>978-7-04-013477-3</v>
          </cell>
          <cell r="G54" t="str">
            <v>何梓华、徐心华、尹韵公、雷跃捷</v>
          </cell>
          <cell r="H54" t="str">
            <v>高等教育出版社、人民出版社</v>
          </cell>
          <cell r="I54">
            <v>2009</v>
          </cell>
          <cell r="J54">
            <v>1</v>
          </cell>
          <cell r="K54">
            <v>27.2</v>
          </cell>
          <cell r="L54" t="str">
            <v>马工程重点教材</v>
          </cell>
          <cell r="M54" t="str">
            <v>×</v>
          </cell>
          <cell r="N54" t="str">
            <v>×</v>
          </cell>
          <cell r="O54" t="str">
            <v>√</v>
          </cell>
          <cell r="P54" t="str">
            <v>√</v>
          </cell>
          <cell r="Q54" t="str">
            <v>√</v>
          </cell>
          <cell r="R54" t="str">
            <v> </v>
          </cell>
          <cell r="S54" t="str">
            <v> </v>
          </cell>
          <cell r="T54" t="str">
            <v>×</v>
          </cell>
          <cell r="U54" t="str">
            <v>×</v>
          </cell>
          <cell r="V54" t="str">
            <v>×</v>
          </cell>
        </row>
        <row r="55">
          <cell r="B55" t="str">
            <v>新闻传播学通论</v>
          </cell>
          <cell r="C55" t="str">
            <v>新闻学类</v>
          </cell>
          <cell r="D55" t="str">
            <v>新闻学概论</v>
          </cell>
          <cell r="E55" t="str">
            <v> </v>
          </cell>
          <cell r="F55" t="str">
            <v>978-7-04-013477-3</v>
          </cell>
          <cell r="G55" t="str">
            <v>何梓华、徐心华、尹韵公、雷跃捷</v>
          </cell>
          <cell r="H55" t="str">
            <v>高等教育出版社、人民出版社</v>
          </cell>
          <cell r="I55">
            <v>2009</v>
          </cell>
          <cell r="J55">
            <v>1</v>
          </cell>
          <cell r="K55">
            <v>27.2</v>
          </cell>
          <cell r="L55" t="str">
            <v>马工程重点教材</v>
          </cell>
          <cell r="M55" t="str">
            <v>×</v>
          </cell>
          <cell r="N55" t="str">
            <v>×</v>
          </cell>
          <cell r="O55" t="str">
            <v>√</v>
          </cell>
          <cell r="P55" t="str">
            <v>√</v>
          </cell>
          <cell r="Q55" t="str">
            <v>√</v>
          </cell>
          <cell r="R55" t="str">
            <v> </v>
          </cell>
          <cell r="S55" t="str">
            <v> </v>
          </cell>
          <cell r="T55" t="str">
            <v>×</v>
          </cell>
          <cell r="U55" t="str">
            <v>×</v>
          </cell>
          <cell r="V55" t="str">
            <v>×</v>
          </cell>
        </row>
        <row r="56">
          <cell r="B56" t="str">
            <v>新闻概论</v>
          </cell>
          <cell r="C56" t="str">
            <v>新闻学类</v>
          </cell>
          <cell r="D56" t="str">
            <v>新闻学概论</v>
          </cell>
          <cell r="E56" t="str">
            <v> </v>
          </cell>
          <cell r="F56" t="str">
            <v>978-7-04-013477-3</v>
          </cell>
          <cell r="G56" t="str">
            <v>何梓华、徐心华、尹韵公、雷跃捷</v>
          </cell>
          <cell r="H56" t="str">
            <v>高等教育出版社、人民出版社</v>
          </cell>
          <cell r="I56">
            <v>2009</v>
          </cell>
          <cell r="J56">
            <v>1</v>
          </cell>
          <cell r="K56">
            <v>27.2</v>
          </cell>
          <cell r="L56" t="str">
            <v>马工程重点教材</v>
          </cell>
          <cell r="M56" t="str">
            <v>×</v>
          </cell>
          <cell r="N56" t="str">
            <v>×</v>
          </cell>
          <cell r="O56" t="str">
            <v>√</v>
          </cell>
          <cell r="P56" t="str">
            <v>√</v>
          </cell>
          <cell r="Q56" t="str">
            <v>√</v>
          </cell>
          <cell r="R56" t="str">
            <v> </v>
          </cell>
          <cell r="S56" t="str">
            <v> </v>
          </cell>
          <cell r="T56" t="str">
            <v>×</v>
          </cell>
          <cell r="U56" t="str">
            <v>×</v>
          </cell>
          <cell r="V56" t="str">
            <v>×</v>
          </cell>
        </row>
        <row r="57">
          <cell r="B57" t="str">
            <v>新闻理论</v>
          </cell>
          <cell r="C57" t="str">
            <v>新闻学类</v>
          </cell>
          <cell r="D57" t="str">
            <v>新闻学概论</v>
          </cell>
          <cell r="E57" t="str">
            <v> </v>
          </cell>
          <cell r="F57" t="str">
            <v>978-7-04-013477-3</v>
          </cell>
          <cell r="G57" t="str">
            <v>何梓华、徐心华、尹韵公、雷跃捷</v>
          </cell>
          <cell r="H57" t="str">
            <v>高等教育出版社、人民出版社</v>
          </cell>
          <cell r="I57">
            <v>2009</v>
          </cell>
          <cell r="J57">
            <v>1</v>
          </cell>
          <cell r="K57">
            <v>27.2</v>
          </cell>
          <cell r="L57" t="str">
            <v>马工程重点教材</v>
          </cell>
          <cell r="M57" t="str">
            <v>×</v>
          </cell>
          <cell r="N57" t="str">
            <v>×</v>
          </cell>
          <cell r="O57" t="str">
            <v>√</v>
          </cell>
          <cell r="P57" t="str">
            <v>√</v>
          </cell>
          <cell r="Q57" t="str">
            <v>√</v>
          </cell>
          <cell r="R57" t="str">
            <v> </v>
          </cell>
          <cell r="S57" t="str">
            <v> </v>
          </cell>
          <cell r="T57" t="str">
            <v>×</v>
          </cell>
          <cell r="U57" t="str">
            <v>×</v>
          </cell>
          <cell r="V57" t="str">
            <v>×</v>
          </cell>
        </row>
        <row r="58">
          <cell r="B58" t="str">
            <v>新闻理论基础</v>
          </cell>
          <cell r="C58" t="str">
            <v>新闻学类</v>
          </cell>
          <cell r="D58" t="str">
            <v>新闻学概论</v>
          </cell>
          <cell r="E58" t="str">
            <v> </v>
          </cell>
          <cell r="F58" t="str">
            <v>978-7-04-013477-3</v>
          </cell>
          <cell r="G58" t="str">
            <v>何梓华、徐心华、尹韵公、雷跃捷</v>
          </cell>
          <cell r="H58" t="str">
            <v>高等教育出版社、人民出版社</v>
          </cell>
          <cell r="I58">
            <v>2009</v>
          </cell>
          <cell r="J58">
            <v>1</v>
          </cell>
          <cell r="K58">
            <v>27.2</v>
          </cell>
          <cell r="L58" t="str">
            <v>马工程重点教材</v>
          </cell>
          <cell r="M58" t="str">
            <v>×</v>
          </cell>
          <cell r="N58" t="str">
            <v>×</v>
          </cell>
          <cell r="O58" t="str">
            <v>√</v>
          </cell>
          <cell r="P58" t="str">
            <v>√</v>
          </cell>
          <cell r="Q58" t="str">
            <v>√</v>
          </cell>
          <cell r="R58" t="str">
            <v> </v>
          </cell>
          <cell r="S58" t="str">
            <v> </v>
          </cell>
          <cell r="T58" t="str">
            <v>×</v>
          </cell>
          <cell r="U58" t="str">
            <v>×</v>
          </cell>
          <cell r="V58" t="str">
            <v>×</v>
          </cell>
        </row>
        <row r="59">
          <cell r="B59" t="str">
            <v>新闻理论与实践</v>
          </cell>
          <cell r="C59" t="str">
            <v>新闻学类</v>
          </cell>
          <cell r="D59" t="str">
            <v>新闻学概论</v>
          </cell>
          <cell r="E59" t="str">
            <v> </v>
          </cell>
          <cell r="F59" t="str">
            <v>978-7-04-013477-3</v>
          </cell>
          <cell r="G59" t="str">
            <v>何梓华、徐心华、尹韵公、雷跃捷</v>
          </cell>
          <cell r="H59" t="str">
            <v>高等教育出版社、人民出版社</v>
          </cell>
          <cell r="I59">
            <v>2009</v>
          </cell>
          <cell r="J59">
            <v>1</v>
          </cell>
          <cell r="K59">
            <v>27.2</v>
          </cell>
          <cell r="L59" t="str">
            <v>马工程重点教材</v>
          </cell>
          <cell r="M59" t="str">
            <v>×</v>
          </cell>
          <cell r="N59" t="str">
            <v>×</v>
          </cell>
          <cell r="O59" t="str">
            <v>√</v>
          </cell>
          <cell r="P59" t="str">
            <v>√</v>
          </cell>
          <cell r="Q59" t="str">
            <v>√</v>
          </cell>
          <cell r="R59" t="str">
            <v> </v>
          </cell>
          <cell r="S59" t="str">
            <v> </v>
          </cell>
          <cell r="T59" t="str">
            <v>×</v>
          </cell>
          <cell r="U59" t="str">
            <v>×</v>
          </cell>
          <cell r="V59" t="str">
            <v>×</v>
          </cell>
        </row>
        <row r="60">
          <cell r="B60" t="str">
            <v>新闻理论与实务</v>
          </cell>
          <cell r="C60" t="str">
            <v>新闻学类</v>
          </cell>
          <cell r="D60" t="str">
            <v>新闻学概论</v>
          </cell>
          <cell r="E60" t="str">
            <v> </v>
          </cell>
          <cell r="F60" t="str">
            <v>978-7-04-013477-3</v>
          </cell>
          <cell r="G60" t="str">
            <v>何梓华、徐心华、尹韵公、雷跃捷</v>
          </cell>
          <cell r="H60" t="str">
            <v>高等教育出版社、人民出版社</v>
          </cell>
          <cell r="I60">
            <v>2009</v>
          </cell>
          <cell r="J60">
            <v>1</v>
          </cell>
          <cell r="K60">
            <v>27.2</v>
          </cell>
          <cell r="L60" t="str">
            <v>马工程重点教材</v>
          </cell>
          <cell r="M60" t="str">
            <v>×</v>
          </cell>
          <cell r="N60" t="str">
            <v>×</v>
          </cell>
          <cell r="O60" t="str">
            <v>√</v>
          </cell>
          <cell r="P60" t="str">
            <v>√</v>
          </cell>
          <cell r="Q60" t="str">
            <v>√</v>
          </cell>
          <cell r="R60" t="str">
            <v> </v>
          </cell>
          <cell r="S60" t="str">
            <v> </v>
          </cell>
          <cell r="T60" t="str">
            <v>×</v>
          </cell>
          <cell r="U60" t="str">
            <v>×</v>
          </cell>
          <cell r="V60" t="str">
            <v>×</v>
          </cell>
        </row>
        <row r="61">
          <cell r="B61" t="str">
            <v>新闻理论与写作</v>
          </cell>
          <cell r="C61" t="str">
            <v>新闻学类</v>
          </cell>
          <cell r="D61" t="str">
            <v>新闻学概论</v>
          </cell>
          <cell r="E61" t="str">
            <v> </v>
          </cell>
          <cell r="F61" t="str">
            <v>978-7-04-013477-3</v>
          </cell>
          <cell r="G61" t="str">
            <v>何梓华、徐心华、尹韵公、雷跃捷</v>
          </cell>
          <cell r="H61" t="str">
            <v>高等教育出版社、人民出版社</v>
          </cell>
          <cell r="I61">
            <v>2009</v>
          </cell>
          <cell r="J61">
            <v>1</v>
          </cell>
          <cell r="K61">
            <v>27.2</v>
          </cell>
          <cell r="L61" t="str">
            <v>马工程重点教材</v>
          </cell>
          <cell r="M61" t="str">
            <v>×</v>
          </cell>
          <cell r="N61" t="str">
            <v>×</v>
          </cell>
          <cell r="O61" t="str">
            <v>√</v>
          </cell>
          <cell r="P61" t="str">
            <v>√</v>
          </cell>
          <cell r="Q61" t="str">
            <v>√</v>
          </cell>
          <cell r="R61" t="str">
            <v> </v>
          </cell>
          <cell r="S61" t="str">
            <v> </v>
          </cell>
          <cell r="T61" t="str">
            <v>×</v>
          </cell>
          <cell r="U61" t="str">
            <v>×</v>
          </cell>
          <cell r="V61" t="str">
            <v>×</v>
          </cell>
        </row>
        <row r="62">
          <cell r="B62" t="str">
            <v>新闻事业导论</v>
          </cell>
          <cell r="C62" t="str">
            <v>新闻学类</v>
          </cell>
          <cell r="D62" t="str">
            <v>新闻学概论</v>
          </cell>
          <cell r="E62" t="str">
            <v> </v>
          </cell>
          <cell r="F62" t="str">
            <v>978-7-04-013477-3</v>
          </cell>
          <cell r="G62" t="str">
            <v>何梓华、徐心华、尹韵公、雷跃捷</v>
          </cell>
          <cell r="H62" t="str">
            <v>高等教育出版社、人民出版社</v>
          </cell>
          <cell r="I62">
            <v>2009</v>
          </cell>
          <cell r="J62">
            <v>1</v>
          </cell>
          <cell r="K62">
            <v>27.2</v>
          </cell>
          <cell r="L62" t="str">
            <v>马工程重点教材</v>
          </cell>
          <cell r="M62" t="str">
            <v>×</v>
          </cell>
          <cell r="N62" t="str">
            <v>×</v>
          </cell>
          <cell r="O62" t="str">
            <v>√</v>
          </cell>
          <cell r="P62" t="str">
            <v>√</v>
          </cell>
          <cell r="Q62" t="str">
            <v>√</v>
          </cell>
          <cell r="R62" t="str">
            <v> </v>
          </cell>
          <cell r="S62" t="str">
            <v> </v>
          </cell>
          <cell r="T62" t="str">
            <v>×</v>
          </cell>
          <cell r="U62" t="str">
            <v>×</v>
          </cell>
          <cell r="V62" t="str">
            <v>×</v>
          </cell>
        </row>
        <row r="63">
          <cell r="B63" t="str">
            <v>新闻事业概论</v>
          </cell>
          <cell r="C63" t="str">
            <v>新闻学类</v>
          </cell>
          <cell r="D63" t="str">
            <v>新闻学概论</v>
          </cell>
          <cell r="E63" t="str">
            <v> </v>
          </cell>
          <cell r="F63" t="str">
            <v>978-7-04-013477-3</v>
          </cell>
          <cell r="G63" t="str">
            <v>何梓华、徐心华、尹韵公、雷跃捷</v>
          </cell>
          <cell r="H63" t="str">
            <v>高等教育出版社、人民出版社</v>
          </cell>
          <cell r="I63">
            <v>2009</v>
          </cell>
          <cell r="J63">
            <v>1</v>
          </cell>
          <cell r="K63">
            <v>27.2</v>
          </cell>
          <cell r="L63" t="str">
            <v>马工程重点教材</v>
          </cell>
          <cell r="M63" t="str">
            <v>×</v>
          </cell>
          <cell r="N63" t="str">
            <v>×</v>
          </cell>
          <cell r="O63" t="str">
            <v>√</v>
          </cell>
          <cell r="P63" t="str">
            <v>√</v>
          </cell>
          <cell r="Q63" t="str">
            <v>√</v>
          </cell>
          <cell r="R63" t="str">
            <v> </v>
          </cell>
          <cell r="S63" t="str">
            <v> </v>
          </cell>
          <cell r="T63" t="str">
            <v>×</v>
          </cell>
          <cell r="U63" t="str">
            <v>×</v>
          </cell>
          <cell r="V63" t="str">
            <v>×</v>
          </cell>
        </row>
        <row r="64">
          <cell r="B64" t="str">
            <v>新闻学</v>
          </cell>
          <cell r="C64" t="str">
            <v>新闻学类</v>
          </cell>
          <cell r="D64" t="str">
            <v>新闻学概论</v>
          </cell>
          <cell r="E64" t="str">
            <v> </v>
          </cell>
          <cell r="F64" t="str">
            <v>978-7-04-013477-3</v>
          </cell>
          <cell r="G64" t="str">
            <v>何梓华、徐心华、尹韵公、雷跃捷</v>
          </cell>
          <cell r="H64" t="str">
            <v>高等教育出版社、人民出版社</v>
          </cell>
          <cell r="I64">
            <v>2009</v>
          </cell>
          <cell r="J64">
            <v>1</v>
          </cell>
          <cell r="K64">
            <v>27.2</v>
          </cell>
          <cell r="L64" t="str">
            <v>马工程重点教材</v>
          </cell>
          <cell r="M64" t="str">
            <v>×</v>
          </cell>
          <cell r="N64" t="str">
            <v>×</v>
          </cell>
          <cell r="O64" t="str">
            <v>√</v>
          </cell>
          <cell r="P64" t="str">
            <v>√</v>
          </cell>
          <cell r="Q64" t="str">
            <v>√</v>
          </cell>
          <cell r="R64" t="str">
            <v> </v>
          </cell>
          <cell r="S64" t="str">
            <v> </v>
          </cell>
          <cell r="T64" t="str">
            <v>×</v>
          </cell>
          <cell r="U64" t="str">
            <v>×</v>
          </cell>
          <cell r="V64" t="str">
            <v>×</v>
          </cell>
        </row>
        <row r="65">
          <cell r="B65" t="str">
            <v>新闻学/广电新闻采访与写作</v>
          </cell>
          <cell r="C65" t="str">
            <v>新闻学类</v>
          </cell>
          <cell r="D65" t="str">
            <v>新闻学概论</v>
          </cell>
          <cell r="E65" t="str">
            <v> </v>
          </cell>
          <cell r="F65" t="str">
            <v>978-7-04-013477-3</v>
          </cell>
          <cell r="G65" t="str">
            <v>何梓华、徐心华、尹韵公、雷跃捷</v>
          </cell>
          <cell r="H65" t="str">
            <v>高等教育出版社、人民出版社</v>
          </cell>
          <cell r="I65">
            <v>2009</v>
          </cell>
          <cell r="J65">
            <v>1</v>
          </cell>
          <cell r="K65">
            <v>27.2</v>
          </cell>
          <cell r="L65" t="str">
            <v>马工程重点教材</v>
          </cell>
          <cell r="M65" t="str">
            <v>×</v>
          </cell>
          <cell r="N65" t="str">
            <v>×</v>
          </cell>
          <cell r="O65" t="str">
            <v>√</v>
          </cell>
          <cell r="P65" t="str">
            <v>√</v>
          </cell>
          <cell r="Q65" t="str">
            <v>√</v>
          </cell>
          <cell r="R65" t="str">
            <v> </v>
          </cell>
          <cell r="S65" t="str">
            <v> </v>
          </cell>
          <cell r="T65" t="str">
            <v>×</v>
          </cell>
          <cell r="U65" t="str">
            <v>×</v>
          </cell>
          <cell r="V65" t="str">
            <v>×</v>
          </cell>
        </row>
        <row r="66">
          <cell r="B66" t="str">
            <v>新闻学导论</v>
          </cell>
          <cell r="C66" t="str">
            <v>新闻学类</v>
          </cell>
          <cell r="D66" t="str">
            <v>新闻学概论</v>
          </cell>
          <cell r="E66" t="str">
            <v> </v>
          </cell>
          <cell r="F66" t="str">
            <v>978-7-04-013477-3</v>
          </cell>
          <cell r="G66" t="str">
            <v>何梓华、徐心华、尹韵公、雷跃捷</v>
          </cell>
          <cell r="H66" t="str">
            <v>高等教育出版社、人民出版社</v>
          </cell>
          <cell r="I66">
            <v>2009</v>
          </cell>
          <cell r="J66">
            <v>1</v>
          </cell>
          <cell r="K66">
            <v>27.2</v>
          </cell>
          <cell r="L66" t="str">
            <v>马工程重点教材</v>
          </cell>
          <cell r="M66" t="str">
            <v>×</v>
          </cell>
          <cell r="N66" t="str">
            <v>×</v>
          </cell>
          <cell r="O66" t="str">
            <v>√</v>
          </cell>
          <cell r="P66" t="str">
            <v>√</v>
          </cell>
          <cell r="Q66" t="str">
            <v>√</v>
          </cell>
          <cell r="R66" t="str">
            <v> </v>
          </cell>
          <cell r="S66" t="str">
            <v> </v>
          </cell>
          <cell r="T66" t="str">
            <v>×</v>
          </cell>
          <cell r="U66" t="str">
            <v>×</v>
          </cell>
          <cell r="V66" t="str">
            <v>×</v>
          </cell>
        </row>
        <row r="67">
          <cell r="B67" t="str">
            <v>新闻学概论</v>
          </cell>
          <cell r="C67" t="str">
            <v>新闻学类</v>
          </cell>
          <cell r="D67" t="str">
            <v>新闻学概论</v>
          </cell>
          <cell r="E67" t="str">
            <v> </v>
          </cell>
          <cell r="F67" t="str">
            <v>978-7-04-013477-3</v>
          </cell>
          <cell r="G67" t="str">
            <v>何梓华、徐心华、尹韵公、雷跃捷</v>
          </cell>
          <cell r="H67" t="str">
            <v>高等教育出版社、人民出版社</v>
          </cell>
          <cell r="I67">
            <v>2009</v>
          </cell>
          <cell r="J67">
            <v>1</v>
          </cell>
          <cell r="K67">
            <v>27.2</v>
          </cell>
          <cell r="L67" t="str">
            <v>马工程重点教材</v>
          </cell>
          <cell r="M67" t="str">
            <v>×</v>
          </cell>
          <cell r="N67" t="str">
            <v>×</v>
          </cell>
          <cell r="O67" t="str">
            <v>√</v>
          </cell>
          <cell r="P67" t="str">
            <v>√</v>
          </cell>
          <cell r="Q67" t="str">
            <v>√</v>
          </cell>
          <cell r="R67" t="str">
            <v> </v>
          </cell>
          <cell r="S67" t="str">
            <v> </v>
          </cell>
          <cell r="T67" t="str">
            <v>×</v>
          </cell>
          <cell r="U67" t="str">
            <v>×</v>
          </cell>
          <cell r="V67" t="str">
            <v>×</v>
          </cell>
        </row>
        <row r="68">
          <cell r="B68" t="str">
            <v>新闻学基础</v>
          </cell>
          <cell r="C68" t="str">
            <v>新闻学类</v>
          </cell>
          <cell r="D68" t="str">
            <v>新闻学概论</v>
          </cell>
          <cell r="E68" t="str">
            <v> </v>
          </cell>
          <cell r="F68" t="str">
            <v>978-7-04-013477-3</v>
          </cell>
          <cell r="G68" t="str">
            <v>何梓华、徐心华、尹韵公、雷跃捷</v>
          </cell>
          <cell r="H68" t="str">
            <v>高等教育出版社、人民出版社</v>
          </cell>
          <cell r="I68">
            <v>2009</v>
          </cell>
          <cell r="J68">
            <v>1</v>
          </cell>
          <cell r="K68">
            <v>27.2</v>
          </cell>
          <cell r="L68" t="str">
            <v>马工程重点教材</v>
          </cell>
          <cell r="M68" t="str">
            <v>×</v>
          </cell>
          <cell r="N68" t="str">
            <v>×</v>
          </cell>
          <cell r="O68" t="str">
            <v>√</v>
          </cell>
          <cell r="P68" t="str">
            <v>√</v>
          </cell>
          <cell r="Q68" t="str">
            <v>√</v>
          </cell>
          <cell r="R68" t="str">
            <v> </v>
          </cell>
          <cell r="S68" t="str">
            <v> </v>
          </cell>
          <cell r="T68" t="str">
            <v>×</v>
          </cell>
          <cell r="U68" t="str">
            <v>×</v>
          </cell>
          <cell r="V68" t="str">
            <v>×</v>
          </cell>
        </row>
        <row r="69">
          <cell r="B69" t="str">
            <v>新闻学基础知识</v>
          </cell>
          <cell r="C69" t="str">
            <v>新闻学类</v>
          </cell>
          <cell r="D69" t="str">
            <v>新闻学概论</v>
          </cell>
          <cell r="E69" t="str">
            <v> </v>
          </cell>
          <cell r="F69" t="str">
            <v>978-7-04-013477-3</v>
          </cell>
          <cell r="G69" t="str">
            <v>何梓华、徐心华、尹韵公、雷跃捷</v>
          </cell>
          <cell r="H69" t="str">
            <v>高等教育出版社、人民出版社</v>
          </cell>
          <cell r="I69">
            <v>2009</v>
          </cell>
          <cell r="J69">
            <v>1</v>
          </cell>
          <cell r="K69">
            <v>27.2</v>
          </cell>
          <cell r="L69" t="str">
            <v>马工程重点教材</v>
          </cell>
          <cell r="M69" t="str">
            <v>×</v>
          </cell>
          <cell r="N69" t="str">
            <v>×</v>
          </cell>
          <cell r="O69" t="str">
            <v>√</v>
          </cell>
          <cell r="P69" t="str">
            <v>√</v>
          </cell>
          <cell r="Q69" t="str">
            <v>√</v>
          </cell>
          <cell r="R69" t="str">
            <v> </v>
          </cell>
          <cell r="S69" t="str">
            <v> </v>
          </cell>
          <cell r="T69" t="str">
            <v>×</v>
          </cell>
          <cell r="U69" t="str">
            <v>×</v>
          </cell>
          <cell r="V69" t="str">
            <v>×</v>
          </cell>
        </row>
        <row r="70">
          <cell r="B70" t="str">
            <v>新闻学理论</v>
          </cell>
          <cell r="C70" t="str">
            <v>新闻学类</v>
          </cell>
          <cell r="D70" t="str">
            <v>新闻学概论</v>
          </cell>
          <cell r="E70" t="str">
            <v> </v>
          </cell>
          <cell r="F70" t="str">
            <v>978-7-04-013477-3</v>
          </cell>
          <cell r="G70" t="str">
            <v>何梓华、徐心华、尹韵公、雷跃捷</v>
          </cell>
          <cell r="H70" t="str">
            <v>高等教育出版社、人民出版社</v>
          </cell>
          <cell r="I70">
            <v>2009</v>
          </cell>
          <cell r="J70">
            <v>1</v>
          </cell>
          <cell r="K70">
            <v>27.2</v>
          </cell>
          <cell r="L70" t="str">
            <v>马工程重点教材</v>
          </cell>
          <cell r="M70" t="str">
            <v>×</v>
          </cell>
          <cell r="N70" t="str">
            <v>×</v>
          </cell>
          <cell r="O70" t="str">
            <v>√</v>
          </cell>
          <cell r="P70" t="str">
            <v>√</v>
          </cell>
          <cell r="Q70" t="str">
            <v>√</v>
          </cell>
          <cell r="R70" t="str">
            <v> </v>
          </cell>
          <cell r="S70" t="str">
            <v> </v>
          </cell>
          <cell r="T70" t="str">
            <v>×</v>
          </cell>
          <cell r="U70" t="str">
            <v>×</v>
          </cell>
          <cell r="V70" t="str">
            <v>×</v>
          </cell>
        </row>
        <row r="71">
          <cell r="B71" t="str">
            <v>新闻学理论读书报告</v>
          </cell>
          <cell r="C71" t="str">
            <v>新闻学类</v>
          </cell>
          <cell r="D71" t="str">
            <v>新闻学概论</v>
          </cell>
          <cell r="E71" t="str">
            <v> </v>
          </cell>
          <cell r="F71" t="str">
            <v>978-7-04-013477-3</v>
          </cell>
          <cell r="G71" t="str">
            <v>何梓华、徐心华、尹韵公、雷跃捷</v>
          </cell>
          <cell r="H71" t="str">
            <v>高等教育出版社、人民出版社</v>
          </cell>
          <cell r="I71">
            <v>2009</v>
          </cell>
          <cell r="J71">
            <v>1</v>
          </cell>
          <cell r="K71">
            <v>27.2</v>
          </cell>
          <cell r="L71" t="str">
            <v>马工程重点教材</v>
          </cell>
          <cell r="M71" t="str">
            <v>×</v>
          </cell>
          <cell r="N71" t="str">
            <v>×</v>
          </cell>
          <cell r="O71" t="str">
            <v>√</v>
          </cell>
          <cell r="P71" t="str">
            <v>√</v>
          </cell>
          <cell r="Q71" t="str">
            <v>√</v>
          </cell>
          <cell r="R71" t="str">
            <v> </v>
          </cell>
          <cell r="S71" t="str">
            <v> </v>
          </cell>
          <cell r="T71" t="str">
            <v>×</v>
          </cell>
          <cell r="U71" t="str">
            <v>×</v>
          </cell>
          <cell r="V71" t="str">
            <v>×</v>
          </cell>
        </row>
        <row r="72">
          <cell r="B72" t="str">
            <v>新闻学理论与实务</v>
          </cell>
          <cell r="C72" t="str">
            <v>新闻学类</v>
          </cell>
          <cell r="D72" t="str">
            <v>新闻学概论</v>
          </cell>
          <cell r="E72" t="str">
            <v> </v>
          </cell>
          <cell r="F72" t="str">
            <v>978-7-04-013477-3</v>
          </cell>
          <cell r="G72" t="str">
            <v>何梓华、徐心华、尹韵公、雷跃捷</v>
          </cell>
          <cell r="H72" t="str">
            <v>高等教育出版社、人民出版社</v>
          </cell>
          <cell r="I72">
            <v>2009</v>
          </cell>
          <cell r="J72">
            <v>1</v>
          </cell>
          <cell r="K72">
            <v>27.2</v>
          </cell>
          <cell r="L72" t="str">
            <v>马工程重点教材</v>
          </cell>
          <cell r="M72" t="str">
            <v>×</v>
          </cell>
          <cell r="N72" t="str">
            <v>×</v>
          </cell>
          <cell r="O72" t="str">
            <v>√</v>
          </cell>
          <cell r="P72" t="str">
            <v>√</v>
          </cell>
          <cell r="Q72" t="str">
            <v>√</v>
          </cell>
          <cell r="R72" t="str">
            <v> </v>
          </cell>
          <cell r="S72" t="str">
            <v> </v>
          </cell>
          <cell r="T72" t="str">
            <v>×</v>
          </cell>
          <cell r="U72" t="str">
            <v>×</v>
          </cell>
          <cell r="V72" t="str">
            <v>×</v>
          </cell>
        </row>
        <row r="73">
          <cell r="B73" t="str">
            <v>新闻学入门</v>
          </cell>
          <cell r="C73" t="str">
            <v>新闻学类</v>
          </cell>
          <cell r="D73" t="str">
            <v>新闻学概论</v>
          </cell>
          <cell r="E73" t="str">
            <v> </v>
          </cell>
          <cell r="F73" t="str">
            <v>978-7-04-013477-3</v>
          </cell>
          <cell r="G73" t="str">
            <v>何梓华、徐心华、尹韵公、雷跃捷</v>
          </cell>
          <cell r="H73" t="str">
            <v>高等教育出版社、人民出版社</v>
          </cell>
          <cell r="I73">
            <v>2009</v>
          </cell>
          <cell r="J73">
            <v>1</v>
          </cell>
          <cell r="K73">
            <v>27.2</v>
          </cell>
          <cell r="L73" t="str">
            <v>马工程重点教材</v>
          </cell>
          <cell r="M73" t="str">
            <v>×</v>
          </cell>
          <cell r="N73" t="str">
            <v>×</v>
          </cell>
          <cell r="O73" t="str">
            <v>√</v>
          </cell>
          <cell r="P73" t="str">
            <v>√</v>
          </cell>
          <cell r="Q73" t="str">
            <v>√</v>
          </cell>
          <cell r="R73" t="str">
            <v> </v>
          </cell>
          <cell r="S73" t="str">
            <v> </v>
          </cell>
          <cell r="T73" t="str">
            <v>×</v>
          </cell>
          <cell r="U73" t="str">
            <v>×</v>
          </cell>
          <cell r="V73" t="str">
            <v>×</v>
          </cell>
        </row>
        <row r="74">
          <cell r="B74" t="str">
            <v>新闻学通论</v>
          </cell>
          <cell r="C74" t="str">
            <v>新闻学类</v>
          </cell>
          <cell r="D74" t="str">
            <v>新闻学概论</v>
          </cell>
          <cell r="E74" t="str">
            <v> </v>
          </cell>
          <cell r="F74" t="str">
            <v>978-7-04-013477-3</v>
          </cell>
          <cell r="G74" t="str">
            <v>何梓华、徐心华、尹韵公、雷跃捷</v>
          </cell>
          <cell r="H74" t="str">
            <v>高等教育出版社、人民出版社</v>
          </cell>
          <cell r="I74">
            <v>2009</v>
          </cell>
          <cell r="J74">
            <v>1</v>
          </cell>
          <cell r="K74">
            <v>27.2</v>
          </cell>
          <cell r="L74" t="str">
            <v>马工程重点教材</v>
          </cell>
          <cell r="M74" t="str">
            <v>×</v>
          </cell>
          <cell r="N74" t="str">
            <v>×</v>
          </cell>
          <cell r="O74" t="str">
            <v>√</v>
          </cell>
          <cell r="P74" t="str">
            <v>√</v>
          </cell>
          <cell r="Q74" t="str">
            <v>√</v>
          </cell>
          <cell r="R74" t="str">
            <v> </v>
          </cell>
          <cell r="S74" t="str">
            <v> </v>
          </cell>
          <cell r="T74" t="str">
            <v>×</v>
          </cell>
          <cell r="U74" t="str">
            <v>×</v>
          </cell>
          <cell r="V74" t="str">
            <v>×</v>
          </cell>
        </row>
        <row r="75">
          <cell r="B75" t="str">
            <v>新闻学原理</v>
          </cell>
          <cell r="C75" t="str">
            <v>新闻学类</v>
          </cell>
          <cell r="D75" t="str">
            <v>新闻学概论</v>
          </cell>
          <cell r="E75" t="str">
            <v> </v>
          </cell>
          <cell r="F75" t="str">
            <v>978-7-04-013477-3</v>
          </cell>
          <cell r="G75" t="str">
            <v>何梓华、徐心华、尹韵公、雷跃捷</v>
          </cell>
          <cell r="H75" t="str">
            <v>高等教育出版社、人民出版社</v>
          </cell>
          <cell r="I75">
            <v>2009</v>
          </cell>
          <cell r="J75">
            <v>1</v>
          </cell>
          <cell r="K75">
            <v>27.2</v>
          </cell>
          <cell r="L75" t="str">
            <v>马工程重点教材</v>
          </cell>
          <cell r="M75" t="str">
            <v>×</v>
          </cell>
          <cell r="N75" t="str">
            <v>×</v>
          </cell>
          <cell r="O75" t="str">
            <v>√</v>
          </cell>
          <cell r="P75" t="str">
            <v>√</v>
          </cell>
          <cell r="Q75" t="str">
            <v>√</v>
          </cell>
          <cell r="R75" t="str">
            <v> </v>
          </cell>
          <cell r="S75" t="str">
            <v> </v>
          </cell>
          <cell r="T75" t="str">
            <v>×</v>
          </cell>
          <cell r="U75" t="str">
            <v>×</v>
          </cell>
          <cell r="V75" t="str">
            <v>×</v>
          </cell>
        </row>
        <row r="76">
          <cell r="B76" t="str">
            <v>马克思主义新闻学</v>
          </cell>
          <cell r="C76" t="str">
            <v>新闻学类</v>
          </cell>
          <cell r="D76" t="str">
            <v>新闻学概论</v>
          </cell>
          <cell r="E76" t="str">
            <v> </v>
          </cell>
          <cell r="F76" t="str">
            <v>978-7-04-013477-3</v>
          </cell>
          <cell r="G76" t="str">
            <v>何梓华、徐心华、尹韵公、雷跃捷</v>
          </cell>
          <cell r="H76" t="str">
            <v>高等教育出版社、人民出版社</v>
          </cell>
          <cell r="I76">
            <v>2009</v>
          </cell>
          <cell r="J76">
            <v>1</v>
          </cell>
          <cell r="K76">
            <v>27.2</v>
          </cell>
          <cell r="L76" t="str">
            <v>马工程重点教材</v>
          </cell>
          <cell r="M76" t="str">
            <v>×</v>
          </cell>
          <cell r="N76" t="str">
            <v>×</v>
          </cell>
          <cell r="O76" t="str">
            <v>√</v>
          </cell>
          <cell r="P76" t="str">
            <v>√</v>
          </cell>
          <cell r="Q76" t="str">
            <v>√</v>
          </cell>
          <cell r="R76" t="str">
            <v> </v>
          </cell>
          <cell r="S76" t="str">
            <v> </v>
          </cell>
          <cell r="T76" t="str">
            <v>×</v>
          </cell>
          <cell r="U76" t="str">
            <v>×</v>
          </cell>
          <cell r="V76" t="str">
            <v>×</v>
          </cell>
        </row>
        <row r="77">
          <cell r="B77" t="str">
            <v>新闻传播导论</v>
          </cell>
          <cell r="C77" t="str">
            <v>新闻学类</v>
          </cell>
          <cell r="D77" t="str">
            <v>新闻学概论</v>
          </cell>
          <cell r="E77" t="str">
            <v> </v>
          </cell>
          <cell r="F77" t="str">
            <v>978-7-04-013477-3</v>
          </cell>
          <cell r="G77" t="str">
            <v>何梓华、徐心华、尹韵公、雷跃捷</v>
          </cell>
          <cell r="H77" t="str">
            <v>高等教育出版社、人民出版社</v>
          </cell>
          <cell r="I77">
            <v>2009</v>
          </cell>
          <cell r="J77">
            <v>1</v>
          </cell>
          <cell r="K77">
            <v>27.2</v>
          </cell>
          <cell r="L77" t="str">
            <v>马工程重点教材</v>
          </cell>
          <cell r="M77" t="str">
            <v>×</v>
          </cell>
          <cell r="N77" t="str">
            <v>×</v>
          </cell>
          <cell r="O77" t="str">
            <v>√</v>
          </cell>
          <cell r="P77" t="str">
            <v>√</v>
          </cell>
          <cell r="Q77" t="str">
            <v>√</v>
          </cell>
          <cell r="R77" t="str">
            <v> </v>
          </cell>
          <cell r="S77" t="str">
            <v> </v>
          </cell>
          <cell r="T77" t="str">
            <v>×</v>
          </cell>
          <cell r="U77" t="str">
            <v>×</v>
          </cell>
          <cell r="V77" t="str">
            <v>×</v>
          </cell>
        </row>
        <row r="78">
          <cell r="B78" t="str">
            <v>新闻传播学科导论</v>
          </cell>
          <cell r="C78" t="str">
            <v>新闻学类</v>
          </cell>
          <cell r="D78" t="str">
            <v>新闻学概论</v>
          </cell>
          <cell r="E78" t="str">
            <v> </v>
          </cell>
          <cell r="F78" t="str">
            <v>978-7-04-013477-3</v>
          </cell>
          <cell r="G78" t="str">
            <v>何梓华、徐心华、尹韵公、雷跃捷</v>
          </cell>
          <cell r="H78" t="str">
            <v>高等教育出版社、人民出版社</v>
          </cell>
          <cell r="I78">
            <v>2009</v>
          </cell>
          <cell r="J78">
            <v>1</v>
          </cell>
          <cell r="K78">
            <v>27.2</v>
          </cell>
          <cell r="L78" t="str">
            <v>马工程重点教材</v>
          </cell>
          <cell r="M78" t="str">
            <v>×</v>
          </cell>
          <cell r="N78" t="str">
            <v>×</v>
          </cell>
          <cell r="O78" t="str">
            <v>√</v>
          </cell>
          <cell r="P78" t="str">
            <v>√</v>
          </cell>
          <cell r="Q78" t="str">
            <v>√</v>
          </cell>
          <cell r="R78" t="str">
            <v> </v>
          </cell>
          <cell r="S78" t="str">
            <v> </v>
          </cell>
          <cell r="T78" t="str">
            <v>×</v>
          </cell>
          <cell r="U78" t="str">
            <v>×</v>
          </cell>
          <cell r="V78" t="str">
            <v>×</v>
          </cell>
        </row>
        <row r="79">
          <cell r="B79" t="str">
            <v>法理学</v>
          </cell>
          <cell r="C79" t="str">
            <v>法学类</v>
          </cell>
          <cell r="D79" t="str">
            <v>法理学</v>
          </cell>
          <cell r="E79" t="str">
            <v> </v>
          </cell>
          <cell r="F79" t="str">
            <v>978-7-01-008643-9</v>
          </cell>
          <cell r="G79" t="str">
            <v>张文显、信春鹰、许崇德、夏  勇</v>
          </cell>
          <cell r="H79" t="str">
            <v>人民出版社、高等教育出版社</v>
          </cell>
          <cell r="I79">
            <v>2010</v>
          </cell>
          <cell r="J79">
            <v>1</v>
          </cell>
          <cell r="K79">
            <v>42</v>
          </cell>
          <cell r="L79" t="str">
            <v>马工程重点教材</v>
          </cell>
          <cell r="M79" t="str">
            <v>×</v>
          </cell>
          <cell r="N79" t="str">
            <v>×</v>
          </cell>
          <cell r="O79" t="str">
            <v>√</v>
          </cell>
          <cell r="P79" t="str">
            <v>√</v>
          </cell>
          <cell r="Q79" t="str">
            <v>√</v>
          </cell>
          <cell r="R79" t="str">
            <v> </v>
          </cell>
          <cell r="S79" t="str">
            <v> </v>
          </cell>
          <cell r="T79" t="str">
            <v>×</v>
          </cell>
          <cell r="U79" t="str">
            <v>×</v>
          </cell>
          <cell r="V79" t="str">
            <v>×</v>
          </cell>
        </row>
        <row r="80">
          <cell r="B80" t="str">
            <v>法学基础理论</v>
          </cell>
          <cell r="C80" t="str">
            <v>法学类</v>
          </cell>
          <cell r="D80" t="str">
            <v>法理学</v>
          </cell>
          <cell r="E80" t="str">
            <v> </v>
          </cell>
          <cell r="F80" t="str">
            <v>978-7-01-008643-9</v>
          </cell>
          <cell r="G80" t="str">
            <v>张文显、信春鹰、许崇德、夏  勇</v>
          </cell>
          <cell r="H80" t="str">
            <v>人民出版社、高等教育出版社</v>
          </cell>
          <cell r="I80">
            <v>2010</v>
          </cell>
          <cell r="J80">
            <v>1</v>
          </cell>
          <cell r="K80">
            <v>42</v>
          </cell>
          <cell r="L80" t="str">
            <v>马工程重点教材</v>
          </cell>
          <cell r="M80" t="str">
            <v>×</v>
          </cell>
          <cell r="N80" t="str">
            <v>×</v>
          </cell>
          <cell r="O80" t="str">
            <v>√</v>
          </cell>
          <cell r="P80" t="str">
            <v>√</v>
          </cell>
          <cell r="Q80" t="str">
            <v>√</v>
          </cell>
          <cell r="R80" t="str">
            <v> </v>
          </cell>
          <cell r="S80" t="str">
            <v> </v>
          </cell>
          <cell r="T80" t="str">
            <v>×</v>
          </cell>
          <cell r="U80" t="str">
            <v>×</v>
          </cell>
          <cell r="V80" t="str">
            <v>×</v>
          </cell>
        </row>
        <row r="81">
          <cell r="B81" t="str">
            <v>法学概论</v>
          </cell>
          <cell r="C81" t="str">
            <v>法学类</v>
          </cell>
          <cell r="D81" t="str">
            <v>法理学</v>
          </cell>
          <cell r="E81" t="str">
            <v> </v>
          </cell>
          <cell r="F81" t="str">
            <v>978-7-01-008643-9</v>
          </cell>
          <cell r="G81" t="str">
            <v>张文显、信春鹰、许崇德、夏  勇</v>
          </cell>
          <cell r="H81" t="str">
            <v>人民出版社、高等教育出版社</v>
          </cell>
          <cell r="I81">
            <v>2010</v>
          </cell>
          <cell r="J81">
            <v>1</v>
          </cell>
          <cell r="K81">
            <v>42</v>
          </cell>
          <cell r="L81" t="str">
            <v>马工程重点教材</v>
          </cell>
          <cell r="M81" t="str">
            <v>×</v>
          </cell>
          <cell r="N81" t="str">
            <v>×</v>
          </cell>
          <cell r="O81" t="str">
            <v>√</v>
          </cell>
          <cell r="P81" t="str">
            <v>√</v>
          </cell>
          <cell r="Q81" t="str">
            <v>√</v>
          </cell>
          <cell r="R81" t="str">
            <v> </v>
          </cell>
          <cell r="S81" t="str">
            <v> </v>
          </cell>
          <cell r="T81" t="str">
            <v>×</v>
          </cell>
          <cell r="U81" t="str">
            <v>×</v>
          </cell>
          <cell r="V81" t="str">
            <v>×</v>
          </cell>
        </row>
        <row r="82">
          <cell r="B82" t="str">
            <v>法学导论</v>
          </cell>
          <cell r="C82" t="str">
            <v>法学类</v>
          </cell>
          <cell r="D82" t="str">
            <v>法理学</v>
          </cell>
          <cell r="E82" t="str">
            <v> </v>
          </cell>
          <cell r="F82" t="str">
            <v>978-7-01-008643-9</v>
          </cell>
          <cell r="G82" t="str">
            <v>张文显、信春鹰、许崇德、夏  勇</v>
          </cell>
          <cell r="H82" t="str">
            <v>人民出版社、高等教育出版社</v>
          </cell>
          <cell r="I82">
            <v>2010</v>
          </cell>
          <cell r="J82">
            <v>1</v>
          </cell>
          <cell r="K82">
            <v>42</v>
          </cell>
          <cell r="L82" t="str">
            <v>马工程重点教材</v>
          </cell>
          <cell r="M82" t="str">
            <v>×</v>
          </cell>
          <cell r="N82" t="str">
            <v>×</v>
          </cell>
          <cell r="O82" t="str">
            <v>√</v>
          </cell>
          <cell r="P82" t="str">
            <v>√</v>
          </cell>
          <cell r="Q82" t="str">
            <v>√</v>
          </cell>
          <cell r="R82" t="str">
            <v> </v>
          </cell>
          <cell r="S82" t="str">
            <v> </v>
          </cell>
          <cell r="T82" t="str">
            <v>×</v>
          </cell>
          <cell r="U82" t="str">
            <v>×</v>
          </cell>
          <cell r="V82" t="str">
            <v>×</v>
          </cell>
        </row>
        <row r="83">
          <cell r="B83" t="str">
            <v>法学绪论</v>
          </cell>
          <cell r="C83" t="str">
            <v>法学类</v>
          </cell>
          <cell r="D83" t="str">
            <v>法理学</v>
          </cell>
          <cell r="E83" t="str">
            <v> </v>
          </cell>
          <cell r="F83" t="str">
            <v>978-7-01-008643-9</v>
          </cell>
          <cell r="G83" t="str">
            <v>张文显、信春鹰、许崇德、夏  勇</v>
          </cell>
          <cell r="H83" t="str">
            <v>人民出版社、高等教育出版社</v>
          </cell>
          <cell r="I83">
            <v>2010</v>
          </cell>
          <cell r="J83">
            <v>1</v>
          </cell>
          <cell r="K83">
            <v>42</v>
          </cell>
          <cell r="L83" t="str">
            <v>马工程重点教材</v>
          </cell>
          <cell r="M83" t="str">
            <v>×</v>
          </cell>
          <cell r="N83" t="str">
            <v>×</v>
          </cell>
          <cell r="O83" t="str">
            <v>√</v>
          </cell>
          <cell r="P83" t="str">
            <v>√</v>
          </cell>
          <cell r="Q83" t="str">
            <v>√</v>
          </cell>
          <cell r="R83" t="str">
            <v> </v>
          </cell>
          <cell r="S83" t="str">
            <v> </v>
          </cell>
          <cell r="T83" t="str">
            <v>×</v>
          </cell>
          <cell r="U83" t="str">
            <v>×</v>
          </cell>
          <cell r="V83" t="str">
            <v>×</v>
          </cell>
        </row>
        <row r="84">
          <cell r="B84" t="str">
            <v>政治经济学概论</v>
          </cell>
          <cell r="C84" t="str">
            <v>经济类</v>
          </cell>
          <cell r="D84" t="str">
            <v>马克思主义政治经济学概论</v>
          </cell>
          <cell r="E84" t="str">
            <v> </v>
          </cell>
          <cell r="F84" t="str">
            <v>978-7-01-009875-3</v>
          </cell>
          <cell r="G84" t="str">
            <v>刘树成、吴树青、纪宝成、李兴山、张宇、胡家勇</v>
          </cell>
          <cell r="H84" t="str">
            <v>人民出版社、高等教育出版社</v>
          </cell>
          <cell r="I84">
            <v>2011</v>
          </cell>
          <cell r="J84">
            <v>1</v>
          </cell>
          <cell r="K84">
            <v>45</v>
          </cell>
          <cell r="L84" t="str">
            <v>马工程重点教材</v>
          </cell>
          <cell r="M84" t="str">
            <v>×</v>
          </cell>
          <cell r="N84" t="str">
            <v>×</v>
          </cell>
          <cell r="O84" t="str">
            <v>√</v>
          </cell>
          <cell r="P84" t="str">
            <v>√</v>
          </cell>
          <cell r="Q84" t="str">
            <v>√</v>
          </cell>
          <cell r="R84" t="str">
            <v> </v>
          </cell>
          <cell r="S84" t="str">
            <v> </v>
          </cell>
          <cell r="T84" t="str">
            <v>×</v>
          </cell>
          <cell r="U84" t="str">
            <v>×</v>
          </cell>
          <cell r="V84" t="str">
            <v>×</v>
          </cell>
        </row>
        <row r="85">
          <cell r="B85" t="str">
            <v>政治经济学</v>
          </cell>
          <cell r="C85" t="str">
            <v>经济类</v>
          </cell>
          <cell r="D85" t="str">
            <v>马克思主义政治经济学概论</v>
          </cell>
          <cell r="E85" t="str">
            <v> </v>
          </cell>
          <cell r="F85" t="str">
            <v>978-7-01-009875-3</v>
          </cell>
          <cell r="G85" t="str">
            <v>刘树成、吴树青、纪宝成、李兴山、张宇、胡家勇</v>
          </cell>
          <cell r="H85" t="str">
            <v>人民出版社、高等教育出版社</v>
          </cell>
          <cell r="I85">
            <v>2011</v>
          </cell>
          <cell r="J85">
            <v>1</v>
          </cell>
          <cell r="K85">
            <v>45</v>
          </cell>
          <cell r="L85" t="str">
            <v>马工程重点教材</v>
          </cell>
          <cell r="M85" t="str">
            <v>×</v>
          </cell>
          <cell r="N85" t="str">
            <v>×</v>
          </cell>
          <cell r="O85" t="str">
            <v>√</v>
          </cell>
          <cell r="P85" t="str">
            <v>√</v>
          </cell>
          <cell r="Q85" t="str">
            <v>√</v>
          </cell>
          <cell r="R85" t="str">
            <v> </v>
          </cell>
          <cell r="S85" t="str">
            <v> </v>
          </cell>
          <cell r="T85" t="str">
            <v>×</v>
          </cell>
          <cell r="U85" t="str">
            <v>×</v>
          </cell>
          <cell r="V85" t="str">
            <v>×</v>
          </cell>
        </row>
        <row r="86">
          <cell r="B86" t="str">
            <v>政治经济学（资本主义部分）</v>
          </cell>
          <cell r="C86" t="str">
            <v>经济类</v>
          </cell>
          <cell r="D86" t="str">
            <v>马克思主义政治经济学概论</v>
          </cell>
          <cell r="E86" t="str">
            <v> </v>
          </cell>
          <cell r="F86" t="str">
            <v>978-7-01-009875-3</v>
          </cell>
          <cell r="G86" t="str">
            <v>刘树成、吴树青、纪宝成、李兴山、张宇、胡家勇</v>
          </cell>
          <cell r="H86" t="str">
            <v>人民出版社、高等教育出版社</v>
          </cell>
          <cell r="I86">
            <v>2011</v>
          </cell>
          <cell r="J86">
            <v>1</v>
          </cell>
          <cell r="K86">
            <v>45</v>
          </cell>
          <cell r="L86" t="str">
            <v>马工程重点教材</v>
          </cell>
          <cell r="M86" t="str">
            <v>×</v>
          </cell>
          <cell r="N86" t="str">
            <v>×</v>
          </cell>
          <cell r="O86" t="str">
            <v>√</v>
          </cell>
          <cell r="P86" t="str">
            <v>√</v>
          </cell>
          <cell r="Q86" t="str">
            <v>√</v>
          </cell>
          <cell r="R86" t="str">
            <v> </v>
          </cell>
          <cell r="S86" t="str">
            <v> </v>
          </cell>
          <cell r="T86" t="str">
            <v>×</v>
          </cell>
          <cell r="U86" t="str">
            <v>×</v>
          </cell>
          <cell r="V86" t="str">
            <v>×</v>
          </cell>
        </row>
        <row r="87">
          <cell r="B87" t="str">
            <v>政治经济学（社会主义部分）</v>
          </cell>
          <cell r="C87" t="str">
            <v>经济类</v>
          </cell>
          <cell r="D87" t="str">
            <v>马克思主义政治经济学概论</v>
          </cell>
          <cell r="E87" t="str">
            <v> </v>
          </cell>
          <cell r="F87" t="str">
            <v>978-7-01-009875-3</v>
          </cell>
          <cell r="G87" t="str">
            <v>刘树成、吴树青、纪宝成、李兴山、张宇、胡家勇</v>
          </cell>
          <cell r="H87" t="str">
            <v>人民出版社、高等教育出版社</v>
          </cell>
          <cell r="I87">
            <v>2011</v>
          </cell>
          <cell r="J87">
            <v>1</v>
          </cell>
          <cell r="K87">
            <v>45</v>
          </cell>
          <cell r="L87" t="str">
            <v>马工程重点教材</v>
          </cell>
          <cell r="M87" t="str">
            <v>×</v>
          </cell>
          <cell r="N87" t="str">
            <v>×</v>
          </cell>
          <cell r="O87" t="str">
            <v>√</v>
          </cell>
          <cell r="P87" t="str">
            <v>√</v>
          </cell>
          <cell r="Q87" t="str">
            <v>√</v>
          </cell>
          <cell r="R87" t="str">
            <v> </v>
          </cell>
          <cell r="S87" t="str">
            <v> </v>
          </cell>
          <cell r="T87" t="str">
            <v>×</v>
          </cell>
          <cell r="U87" t="str">
            <v>×</v>
          </cell>
          <cell r="V87" t="str">
            <v>×</v>
          </cell>
        </row>
        <row r="88">
          <cell r="B88" t="str">
            <v>科学社会主义概论</v>
          </cell>
          <cell r="C88" t="str">
            <v>哲学类</v>
          </cell>
          <cell r="D88" t="str">
            <v>科学社会主义概论</v>
          </cell>
          <cell r="E88" t="str">
            <v> </v>
          </cell>
          <cell r="F88" t="str">
            <v>978-7-01-009838-8</v>
          </cell>
          <cell r="G88" t="str">
            <v>李君如、赵曜、靳辉明、严书翰、</v>
          </cell>
          <cell r="H88" t="str">
            <v>人民出版社、高等教育出版社</v>
          </cell>
          <cell r="I88">
            <v>2011</v>
          </cell>
          <cell r="J88">
            <v>1</v>
          </cell>
          <cell r="K88">
            <v>32</v>
          </cell>
          <cell r="L88" t="str">
            <v>马工程重点教材</v>
          </cell>
          <cell r="M88" t="str">
            <v>×</v>
          </cell>
          <cell r="N88" t="str">
            <v>×</v>
          </cell>
          <cell r="O88" t="str">
            <v>√</v>
          </cell>
          <cell r="P88" t="str">
            <v>√</v>
          </cell>
          <cell r="Q88" t="str">
            <v>√</v>
          </cell>
          <cell r="R88" t="str">
            <v> </v>
          </cell>
          <cell r="S88" t="str">
            <v> </v>
          </cell>
          <cell r="T88" t="str">
            <v>×</v>
          </cell>
          <cell r="U88" t="str">
            <v>×</v>
          </cell>
          <cell r="V88" t="str">
            <v>×</v>
          </cell>
        </row>
        <row r="89">
          <cell r="B89" t="str">
            <v>科学社会主义</v>
          </cell>
          <cell r="C89" t="str">
            <v>哲学类</v>
          </cell>
          <cell r="D89" t="str">
            <v>科学社会主义概论</v>
          </cell>
          <cell r="E89" t="str">
            <v> </v>
          </cell>
          <cell r="F89" t="str">
            <v>978-7-01-009838-8</v>
          </cell>
          <cell r="G89" t="str">
            <v>李君如、赵曜、靳辉明、严书翰、</v>
          </cell>
          <cell r="H89" t="str">
            <v>人民出版社、高等教育出版社</v>
          </cell>
          <cell r="I89">
            <v>2011</v>
          </cell>
          <cell r="J89">
            <v>1</v>
          </cell>
          <cell r="K89">
            <v>32</v>
          </cell>
          <cell r="L89" t="str">
            <v>马工程重点教材</v>
          </cell>
          <cell r="M89" t="str">
            <v>×</v>
          </cell>
          <cell r="N89" t="str">
            <v>×</v>
          </cell>
          <cell r="O89" t="str">
            <v>√</v>
          </cell>
          <cell r="P89" t="str">
            <v>√</v>
          </cell>
          <cell r="Q89" t="str">
            <v>√</v>
          </cell>
          <cell r="R89" t="str">
            <v> </v>
          </cell>
          <cell r="S89" t="str">
            <v> </v>
          </cell>
          <cell r="T89" t="str">
            <v>×</v>
          </cell>
          <cell r="U89" t="str">
            <v>×</v>
          </cell>
          <cell r="V89" t="str">
            <v>×</v>
          </cell>
        </row>
        <row r="90">
          <cell r="B90" t="str">
            <v>科学社会主义原理</v>
          </cell>
          <cell r="C90" t="str">
            <v>哲学类</v>
          </cell>
          <cell r="D90" t="str">
            <v>科学社会主义概论</v>
          </cell>
          <cell r="E90" t="str">
            <v> </v>
          </cell>
          <cell r="F90" t="str">
            <v>978-7-01-009838-8</v>
          </cell>
          <cell r="G90" t="str">
            <v>李君如、赵曜、靳辉明、严书翰、</v>
          </cell>
          <cell r="H90" t="str">
            <v>人民出版社、高等教育出版社</v>
          </cell>
          <cell r="I90">
            <v>2011</v>
          </cell>
          <cell r="J90">
            <v>1</v>
          </cell>
          <cell r="K90">
            <v>32</v>
          </cell>
          <cell r="L90" t="str">
            <v>马工程重点教材</v>
          </cell>
          <cell r="M90" t="str">
            <v>×</v>
          </cell>
          <cell r="N90" t="str">
            <v>×</v>
          </cell>
          <cell r="O90" t="str">
            <v>√</v>
          </cell>
          <cell r="P90" t="str">
            <v>√</v>
          </cell>
          <cell r="Q90" t="str">
            <v>√</v>
          </cell>
          <cell r="R90" t="str">
            <v> </v>
          </cell>
          <cell r="S90" t="str">
            <v> </v>
          </cell>
          <cell r="T90" t="str">
            <v>×</v>
          </cell>
          <cell r="U90" t="str">
            <v>×</v>
          </cell>
          <cell r="V90" t="str">
            <v>×</v>
          </cell>
        </row>
        <row r="91">
          <cell r="B91" t="str">
            <v>社会学原理</v>
          </cell>
          <cell r="C91" t="str">
            <v>社会学类</v>
          </cell>
          <cell r="D91" t="str">
            <v>社会学概论</v>
          </cell>
          <cell r="E91" t="str">
            <v> </v>
          </cell>
          <cell r="F91" t="str">
            <v>978-7-01-009781-7</v>
          </cell>
          <cell r="G91" t="str">
            <v>郑杭生、景天魁、李培林、洪大用、</v>
          </cell>
          <cell r="H91" t="str">
            <v>人民出版社、高等教育出版社</v>
          </cell>
          <cell r="I91">
            <v>2011</v>
          </cell>
          <cell r="J91">
            <v>1</v>
          </cell>
          <cell r="K91">
            <v>38</v>
          </cell>
          <cell r="L91" t="str">
            <v>马工程重点教材</v>
          </cell>
          <cell r="M91" t="str">
            <v>×</v>
          </cell>
          <cell r="N91" t="str">
            <v>×</v>
          </cell>
          <cell r="O91" t="str">
            <v>√</v>
          </cell>
          <cell r="P91" t="str">
            <v>√</v>
          </cell>
          <cell r="Q91" t="str">
            <v>√</v>
          </cell>
          <cell r="R91" t="str">
            <v> </v>
          </cell>
          <cell r="S91" t="str">
            <v> </v>
          </cell>
          <cell r="T91" t="str">
            <v>×</v>
          </cell>
          <cell r="U91" t="str">
            <v>×</v>
          </cell>
          <cell r="V91" t="str">
            <v>×</v>
          </cell>
        </row>
        <row r="92">
          <cell r="B92" t="str">
            <v>社会学基础</v>
          </cell>
          <cell r="C92" t="str">
            <v>社会学类</v>
          </cell>
          <cell r="D92" t="str">
            <v>社会学概论</v>
          </cell>
          <cell r="E92" t="str">
            <v> </v>
          </cell>
          <cell r="F92" t="str">
            <v>978-7-01-009781-7</v>
          </cell>
          <cell r="G92" t="str">
            <v>郑杭生、景天魁、李培林、洪大用、</v>
          </cell>
          <cell r="H92" t="str">
            <v>人民出版社、高等教育出版社</v>
          </cell>
          <cell r="I92">
            <v>2011</v>
          </cell>
          <cell r="J92">
            <v>1</v>
          </cell>
          <cell r="K92">
            <v>38</v>
          </cell>
          <cell r="L92" t="str">
            <v>马工程重点教材</v>
          </cell>
          <cell r="M92" t="str">
            <v>×</v>
          </cell>
          <cell r="N92" t="str">
            <v>×</v>
          </cell>
          <cell r="O92" t="str">
            <v>√</v>
          </cell>
          <cell r="P92" t="str">
            <v>√</v>
          </cell>
          <cell r="Q92" t="str">
            <v>√</v>
          </cell>
          <cell r="R92" t="str">
            <v> </v>
          </cell>
          <cell r="S92" t="str">
            <v> </v>
          </cell>
          <cell r="T92" t="str">
            <v>×</v>
          </cell>
          <cell r="U92" t="str">
            <v>×</v>
          </cell>
          <cell r="V92" t="str">
            <v>×</v>
          </cell>
        </row>
        <row r="93">
          <cell r="B93" t="str">
            <v>社会学概论</v>
          </cell>
          <cell r="C93" t="str">
            <v>社会学类</v>
          </cell>
          <cell r="D93" t="str">
            <v>社会学概论</v>
          </cell>
          <cell r="E93" t="str">
            <v> </v>
          </cell>
          <cell r="F93" t="str">
            <v>978-7-01-009781-7</v>
          </cell>
          <cell r="G93" t="str">
            <v>郑杭生、景天魁、李培林、洪大用、</v>
          </cell>
          <cell r="H93" t="str">
            <v>人民出版社、高等教育出版社</v>
          </cell>
          <cell r="I93">
            <v>2011</v>
          </cell>
          <cell r="J93">
            <v>1</v>
          </cell>
          <cell r="K93">
            <v>38</v>
          </cell>
          <cell r="L93" t="str">
            <v>马工程重点教材</v>
          </cell>
          <cell r="M93" t="str">
            <v>×</v>
          </cell>
          <cell r="N93" t="str">
            <v>×</v>
          </cell>
          <cell r="O93" t="str">
            <v>√</v>
          </cell>
          <cell r="P93" t="str">
            <v>√</v>
          </cell>
          <cell r="Q93" t="str">
            <v>√</v>
          </cell>
          <cell r="R93" t="str">
            <v> </v>
          </cell>
          <cell r="S93" t="str">
            <v> </v>
          </cell>
          <cell r="T93" t="str">
            <v>×</v>
          </cell>
          <cell r="U93" t="str">
            <v>×</v>
          </cell>
          <cell r="V93" t="str">
            <v>×</v>
          </cell>
        </row>
        <row r="94">
          <cell r="B94" t="str">
            <v>宪法学</v>
          </cell>
          <cell r="C94" t="str">
            <v>法学类</v>
          </cell>
          <cell r="D94" t="str">
            <v>宪法学</v>
          </cell>
          <cell r="E94" t="str">
            <v> </v>
          </cell>
          <cell r="F94" t="str">
            <v>978-7-04-033736-5</v>
          </cell>
          <cell r="G94" t="str">
            <v>许崇德、韩大元、李林</v>
          </cell>
          <cell r="H94" t="str">
            <v>高等教育出版社、人民出版社</v>
          </cell>
          <cell r="I94">
            <v>2011</v>
          </cell>
          <cell r="J94">
            <v>1</v>
          </cell>
          <cell r="K94">
            <v>33</v>
          </cell>
          <cell r="L94" t="str">
            <v>马工程重点教材</v>
          </cell>
          <cell r="M94" t="str">
            <v>×</v>
          </cell>
          <cell r="N94" t="str">
            <v>×</v>
          </cell>
          <cell r="O94" t="str">
            <v>√</v>
          </cell>
          <cell r="P94" t="str">
            <v>√</v>
          </cell>
          <cell r="Q94" t="str">
            <v>√</v>
          </cell>
          <cell r="R94" t="str">
            <v> </v>
          </cell>
          <cell r="S94" t="str">
            <v> </v>
          </cell>
          <cell r="T94" t="str">
            <v>×</v>
          </cell>
          <cell r="U94" t="str">
            <v>×</v>
          </cell>
          <cell r="V94" t="str">
            <v>×</v>
          </cell>
        </row>
        <row r="95">
          <cell r="B95" t="str">
            <v>宪法</v>
          </cell>
          <cell r="C95" t="str">
            <v>法学类</v>
          </cell>
          <cell r="D95" t="str">
            <v>宪法学</v>
          </cell>
          <cell r="E95" t="str">
            <v> </v>
          </cell>
          <cell r="F95" t="str">
            <v>978-7-04-033736-5</v>
          </cell>
          <cell r="G95" t="str">
            <v>许崇德、韩大元、李林</v>
          </cell>
          <cell r="H95" t="str">
            <v>高等教育出版社、人民出版社</v>
          </cell>
          <cell r="I95">
            <v>2011</v>
          </cell>
          <cell r="J95">
            <v>1</v>
          </cell>
          <cell r="K95">
            <v>33</v>
          </cell>
          <cell r="L95" t="str">
            <v>马工程重点教材</v>
          </cell>
          <cell r="M95" t="str">
            <v>×</v>
          </cell>
          <cell r="N95" t="str">
            <v>×</v>
          </cell>
          <cell r="O95" t="str">
            <v>√</v>
          </cell>
          <cell r="P95" t="str">
            <v>√</v>
          </cell>
          <cell r="Q95" t="str">
            <v>√</v>
          </cell>
          <cell r="R95" t="str">
            <v> </v>
          </cell>
          <cell r="S95" t="str">
            <v> </v>
          </cell>
          <cell r="T95" t="str">
            <v>×</v>
          </cell>
          <cell r="U95" t="str">
            <v>×</v>
          </cell>
          <cell r="V95" t="str">
            <v>×</v>
          </cell>
        </row>
        <row r="96">
          <cell r="B96" t="str">
            <v>中国宪法</v>
          </cell>
          <cell r="C96" t="str">
            <v>法学类</v>
          </cell>
          <cell r="D96" t="str">
            <v>宪法学</v>
          </cell>
          <cell r="E96" t="str">
            <v> </v>
          </cell>
          <cell r="F96" t="str">
            <v>978-7-04-033736-5</v>
          </cell>
          <cell r="G96" t="str">
            <v>许崇德、韩大元、李林</v>
          </cell>
          <cell r="H96" t="str">
            <v>高等教育出版社、人民出版社</v>
          </cell>
          <cell r="I96">
            <v>2011</v>
          </cell>
          <cell r="J96">
            <v>1</v>
          </cell>
          <cell r="K96">
            <v>33</v>
          </cell>
          <cell r="L96" t="str">
            <v>马工程重点教材</v>
          </cell>
          <cell r="M96" t="str">
            <v>×</v>
          </cell>
          <cell r="N96" t="str">
            <v>×</v>
          </cell>
          <cell r="O96" t="str">
            <v>√</v>
          </cell>
          <cell r="P96" t="str">
            <v>√</v>
          </cell>
          <cell r="Q96" t="str">
            <v>√</v>
          </cell>
          <cell r="R96" t="str">
            <v> </v>
          </cell>
          <cell r="S96" t="str">
            <v> </v>
          </cell>
          <cell r="T96" t="str">
            <v>×</v>
          </cell>
          <cell r="U96" t="str">
            <v>×</v>
          </cell>
          <cell r="V96" t="str">
            <v>×</v>
          </cell>
        </row>
        <row r="97">
          <cell r="B97" t="str">
            <v>宪法学原理</v>
          </cell>
          <cell r="C97" t="str">
            <v>法学类</v>
          </cell>
          <cell r="D97" t="str">
            <v>宪法学</v>
          </cell>
          <cell r="E97" t="str">
            <v> </v>
          </cell>
          <cell r="F97" t="str">
            <v>978-7-04-033736-5</v>
          </cell>
          <cell r="G97" t="str">
            <v>许崇德、韩大元、李林</v>
          </cell>
          <cell r="H97" t="str">
            <v>高等教育出版社、人民出版社</v>
          </cell>
          <cell r="I97">
            <v>2011</v>
          </cell>
          <cell r="J97">
            <v>1</v>
          </cell>
          <cell r="K97">
            <v>33</v>
          </cell>
          <cell r="L97" t="str">
            <v>马工程重点教材</v>
          </cell>
          <cell r="M97" t="str">
            <v>×</v>
          </cell>
          <cell r="N97" t="str">
            <v>×</v>
          </cell>
          <cell r="O97" t="str">
            <v>√</v>
          </cell>
          <cell r="P97" t="str">
            <v>√</v>
          </cell>
          <cell r="Q97" t="str">
            <v>√</v>
          </cell>
          <cell r="R97" t="str">
            <v> </v>
          </cell>
          <cell r="S97" t="str">
            <v> </v>
          </cell>
          <cell r="T97" t="str">
            <v>×</v>
          </cell>
          <cell r="U97" t="str">
            <v>×</v>
          </cell>
          <cell r="V97" t="str">
            <v>×</v>
          </cell>
        </row>
        <row r="98">
          <cell r="B98" t="str">
            <v>政治学</v>
          </cell>
          <cell r="C98" t="str">
            <v>政治学类</v>
          </cell>
          <cell r="D98" t="str">
            <v>政治学概论</v>
          </cell>
          <cell r="E98" t="str">
            <v> </v>
          </cell>
          <cell r="F98" t="str">
            <v>978-7-04-031988-0</v>
          </cell>
          <cell r="G98" t="str">
            <v>张永桃、王一程、房宁、王浦劬</v>
          </cell>
          <cell r="H98" t="str">
            <v>高等教育出版社、人民出版社</v>
          </cell>
          <cell r="I98">
            <v>2011</v>
          </cell>
          <cell r="J98">
            <v>1</v>
          </cell>
          <cell r="K98">
            <v>32.5</v>
          </cell>
          <cell r="L98" t="str">
            <v>马工程重点教材</v>
          </cell>
          <cell r="M98" t="str">
            <v>×</v>
          </cell>
          <cell r="N98" t="str">
            <v>×</v>
          </cell>
          <cell r="O98" t="str">
            <v>√</v>
          </cell>
          <cell r="P98" t="str">
            <v>√</v>
          </cell>
          <cell r="Q98" t="str">
            <v>√</v>
          </cell>
          <cell r="R98" t="str">
            <v> </v>
          </cell>
          <cell r="S98" t="str">
            <v> </v>
          </cell>
          <cell r="T98" t="str">
            <v>×</v>
          </cell>
          <cell r="U98" t="str">
            <v>×</v>
          </cell>
          <cell r="V98" t="str">
            <v>×</v>
          </cell>
        </row>
        <row r="99">
          <cell r="B99" t="str">
            <v>现代政治分析</v>
          </cell>
          <cell r="C99" t="str">
            <v>政治学类</v>
          </cell>
          <cell r="D99" t="str">
            <v>政治学概论</v>
          </cell>
          <cell r="E99" t="str">
            <v> </v>
          </cell>
          <cell r="F99" t="str">
            <v>978-7-04-031988-0</v>
          </cell>
          <cell r="G99" t="str">
            <v>张永桃、王一程、房宁、王浦劬</v>
          </cell>
          <cell r="H99" t="str">
            <v>高等教育出版社、人民出版社</v>
          </cell>
          <cell r="I99">
            <v>2011</v>
          </cell>
          <cell r="J99">
            <v>1</v>
          </cell>
          <cell r="K99">
            <v>32.5</v>
          </cell>
          <cell r="L99" t="str">
            <v>马工程重点教材</v>
          </cell>
          <cell r="M99" t="str">
            <v>×</v>
          </cell>
          <cell r="N99" t="str">
            <v>×</v>
          </cell>
          <cell r="O99" t="str">
            <v>√</v>
          </cell>
          <cell r="P99" t="str">
            <v>√</v>
          </cell>
          <cell r="Q99" t="str">
            <v>√</v>
          </cell>
          <cell r="R99" t="str">
            <v> </v>
          </cell>
          <cell r="S99" t="str">
            <v> </v>
          </cell>
          <cell r="T99" t="str">
            <v>×</v>
          </cell>
          <cell r="U99" t="str">
            <v>×</v>
          </cell>
          <cell r="V99" t="str">
            <v>×</v>
          </cell>
        </row>
        <row r="100">
          <cell r="B100" t="str">
            <v>现代政治分析原理</v>
          </cell>
          <cell r="C100" t="str">
            <v>政治学类</v>
          </cell>
          <cell r="D100" t="str">
            <v>政治学概论</v>
          </cell>
          <cell r="E100" t="str">
            <v> </v>
          </cell>
          <cell r="F100" t="str">
            <v>978-7-04-031988-0</v>
          </cell>
          <cell r="G100" t="str">
            <v>张永桃、王一程、房宁、王浦劬</v>
          </cell>
          <cell r="H100" t="str">
            <v>高等教育出版社、人民出版社</v>
          </cell>
          <cell r="I100">
            <v>2011</v>
          </cell>
          <cell r="J100">
            <v>1</v>
          </cell>
          <cell r="K100">
            <v>32.5</v>
          </cell>
          <cell r="L100" t="str">
            <v>马工程重点教材</v>
          </cell>
          <cell r="M100" t="str">
            <v>×</v>
          </cell>
          <cell r="N100" t="str">
            <v>×</v>
          </cell>
          <cell r="O100" t="str">
            <v>√</v>
          </cell>
          <cell r="P100" t="str">
            <v>√</v>
          </cell>
          <cell r="Q100" t="str">
            <v>√</v>
          </cell>
          <cell r="R100" t="str">
            <v> </v>
          </cell>
          <cell r="S100" t="str">
            <v> </v>
          </cell>
          <cell r="T100" t="str">
            <v>×</v>
          </cell>
          <cell r="U100" t="str">
            <v>×</v>
          </cell>
          <cell r="V100" t="str">
            <v>×</v>
          </cell>
        </row>
        <row r="101">
          <cell r="B101" t="str">
            <v>新政治学概要</v>
          </cell>
          <cell r="C101" t="str">
            <v>政治学类</v>
          </cell>
          <cell r="D101" t="str">
            <v>政治学概论</v>
          </cell>
          <cell r="E101" t="str">
            <v> </v>
          </cell>
          <cell r="F101" t="str">
            <v>978-7-04-031988-0</v>
          </cell>
          <cell r="G101" t="str">
            <v>张永桃、王一程、房宁、王浦劬</v>
          </cell>
          <cell r="H101" t="str">
            <v>高等教育出版社、人民出版社</v>
          </cell>
          <cell r="I101">
            <v>2011</v>
          </cell>
          <cell r="J101">
            <v>1</v>
          </cell>
          <cell r="K101">
            <v>32.5</v>
          </cell>
          <cell r="L101" t="str">
            <v>马工程重点教材</v>
          </cell>
          <cell r="M101" t="str">
            <v>×</v>
          </cell>
          <cell r="N101" t="str">
            <v>×</v>
          </cell>
          <cell r="O101" t="str">
            <v>√</v>
          </cell>
          <cell r="P101" t="str">
            <v>√</v>
          </cell>
          <cell r="Q101" t="str">
            <v>√</v>
          </cell>
          <cell r="R101" t="str">
            <v> </v>
          </cell>
          <cell r="S101" t="str">
            <v> </v>
          </cell>
          <cell r="T101" t="str">
            <v>×</v>
          </cell>
          <cell r="U101" t="str">
            <v>×</v>
          </cell>
          <cell r="V101" t="str">
            <v>×</v>
          </cell>
        </row>
        <row r="102">
          <cell r="B102" t="str">
            <v>政治科学</v>
          </cell>
          <cell r="C102" t="str">
            <v>政治学类</v>
          </cell>
          <cell r="D102" t="str">
            <v>政治学概论</v>
          </cell>
          <cell r="E102" t="str">
            <v> </v>
          </cell>
          <cell r="F102" t="str">
            <v>978-7-04-031988-0</v>
          </cell>
          <cell r="G102" t="str">
            <v>张永桃、王一程、房宁、王浦劬</v>
          </cell>
          <cell r="H102" t="str">
            <v>高等教育出版社、人民出版社</v>
          </cell>
          <cell r="I102">
            <v>2011</v>
          </cell>
          <cell r="J102">
            <v>1</v>
          </cell>
          <cell r="K102">
            <v>32.5</v>
          </cell>
          <cell r="L102" t="str">
            <v>马工程重点教材</v>
          </cell>
          <cell r="M102" t="str">
            <v>×</v>
          </cell>
          <cell r="N102" t="str">
            <v>×</v>
          </cell>
          <cell r="O102" t="str">
            <v>√</v>
          </cell>
          <cell r="P102" t="str">
            <v>√</v>
          </cell>
          <cell r="Q102" t="str">
            <v>√</v>
          </cell>
          <cell r="R102" t="str">
            <v> </v>
          </cell>
          <cell r="S102" t="str">
            <v> </v>
          </cell>
          <cell r="T102" t="str">
            <v>×</v>
          </cell>
          <cell r="U102" t="str">
            <v>×</v>
          </cell>
          <cell r="V102" t="str">
            <v>×</v>
          </cell>
        </row>
        <row r="103">
          <cell r="B103" t="str">
            <v>政治科学原理</v>
          </cell>
          <cell r="C103" t="str">
            <v>政治学类</v>
          </cell>
          <cell r="D103" t="str">
            <v>政治学概论</v>
          </cell>
          <cell r="E103" t="str">
            <v> </v>
          </cell>
          <cell r="F103" t="str">
            <v>978-7-04-031988-0</v>
          </cell>
          <cell r="G103" t="str">
            <v>张永桃、王一程、房宁、王浦劬</v>
          </cell>
          <cell r="H103" t="str">
            <v>高等教育出版社、人民出版社</v>
          </cell>
          <cell r="I103">
            <v>2011</v>
          </cell>
          <cell r="J103">
            <v>1</v>
          </cell>
          <cell r="K103">
            <v>32.5</v>
          </cell>
          <cell r="L103" t="str">
            <v>马工程重点教材</v>
          </cell>
          <cell r="M103" t="str">
            <v>×</v>
          </cell>
          <cell r="N103" t="str">
            <v>×</v>
          </cell>
          <cell r="O103" t="str">
            <v>√</v>
          </cell>
          <cell r="P103" t="str">
            <v>√</v>
          </cell>
          <cell r="Q103" t="str">
            <v>√</v>
          </cell>
          <cell r="R103" t="str">
            <v> </v>
          </cell>
          <cell r="S103" t="str">
            <v> </v>
          </cell>
          <cell r="T103" t="str">
            <v>×</v>
          </cell>
          <cell r="U103" t="str">
            <v>×</v>
          </cell>
          <cell r="V103" t="str">
            <v>×</v>
          </cell>
        </row>
        <row r="104">
          <cell r="B104" t="str">
            <v>政治学导论</v>
          </cell>
          <cell r="C104" t="str">
            <v>政治学类</v>
          </cell>
          <cell r="D104" t="str">
            <v>政治学概论</v>
          </cell>
          <cell r="E104" t="str">
            <v> </v>
          </cell>
          <cell r="F104" t="str">
            <v>978-7-04-031988-0</v>
          </cell>
          <cell r="G104" t="str">
            <v>张永桃、王一程、房宁、王浦劬</v>
          </cell>
          <cell r="H104" t="str">
            <v>高等教育出版社、人民出版社</v>
          </cell>
          <cell r="I104">
            <v>2011</v>
          </cell>
          <cell r="J104">
            <v>1</v>
          </cell>
          <cell r="K104">
            <v>32.5</v>
          </cell>
          <cell r="L104" t="str">
            <v>马工程重点教材</v>
          </cell>
          <cell r="M104" t="str">
            <v>×</v>
          </cell>
          <cell r="N104" t="str">
            <v>×</v>
          </cell>
          <cell r="O104" t="str">
            <v>√</v>
          </cell>
          <cell r="P104" t="str">
            <v>√</v>
          </cell>
          <cell r="Q104" t="str">
            <v>√</v>
          </cell>
          <cell r="R104" t="str">
            <v> </v>
          </cell>
          <cell r="S104" t="str">
            <v> </v>
          </cell>
          <cell r="T104" t="str">
            <v>×</v>
          </cell>
          <cell r="U104" t="str">
            <v>×</v>
          </cell>
          <cell r="V104" t="str">
            <v>×</v>
          </cell>
        </row>
        <row r="105">
          <cell r="B105" t="str">
            <v>政治学概论</v>
          </cell>
          <cell r="C105" t="str">
            <v>政治学类</v>
          </cell>
          <cell r="D105" t="str">
            <v>政治学概论</v>
          </cell>
          <cell r="E105" t="str">
            <v> </v>
          </cell>
          <cell r="F105" t="str">
            <v>978-7-04-031988-0</v>
          </cell>
          <cell r="G105" t="str">
            <v>张永桃、王一程、房宁、王浦劬</v>
          </cell>
          <cell r="H105" t="str">
            <v>高等教育出版社、人民出版社</v>
          </cell>
          <cell r="I105">
            <v>2011</v>
          </cell>
          <cell r="J105">
            <v>1</v>
          </cell>
          <cell r="K105">
            <v>32.5</v>
          </cell>
          <cell r="L105" t="str">
            <v>马工程重点教材</v>
          </cell>
          <cell r="M105" t="str">
            <v>×</v>
          </cell>
          <cell r="N105" t="str">
            <v>×</v>
          </cell>
          <cell r="O105" t="str">
            <v>√</v>
          </cell>
          <cell r="P105" t="str">
            <v>√</v>
          </cell>
          <cell r="Q105" t="str">
            <v>√</v>
          </cell>
          <cell r="R105" t="str">
            <v> </v>
          </cell>
          <cell r="S105" t="str">
            <v> </v>
          </cell>
          <cell r="T105" t="str">
            <v>×</v>
          </cell>
          <cell r="U105" t="str">
            <v>×</v>
          </cell>
          <cell r="V105" t="str">
            <v>×</v>
          </cell>
        </row>
        <row r="106">
          <cell r="B106" t="str">
            <v>政治学核心概念</v>
          </cell>
          <cell r="C106" t="str">
            <v>政治学类</v>
          </cell>
          <cell r="D106" t="str">
            <v>政治学概论</v>
          </cell>
          <cell r="E106" t="str">
            <v> </v>
          </cell>
          <cell r="F106" t="str">
            <v>978-7-04-031988-0</v>
          </cell>
          <cell r="G106" t="str">
            <v>张永桃、王一程、房宁、王浦劬</v>
          </cell>
          <cell r="H106" t="str">
            <v>高等教育出版社、人民出版社</v>
          </cell>
          <cell r="I106">
            <v>2011</v>
          </cell>
          <cell r="J106">
            <v>1</v>
          </cell>
          <cell r="K106">
            <v>32.5</v>
          </cell>
          <cell r="L106" t="str">
            <v>马工程重点教材</v>
          </cell>
          <cell r="M106" t="str">
            <v>×</v>
          </cell>
          <cell r="N106" t="str">
            <v>×</v>
          </cell>
          <cell r="O106" t="str">
            <v>√</v>
          </cell>
          <cell r="P106" t="str">
            <v>√</v>
          </cell>
          <cell r="Q106" t="str">
            <v>√</v>
          </cell>
          <cell r="R106" t="str">
            <v> </v>
          </cell>
          <cell r="S106" t="str">
            <v> </v>
          </cell>
          <cell r="T106" t="str">
            <v>×</v>
          </cell>
          <cell r="U106" t="str">
            <v>×</v>
          </cell>
          <cell r="V106" t="str">
            <v>×</v>
          </cell>
        </row>
        <row r="107">
          <cell r="B107" t="str">
            <v>政治学基础</v>
          </cell>
          <cell r="C107" t="str">
            <v>政治学类</v>
          </cell>
          <cell r="D107" t="str">
            <v>政治学概论</v>
          </cell>
          <cell r="E107" t="str">
            <v> </v>
          </cell>
          <cell r="F107" t="str">
            <v>978-7-04-031988-0</v>
          </cell>
          <cell r="G107" t="str">
            <v>张永桃、王一程、房宁、王浦劬</v>
          </cell>
          <cell r="H107" t="str">
            <v>高等教育出版社、人民出版社</v>
          </cell>
          <cell r="I107">
            <v>2011</v>
          </cell>
          <cell r="J107">
            <v>1</v>
          </cell>
          <cell r="K107">
            <v>32.5</v>
          </cell>
          <cell r="L107" t="str">
            <v>马工程重点教材</v>
          </cell>
          <cell r="M107" t="str">
            <v>×</v>
          </cell>
          <cell r="N107" t="str">
            <v>×</v>
          </cell>
          <cell r="O107" t="str">
            <v>√</v>
          </cell>
          <cell r="P107" t="str">
            <v>√</v>
          </cell>
          <cell r="Q107" t="str">
            <v>√</v>
          </cell>
          <cell r="R107" t="str">
            <v> </v>
          </cell>
          <cell r="S107" t="str">
            <v> </v>
          </cell>
          <cell r="T107" t="str">
            <v>×</v>
          </cell>
          <cell r="U107" t="str">
            <v>×</v>
          </cell>
          <cell r="V107" t="str">
            <v>×</v>
          </cell>
        </row>
        <row r="108">
          <cell r="B108" t="str">
            <v>政治学十五讲</v>
          </cell>
          <cell r="C108" t="str">
            <v>政治学类</v>
          </cell>
          <cell r="D108" t="str">
            <v>政治学概论</v>
          </cell>
          <cell r="E108" t="str">
            <v> </v>
          </cell>
          <cell r="F108" t="str">
            <v>978-7-04-031988-0</v>
          </cell>
          <cell r="G108" t="str">
            <v>张永桃、王一程、房宁、王浦劬</v>
          </cell>
          <cell r="H108" t="str">
            <v>高等教育出版社、人民出版社</v>
          </cell>
          <cell r="I108">
            <v>2011</v>
          </cell>
          <cell r="J108">
            <v>1</v>
          </cell>
          <cell r="K108">
            <v>32.5</v>
          </cell>
          <cell r="L108" t="str">
            <v>马工程重点教材</v>
          </cell>
          <cell r="M108" t="str">
            <v>×</v>
          </cell>
          <cell r="N108" t="str">
            <v>×</v>
          </cell>
          <cell r="O108" t="str">
            <v>√</v>
          </cell>
          <cell r="P108" t="str">
            <v>√</v>
          </cell>
          <cell r="Q108" t="str">
            <v>√</v>
          </cell>
          <cell r="R108" t="str">
            <v> </v>
          </cell>
          <cell r="S108" t="str">
            <v> </v>
          </cell>
          <cell r="T108" t="str">
            <v>×</v>
          </cell>
          <cell r="U108" t="str">
            <v>×</v>
          </cell>
          <cell r="V108" t="str">
            <v>×</v>
          </cell>
        </row>
        <row r="109">
          <cell r="B109" t="str">
            <v>政治学说史</v>
          </cell>
          <cell r="C109" t="str">
            <v>政治学类</v>
          </cell>
          <cell r="D109" t="str">
            <v>政治学概论</v>
          </cell>
          <cell r="E109" t="str">
            <v> </v>
          </cell>
          <cell r="F109" t="str">
            <v>978-7-04-031988-0</v>
          </cell>
          <cell r="G109" t="str">
            <v>张永桃、王一程、房宁、王浦劬</v>
          </cell>
          <cell r="H109" t="str">
            <v>高等教育出版社、人民出版社</v>
          </cell>
          <cell r="I109">
            <v>2011</v>
          </cell>
          <cell r="J109">
            <v>1</v>
          </cell>
          <cell r="K109">
            <v>32.5</v>
          </cell>
          <cell r="L109" t="str">
            <v>马工程重点教材</v>
          </cell>
          <cell r="M109" t="str">
            <v>×</v>
          </cell>
          <cell r="N109" t="str">
            <v>×</v>
          </cell>
          <cell r="O109" t="str">
            <v>√</v>
          </cell>
          <cell r="P109" t="str">
            <v>√</v>
          </cell>
          <cell r="Q109" t="str">
            <v>√</v>
          </cell>
          <cell r="R109" t="str">
            <v> </v>
          </cell>
          <cell r="S109" t="str">
            <v> </v>
          </cell>
          <cell r="T109" t="str">
            <v>×</v>
          </cell>
          <cell r="U109" t="str">
            <v>×</v>
          </cell>
          <cell r="V109" t="str">
            <v>×</v>
          </cell>
        </row>
        <row r="110">
          <cell r="B110" t="str">
            <v>政治学与当代中国社会发展</v>
          </cell>
          <cell r="C110" t="str">
            <v>政治学类</v>
          </cell>
          <cell r="D110" t="str">
            <v>政治学概论</v>
          </cell>
          <cell r="E110" t="str">
            <v> </v>
          </cell>
          <cell r="F110" t="str">
            <v>978-7-04-031988-0</v>
          </cell>
          <cell r="G110" t="str">
            <v>张永桃、王一程、房宁、王浦劬</v>
          </cell>
          <cell r="H110" t="str">
            <v>高等教育出版社、人民出版社</v>
          </cell>
          <cell r="I110">
            <v>2011</v>
          </cell>
          <cell r="J110">
            <v>1</v>
          </cell>
          <cell r="K110">
            <v>32.5</v>
          </cell>
          <cell r="L110" t="str">
            <v>马工程重点教材</v>
          </cell>
          <cell r="M110" t="str">
            <v>×</v>
          </cell>
          <cell r="N110" t="str">
            <v>×</v>
          </cell>
          <cell r="O110" t="str">
            <v>√</v>
          </cell>
          <cell r="P110" t="str">
            <v>√</v>
          </cell>
          <cell r="Q110" t="str">
            <v>√</v>
          </cell>
          <cell r="R110" t="str">
            <v> </v>
          </cell>
          <cell r="S110" t="str">
            <v> </v>
          </cell>
          <cell r="T110" t="str">
            <v>×</v>
          </cell>
          <cell r="U110" t="str">
            <v>×</v>
          </cell>
          <cell r="V110" t="str">
            <v>×</v>
          </cell>
        </row>
        <row r="111">
          <cell r="B111" t="str">
            <v>政治学原理</v>
          </cell>
          <cell r="C111" t="str">
            <v>政治学类</v>
          </cell>
          <cell r="D111" t="str">
            <v>政治学概论</v>
          </cell>
          <cell r="E111" t="str">
            <v> </v>
          </cell>
          <cell r="F111" t="str">
            <v>978-7-04-031988-0</v>
          </cell>
          <cell r="G111" t="str">
            <v>张永桃、王一程、房宁、王浦劬</v>
          </cell>
          <cell r="H111" t="str">
            <v>高等教育出版社、人民出版社</v>
          </cell>
          <cell r="I111">
            <v>2011</v>
          </cell>
          <cell r="J111">
            <v>1</v>
          </cell>
          <cell r="K111">
            <v>32.5</v>
          </cell>
          <cell r="L111" t="str">
            <v>马工程重点教材</v>
          </cell>
          <cell r="M111" t="str">
            <v>×</v>
          </cell>
          <cell r="N111" t="str">
            <v>×</v>
          </cell>
          <cell r="O111" t="str">
            <v>√</v>
          </cell>
          <cell r="P111" t="str">
            <v>√</v>
          </cell>
          <cell r="Q111" t="str">
            <v>√</v>
          </cell>
          <cell r="R111" t="str">
            <v> </v>
          </cell>
          <cell r="S111" t="str">
            <v> </v>
          </cell>
          <cell r="T111" t="str">
            <v>×</v>
          </cell>
          <cell r="U111" t="str">
            <v>×</v>
          </cell>
          <cell r="V111" t="str">
            <v>×</v>
          </cell>
        </row>
        <row r="112">
          <cell r="B112" t="str">
            <v>当代世界经济</v>
          </cell>
          <cell r="C112" t="str">
            <v>经济类</v>
          </cell>
          <cell r="D112" t="str">
            <v>世界经济概论</v>
          </cell>
          <cell r="E112" t="str">
            <v> </v>
          </cell>
          <cell r="F112" t="str">
            <v>978-7-04-019258-2</v>
          </cell>
          <cell r="G112" t="str">
            <v>池元吉、杜厚文、薛敬孝</v>
          </cell>
          <cell r="H112" t="str">
            <v>高等教育出版社、人民出版社</v>
          </cell>
          <cell r="I112">
            <v>2011</v>
          </cell>
          <cell r="J112">
            <v>1</v>
          </cell>
          <cell r="K112">
            <v>38.8</v>
          </cell>
          <cell r="L112" t="str">
            <v>马工程重点教材</v>
          </cell>
          <cell r="M112" t="str">
            <v>×</v>
          </cell>
          <cell r="N112" t="str">
            <v>×</v>
          </cell>
          <cell r="O112" t="str">
            <v>√</v>
          </cell>
          <cell r="P112" t="str">
            <v>√</v>
          </cell>
          <cell r="Q112" t="str">
            <v>√</v>
          </cell>
          <cell r="R112" t="str">
            <v> </v>
          </cell>
          <cell r="S112" t="str">
            <v> </v>
          </cell>
          <cell r="T112" t="str">
            <v>×</v>
          </cell>
          <cell r="U112" t="str">
            <v>×</v>
          </cell>
          <cell r="V112" t="str">
            <v>×</v>
          </cell>
        </row>
        <row r="113">
          <cell r="B113" t="str">
            <v>当代世界经济概论</v>
          </cell>
          <cell r="C113" t="str">
            <v>经济类</v>
          </cell>
          <cell r="D113" t="str">
            <v>世界经济概论</v>
          </cell>
          <cell r="E113" t="str">
            <v> </v>
          </cell>
          <cell r="F113" t="str">
            <v>978-7-04-019258-2</v>
          </cell>
          <cell r="G113" t="str">
            <v>池元吉、杜厚文、薛敬孝</v>
          </cell>
          <cell r="H113" t="str">
            <v>高等教育出版社、人民出版社</v>
          </cell>
          <cell r="I113">
            <v>2011</v>
          </cell>
          <cell r="J113">
            <v>1</v>
          </cell>
          <cell r="K113">
            <v>38.8</v>
          </cell>
          <cell r="L113" t="str">
            <v>马工程重点教材</v>
          </cell>
          <cell r="M113" t="str">
            <v>×</v>
          </cell>
          <cell r="N113" t="str">
            <v>×</v>
          </cell>
          <cell r="O113" t="str">
            <v>√</v>
          </cell>
          <cell r="P113" t="str">
            <v>√</v>
          </cell>
          <cell r="Q113" t="str">
            <v>√</v>
          </cell>
          <cell r="R113" t="str">
            <v> </v>
          </cell>
          <cell r="S113" t="str">
            <v> </v>
          </cell>
          <cell r="T113" t="str">
            <v>×</v>
          </cell>
          <cell r="U113" t="str">
            <v>×</v>
          </cell>
          <cell r="V113" t="str">
            <v>×</v>
          </cell>
        </row>
        <row r="114">
          <cell r="B114" t="str">
            <v>当代世界经济概述</v>
          </cell>
          <cell r="C114" t="str">
            <v>经济类</v>
          </cell>
          <cell r="D114" t="str">
            <v>世界经济概论</v>
          </cell>
          <cell r="E114" t="str">
            <v> </v>
          </cell>
          <cell r="F114" t="str">
            <v>978-7-04-019258-2</v>
          </cell>
          <cell r="G114" t="str">
            <v>池元吉、杜厚文、薛敬孝</v>
          </cell>
          <cell r="H114" t="str">
            <v>高等教育出版社、人民出版社</v>
          </cell>
          <cell r="I114">
            <v>2011</v>
          </cell>
          <cell r="J114">
            <v>1</v>
          </cell>
          <cell r="K114">
            <v>38.8</v>
          </cell>
          <cell r="L114" t="str">
            <v>马工程重点教材</v>
          </cell>
          <cell r="M114" t="str">
            <v>×</v>
          </cell>
          <cell r="N114" t="str">
            <v>×</v>
          </cell>
          <cell r="O114" t="str">
            <v>√</v>
          </cell>
          <cell r="P114" t="str">
            <v>√</v>
          </cell>
          <cell r="Q114" t="str">
            <v>√</v>
          </cell>
          <cell r="R114" t="str">
            <v> </v>
          </cell>
          <cell r="S114" t="str">
            <v> </v>
          </cell>
          <cell r="T114" t="str">
            <v>×</v>
          </cell>
          <cell r="U114" t="str">
            <v>×</v>
          </cell>
          <cell r="V114" t="str">
            <v>×</v>
          </cell>
        </row>
        <row r="115">
          <cell r="B115" t="str">
            <v>世界经济</v>
          </cell>
          <cell r="C115" t="str">
            <v>经济类</v>
          </cell>
          <cell r="D115" t="str">
            <v>世界经济概论</v>
          </cell>
          <cell r="E115" t="str">
            <v> </v>
          </cell>
          <cell r="F115" t="str">
            <v>978-7-04-019258-2</v>
          </cell>
          <cell r="G115" t="str">
            <v>池元吉、杜厚文、薛敬孝</v>
          </cell>
          <cell r="H115" t="str">
            <v>高等教育出版社、人民出版社</v>
          </cell>
          <cell r="I115">
            <v>2011</v>
          </cell>
          <cell r="J115">
            <v>1</v>
          </cell>
          <cell r="K115">
            <v>38.8</v>
          </cell>
          <cell r="L115" t="str">
            <v>马工程重点教材</v>
          </cell>
          <cell r="M115" t="str">
            <v>×</v>
          </cell>
          <cell r="N115" t="str">
            <v>×</v>
          </cell>
          <cell r="O115" t="str">
            <v>√</v>
          </cell>
          <cell r="P115" t="str">
            <v>√</v>
          </cell>
          <cell r="Q115" t="str">
            <v>√</v>
          </cell>
          <cell r="R115" t="str">
            <v> </v>
          </cell>
          <cell r="S115" t="str">
            <v> </v>
          </cell>
          <cell r="T115" t="str">
            <v>×</v>
          </cell>
          <cell r="U115" t="str">
            <v>×</v>
          </cell>
          <cell r="V115" t="str">
            <v>×</v>
          </cell>
        </row>
        <row r="116">
          <cell r="B116" t="str">
            <v>世界经济导论</v>
          </cell>
          <cell r="C116" t="str">
            <v>经济类</v>
          </cell>
          <cell r="D116" t="str">
            <v>世界经济概论</v>
          </cell>
          <cell r="E116" t="str">
            <v> </v>
          </cell>
          <cell r="F116" t="str">
            <v>978-7-04-019258-2</v>
          </cell>
          <cell r="G116" t="str">
            <v>池元吉、杜厚文、薛敬孝</v>
          </cell>
          <cell r="H116" t="str">
            <v>高等教育出版社、人民出版社</v>
          </cell>
          <cell r="I116">
            <v>2011</v>
          </cell>
          <cell r="J116">
            <v>1</v>
          </cell>
          <cell r="K116">
            <v>38.8</v>
          </cell>
          <cell r="L116" t="str">
            <v>马工程重点教材</v>
          </cell>
          <cell r="M116" t="str">
            <v>×</v>
          </cell>
          <cell r="N116" t="str">
            <v>×</v>
          </cell>
          <cell r="O116" t="str">
            <v>√</v>
          </cell>
          <cell r="P116" t="str">
            <v>√</v>
          </cell>
          <cell r="Q116" t="str">
            <v>√</v>
          </cell>
          <cell r="R116" t="str">
            <v> </v>
          </cell>
          <cell r="S116" t="str">
            <v> </v>
          </cell>
          <cell r="T116" t="str">
            <v>×</v>
          </cell>
          <cell r="U116" t="str">
            <v>×</v>
          </cell>
          <cell r="V116" t="str">
            <v>×</v>
          </cell>
        </row>
        <row r="117">
          <cell r="B117" t="str">
            <v>世界经济概况</v>
          </cell>
          <cell r="C117" t="str">
            <v>经济类</v>
          </cell>
          <cell r="D117" t="str">
            <v>世界经济概论</v>
          </cell>
          <cell r="E117" t="str">
            <v> </v>
          </cell>
          <cell r="F117" t="str">
            <v>978-7-04-019258-2</v>
          </cell>
          <cell r="G117" t="str">
            <v>池元吉、杜厚文、薛敬孝</v>
          </cell>
          <cell r="H117" t="str">
            <v>高等教育出版社、人民出版社</v>
          </cell>
          <cell r="I117">
            <v>2011</v>
          </cell>
          <cell r="J117">
            <v>1</v>
          </cell>
          <cell r="K117">
            <v>38.8</v>
          </cell>
          <cell r="L117" t="str">
            <v>马工程重点教材</v>
          </cell>
          <cell r="M117" t="str">
            <v>×</v>
          </cell>
          <cell r="N117" t="str">
            <v>×</v>
          </cell>
          <cell r="O117" t="str">
            <v>√</v>
          </cell>
          <cell r="P117" t="str">
            <v>√</v>
          </cell>
          <cell r="Q117" t="str">
            <v>√</v>
          </cell>
          <cell r="R117" t="str">
            <v> </v>
          </cell>
          <cell r="S117" t="str">
            <v> </v>
          </cell>
          <cell r="T117" t="str">
            <v>×</v>
          </cell>
          <cell r="U117" t="str">
            <v>×</v>
          </cell>
          <cell r="V117" t="str">
            <v>×</v>
          </cell>
        </row>
        <row r="118">
          <cell r="B118" t="str">
            <v>世界经济概论</v>
          </cell>
          <cell r="C118" t="str">
            <v>经济类</v>
          </cell>
          <cell r="D118" t="str">
            <v>世界经济概论</v>
          </cell>
          <cell r="E118" t="str">
            <v> </v>
          </cell>
          <cell r="F118" t="str">
            <v>978-7-04-019258-2</v>
          </cell>
          <cell r="G118" t="str">
            <v>池元吉、杜厚文、薛敬孝</v>
          </cell>
          <cell r="H118" t="str">
            <v>高等教育出版社、人民出版社</v>
          </cell>
          <cell r="I118">
            <v>2011</v>
          </cell>
          <cell r="J118">
            <v>1</v>
          </cell>
          <cell r="K118">
            <v>38.8</v>
          </cell>
          <cell r="L118" t="str">
            <v>马工程重点教材</v>
          </cell>
          <cell r="M118" t="str">
            <v>×</v>
          </cell>
          <cell r="N118" t="str">
            <v>×</v>
          </cell>
          <cell r="O118" t="str">
            <v>√</v>
          </cell>
          <cell r="P118" t="str">
            <v>√</v>
          </cell>
          <cell r="Q118" t="str">
            <v>√</v>
          </cell>
          <cell r="R118" t="str">
            <v> </v>
          </cell>
          <cell r="S118" t="str">
            <v> </v>
          </cell>
          <cell r="T118" t="str">
            <v>×</v>
          </cell>
          <cell r="U118" t="str">
            <v>×</v>
          </cell>
          <cell r="V118" t="str">
            <v>×</v>
          </cell>
        </row>
        <row r="119">
          <cell r="B119" t="str">
            <v>世界经济学</v>
          </cell>
          <cell r="C119" t="str">
            <v>经济类</v>
          </cell>
          <cell r="D119" t="str">
            <v>世界经济概论</v>
          </cell>
          <cell r="E119" t="str">
            <v> </v>
          </cell>
          <cell r="F119" t="str">
            <v>978-7-04-019258-2</v>
          </cell>
          <cell r="G119" t="str">
            <v>池元吉、杜厚文、薛敬孝</v>
          </cell>
          <cell r="H119" t="str">
            <v>高等教育出版社、人民出版社</v>
          </cell>
          <cell r="I119">
            <v>2011</v>
          </cell>
          <cell r="J119">
            <v>1</v>
          </cell>
          <cell r="K119">
            <v>38.8</v>
          </cell>
          <cell r="L119" t="str">
            <v>马工程重点教材</v>
          </cell>
          <cell r="M119" t="str">
            <v>×</v>
          </cell>
          <cell r="N119" t="str">
            <v>×</v>
          </cell>
          <cell r="O119" t="str">
            <v>√</v>
          </cell>
          <cell r="P119" t="str">
            <v>√</v>
          </cell>
          <cell r="Q119" t="str">
            <v>√</v>
          </cell>
          <cell r="R119" t="str">
            <v> </v>
          </cell>
          <cell r="S119" t="str">
            <v> </v>
          </cell>
          <cell r="T119" t="str">
            <v>×</v>
          </cell>
          <cell r="U119" t="str">
            <v>×</v>
          </cell>
          <cell r="V119" t="str">
            <v>×</v>
          </cell>
        </row>
        <row r="120">
          <cell r="B120" t="str">
            <v>世界经济学概论</v>
          </cell>
          <cell r="C120" t="str">
            <v>经济类</v>
          </cell>
          <cell r="D120" t="str">
            <v>世界经济概论</v>
          </cell>
          <cell r="E120" t="str">
            <v> </v>
          </cell>
          <cell r="F120" t="str">
            <v>978-7-04-019258-2</v>
          </cell>
          <cell r="G120" t="str">
            <v>池元吉、杜厚文、薛敬孝</v>
          </cell>
          <cell r="H120" t="str">
            <v>高等教育出版社、人民出版社</v>
          </cell>
          <cell r="I120">
            <v>2011</v>
          </cell>
          <cell r="J120">
            <v>1</v>
          </cell>
          <cell r="K120">
            <v>38.8</v>
          </cell>
          <cell r="L120" t="str">
            <v>马工程重点教材</v>
          </cell>
          <cell r="M120" t="str">
            <v>×</v>
          </cell>
          <cell r="N120" t="str">
            <v>×</v>
          </cell>
          <cell r="O120" t="str">
            <v>√</v>
          </cell>
          <cell r="P120" t="str">
            <v>√</v>
          </cell>
          <cell r="Q120" t="str">
            <v>√</v>
          </cell>
          <cell r="R120" t="str">
            <v> </v>
          </cell>
          <cell r="S120" t="str">
            <v> </v>
          </cell>
          <cell r="T120" t="str">
            <v>×</v>
          </cell>
          <cell r="U120" t="str">
            <v>×</v>
          </cell>
          <cell r="V120" t="str">
            <v>×</v>
          </cell>
        </row>
        <row r="121">
          <cell r="B121" t="str">
            <v>中国哲学史</v>
          </cell>
          <cell r="C121" t="str">
            <v>哲学类</v>
          </cell>
          <cell r="D121" t="str">
            <v>中国哲学史（上下）</v>
          </cell>
          <cell r="E121" t="str">
            <v> </v>
          </cell>
          <cell r="F121" t="str">
            <v>978-7-01-010841-4</v>
          </cell>
          <cell r="G121" t="str">
            <v>方克立、郭齐勇、冯达文、陈卫平、孙熙国</v>
          </cell>
          <cell r="H121" t="str">
            <v>人民出版社、高等教育出版社</v>
          </cell>
          <cell r="I121">
            <v>2012</v>
          </cell>
          <cell r="J121">
            <v>1</v>
          </cell>
          <cell r="K121">
            <v>86</v>
          </cell>
          <cell r="L121" t="str">
            <v>马工程重点教材</v>
          </cell>
          <cell r="M121" t="str">
            <v>×</v>
          </cell>
          <cell r="N121" t="str">
            <v>×</v>
          </cell>
          <cell r="O121" t="str">
            <v>√</v>
          </cell>
          <cell r="P121" t="str">
            <v>√</v>
          </cell>
          <cell r="Q121" t="str">
            <v>√</v>
          </cell>
          <cell r="R121" t="str">
            <v> </v>
          </cell>
          <cell r="S121" t="str">
            <v> </v>
          </cell>
          <cell r="T121" t="str">
            <v>×</v>
          </cell>
          <cell r="U121" t="str">
            <v>×</v>
          </cell>
          <cell r="V121" t="str">
            <v>×</v>
          </cell>
        </row>
        <row r="122">
          <cell r="B122" t="str">
            <v>国际共产主义运动史等</v>
          </cell>
          <cell r="C122" t="str">
            <v>历史学类</v>
          </cell>
          <cell r="D122" t="str">
            <v>国际共产主义运动史</v>
          </cell>
          <cell r="E122" t="str">
            <v> </v>
          </cell>
          <cell r="F122" t="str">
            <v>978-7-01-010837-7</v>
          </cell>
          <cell r="G122" t="str">
            <v>吴恩远、吴家庆、柴尚金、俞思念</v>
          </cell>
          <cell r="H122" t="str">
            <v>人民出版社、高等教育出版社</v>
          </cell>
          <cell r="I122">
            <v>2012</v>
          </cell>
          <cell r="J122">
            <v>1</v>
          </cell>
          <cell r="K122">
            <v>45</v>
          </cell>
          <cell r="L122" t="str">
            <v>马工程重点教材</v>
          </cell>
          <cell r="M122" t="str">
            <v>×</v>
          </cell>
          <cell r="N122" t="str">
            <v>×</v>
          </cell>
          <cell r="O122" t="str">
            <v>√</v>
          </cell>
          <cell r="P122" t="str">
            <v>√</v>
          </cell>
          <cell r="Q122" t="str">
            <v>√</v>
          </cell>
          <cell r="R122" t="str">
            <v> </v>
          </cell>
          <cell r="S122" t="str">
            <v> </v>
          </cell>
          <cell r="T122" t="str">
            <v>×</v>
          </cell>
          <cell r="U122" t="str">
            <v>×</v>
          </cell>
          <cell r="V122" t="str">
            <v>×</v>
          </cell>
        </row>
        <row r="123">
          <cell r="B123" t="str">
            <v>马克思恩格斯列宁历史理论经典著作导读</v>
          </cell>
          <cell r="C123" t="str">
            <v>哲学类</v>
          </cell>
          <cell r="D123" t="str">
            <v>马克思恩格斯列宁历史理论经典著作导读</v>
          </cell>
          <cell r="E123" t="str">
            <v> </v>
          </cell>
          <cell r="F123" t="str">
            <v>978-7-01-010785-1</v>
          </cell>
          <cell r="G123" t="str">
            <v>沙健孙、李捷、李文海</v>
          </cell>
          <cell r="H123" t="str">
            <v>人民出版社、高等教育出版社</v>
          </cell>
          <cell r="I123">
            <v>2012</v>
          </cell>
          <cell r="J123">
            <v>1</v>
          </cell>
          <cell r="K123">
            <v>60</v>
          </cell>
          <cell r="L123" t="str">
            <v>马工程重点教材</v>
          </cell>
          <cell r="M123" t="str">
            <v>×</v>
          </cell>
          <cell r="N123" t="str">
            <v>×</v>
          </cell>
          <cell r="O123" t="str">
            <v>√</v>
          </cell>
          <cell r="P123" t="str">
            <v>√</v>
          </cell>
          <cell r="Q123" t="str">
            <v>√</v>
          </cell>
          <cell r="R123" t="str">
            <v> </v>
          </cell>
          <cell r="S123" t="str">
            <v> </v>
          </cell>
          <cell r="T123" t="str">
            <v>×</v>
          </cell>
          <cell r="U123" t="str">
            <v>×</v>
          </cell>
          <cell r="V123" t="str">
            <v>×</v>
          </cell>
        </row>
        <row r="124">
          <cell r="B124" t="str">
            <v>马克思恩格斯列宁哲学经典著作导读</v>
          </cell>
          <cell r="C124" t="str">
            <v>哲学类</v>
          </cell>
          <cell r="D124" t="str">
            <v>马克思恩格斯列宁哲学经典著作导读</v>
          </cell>
          <cell r="E124" t="str">
            <v> </v>
          </cell>
          <cell r="F124" t="str">
            <v>978-7-01-010528-4</v>
          </cell>
          <cell r="G124" t="str">
            <v>侯惠勤、余源培、侯才、郝立新</v>
          </cell>
          <cell r="H124" t="str">
            <v>人民出版社、高等教育出版社</v>
          </cell>
          <cell r="I124">
            <v>2012</v>
          </cell>
          <cell r="J124">
            <v>1</v>
          </cell>
          <cell r="K124">
            <v>58</v>
          </cell>
          <cell r="L124" t="str">
            <v>马工程重点教材</v>
          </cell>
          <cell r="M124" t="str">
            <v>×</v>
          </cell>
          <cell r="N124" t="str">
            <v>×</v>
          </cell>
          <cell r="O124" t="str">
            <v>√</v>
          </cell>
          <cell r="P124" t="str">
            <v>√</v>
          </cell>
          <cell r="Q124" t="str">
            <v>√</v>
          </cell>
          <cell r="R124" t="str">
            <v> </v>
          </cell>
          <cell r="S124" t="str">
            <v> </v>
          </cell>
          <cell r="T124" t="str">
            <v>×</v>
          </cell>
          <cell r="U124" t="str">
            <v>×</v>
          </cell>
          <cell r="V124" t="str">
            <v>×</v>
          </cell>
        </row>
        <row r="125">
          <cell r="B125" t="str">
            <v>国外马克思主义原著选读</v>
          </cell>
          <cell r="C125" t="str">
            <v>哲学类</v>
          </cell>
          <cell r="D125" t="str">
            <v>马克思恩格斯列宁哲学经典著作导读</v>
          </cell>
          <cell r="E125" t="str">
            <v> </v>
          </cell>
          <cell r="F125" t="str">
            <v>978-7-01-010528-4</v>
          </cell>
          <cell r="G125" t="str">
            <v>侯惠勤、余源培、侯才、郝立新</v>
          </cell>
          <cell r="H125" t="str">
            <v>人民出版社、高等教育出版社</v>
          </cell>
          <cell r="I125">
            <v>2012</v>
          </cell>
          <cell r="J125">
            <v>1</v>
          </cell>
          <cell r="K125">
            <v>58</v>
          </cell>
          <cell r="L125" t="str">
            <v>马工程重点教材</v>
          </cell>
          <cell r="M125" t="str">
            <v>×</v>
          </cell>
          <cell r="N125" t="str">
            <v>×</v>
          </cell>
          <cell r="O125" t="str">
            <v>√</v>
          </cell>
          <cell r="P125" t="str">
            <v>√</v>
          </cell>
          <cell r="Q125" t="str">
            <v>√</v>
          </cell>
          <cell r="R125" t="str">
            <v> </v>
          </cell>
          <cell r="S125" t="str">
            <v> </v>
          </cell>
          <cell r="T125" t="str">
            <v>×</v>
          </cell>
          <cell r="U125" t="str">
            <v>×</v>
          </cell>
          <cell r="V125" t="str">
            <v>×</v>
          </cell>
        </row>
        <row r="126">
          <cell r="B126" t="str">
            <v>中国近代史</v>
          </cell>
          <cell r="C126" t="str">
            <v>历史学类</v>
          </cell>
          <cell r="D126" t="str">
            <v>中国近代史</v>
          </cell>
          <cell r="E126" t="str">
            <v> </v>
          </cell>
          <cell r="F126" t="str">
            <v>978-7-04-036274-9</v>
          </cell>
          <cell r="G126" t="str">
            <v>张海鹏、杨胜群、郑师渠</v>
          </cell>
          <cell r="H126" t="str">
            <v>高等教育出版社、人民出版社</v>
          </cell>
          <cell r="I126">
            <v>2012</v>
          </cell>
          <cell r="J126">
            <v>1</v>
          </cell>
          <cell r="K126">
            <v>62</v>
          </cell>
          <cell r="L126" t="str">
            <v>马工程重点教材</v>
          </cell>
          <cell r="M126" t="str">
            <v>×</v>
          </cell>
          <cell r="N126" t="str">
            <v>×</v>
          </cell>
          <cell r="O126" t="str">
            <v>√</v>
          </cell>
          <cell r="P126" t="str">
            <v>√</v>
          </cell>
          <cell r="Q126" t="str">
            <v>√</v>
          </cell>
          <cell r="R126" t="str">
            <v> </v>
          </cell>
          <cell r="S126" t="str">
            <v> </v>
          </cell>
          <cell r="T126" t="str">
            <v>×</v>
          </cell>
          <cell r="U126" t="str">
            <v>×</v>
          </cell>
          <cell r="V126" t="str">
            <v>×</v>
          </cell>
        </row>
        <row r="127">
          <cell r="B127" t="str">
            <v>中国近现代史</v>
          </cell>
          <cell r="C127" t="str">
            <v>历史学类</v>
          </cell>
          <cell r="D127" t="str">
            <v>中国近代史</v>
          </cell>
          <cell r="E127" t="str">
            <v> </v>
          </cell>
          <cell r="F127" t="str">
            <v>978-7-04-036274-9</v>
          </cell>
          <cell r="G127" t="str">
            <v>张海鹏、杨胜群、郑师渠</v>
          </cell>
          <cell r="H127" t="str">
            <v>高等教育出版社、人民出版社</v>
          </cell>
          <cell r="I127">
            <v>2012</v>
          </cell>
          <cell r="J127">
            <v>1</v>
          </cell>
          <cell r="K127">
            <v>62</v>
          </cell>
          <cell r="L127" t="str">
            <v>马工程重点教材</v>
          </cell>
          <cell r="M127" t="str">
            <v>×</v>
          </cell>
          <cell r="N127" t="str">
            <v>×</v>
          </cell>
          <cell r="O127" t="str">
            <v>√</v>
          </cell>
          <cell r="P127" t="str">
            <v>√</v>
          </cell>
          <cell r="Q127" t="str">
            <v>√</v>
          </cell>
          <cell r="R127" t="str">
            <v> </v>
          </cell>
          <cell r="S127" t="str">
            <v> </v>
          </cell>
          <cell r="T127" t="str">
            <v>×</v>
          </cell>
          <cell r="U127" t="str">
            <v>×</v>
          </cell>
          <cell r="V127" t="str">
            <v>×</v>
          </cell>
        </row>
        <row r="128">
          <cell r="B128" t="str">
            <v>中国通史</v>
          </cell>
          <cell r="C128" t="str">
            <v>历史学类</v>
          </cell>
          <cell r="D128" t="str">
            <v>中国近代史</v>
          </cell>
          <cell r="E128" t="str">
            <v> </v>
          </cell>
          <cell r="F128" t="str">
            <v>978-7-04-036274-9</v>
          </cell>
          <cell r="G128" t="str">
            <v>张海鹏、杨胜群、郑师渠</v>
          </cell>
          <cell r="H128" t="str">
            <v>高等教育出版社、人民出版社</v>
          </cell>
          <cell r="I128">
            <v>2012</v>
          </cell>
          <cell r="J128">
            <v>1</v>
          </cell>
          <cell r="K128">
            <v>62</v>
          </cell>
          <cell r="L128" t="str">
            <v>马工程重点教材</v>
          </cell>
          <cell r="M128" t="str">
            <v>×</v>
          </cell>
          <cell r="N128" t="str">
            <v>×</v>
          </cell>
          <cell r="O128" t="str">
            <v>√</v>
          </cell>
          <cell r="P128" t="str">
            <v>√</v>
          </cell>
          <cell r="Q128" t="str">
            <v>√</v>
          </cell>
          <cell r="R128" t="str">
            <v> </v>
          </cell>
          <cell r="S128" t="str">
            <v> </v>
          </cell>
          <cell r="T128" t="str">
            <v>×</v>
          </cell>
          <cell r="U128" t="str">
            <v>×</v>
          </cell>
          <cell r="V128" t="str">
            <v>×</v>
          </cell>
        </row>
        <row r="129">
          <cell r="B129" t="str">
            <v>中国近代史专题</v>
          </cell>
          <cell r="C129" t="str">
            <v>历史学类</v>
          </cell>
          <cell r="D129" t="str">
            <v>中国近代史</v>
          </cell>
          <cell r="E129" t="str">
            <v> </v>
          </cell>
          <cell r="F129" t="str">
            <v>978-7-04-036274-9</v>
          </cell>
          <cell r="G129" t="str">
            <v>张海鹏、杨胜群、郑师渠</v>
          </cell>
          <cell r="H129" t="str">
            <v>高等教育出版社、人民出版社</v>
          </cell>
          <cell r="I129">
            <v>2012</v>
          </cell>
          <cell r="J129">
            <v>1</v>
          </cell>
          <cell r="K129">
            <v>62</v>
          </cell>
          <cell r="L129" t="str">
            <v>马工程重点教材</v>
          </cell>
          <cell r="M129" t="str">
            <v>×</v>
          </cell>
          <cell r="N129" t="str">
            <v>×</v>
          </cell>
          <cell r="O129" t="str">
            <v>√</v>
          </cell>
          <cell r="P129" t="str">
            <v>√</v>
          </cell>
          <cell r="Q129" t="str">
            <v>√</v>
          </cell>
          <cell r="R129" t="str">
            <v> </v>
          </cell>
          <cell r="S129" t="str">
            <v> </v>
          </cell>
          <cell r="T129" t="str">
            <v>×</v>
          </cell>
          <cell r="U129" t="str">
            <v>×</v>
          </cell>
          <cell r="V129" t="str">
            <v>×</v>
          </cell>
        </row>
        <row r="130">
          <cell r="B130" t="str">
            <v>近代史</v>
          </cell>
          <cell r="C130" t="str">
            <v>历史学类</v>
          </cell>
          <cell r="D130" t="str">
            <v>中国近代史</v>
          </cell>
          <cell r="E130" t="str">
            <v> </v>
          </cell>
          <cell r="F130" t="str">
            <v>978-7-04-036274-9</v>
          </cell>
          <cell r="G130" t="str">
            <v>张海鹏、杨胜群、郑师渠</v>
          </cell>
          <cell r="H130" t="str">
            <v>高等教育出版社、人民出版社</v>
          </cell>
          <cell r="I130">
            <v>2012</v>
          </cell>
          <cell r="J130">
            <v>1</v>
          </cell>
          <cell r="K130">
            <v>62</v>
          </cell>
          <cell r="L130" t="str">
            <v>马工程重点教材</v>
          </cell>
          <cell r="M130" t="str">
            <v>×</v>
          </cell>
          <cell r="N130" t="str">
            <v>×</v>
          </cell>
          <cell r="O130" t="str">
            <v>√</v>
          </cell>
          <cell r="P130" t="str">
            <v>√</v>
          </cell>
          <cell r="Q130" t="str">
            <v>√</v>
          </cell>
          <cell r="R130" t="str">
            <v> </v>
          </cell>
          <cell r="S130" t="str">
            <v> </v>
          </cell>
          <cell r="T130" t="str">
            <v>×</v>
          </cell>
          <cell r="U130" t="str">
            <v>×</v>
          </cell>
          <cell r="V130" t="str">
            <v>×</v>
          </cell>
        </row>
        <row r="131">
          <cell r="B131" t="str">
            <v>近代中国八十年</v>
          </cell>
          <cell r="C131" t="str">
            <v>历史学类</v>
          </cell>
          <cell r="D131" t="str">
            <v>中国近代史</v>
          </cell>
          <cell r="E131" t="str">
            <v> </v>
          </cell>
          <cell r="F131" t="str">
            <v>978-7-04-036274-9</v>
          </cell>
          <cell r="G131" t="str">
            <v>张海鹏、杨胜群、郑师渠</v>
          </cell>
          <cell r="H131" t="str">
            <v>高等教育出版社、人民出版社</v>
          </cell>
          <cell r="I131">
            <v>2012</v>
          </cell>
          <cell r="J131">
            <v>1</v>
          </cell>
          <cell r="K131">
            <v>62</v>
          </cell>
          <cell r="L131" t="str">
            <v>马工程重点教材</v>
          </cell>
          <cell r="M131" t="str">
            <v>×</v>
          </cell>
          <cell r="N131" t="str">
            <v>×</v>
          </cell>
          <cell r="O131" t="str">
            <v>√</v>
          </cell>
          <cell r="P131" t="str">
            <v>√</v>
          </cell>
          <cell r="Q131" t="str">
            <v>√</v>
          </cell>
          <cell r="R131" t="str">
            <v> </v>
          </cell>
          <cell r="S131" t="str">
            <v> </v>
          </cell>
          <cell r="T131" t="str">
            <v>×</v>
          </cell>
          <cell r="U131" t="str">
            <v>×</v>
          </cell>
          <cell r="V131" t="str">
            <v>×</v>
          </cell>
        </row>
        <row r="132">
          <cell r="B132" t="str">
            <v>近现代史</v>
          </cell>
          <cell r="C132" t="str">
            <v>历史学类</v>
          </cell>
          <cell r="D132" t="str">
            <v>中国近代史</v>
          </cell>
          <cell r="E132" t="str">
            <v> </v>
          </cell>
          <cell r="F132" t="str">
            <v>978-7-04-036274-9</v>
          </cell>
          <cell r="G132" t="str">
            <v>张海鹏、杨胜群、郑师渠</v>
          </cell>
          <cell r="H132" t="str">
            <v>高等教育出版社、人民出版社</v>
          </cell>
          <cell r="I132">
            <v>2012</v>
          </cell>
          <cell r="J132">
            <v>1</v>
          </cell>
          <cell r="K132">
            <v>62</v>
          </cell>
          <cell r="L132" t="str">
            <v>马工程重点教材</v>
          </cell>
          <cell r="M132" t="str">
            <v>×</v>
          </cell>
          <cell r="N132" t="str">
            <v>×</v>
          </cell>
          <cell r="O132" t="str">
            <v>√</v>
          </cell>
          <cell r="P132" t="str">
            <v>√</v>
          </cell>
          <cell r="Q132" t="str">
            <v>√</v>
          </cell>
          <cell r="R132" t="str">
            <v> </v>
          </cell>
          <cell r="S132" t="str">
            <v> </v>
          </cell>
          <cell r="T132" t="str">
            <v>×</v>
          </cell>
          <cell r="U132" t="str">
            <v>×</v>
          </cell>
          <cell r="V132" t="str">
            <v>×</v>
          </cell>
        </row>
        <row r="133">
          <cell r="B133" t="str">
            <v>民国史</v>
          </cell>
          <cell r="C133" t="str">
            <v>历史学类</v>
          </cell>
          <cell r="D133" t="str">
            <v>中国近代史</v>
          </cell>
          <cell r="E133" t="str">
            <v> </v>
          </cell>
          <cell r="F133" t="str">
            <v>978-7-04-036274-9</v>
          </cell>
          <cell r="G133" t="str">
            <v>张海鹏、杨胜群、郑师渠</v>
          </cell>
          <cell r="H133" t="str">
            <v>高等教育出版社、人民出版社</v>
          </cell>
          <cell r="I133">
            <v>2012</v>
          </cell>
          <cell r="J133">
            <v>1</v>
          </cell>
          <cell r="K133">
            <v>62</v>
          </cell>
          <cell r="L133" t="str">
            <v>马工程重点教材</v>
          </cell>
          <cell r="M133" t="str">
            <v>×</v>
          </cell>
          <cell r="N133" t="str">
            <v>×</v>
          </cell>
          <cell r="O133" t="str">
            <v>√</v>
          </cell>
          <cell r="P133" t="str">
            <v>√</v>
          </cell>
          <cell r="Q133" t="str">
            <v>√</v>
          </cell>
          <cell r="R133" t="str">
            <v> </v>
          </cell>
          <cell r="S133" t="str">
            <v> </v>
          </cell>
          <cell r="T133" t="str">
            <v>×</v>
          </cell>
          <cell r="U133" t="str">
            <v>×</v>
          </cell>
          <cell r="V133" t="str">
            <v>×</v>
          </cell>
        </row>
        <row r="134">
          <cell r="B134" t="str">
            <v>民国史话</v>
          </cell>
          <cell r="C134" t="str">
            <v>历史学类</v>
          </cell>
          <cell r="D134" t="str">
            <v>中国近代史</v>
          </cell>
          <cell r="E134" t="str">
            <v> </v>
          </cell>
          <cell r="F134" t="str">
            <v>978-7-04-036274-9</v>
          </cell>
          <cell r="G134" t="str">
            <v>张海鹏、杨胜群、郑师渠</v>
          </cell>
          <cell r="H134" t="str">
            <v>高等教育出版社、人民出版社</v>
          </cell>
          <cell r="I134">
            <v>2012</v>
          </cell>
          <cell r="J134">
            <v>1</v>
          </cell>
          <cell r="K134">
            <v>62</v>
          </cell>
          <cell r="L134" t="str">
            <v>马工程重点教材</v>
          </cell>
          <cell r="M134" t="str">
            <v>×</v>
          </cell>
          <cell r="N134" t="str">
            <v>×</v>
          </cell>
          <cell r="O134" t="str">
            <v>√</v>
          </cell>
          <cell r="P134" t="str">
            <v>√</v>
          </cell>
          <cell r="Q134" t="str">
            <v>√</v>
          </cell>
          <cell r="R134" t="str">
            <v> </v>
          </cell>
          <cell r="S134" t="str">
            <v> </v>
          </cell>
          <cell r="T134" t="str">
            <v>×</v>
          </cell>
          <cell r="U134" t="str">
            <v>×</v>
          </cell>
          <cell r="V134" t="str">
            <v>×</v>
          </cell>
        </row>
        <row r="135">
          <cell r="B135" t="str">
            <v>中国近代史（1840—1919）</v>
          </cell>
          <cell r="C135" t="str">
            <v>历史学类</v>
          </cell>
          <cell r="D135" t="str">
            <v>中国近代史</v>
          </cell>
          <cell r="E135" t="str">
            <v> </v>
          </cell>
          <cell r="F135" t="str">
            <v>978-7-04-036274-9</v>
          </cell>
          <cell r="G135" t="str">
            <v>张海鹏、杨胜群、郑师渠</v>
          </cell>
          <cell r="H135" t="str">
            <v>高等教育出版社、人民出版社</v>
          </cell>
          <cell r="I135">
            <v>2012</v>
          </cell>
          <cell r="J135">
            <v>1</v>
          </cell>
          <cell r="K135">
            <v>62</v>
          </cell>
          <cell r="L135" t="str">
            <v>马工程重点教材</v>
          </cell>
          <cell r="M135" t="str">
            <v>×</v>
          </cell>
          <cell r="N135" t="str">
            <v>×</v>
          </cell>
          <cell r="O135" t="str">
            <v>√</v>
          </cell>
          <cell r="P135" t="str">
            <v>√</v>
          </cell>
          <cell r="Q135" t="str">
            <v>√</v>
          </cell>
          <cell r="R135" t="str">
            <v> </v>
          </cell>
          <cell r="S135" t="str">
            <v> </v>
          </cell>
          <cell r="T135" t="str">
            <v>×</v>
          </cell>
          <cell r="U135" t="str">
            <v>×</v>
          </cell>
          <cell r="V135" t="str">
            <v>×</v>
          </cell>
        </row>
        <row r="136">
          <cell r="B136" t="str">
            <v>中国近代史讲析</v>
          </cell>
          <cell r="C136" t="str">
            <v>历史学类</v>
          </cell>
          <cell r="D136" t="str">
            <v>中国近代史</v>
          </cell>
          <cell r="E136" t="str">
            <v> </v>
          </cell>
          <cell r="F136" t="str">
            <v>978-7-04-036274-9</v>
          </cell>
          <cell r="G136" t="str">
            <v>张海鹏、杨胜群、郑师渠</v>
          </cell>
          <cell r="H136" t="str">
            <v>高等教育出版社、人民出版社</v>
          </cell>
          <cell r="I136">
            <v>2012</v>
          </cell>
          <cell r="J136">
            <v>1</v>
          </cell>
          <cell r="K136">
            <v>62</v>
          </cell>
          <cell r="L136" t="str">
            <v>马工程重点教材</v>
          </cell>
          <cell r="M136" t="str">
            <v>×</v>
          </cell>
          <cell r="N136" t="str">
            <v>×</v>
          </cell>
          <cell r="O136" t="str">
            <v>√</v>
          </cell>
          <cell r="P136" t="str">
            <v>√</v>
          </cell>
          <cell r="Q136" t="str">
            <v>√</v>
          </cell>
          <cell r="R136" t="str">
            <v> </v>
          </cell>
          <cell r="S136" t="str">
            <v> </v>
          </cell>
          <cell r="T136" t="str">
            <v>×</v>
          </cell>
          <cell r="U136" t="str">
            <v>×</v>
          </cell>
          <cell r="V136" t="str">
            <v>×</v>
          </cell>
        </row>
        <row r="137">
          <cell r="B137" t="str">
            <v>中国近现代历史</v>
          </cell>
          <cell r="C137" t="str">
            <v>历史学类</v>
          </cell>
          <cell r="D137" t="str">
            <v>中国近代史</v>
          </cell>
          <cell r="E137" t="str">
            <v> </v>
          </cell>
          <cell r="F137" t="str">
            <v>978-7-04-036274-9</v>
          </cell>
          <cell r="G137" t="str">
            <v>张海鹏、杨胜群、郑师渠</v>
          </cell>
          <cell r="H137" t="str">
            <v>高等教育出版社、人民出版社</v>
          </cell>
          <cell r="I137">
            <v>2012</v>
          </cell>
          <cell r="J137">
            <v>1</v>
          </cell>
          <cell r="K137">
            <v>62</v>
          </cell>
          <cell r="L137" t="str">
            <v>马工程重点教材</v>
          </cell>
          <cell r="M137" t="str">
            <v>×</v>
          </cell>
          <cell r="N137" t="str">
            <v>×</v>
          </cell>
          <cell r="O137" t="str">
            <v>√</v>
          </cell>
          <cell r="P137" t="str">
            <v>√</v>
          </cell>
          <cell r="Q137" t="str">
            <v>√</v>
          </cell>
          <cell r="R137" t="str">
            <v> </v>
          </cell>
          <cell r="S137" t="str">
            <v> </v>
          </cell>
          <cell r="T137" t="str">
            <v>×</v>
          </cell>
          <cell r="U137" t="str">
            <v>×</v>
          </cell>
          <cell r="V137" t="str">
            <v>×</v>
          </cell>
        </row>
        <row r="138">
          <cell r="B138" t="str">
            <v>中国近现代史（近代）</v>
          </cell>
          <cell r="C138" t="str">
            <v>历史学类</v>
          </cell>
          <cell r="D138" t="str">
            <v>中国近代史</v>
          </cell>
          <cell r="E138" t="str">
            <v> </v>
          </cell>
          <cell r="F138" t="str">
            <v>978-7-04-036274-9</v>
          </cell>
          <cell r="G138" t="str">
            <v>张海鹏、杨胜群、郑师渠</v>
          </cell>
          <cell r="H138" t="str">
            <v>高等教育出版社、人民出版社</v>
          </cell>
          <cell r="I138">
            <v>2012</v>
          </cell>
          <cell r="J138">
            <v>1</v>
          </cell>
          <cell r="K138">
            <v>62</v>
          </cell>
          <cell r="L138" t="str">
            <v>马工程重点教材</v>
          </cell>
          <cell r="M138" t="str">
            <v>×</v>
          </cell>
          <cell r="N138" t="str">
            <v>×</v>
          </cell>
          <cell r="O138" t="str">
            <v>√</v>
          </cell>
          <cell r="P138" t="str">
            <v>√</v>
          </cell>
          <cell r="Q138" t="str">
            <v>√</v>
          </cell>
          <cell r="R138" t="str">
            <v> </v>
          </cell>
          <cell r="S138" t="str">
            <v> </v>
          </cell>
          <cell r="T138" t="str">
            <v>×</v>
          </cell>
          <cell r="U138" t="str">
            <v>×</v>
          </cell>
          <cell r="V138" t="str">
            <v>×</v>
          </cell>
        </row>
        <row r="139">
          <cell r="B139" t="str">
            <v>中国近现代史通论</v>
          </cell>
          <cell r="C139" t="str">
            <v>历史学类</v>
          </cell>
          <cell r="D139" t="str">
            <v>中国近代史</v>
          </cell>
          <cell r="E139" t="str">
            <v> </v>
          </cell>
          <cell r="F139" t="str">
            <v>978-7-04-036274-9</v>
          </cell>
          <cell r="G139" t="str">
            <v>张海鹏、杨胜群、郑师渠</v>
          </cell>
          <cell r="H139" t="str">
            <v>高等教育出版社、人民出版社</v>
          </cell>
          <cell r="I139">
            <v>2012</v>
          </cell>
          <cell r="J139">
            <v>1</v>
          </cell>
          <cell r="K139">
            <v>62</v>
          </cell>
          <cell r="L139" t="str">
            <v>马工程重点教材</v>
          </cell>
          <cell r="M139" t="str">
            <v>×</v>
          </cell>
          <cell r="N139" t="str">
            <v>×</v>
          </cell>
          <cell r="O139" t="str">
            <v>√</v>
          </cell>
          <cell r="P139" t="str">
            <v>√</v>
          </cell>
          <cell r="Q139" t="str">
            <v>√</v>
          </cell>
          <cell r="R139" t="str">
            <v> </v>
          </cell>
          <cell r="S139" t="str">
            <v> </v>
          </cell>
          <cell r="T139" t="str">
            <v>×</v>
          </cell>
          <cell r="U139" t="str">
            <v>×</v>
          </cell>
          <cell r="V139" t="str">
            <v>×</v>
          </cell>
        </row>
        <row r="140">
          <cell r="B140" t="str">
            <v>中国历史概论</v>
          </cell>
          <cell r="C140" t="str">
            <v>历史学类</v>
          </cell>
          <cell r="D140" t="str">
            <v>中国近代史</v>
          </cell>
          <cell r="E140" t="str">
            <v> </v>
          </cell>
          <cell r="F140" t="str">
            <v>978-7-04-036274-9</v>
          </cell>
          <cell r="G140" t="str">
            <v>张海鹏、杨胜群、郑师渠</v>
          </cell>
          <cell r="H140" t="str">
            <v>高等教育出版社、人民出版社</v>
          </cell>
          <cell r="I140">
            <v>2012</v>
          </cell>
          <cell r="J140">
            <v>1</v>
          </cell>
          <cell r="K140">
            <v>62</v>
          </cell>
          <cell r="L140" t="str">
            <v>马工程重点教材</v>
          </cell>
          <cell r="M140" t="str">
            <v>×</v>
          </cell>
          <cell r="N140" t="str">
            <v>×</v>
          </cell>
          <cell r="O140" t="str">
            <v>√</v>
          </cell>
          <cell r="P140" t="str">
            <v>√</v>
          </cell>
          <cell r="Q140" t="str">
            <v>√</v>
          </cell>
          <cell r="R140" t="str">
            <v> </v>
          </cell>
          <cell r="S140" t="str">
            <v> </v>
          </cell>
          <cell r="T140" t="str">
            <v>×</v>
          </cell>
          <cell r="U140" t="str">
            <v>×</v>
          </cell>
          <cell r="V140" t="str">
            <v>×</v>
          </cell>
        </row>
        <row r="141">
          <cell r="B141" t="str">
            <v>中国现代史</v>
          </cell>
          <cell r="C141" t="str">
            <v>历史学类</v>
          </cell>
          <cell r="D141" t="str">
            <v>中国近代史</v>
          </cell>
          <cell r="E141" t="str">
            <v> </v>
          </cell>
          <cell r="F141" t="str">
            <v>978-7-04-036274-9</v>
          </cell>
          <cell r="G141" t="str">
            <v>张海鹏、杨胜群、郑师渠</v>
          </cell>
          <cell r="H141" t="str">
            <v>高等教育出版社、人民出版社</v>
          </cell>
          <cell r="I141">
            <v>2012</v>
          </cell>
          <cell r="J141">
            <v>1</v>
          </cell>
          <cell r="K141">
            <v>62</v>
          </cell>
          <cell r="L141" t="str">
            <v>马工程重点教材</v>
          </cell>
          <cell r="M141" t="str">
            <v>×</v>
          </cell>
          <cell r="N141" t="str">
            <v>×</v>
          </cell>
          <cell r="O141" t="str">
            <v>√</v>
          </cell>
          <cell r="P141" t="str">
            <v>√</v>
          </cell>
          <cell r="Q141" t="str">
            <v>√</v>
          </cell>
          <cell r="R141" t="str">
            <v> </v>
          </cell>
          <cell r="S141" t="str">
            <v> </v>
          </cell>
          <cell r="T141" t="str">
            <v>×</v>
          </cell>
          <cell r="U141" t="str">
            <v>×</v>
          </cell>
          <cell r="V141" t="str">
            <v>×</v>
          </cell>
        </row>
        <row r="142">
          <cell r="B142" t="str">
            <v>中国现代史（1919—1949）</v>
          </cell>
          <cell r="C142" t="str">
            <v>历史学类</v>
          </cell>
          <cell r="D142" t="str">
            <v>中国近代史</v>
          </cell>
          <cell r="E142" t="str">
            <v> </v>
          </cell>
          <cell r="F142" t="str">
            <v>978-7-04-036274-9</v>
          </cell>
          <cell r="G142" t="str">
            <v>张海鹏、杨胜群、郑师渠</v>
          </cell>
          <cell r="H142" t="str">
            <v>高等教育出版社、人民出版社</v>
          </cell>
          <cell r="I142">
            <v>2012</v>
          </cell>
          <cell r="J142">
            <v>1</v>
          </cell>
          <cell r="K142">
            <v>62</v>
          </cell>
          <cell r="L142" t="str">
            <v>马工程重点教材</v>
          </cell>
          <cell r="M142" t="str">
            <v>×</v>
          </cell>
          <cell r="N142" t="str">
            <v>×</v>
          </cell>
          <cell r="O142" t="str">
            <v>√</v>
          </cell>
          <cell r="P142" t="str">
            <v>√</v>
          </cell>
          <cell r="Q142" t="str">
            <v>√</v>
          </cell>
          <cell r="R142" t="str">
            <v> </v>
          </cell>
          <cell r="S142" t="str">
            <v> </v>
          </cell>
          <cell r="T142" t="str">
            <v>×</v>
          </cell>
          <cell r="U142" t="str">
            <v>×</v>
          </cell>
          <cell r="V142" t="str">
            <v>×</v>
          </cell>
        </row>
        <row r="143">
          <cell r="B143" t="str">
            <v>中国现代史专题</v>
          </cell>
          <cell r="C143" t="str">
            <v>历史学类</v>
          </cell>
          <cell r="D143" t="str">
            <v>中国近代史</v>
          </cell>
          <cell r="E143" t="str">
            <v> </v>
          </cell>
          <cell r="F143" t="str">
            <v>978-7-04-036274-9</v>
          </cell>
          <cell r="G143" t="str">
            <v>张海鹏、杨胜群、郑师渠</v>
          </cell>
          <cell r="H143" t="str">
            <v>高等教育出版社、人民出版社</v>
          </cell>
          <cell r="I143">
            <v>2012</v>
          </cell>
          <cell r="J143">
            <v>1</v>
          </cell>
          <cell r="K143">
            <v>62</v>
          </cell>
          <cell r="L143" t="str">
            <v>马工程重点教材</v>
          </cell>
          <cell r="M143" t="str">
            <v>×</v>
          </cell>
          <cell r="N143" t="str">
            <v>×</v>
          </cell>
          <cell r="O143" t="str">
            <v>√</v>
          </cell>
          <cell r="P143" t="str">
            <v>√</v>
          </cell>
          <cell r="Q143" t="str">
            <v>√</v>
          </cell>
          <cell r="R143" t="str">
            <v> </v>
          </cell>
          <cell r="S143" t="str">
            <v> </v>
          </cell>
          <cell r="T143" t="str">
            <v>×</v>
          </cell>
          <cell r="U143" t="str">
            <v>×</v>
          </cell>
          <cell r="V143" t="str">
            <v>×</v>
          </cell>
        </row>
        <row r="144">
          <cell r="B144" t="str">
            <v>中华民国史</v>
          </cell>
          <cell r="C144" t="str">
            <v>历史学类</v>
          </cell>
          <cell r="D144" t="str">
            <v>中国近代史</v>
          </cell>
          <cell r="E144" t="str">
            <v> </v>
          </cell>
          <cell r="F144" t="str">
            <v>978-7-04-036274-9</v>
          </cell>
          <cell r="G144" t="str">
            <v>张海鹏、杨胜群、郑师渠</v>
          </cell>
          <cell r="H144" t="str">
            <v>高等教育出版社、人民出版社</v>
          </cell>
          <cell r="I144">
            <v>2012</v>
          </cell>
          <cell r="J144">
            <v>1</v>
          </cell>
          <cell r="K144">
            <v>62</v>
          </cell>
          <cell r="L144" t="str">
            <v>马工程重点教材</v>
          </cell>
          <cell r="M144" t="str">
            <v>×</v>
          </cell>
          <cell r="N144" t="str">
            <v>×</v>
          </cell>
          <cell r="O144" t="str">
            <v>√</v>
          </cell>
          <cell r="P144" t="str">
            <v>√</v>
          </cell>
          <cell r="Q144" t="str">
            <v>√</v>
          </cell>
          <cell r="R144" t="str">
            <v> </v>
          </cell>
          <cell r="S144" t="str">
            <v> </v>
          </cell>
          <cell r="T144" t="str">
            <v>×</v>
          </cell>
          <cell r="U144" t="str">
            <v>×</v>
          </cell>
          <cell r="V144" t="str">
            <v>×</v>
          </cell>
        </row>
        <row r="145">
          <cell r="B145" t="str">
            <v>中华民国史专题</v>
          </cell>
          <cell r="C145" t="str">
            <v>历史学类</v>
          </cell>
          <cell r="D145" t="str">
            <v>中国近代史</v>
          </cell>
          <cell r="E145" t="str">
            <v> </v>
          </cell>
          <cell r="F145" t="str">
            <v>978-7-04-036274-9</v>
          </cell>
          <cell r="G145" t="str">
            <v>张海鹏、杨胜群、郑师渠</v>
          </cell>
          <cell r="H145" t="str">
            <v>高等教育出版社、人民出版社</v>
          </cell>
          <cell r="I145">
            <v>2012</v>
          </cell>
          <cell r="J145">
            <v>1</v>
          </cell>
          <cell r="K145">
            <v>62</v>
          </cell>
          <cell r="L145" t="str">
            <v>马工程重点教材</v>
          </cell>
          <cell r="M145" t="str">
            <v>×</v>
          </cell>
          <cell r="N145" t="str">
            <v>×</v>
          </cell>
          <cell r="O145" t="str">
            <v>√</v>
          </cell>
          <cell r="P145" t="str">
            <v>√</v>
          </cell>
          <cell r="Q145" t="str">
            <v>√</v>
          </cell>
          <cell r="R145" t="str">
            <v> </v>
          </cell>
          <cell r="S145" t="str">
            <v> </v>
          </cell>
          <cell r="T145" t="str">
            <v>×</v>
          </cell>
          <cell r="U145" t="str">
            <v>×</v>
          </cell>
          <cell r="V145" t="str">
            <v>×</v>
          </cell>
        </row>
        <row r="146">
          <cell r="B146" t="str">
            <v>马克思主义经济学说史等 </v>
          </cell>
          <cell r="C146" t="str">
            <v>经济类</v>
          </cell>
          <cell r="D146" t="str">
            <v>马克思主义经济学说史</v>
          </cell>
          <cell r="E146" t="str">
            <v> </v>
          </cell>
          <cell r="F146" t="str">
            <v>978-7-04-035686-1</v>
          </cell>
          <cell r="G146" t="str">
            <v>顾海良、程恩富、柳欣</v>
          </cell>
          <cell r="H146" t="str">
            <v>高等教育出版社、人民出版社</v>
          </cell>
          <cell r="I146">
            <v>2012</v>
          </cell>
          <cell r="J146">
            <v>1</v>
          </cell>
          <cell r="K146">
            <v>30.6</v>
          </cell>
          <cell r="L146" t="str">
            <v>马工程重点教材</v>
          </cell>
          <cell r="M146" t="str">
            <v>×</v>
          </cell>
          <cell r="N146" t="str">
            <v>×</v>
          </cell>
          <cell r="O146" t="str">
            <v>√</v>
          </cell>
          <cell r="P146" t="str">
            <v>√</v>
          </cell>
          <cell r="Q146" t="str">
            <v>√</v>
          </cell>
          <cell r="R146" t="str">
            <v> </v>
          </cell>
          <cell r="S146" t="str">
            <v> </v>
          </cell>
          <cell r="T146" t="str">
            <v>×</v>
          </cell>
          <cell r="U146" t="str">
            <v>×</v>
          </cell>
          <cell r="V146" t="str">
            <v>×</v>
          </cell>
        </row>
        <row r="147">
          <cell r="B147" t="str">
            <v>《资本论》选读</v>
          </cell>
          <cell r="C147" t="str">
            <v>经济类</v>
          </cell>
          <cell r="D147" t="str">
            <v>《资本论》导读</v>
          </cell>
          <cell r="E147" t="str">
            <v> </v>
          </cell>
          <cell r="F147" t="str">
            <v>978-7-04-035669-4</v>
          </cell>
          <cell r="G147" t="str">
            <v>林岗、洪银兴、雎国余</v>
          </cell>
          <cell r="H147" t="str">
            <v>高等教育出版社、人民出版社</v>
          </cell>
          <cell r="I147">
            <v>2012</v>
          </cell>
          <cell r="J147">
            <v>1</v>
          </cell>
          <cell r="K147">
            <v>39.8</v>
          </cell>
          <cell r="L147" t="str">
            <v>马工程重点教材</v>
          </cell>
          <cell r="M147" t="str">
            <v>×</v>
          </cell>
          <cell r="N147" t="str">
            <v>×</v>
          </cell>
          <cell r="O147" t="str">
            <v>√</v>
          </cell>
          <cell r="P147" t="str">
            <v>√</v>
          </cell>
          <cell r="Q147" t="str">
            <v>√</v>
          </cell>
          <cell r="R147" t="str">
            <v> </v>
          </cell>
          <cell r="S147" t="str">
            <v> </v>
          </cell>
          <cell r="T147" t="str">
            <v>×</v>
          </cell>
          <cell r="U147" t="str">
            <v>×</v>
          </cell>
          <cell r="V147" t="str">
            <v>×</v>
          </cell>
        </row>
        <row r="148">
          <cell r="B148" t="str">
            <v>《资本论》入门</v>
          </cell>
          <cell r="C148" t="str">
            <v>经济类</v>
          </cell>
          <cell r="D148" t="str">
            <v>《资本论》导读</v>
          </cell>
          <cell r="E148" t="str">
            <v> </v>
          </cell>
          <cell r="F148" t="str">
            <v>978-7-04-035669-4</v>
          </cell>
          <cell r="G148" t="str">
            <v>林岗、洪银兴、雎国余</v>
          </cell>
          <cell r="H148" t="str">
            <v>高等教育出版社、人民出版社</v>
          </cell>
          <cell r="I148">
            <v>2012</v>
          </cell>
          <cell r="J148">
            <v>1</v>
          </cell>
          <cell r="K148">
            <v>39.8</v>
          </cell>
          <cell r="L148" t="str">
            <v>马工程重点教材</v>
          </cell>
          <cell r="M148" t="str">
            <v>×</v>
          </cell>
          <cell r="N148" t="str">
            <v>×</v>
          </cell>
          <cell r="O148" t="str">
            <v>√</v>
          </cell>
          <cell r="P148" t="str">
            <v>√</v>
          </cell>
          <cell r="Q148" t="str">
            <v>√</v>
          </cell>
          <cell r="R148" t="str">
            <v> </v>
          </cell>
          <cell r="S148" t="str">
            <v> </v>
          </cell>
          <cell r="T148" t="str">
            <v>×</v>
          </cell>
          <cell r="U148" t="str">
            <v>×</v>
          </cell>
          <cell r="V148" t="str">
            <v>×</v>
          </cell>
        </row>
        <row r="149">
          <cell r="B149" t="str">
            <v>《资本论》研究</v>
          </cell>
          <cell r="C149" t="str">
            <v>经济类</v>
          </cell>
          <cell r="D149" t="str">
            <v>《资本论》导读</v>
          </cell>
          <cell r="E149" t="str">
            <v> </v>
          </cell>
          <cell r="F149" t="str">
            <v>978-7-04-035669-4</v>
          </cell>
          <cell r="G149" t="str">
            <v>林岗、洪银兴、雎国余</v>
          </cell>
          <cell r="H149" t="str">
            <v>高等教育出版社、人民出版社</v>
          </cell>
          <cell r="I149">
            <v>2012</v>
          </cell>
          <cell r="J149">
            <v>1</v>
          </cell>
          <cell r="K149">
            <v>39.8</v>
          </cell>
          <cell r="L149" t="str">
            <v>马工程重点教材</v>
          </cell>
          <cell r="M149" t="str">
            <v>×</v>
          </cell>
          <cell r="N149" t="str">
            <v>×</v>
          </cell>
          <cell r="O149" t="str">
            <v>√</v>
          </cell>
          <cell r="P149" t="str">
            <v>√</v>
          </cell>
          <cell r="Q149" t="str">
            <v>√</v>
          </cell>
          <cell r="R149" t="str">
            <v> </v>
          </cell>
          <cell r="S149" t="str">
            <v> </v>
          </cell>
          <cell r="T149" t="str">
            <v>×</v>
          </cell>
          <cell r="U149" t="str">
            <v>×</v>
          </cell>
          <cell r="V149" t="str">
            <v>×</v>
          </cell>
        </row>
        <row r="150">
          <cell r="B150" t="str">
            <v>《资本论》原旨及其当代价值</v>
          </cell>
          <cell r="C150" t="str">
            <v>经济类</v>
          </cell>
          <cell r="D150" t="str">
            <v>《资本论》导读</v>
          </cell>
          <cell r="E150" t="str">
            <v> </v>
          </cell>
          <cell r="F150" t="str">
            <v>978-7-04-035669-4</v>
          </cell>
          <cell r="G150" t="str">
            <v>林岗、洪银兴、雎国余</v>
          </cell>
          <cell r="H150" t="str">
            <v>高等教育出版社、人民出版社</v>
          </cell>
          <cell r="I150">
            <v>2012</v>
          </cell>
          <cell r="J150">
            <v>1</v>
          </cell>
          <cell r="K150">
            <v>39.8</v>
          </cell>
          <cell r="L150" t="str">
            <v>马工程重点教材</v>
          </cell>
          <cell r="M150" t="str">
            <v>×</v>
          </cell>
          <cell r="N150" t="str">
            <v>×</v>
          </cell>
          <cell r="O150" t="str">
            <v>√</v>
          </cell>
          <cell r="P150" t="str">
            <v>√</v>
          </cell>
          <cell r="Q150" t="str">
            <v>√</v>
          </cell>
          <cell r="R150" t="str">
            <v> </v>
          </cell>
          <cell r="S150" t="str">
            <v> </v>
          </cell>
          <cell r="T150" t="str">
            <v>×</v>
          </cell>
          <cell r="U150" t="str">
            <v>×</v>
          </cell>
          <cell r="V150" t="str">
            <v>×</v>
          </cell>
        </row>
        <row r="151">
          <cell r="B151" t="str">
            <v>《资本论》原著导读</v>
          </cell>
          <cell r="C151" t="str">
            <v>经济类</v>
          </cell>
          <cell r="D151" t="str">
            <v>《资本论》导读</v>
          </cell>
          <cell r="E151" t="str">
            <v> </v>
          </cell>
          <cell r="F151" t="str">
            <v>978-7-04-035669-4</v>
          </cell>
          <cell r="G151" t="str">
            <v>林岗、洪银兴、雎国余</v>
          </cell>
          <cell r="H151" t="str">
            <v>高等教育出版社、人民出版社</v>
          </cell>
          <cell r="I151">
            <v>2012</v>
          </cell>
          <cell r="J151">
            <v>1</v>
          </cell>
          <cell r="K151">
            <v>39.8</v>
          </cell>
          <cell r="L151" t="str">
            <v>马工程重点教材</v>
          </cell>
          <cell r="M151" t="str">
            <v>×</v>
          </cell>
          <cell r="N151" t="str">
            <v>×</v>
          </cell>
          <cell r="O151" t="str">
            <v>√</v>
          </cell>
          <cell r="P151" t="str">
            <v>√</v>
          </cell>
          <cell r="Q151" t="str">
            <v>√</v>
          </cell>
          <cell r="R151" t="str">
            <v> </v>
          </cell>
          <cell r="S151" t="str">
            <v> </v>
          </cell>
          <cell r="T151" t="str">
            <v>×</v>
          </cell>
          <cell r="U151" t="str">
            <v>×</v>
          </cell>
          <cell r="V151" t="str">
            <v>×</v>
          </cell>
        </row>
        <row r="152">
          <cell r="B152" t="str">
            <v>《资本论》</v>
          </cell>
          <cell r="C152" t="str">
            <v>经济类</v>
          </cell>
          <cell r="D152" t="str">
            <v>《资本论》导读</v>
          </cell>
          <cell r="E152" t="str">
            <v> </v>
          </cell>
          <cell r="F152" t="str">
            <v>978-7-04-035669-4</v>
          </cell>
          <cell r="G152" t="str">
            <v>林岗、洪银兴、雎国余</v>
          </cell>
          <cell r="H152" t="str">
            <v>高等教育出版社、人民出版社</v>
          </cell>
          <cell r="I152">
            <v>2012</v>
          </cell>
          <cell r="J152">
            <v>1</v>
          </cell>
          <cell r="K152">
            <v>39.8</v>
          </cell>
          <cell r="L152" t="str">
            <v>马工程重点教材</v>
          </cell>
          <cell r="M152" t="str">
            <v>×</v>
          </cell>
          <cell r="N152" t="str">
            <v>×</v>
          </cell>
          <cell r="O152" t="str">
            <v>√</v>
          </cell>
          <cell r="P152" t="str">
            <v>√</v>
          </cell>
          <cell r="Q152" t="str">
            <v>√</v>
          </cell>
          <cell r="R152" t="str">
            <v> </v>
          </cell>
          <cell r="S152" t="str">
            <v> </v>
          </cell>
          <cell r="T152" t="str">
            <v>×</v>
          </cell>
          <cell r="U152" t="str">
            <v>×</v>
          </cell>
          <cell r="V152" t="str">
            <v>×</v>
          </cell>
        </row>
        <row r="153">
          <cell r="B153" t="str">
            <v>《资本论》导读</v>
          </cell>
          <cell r="C153" t="str">
            <v>经济类</v>
          </cell>
          <cell r="D153" t="str">
            <v>《资本论》导读</v>
          </cell>
          <cell r="E153" t="str">
            <v> </v>
          </cell>
          <cell r="F153" t="str">
            <v>978-7-04-035669-4</v>
          </cell>
          <cell r="G153" t="str">
            <v>林岗、洪银兴、雎国余</v>
          </cell>
          <cell r="H153" t="str">
            <v>高等教育出版社、人民出版社</v>
          </cell>
          <cell r="I153">
            <v>2012</v>
          </cell>
          <cell r="J153">
            <v>1</v>
          </cell>
          <cell r="K153">
            <v>39.8</v>
          </cell>
          <cell r="L153" t="str">
            <v>马工程重点教材</v>
          </cell>
          <cell r="M153" t="str">
            <v>×</v>
          </cell>
          <cell r="N153" t="str">
            <v>×</v>
          </cell>
          <cell r="O153" t="str">
            <v>√</v>
          </cell>
          <cell r="P153" t="str">
            <v>√</v>
          </cell>
          <cell r="Q153" t="str">
            <v>√</v>
          </cell>
          <cell r="R153" t="str">
            <v> </v>
          </cell>
          <cell r="S153" t="str">
            <v> </v>
          </cell>
          <cell r="T153" t="str">
            <v>×</v>
          </cell>
          <cell r="U153" t="str">
            <v>×</v>
          </cell>
          <cell r="V153" t="str">
            <v>×</v>
          </cell>
        </row>
        <row r="154">
          <cell r="B154" t="str">
            <v>《资本论》研读</v>
          </cell>
          <cell r="C154" t="str">
            <v>经济类</v>
          </cell>
          <cell r="D154" t="str">
            <v>《资本论》导读</v>
          </cell>
          <cell r="E154" t="str">
            <v> </v>
          </cell>
          <cell r="F154" t="str">
            <v>978-7-04-035669-4</v>
          </cell>
          <cell r="G154" t="str">
            <v>林岗、洪银兴、雎国余</v>
          </cell>
          <cell r="H154" t="str">
            <v>高等教育出版社、人民出版社</v>
          </cell>
          <cell r="I154">
            <v>2012</v>
          </cell>
          <cell r="J154">
            <v>1</v>
          </cell>
          <cell r="K154">
            <v>39.8</v>
          </cell>
          <cell r="L154" t="str">
            <v>马工程重点教材</v>
          </cell>
          <cell r="M154" t="str">
            <v>×</v>
          </cell>
          <cell r="N154" t="str">
            <v>×</v>
          </cell>
          <cell r="O154" t="str">
            <v>√</v>
          </cell>
          <cell r="P154" t="str">
            <v>√</v>
          </cell>
          <cell r="Q154" t="str">
            <v>√</v>
          </cell>
          <cell r="R154" t="str">
            <v> </v>
          </cell>
          <cell r="S154" t="str">
            <v> </v>
          </cell>
          <cell r="T154" t="str">
            <v>×</v>
          </cell>
          <cell r="U154" t="str">
            <v>×</v>
          </cell>
          <cell r="V154" t="str">
            <v>×</v>
          </cell>
        </row>
        <row r="155">
          <cell r="B155" t="str">
            <v>马克思主义哲学发展史</v>
          </cell>
          <cell r="C155" t="str">
            <v>哲学类</v>
          </cell>
          <cell r="D155" t="str">
            <v>马克思主义哲学史</v>
          </cell>
          <cell r="E155" t="str">
            <v> </v>
          </cell>
          <cell r="F155" t="str">
            <v>978-7-04-034159-1</v>
          </cell>
          <cell r="G155" t="str">
            <v>赵家祥、梁树发、庄福龄、叶汝贤</v>
          </cell>
          <cell r="H155" t="str">
            <v>高等教育出版社、人民出版社</v>
          </cell>
          <cell r="I155">
            <v>2012</v>
          </cell>
          <cell r="J155">
            <v>1</v>
          </cell>
          <cell r="K155">
            <v>47.8</v>
          </cell>
          <cell r="L155" t="str">
            <v>马工程重点教材</v>
          </cell>
          <cell r="M155" t="str">
            <v>×</v>
          </cell>
          <cell r="N155" t="str">
            <v>×</v>
          </cell>
          <cell r="O155" t="str">
            <v>√</v>
          </cell>
          <cell r="P155" t="str">
            <v>√</v>
          </cell>
          <cell r="Q155" t="str">
            <v>√</v>
          </cell>
          <cell r="R155" t="str">
            <v> </v>
          </cell>
          <cell r="S155" t="str">
            <v> </v>
          </cell>
          <cell r="T155" t="str">
            <v>×</v>
          </cell>
          <cell r="U155" t="str">
            <v>×</v>
          </cell>
          <cell r="V155" t="str">
            <v>×</v>
          </cell>
        </row>
        <row r="156">
          <cell r="B156" t="str">
            <v>马克思主义哲学史</v>
          </cell>
          <cell r="C156" t="str">
            <v>哲学类</v>
          </cell>
          <cell r="D156" t="str">
            <v>马克思主义哲学史</v>
          </cell>
          <cell r="E156" t="str">
            <v> </v>
          </cell>
          <cell r="F156" t="str">
            <v>978-7-04-034159-1</v>
          </cell>
          <cell r="G156" t="str">
            <v>赵家祥、梁树发、庄福龄、叶汝贤</v>
          </cell>
          <cell r="H156" t="str">
            <v>高等教育出版社、人民出版社</v>
          </cell>
          <cell r="I156">
            <v>2012</v>
          </cell>
          <cell r="J156">
            <v>1</v>
          </cell>
          <cell r="K156">
            <v>47.8</v>
          </cell>
          <cell r="L156" t="str">
            <v>马工程重点教材</v>
          </cell>
          <cell r="M156" t="str">
            <v>×</v>
          </cell>
          <cell r="N156" t="str">
            <v>×</v>
          </cell>
          <cell r="O156" t="str">
            <v>√</v>
          </cell>
          <cell r="P156" t="str">
            <v>√</v>
          </cell>
          <cell r="Q156" t="str">
            <v>√</v>
          </cell>
          <cell r="R156" t="str">
            <v> </v>
          </cell>
          <cell r="S156" t="str">
            <v> </v>
          </cell>
          <cell r="T156" t="str">
            <v>×</v>
          </cell>
          <cell r="U156" t="str">
            <v>×</v>
          </cell>
          <cell r="V156" t="str">
            <v>×</v>
          </cell>
        </row>
        <row r="157">
          <cell r="B157" t="str">
            <v>马克思主义哲学史及其原著选读</v>
          </cell>
          <cell r="C157" t="str">
            <v>哲学类</v>
          </cell>
          <cell r="D157" t="str">
            <v>马克思主义哲学史</v>
          </cell>
          <cell r="E157" t="str">
            <v> </v>
          </cell>
          <cell r="F157" t="str">
            <v>978-7-04-034159-1</v>
          </cell>
          <cell r="G157" t="str">
            <v>赵家祥、梁树发、庄福龄、叶汝贤</v>
          </cell>
          <cell r="H157" t="str">
            <v>高等教育出版社、人民出版社</v>
          </cell>
          <cell r="I157">
            <v>2012</v>
          </cell>
          <cell r="J157">
            <v>1</v>
          </cell>
          <cell r="K157">
            <v>47.8</v>
          </cell>
          <cell r="L157" t="str">
            <v>马工程重点教材</v>
          </cell>
          <cell r="M157" t="str">
            <v>×</v>
          </cell>
          <cell r="N157" t="str">
            <v>×</v>
          </cell>
          <cell r="O157" t="str">
            <v>√</v>
          </cell>
          <cell r="P157" t="str">
            <v>√</v>
          </cell>
          <cell r="Q157" t="str">
            <v>√</v>
          </cell>
          <cell r="R157" t="str">
            <v> </v>
          </cell>
          <cell r="S157" t="str">
            <v> </v>
          </cell>
          <cell r="T157" t="str">
            <v>×</v>
          </cell>
          <cell r="U157" t="str">
            <v>×</v>
          </cell>
          <cell r="V157" t="str">
            <v>×</v>
          </cell>
        </row>
        <row r="158">
          <cell r="B158" t="str">
            <v>马克思主义伦理学</v>
          </cell>
          <cell r="C158" t="str">
            <v>哲学类</v>
          </cell>
          <cell r="D158" t="str">
            <v>伦理学</v>
          </cell>
          <cell r="E158" t="str">
            <v> </v>
          </cell>
          <cell r="F158" t="str">
            <v>978-7-04-033835-5</v>
          </cell>
          <cell r="G158" t="str">
            <v>万俊人、焦国成、王泽应</v>
          </cell>
          <cell r="H158" t="str">
            <v>高等教育出版社、人民出版社</v>
          </cell>
          <cell r="I158">
            <v>2012</v>
          </cell>
          <cell r="J158">
            <v>1</v>
          </cell>
          <cell r="K158">
            <v>35.1</v>
          </cell>
          <cell r="L158" t="str">
            <v>马工程重点教材</v>
          </cell>
          <cell r="M158" t="str">
            <v>×</v>
          </cell>
          <cell r="N158" t="str">
            <v>×</v>
          </cell>
          <cell r="O158" t="str">
            <v>√</v>
          </cell>
          <cell r="P158" t="str">
            <v>√</v>
          </cell>
          <cell r="Q158" t="str">
            <v>√</v>
          </cell>
          <cell r="R158" t="str">
            <v> </v>
          </cell>
          <cell r="S158" t="str">
            <v> </v>
          </cell>
          <cell r="T158" t="str">
            <v>×</v>
          </cell>
          <cell r="U158" t="str">
            <v>×</v>
          </cell>
          <cell r="V158" t="str">
            <v>×</v>
          </cell>
        </row>
        <row r="159">
          <cell r="B159" t="str">
            <v>伦理学</v>
          </cell>
          <cell r="C159" t="str">
            <v>哲学类</v>
          </cell>
          <cell r="D159" t="str">
            <v>伦理学</v>
          </cell>
          <cell r="E159" t="str">
            <v> </v>
          </cell>
          <cell r="F159" t="str">
            <v>978-7-04-033835-5</v>
          </cell>
          <cell r="G159" t="str">
            <v>万俊人、焦国成、王泽应</v>
          </cell>
          <cell r="H159" t="str">
            <v>高等教育出版社、人民出版社</v>
          </cell>
          <cell r="I159">
            <v>2012</v>
          </cell>
          <cell r="J159">
            <v>1</v>
          </cell>
          <cell r="K159">
            <v>35.1</v>
          </cell>
          <cell r="L159" t="str">
            <v>马工程重点教材</v>
          </cell>
          <cell r="M159" t="str">
            <v>×</v>
          </cell>
          <cell r="N159" t="str">
            <v>×</v>
          </cell>
          <cell r="O159" t="str">
            <v>√</v>
          </cell>
          <cell r="P159" t="str">
            <v>√</v>
          </cell>
          <cell r="Q159" t="str">
            <v>√</v>
          </cell>
          <cell r="R159" t="str">
            <v> </v>
          </cell>
          <cell r="S159" t="str">
            <v> </v>
          </cell>
          <cell r="T159" t="str">
            <v>×</v>
          </cell>
          <cell r="U159" t="str">
            <v>×</v>
          </cell>
          <cell r="V159" t="str">
            <v>×</v>
          </cell>
        </row>
        <row r="160">
          <cell r="B160" t="str">
            <v>伦理学常识</v>
          </cell>
          <cell r="C160" t="str">
            <v>哲学类</v>
          </cell>
          <cell r="D160" t="str">
            <v>伦理学</v>
          </cell>
          <cell r="E160" t="str">
            <v> </v>
          </cell>
          <cell r="F160" t="str">
            <v>978-7-04-033835-5</v>
          </cell>
          <cell r="G160" t="str">
            <v>万俊人、焦国成、王泽应</v>
          </cell>
          <cell r="H160" t="str">
            <v>高等教育出版社、人民出版社</v>
          </cell>
          <cell r="I160">
            <v>2012</v>
          </cell>
          <cell r="J160">
            <v>1</v>
          </cell>
          <cell r="K160">
            <v>35.1</v>
          </cell>
          <cell r="L160" t="str">
            <v>马工程重点教材</v>
          </cell>
          <cell r="M160" t="str">
            <v>×</v>
          </cell>
          <cell r="N160" t="str">
            <v>×</v>
          </cell>
          <cell r="O160" t="str">
            <v>√</v>
          </cell>
          <cell r="P160" t="str">
            <v>√</v>
          </cell>
          <cell r="Q160" t="str">
            <v>√</v>
          </cell>
          <cell r="R160" t="str">
            <v> </v>
          </cell>
          <cell r="S160" t="str">
            <v> </v>
          </cell>
          <cell r="T160" t="str">
            <v>×</v>
          </cell>
          <cell r="U160" t="str">
            <v>×</v>
          </cell>
          <cell r="V160" t="str">
            <v>×</v>
          </cell>
        </row>
        <row r="161">
          <cell r="B161" t="str">
            <v>伦理学导论</v>
          </cell>
          <cell r="C161" t="str">
            <v>哲学类</v>
          </cell>
          <cell r="D161" t="str">
            <v>伦理学</v>
          </cell>
          <cell r="E161" t="str">
            <v> </v>
          </cell>
          <cell r="F161" t="str">
            <v>978-7-04-033835-5</v>
          </cell>
          <cell r="G161" t="str">
            <v>万俊人、焦国成、王泽应</v>
          </cell>
          <cell r="H161" t="str">
            <v>高等教育出版社、人民出版社</v>
          </cell>
          <cell r="I161">
            <v>2012</v>
          </cell>
          <cell r="J161">
            <v>1</v>
          </cell>
          <cell r="K161">
            <v>35.1</v>
          </cell>
          <cell r="L161" t="str">
            <v>马工程重点教材</v>
          </cell>
          <cell r="M161" t="str">
            <v>×</v>
          </cell>
          <cell r="N161" t="str">
            <v>×</v>
          </cell>
          <cell r="O161" t="str">
            <v>√</v>
          </cell>
          <cell r="P161" t="str">
            <v>√</v>
          </cell>
          <cell r="Q161" t="str">
            <v>√</v>
          </cell>
          <cell r="R161" t="str">
            <v> </v>
          </cell>
          <cell r="S161" t="str">
            <v> </v>
          </cell>
          <cell r="T161" t="str">
            <v>×</v>
          </cell>
          <cell r="U161" t="str">
            <v>×</v>
          </cell>
          <cell r="V161" t="str">
            <v>×</v>
          </cell>
        </row>
        <row r="162">
          <cell r="B162" t="str">
            <v>伦理学概论</v>
          </cell>
          <cell r="C162" t="str">
            <v>哲学类</v>
          </cell>
          <cell r="D162" t="str">
            <v>伦理学</v>
          </cell>
          <cell r="E162" t="str">
            <v> </v>
          </cell>
          <cell r="F162" t="str">
            <v>978-7-04-033835-5</v>
          </cell>
          <cell r="G162" t="str">
            <v>万俊人、焦国成、王泽应</v>
          </cell>
          <cell r="H162" t="str">
            <v>高等教育出版社、人民出版社</v>
          </cell>
          <cell r="I162">
            <v>2012</v>
          </cell>
          <cell r="J162">
            <v>1</v>
          </cell>
          <cell r="K162">
            <v>35.1</v>
          </cell>
          <cell r="L162" t="str">
            <v>马工程重点教材</v>
          </cell>
          <cell r="M162" t="str">
            <v>×</v>
          </cell>
          <cell r="N162" t="str">
            <v>×</v>
          </cell>
          <cell r="O162" t="str">
            <v>√</v>
          </cell>
          <cell r="P162" t="str">
            <v>√</v>
          </cell>
          <cell r="Q162" t="str">
            <v>√</v>
          </cell>
          <cell r="R162" t="str">
            <v> </v>
          </cell>
          <cell r="S162" t="str">
            <v> </v>
          </cell>
          <cell r="T162" t="str">
            <v>×</v>
          </cell>
          <cell r="U162" t="str">
            <v>×</v>
          </cell>
          <cell r="V162" t="str">
            <v>×</v>
          </cell>
        </row>
        <row r="163">
          <cell r="B163" t="str">
            <v>伦理学基础</v>
          </cell>
          <cell r="C163" t="str">
            <v>哲学类</v>
          </cell>
          <cell r="D163" t="str">
            <v>伦理学</v>
          </cell>
          <cell r="E163" t="str">
            <v> </v>
          </cell>
          <cell r="F163" t="str">
            <v>978-7-04-033835-5</v>
          </cell>
          <cell r="G163" t="str">
            <v>万俊人、焦国成、王泽应</v>
          </cell>
          <cell r="H163" t="str">
            <v>高等教育出版社、人民出版社</v>
          </cell>
          <cell r="I163">
            <v>2012</v>
          </cell>
          <cell r="J163">
            <v>1</v>
          </cell>
          <cell r="K163">
            <v>35.1</v>
          </cell>
          <cell r="L163" t="str">
            <v>马工程重点教材</v>
          </cell>
          <cell r="M163" t="str">
            <v>×</v>
          </cell>
          <cell r="N163" t="str">
            <v>×</v>
          </cell>
          <cell r="O163" t="str">
            <v>√</v>
          </cell>
          <cell r="P163" t="str">
            <v>√</v>
          </cell>
          <cell r="Q163" t="str">
            <v>√</v>
          </cell>
          <cell r="R163" t="str">
            <v> </v>
          </cell>
          <cell r="S163" t="str">
            <v> </v>
          </cell>
          <cell r="T163" t="str">
            <v>×</v>
          </cell>
          <cell r="U163" t="str">
            <v>×</v>
          </cell>
          <cell r="V163" t="str">
            <v>×</v>
          </cell>
        </row>
        <row r="164">
          <cell r="B164" t="str">
            <v>伦理学及其应用</v>
          </cell>
          <cell r="C164" t="str">
            <v>哲学类</v>
          </cell>
          <cell r="D164" t="str">
            <v>伦理学</v>
          </cell>
          <cell r="E164" t="str">
            <v> </v>
          </cell>
          <cell r="F164" t="str">
            <v>978-7-04-033835-5</v>
          </cell>
          <cell r="G164" t="str">
            <v>万俊人、焦国成、王泽应</v>
          </cell>
          <cell r="H164" t="str">
            <v>高等教育出版社、人民出版社</v>
          </cell>
          <cell r="I164">
            <v>2012</v>
          </cell>
          <cell r="J164">
            <v>1</v>
          </cell>
          <cell r="K164">
            <v>35.1</v>
          </cell>
          <cell r="L164" t="str">
            <v>马工程重点教材</v>
          </cell>
          <cell r="M164" t="str">
            <v>×</v>
          </cell>
          <cell r="N164" t="str">
            <v>×</v>
          </cell>
          <cell r="O164" t="str">
            <v>√</v>
          </cell>
          <cell r="P164" t="str">
            <v>√</v>
          </cell>
          <cell r="Q164" t="str">
            <v>√</v>
          </cell>
          <cell r="R164" t="str">
            <v> </v>
          </cell>
          <cell r="S164" t="str">
            <v> </v>
          </cell>
          <cell r="T164" t="str">
            <v>×</v>
          </cell>
          <cell r="U164" t="str">
            <v>×</v>
          </cell>
          <cell r="V164" t="str">
            <v>×</v>
          </cell>
        </row>
        <row r="165">
          <cell r="B165" t="str">
            <v>伦理学理论与方法</v>
          </cell>
          <cell r="C165" t="str">
            <v>哲学类</v>
          </cell>
          <cell r="D165" t="str">
            <v>伦理学</v>
          </cell>
          <cell r="E165" t="str">
            <v> </v>
          </cell>
          <cell r="F165" t="str">
            <v>978-7-04-033835-5</v>
          </cell>
          <cell r="G165" t="str">
            <v>万俊人、焦国成、王泽应</v>
          </cell>
          <cell r="H165" t="str">
            <v>高等教育出版社、人民出版社</v>
          </cell>
          <cell r="I165">
            <v>2012</v>
          </cell>
          <cell r="J165">
            <v>1</v>
          </cell>
          <cell r="K165">
            <v>35.1</v>
          </cell>
          <cell r="L165" t="str">
            <v>马工程重点教材</v>
          </cell>
          <cell r="M165" t="str">
            <v>×</v>
          </cell>
          <cell r="N165" t="str">
            <v>×</v>
          </cell>
          <cell r="O165" t="str">
            <v>√</v>
          </cell>
          <cell r="P165" t="str">
            <v>√</v>
          </cell>
          <cell r="Q165" t="str">
            <v>√</v>
          </cell>
          <cell r="R165" t="str">
            <v> </v>
          </cell>
          <cell r="S165" t="str">
            <v> </v>
          </cell>
          <cell r="T165" t="str">
            <v>×</v>
          </cell>
          <cell r="U165" t="str">
            <v>×</v>
          </cell>
          <cell r="V165" t="str">
            <v>×</v>
          </cell>
        </row>
        <row r="166">
          <cell r="B166" t="str">
            <v>伦理学入门</v>
          </cell>
          <cell r="C166" t="str">
            <v>哲学类</v>
          </cell>
          <cell r="D166" t="str">
            <v>伦理学</v>
          </cell>
          <cell r="E166" t="str">
            <v> </v>
          </cell>
          <cell r="F166" t="str">
            <v>978-7-04-033835-5</v>
          </cell>
          <cell r="G166" t="str">
            <v>万俊人、焦国成、王泽应</v>
          </cell>
          <cell r="H166" t="str">
            <v>高等教育出版社、人民出版社</v>
          </cell>
          <cell r="I166">
            <v>2012</v>
          </cell>
          <cell r="J166">
            <v>1</v>
          </cell>
          <cell r="K166">
            <v>35.1</v>
          </cell>
          <cell r="L166" t="str">
            <v>马工程重点教材</v>
          </cell>
          <cell r="M166" t="str">
            <v>×</v>
          </cell>
          <cell r="N166" t="str">
            <v>×</v>
          </cell>
          <cell r="O166" t="str">
            <v>√</v>
          </cell>
          <cell r="P166" t="str">
            <v>√</v>
          </cell>
          <cell r="Q166" t="str">
            <v>√</v>
          </cell>
          <cell r="R166" t="str">
            <v> </v>
          </cell>
          <cell r="S166" t="str">
            <v> </v>
          </cell>
          <cell r="T166" t="str">
            <v>×</v>
          </cell>
          <cell r="U166" t="str">
            <v>×</v>
          </cell>
          <cell r="V166" t="str">
            <v>×</v>
          </cell>
        </row>
        <row r="167">
          <cell r="B167" t="str">
            <v>伦理学与思想道德修养</v>
          </cell>
          <cell r="C167" t="str">
            <v>哲学类</v>
          </cell>
          <cell r="D167" t="str">
            <v>伦理学</v>
          </cell>
          <cell r="E167" t="str">
            <v> </v>
          </cell>
          <cell r="F167" t="str">
            <v>978-7-04-033835-5</v>
          </cell>
          <cell r="G167" t="str">
            <v>万俊人、焦国成、王泽应</v>
          </cell>
          <cell r="H167" t="str">
            <v>高等教育出版社、人民出版社</v>
          </cell>
          <cell r="I167">
            <v>2012</v>
          </cell>
          <cell r="J167">
            <v>1</v>
          </cell>
          <cell r="K167">
            <v>35.1</v>
          </cell>
          <cell r="L167" t="str">
            <v>马工程重点教材</v>
          </cell>
          <cell r="M167" t="str">
            <v>×</v>
          </cell>
          <cell r="N167" t="str">
            <v>×</v>
          </cell>
          <cell r="O167" t="str">
            <v>√</v>
          </cell>
          <cell r="P167" t="str">
            <v>√</v>
          </cell>
          <cell r="Q167" t="str">
            <v>√</v>
          </cell>
          <cell r="R167" t="str">
            <v> </v>
          </cell>
          <cell r="S167" t="str">
            <v> </v>
          </cell>
          <cell r="T167" t="str">
            <v>×</v>
          </cell>
          <cell r="U167" t="str">
            <v>×</v>
          </cell>
          <cell r="V167" t="str">
            <v>×</v>
          </cell>
        </row>
        <row r="168">
          <cell r="B168" t="str">
            <v>伦理学原理</v>
          </cell>
          <cell r="C168" t="str">
            <v>哲学类</v>
          </cell>
          <cell r="D168" t="str">
            <v>伦理学</v>
          </cell>
          <cell r="E168" t="str">
            <v> </v>
          </cell>
          <cell r="F168" t="str">
            <v>978-7-04-033835-5</v>
          </cell>
          <cell r="G168" t="str">
            <v>万俊人、焦国成、王泽应</v>
          </cell>
          <cell r="H168" t="str">
            <v>高等教育出版社、人民出版社</v>
          </cell>
          <cell r="I168">
            <v>2012</v>
          </cell>
          <cell r="J168">
            <v>1</v>
          </cell>
          <cell r="K168">
            <v>35.1</v>
          </cell>
          <cell r="L168" t="str">
            <v>马工程重点教材</v>
          </cell>
          <cell r="M168" t="str">
            <v>×</v>
          </cell>
          <cell r="N168" t="str">
            <v>×</v>
          </cell>
          <cell r="O168" t="str">
            <v>√</v>
          </cell>
          <cell r="P168" t="str">
            <v>√</v>
          </cell>
          <cell r="Q168" t="str">
            <v>√</v>
          </cell>
          <cell r="R168" t="str">
            <v> </v>
          </cell>
          <cell r="S168" t="str">
            <v> </v>
          </cell>
          <cell r="T168" t="str">
            <v>×</v>
          </cell>
          <cell r="U168" t="str">
            <v>×</v>
          </cell>
          <cell r="V168" t="str">
            <v>×</v>
          </cell>
        </row>
        <row r="169">
          <cell r="B169" t="str">
            <v>伦理学原理与运用</v>
          </cell>
          <cell r="C169" t="str">
            <v>哲学类</v>
          </cell>
          <cell r="D169" t="str">
            <v>伦理学</v>
          </cell>
          <cell r="E169" t="str">
            <v> </v>
          </cell>
          <cell r="F169" t="str">
            <v>978-7-04-033835-5</v>
          </cell>
          <cell r="G169" t="str">
            <v>万俊人、焦国成、王泽应</v>
          </cell>
          <cell r="H169" t="str">
            <v>高等教育出版社、人民出版社</v>
          </cell>
          <cell r="I169">
            <v>2012</v>
          </cell>
          <cell r="J169">
            <v>1</v>
          </cell>
          <cell r="K169">
            <v>35.1</v>
          </cell>
          <cell r="L169" t="str">
            <v>马工程重点教材</v>
          </cell>
          <cell r="M169" t="str">
            <v>×</v>
          </cell>
          <cell r="N169" t="str">
            <v>×</v>
          </cell>
          <cell r="O169" t="str">
            <v>√</v>
          </cell>
          <cell r="P169" t="str">
            <v>√</v>
          </cell>
          <cell r="Q169" t="str">
            <v>√</v>
          </cell>
          <cell r="R169" t="str">
            <v> </v>
          </cell>
          <cell r="S169" t="str">
            <v> </v>
          </cell>
          <cell r="T169" t="str">
            <v>×</v>
          </cell>
          <cell r="U169" t="str">
            <v>×</v>
          </cell>
          <cell r="V169" t="str">
            <v>×</v>
          </cell>
        </row>
        <row r="170">
          <cell r="B170" t="str">
            <v>大学生伦理学</v>
          </cell>
          <cell r="C170" t="str">
            <v>哲学类</v>
          </cell>
          <cell r="D170" t="str">
            <v>伦理学</v>
          </cell>
          <cell r="E170" t="str">
            <v> </v>
          </cell>
          <cell r="F170" t="str">
            <v>978-7-04-033835-5</v>
          </cell>
          <cell r="G170" t="str">
            <v>万俊人、焦国成、王泽应</v>
          </cell>
          <cell r="H170" t="str">
            <v>高等教育出版社、人民出版社</v>
          </cell>
          <cell r="I170">
            <v>2012</v>
          </cell>
          <cell r="J170">
            <v>1</v>
          </cell>
          <cell r="K170">
            <v>35.1</v>
          </cell>
          <cell r="L170" t="str">
            <v>马工程重点教材</v>
          </cell>
          <cell r="M170" t="str">
            <v>×</v>
          </cell>
          <cell r="N170" t="str">
            <v>×</v>
          </cell>
          <cell r="O170" t="str">
            <v>√</v>
          </cell>
          <cell r="P170" t="str">
            <v>√</v>
          </cell>
          <cell r="Q170" t="str">
            <v>√</v>
          </cell>
          <cell r="R170" t="str">
            <v> </v>
          </cell>
          <cell r="S170" t="str">
            <v> </v>
          </cell>
          <cell r="T170" t="str">
            <v>×</v>
          </cell>
          <cell r="U170" t="str">
            <v>×</v>
          </cell>
          <cell r="V170" t="str">
            <v>×</v>
          </cell>
        </row>
        <row r="171">
          <cell r="B171" t="str">
            <v>中华人民共和国史</v>
          </cell>
          <cell r="C171" t="str">
            <v>历史学类</v>
          </cell>
          <cell r="D171" t="str">
            <v>中华人民共和国史</v>
          </cell>
          <cell r="E171" t="str">
            <v> </v>
          </cell>
          <cell r="F171" t="str">
            <v>978-7-04-038664-6</v>
          </cell>
          <cell r="G171" t="str">
            <v>程中原、吴敏先、陈述、柳建辉</v>
          </cell>
          <cell r="H171" t="str">
            <v>高等教育出版社、人民出版社</v>
          </cell>
          <cell r="I171">
            <v>2013</v>
          </cell>
          <cell r="J171">
            <v>1</v>
          </cell>
          <cell r="K171">
            <v>52</v>
          </cell>
          <cell r="L171" t="str">
            <v>马工程重点教材</v>
          </cell>
          <cell r="M171" t="str">
            <v>×</v>
          </cell>
          <cell r="N171" t="str">
            <v>×</v>
          </cell>
          <cell r="O171" t="str">
            <v>√</v>
          </cell>
          <cell r="P171" t="str">
            <v>√</v>
          </cell>
          <cell r="Q171" t="str">
            <v>√</v>
          </cell>
          <cell r="R171" t="str">
            <v> </v>
          </cell>
          <cell r="S171" t="str">
            <v> </v>
          </cell>
          <cell r="T171" t="str">
            <v>×</v>
          </cell>
          <cell r="U171" t="str">
            <v>×</v>
          </cell>
          <cell r="V171" t="str">
            <v>×</v>
          </cell>
        </row>
        <row r="172">
          <cell r="B172" t="str">
            <v>共和国史</v>
          </cell>
          <cell r="C172" t="str">
            <v>历史学类</v>
          </cell>
          <cell r="D172" t="str">
            <v>中华人民共和国史</v>
          </cell>
          <cell r="E172" t="str">
            <v> </v>
          </cell>
          <cell r="F172" t="str">
            <v>978-7-04-038664-6</v>
          </cell>
          <cell r="G172" t="str">
            <v>程中原、吴敏先、陈述、柳建辉</v>
          </cell>
          <cell r="H172" t="str">
            <v>高等教育出版社、人民出版社</v>
          </cell>
          <cell r="I172">
            <v>2013</v>
          </cell>
          <cell r="J172">
            <v>1</v>
          </cell>
          <cell r="K172">
            <v>52</v>
          </cell>
          <cell r="L172" t="str">
            <v>马工程重点教材</v>
          </cell>
          <cell r="M172" t="str">
            <v>×</v>
          </cell>
          <cell r="N172" t="str">
            <v>×</v>
          </cell>
          <cell r="O172" t="str">
            <v>√</v>
          </cell>
          <cell r="P172" t="str">
            <v>√</v>
          </cell>
          <cell r="Q172" t="str">
            <v>√</v>
          </cell>
          <cell r="R172" t="str">
            <v> </v>
          </cell>
          <cell r="S172" t="str">
            <v> </v>
          </cell>
          <cell r="T172" t="str">
            <v>×</v>
          </cell>
          <cell r="U172" t="str">
            <v>×</v>
          </cell>
          <cell r="V172" t="str">
            <v>×</v>
          </cell>
        </row>
        <row r="173">
          <cell r="B173" t="str">
            <v>中国当代史</v>
          </cell>
          <cell r="C173" t="str">
            <v>历史学类</v>
          </cell>
          <cell r="D173" t="str">
            <v>中华人民共和国史</v>
          </cell>
          <cell r="E173" t="str">
            <v> </v>
          </cell>
          <cell r="F173" t="str">
            <v>978-7-04-038664-6</v>
          </cell>
          <cell r="G173" t="str">
            <v>程中原、吴敏先、陈述、柳建辉</v>
          </cell>
          <cell r="H173" t="str">
            <v>高等教育出版社、人民出版社</v>
          </cell>
          <cell r="I173">
            <v>2013</v>
          </cell>
          <cell r="J173">
            <v>1</v>
          </cell>
          <cell r="K173">
            <v>52</v>
          </cell>
          <cell r="L173" t="str">
            <v>马工程重点教材</v>
          </cell>
          <cell r="M173" t="str">
            <v>×</v>
          </cell>
          <cell r="N173" t="str">
            <v>×</v>
          </cell>
          <cell r="O173" t="str">
            <v>√</v>
          </cell>
          <cell r="P173" t="str">
            <v>√</v>
          </cell>
          <cell r="Q173" t="str">
            <v>√</v>
          </cell>
          <cell r="R173" t="str">
            <v> </v>
          </cell>
          <cell r="S173" t="str">
            <v> </v>
          </cell>
          <cell r="T173" t="str">
            <v>×</v>
          </cell>
          <cell r="U173" t="str">
            <v>×</v>
          </cell>
          <cell r="V173" t="str">
            <v>×</v>
          </cell>
        </row>
        <row r="174">
          <cell r="B174" t="str">
            <v>中国通史·当代</v>
          </cell>
          <cell r="C174" t="str">
            <v>历史学类</v>
          </cell>
          <cell r="D174" t="str">
            <v>中华人民共和国史</v>
          </cell>
          <cell r="E174" t="str">
            <v> </v>
          </cell>
          <cell r="F174" t="str">
            <v>978-7-04-038664-6</v>
          </cell>
          <cell r="G174" t="str">
            <v>程中原、吴敏先、陈述、柳建辉</v>
          </cell>
          <cell r="H174" t="str">
            <v>高等教育出版社、人民出版社</v>
          </cell>
          <cell r="I174">
            <v>2013</v>
          </cell>
          <cell r="J174">
            <v>1</v>
          </cell>
          <cell r="K174">
            <v>52</v>
          </cell>
          <cell r="L174" t="str">
            <v>马工程重点教材</v>
          </cell>
          <cell r="M174" t="str">
            <v>×</v>
          </cell>
          <cell r="N174" t="str">
            <v>×</v>
          </cell>
          <cell r="O174" t="str">
            <v>√</v>
          </cell>
          <cell r="P174" t="str">
            <v>√</v>
          </cell>
          <cell r="Q174" t="str">
            <v>√</v>
          </cell>
          <cell r="R174" t="str">
            <v> </v>
          </cell>
          <cell r="S174" t="str">
            <v> </v>
          </cell>
          <cell r="T174" t="str">
            <v>×</v>
          </cell>
          <cell r="U174" t="str">
            <v>×</v>
          </cell>
          <cell r="V174" t="str">
            <v>×</v>
          </cell>
        </row>
        <row r="175">
          <cell r="B175" t="str">
            <v>中国通史·中国当代史</v>
          </cell>
          <cell r="C175" t="str">
            <v>历史学类</v>
          </cell>
          <cell r="D175" t="str">
            <v>中华人民共和国史</v>
          </cell>
          <cell r="E175" t="str">
            <v> </v>
          </cell>
          <cell r="F175" t="str">
            <v>978-7-04-038664-6</v>
          </cell>
          <cell r="G175" t="str">
            <v>程中原、吴敏先、陈述、柳建辉</v>
          </cell>
          <cell r="H175" t="str">
            <v>高等教育出版社、人民出版社</v>
          </cell>
          <cell r="I175">
            <v>2013</v>
          </cell>
          <cell r="J175">
            <v>1</v>
          </cell>
          <cell r="K175">
            <v>52</v>
          </cell>
          <cell r="L175" t="str">
            <v>马工程重点教材</v>
          </cell>
          <cell r="M175" t="str">
            <v>×</v>
          </cell>
          <cell r="N175" t="str">
            <v>×</v>
          </cell>
          <cell r="O175" t="str">
            <v>√</v>
          </cell>
          <cell r="P175" t="str">
            <v>√</v>
          </cell>
          <cell r="Q175" t="str">
            <v>√</v>
          </cell>
          <cell r="R175" t="str">
            <v> </v>
          </cell>
          <cell r="S175" t="str">
            <v> </v>
          </cell>
          <cell r="T175" t="str">
            <v>×</v>
          </cell>
          <cell r="U175" t="str">
            <v>×</v>
          </cell>
          <cell r="V175" t="str">
            <v>×</v>
          </cell>
        </row>
        <row r="176">
          <cell r="B176" t="str">
            <v>中国通史（国史）</v>
          </cell>
          <cell r="C176" t="str">
            <v>历史学类</v>
          </cell>
          <cell r="D176" t="str">
            <v>中华人民共和国史</v>
          </cell>
          <cell r="E176" t="str">
            <v> </v>
          </cell>
          <cell r="F176" t="str">
            <v>978-7-04-038664-6</v>
          </cell>
          <cell r="G176" t="str">
            <v>程中原、吴敏先、陈述、柳建辉</v>
          </cell>
          <cell r="H176" t="str">
            <v>高等教育出版社、人民出版社</v>
          </cell>
          <cell r="I176">
            <v>2013</v>
          </cell>
          <cell r="J176">
            <v>1</v>
          </cell>
          <cell r="K176">
            <v>52</v>
          </cell>
          <cell r="L176" t="str">
            <v>马工程重点教材</v>
          </cell>
          <cell r="M176" t="str">
            <v>×</v>
          </cell>
          <cell r="N176" t="str">
            <v>×</v>
          </cell>
          <cell r="O176" t="str">
            <v>√</v>
          </cell>
          <cell r="P176" t="str">
            <v>√</v>
          </cell>
          <cell r="Q176" t="str">
            <v>√</v>
          </cell>
          <cell r="R176" t="str">
            <v> </v>
          </cell>
          <cell r="S176" t="str">
            <v> </v>
          </cell>
          <cell r="T176" t="str">
            <v>×</v>
          </cell>
          <cell r="U176" t="str">
            <v>×</v>
          </cell>
          <cell r="V176" t="str">
            <v>×</v>
          </cell>
        </row>
        <row r="177">
          <cell r="B177" t="str">
            <v>中国现当代史</v>
          </cell>
          <cell r="C177" t="str">
            <v>历史学类</v>
          </cell>
          <cell r="D177" t="str">
            <v>中华人民共和国史</v>
          </cell>
          <cell r="E177" t="str">
            <v> </v>
          </cell>
          <cell r="F177" t="str">
            <v>978-7-04-038664-6</v>
          </cell>
          <cell r="G177" t="str">
            <v>程中原、吴敏先、陈述、柳建辉</v>
          </cell>
          <cell r="H177" t="str">
            <v>高等教育出版社、人民出版社</v>
          </cell>
          <cell r="I177">
            <v>2013</v>
          </cell>
          <cell r="J177">
            <v>1</v>
          </cell>
          <cell r="K177">
            <v>52</v>
          </cell>
          <cell r="L177" t="str">
            <v>马工程重点教材</v>
          </cell>
          <cell r="M177" t="str">
            <v>×</v>
          </cell>
          <cell r="N177" t="str">
            <v>×</v>
          </cell>
          <cell r="O177" t="str">
            <v>√</v>
          </cell>
          <cell r="P177" t="str">
            <v>√</v>
          </cell>
          <cell r="Q177" t="str">
            <v>√</v>
          </cell>
          <cell r="R177" t="str">
            <v> </v>
          </cell>
          <cell r="S177" t="str">
            <v> </v>
          </cell>
          <cell r="T177" t="str">
            <v>×</v>
          </cell>
          <cell r="U177" t="str">
            <v>×</v>
          </cell>
          <cell r="V177" t="str">
            <v>×</v>
          </cell>
        </row>
        <row r="178">
          <cell r="B178" t="str">
            <v>中国现当代史专题</v>
          </cell>
          <cell r="C178" t="str">
            <v>历史学类</v>
          </cell>
          <cell r="D178" t="str">
            <v>中华人民共和国史</v>
          </cell>
          <cell r="E178" t="str">
            <v> </v>
          </cell>
          <cell r="F178" t="str">
            <v>978-7-04-038664-6</v>
          </cell>
          <cell r="G178" t="str">
            <v>程中原、吴敏先、陈述、柳建辉</v>
          </cell>
          <cell r="H178" t="str">
            <v>高等教育出版社、人民出版社</v>
          </cell>
          <cell r="I178">
            <v>2013</v>
          </cell>
          <cell r="J178">
            <v>1</v>
          </cell>
          <cell r="K178">
            <v>52</v>
          </cell>
          <cell r="L178" t="str">
            <v>马工程重点教材</v>
          </cell>
          <cell r="M178" t="str">
            <v>×</v>
          </cell>
          <cell r="N178" t="str">
            <v>×</v>
          </cell>
          <cell r="O178" t="str">
            <v>√</v>
          </cell>
          <cell r="P178" t="str">
            <v>√</v>
          </cell>
          <cell r="Q178" t="str">
            <v>√</v>
          </cell>
          <cell r="R178" t="str">
            <v> </v>
          </cell>
          <cell r="S178" t="str">
            <v> </v>
          </cell>
          <cell r="T178" t="str">
            <v>×</v>
          </cell>
          <cell r="U178" t="str">
            <v>×</v>
          </cell>
          <cell r="V178" t="str">
            <v>×</v>
          </cell>
        </row>
        <row r="179">
          <cell r="B179" t="str">
            <v>中华人民共和国国史</v>
          </cell>
          <cell r="C179" t="str">
            <v>历史学类</v>
          </cell>
          <cell r="D179" t="str">
            <v>中华人民共和国史</v>
          </cell>
          <cell r="E179" t="str">
            <v> </v>
          </cell>
          <cell r="F179" t="str">
            <v>978-7-04-038664-6</v>
          </cell>
          <cell r="G179" t="str">
            <v>程中原、吴敏先、陈述、柳建辉</v>
          </cell>
          <cell r="H179" t="str">
            <v>高等教育出版社、人民出版社</v>
          </cell>
          <cell r="I179">
            <v>2013</v>
          </cell>
          <cell r="J179">
            <v>1</v>
          </cell>
          <cell r="K179">
            <v>52</v>
          </cell>
          <cell r="L179" t="str">
            <v>马工程重点教材</v>
          </cell>
          <cell r="M179" t="str">
            <v>×</v>
          </cell>
          <cell r="N179" t="str">
            <v>×</v>
          </cell>
          <cell r="O179" t="str">
            <v>√</v>
          </cell>
          <cell r="P179" t="str">
            <v>√</v>
          </cell>
          <cell r="Q179" t="str">
            <v>√</v>
          </cell>
          <cell r="R179" t="str">
            <v> </v>
          </cell>
          <cell r="S179" t="str">
            <v> </v>
          </cell>
          <cell r="T179" t="str">
            <v>×</v>
          </cell>
          <cell r="U179" t="str">
            <v>×</v>
          </cell>
          <cell r="V179" t="str">
            <v>×</v>
          </cell>
        </row>
        <row r="180">
          <cell r="B180" t="str">
            <v>中华人民共和国国史专题</v>
          </cell>
          <cell r="C180" t="str">
            <v>历史学类</v>
          </cell>
          <cell r="D180" t="str">
            <v>中华人民共和国史</v>
          </cell>
          <cell r="E180" t="str">
            <v> </v>
          </cell>
          <cell r="F180" t="str">
            <v>978-7-04-038664-6</v>
          </cell>
          <cell r="G180" t="str">
            <v>程中原、吴敏先、陈述、柳建辉</v>
          </cell>
          <cell r="H180" t="str">
            <v>高等教育出版社、人民出版社</v>
          </cell>
          <cell r="I180">
            <v>2013</v>
          </cell>
          <cell r="J180">
            <v>1</v>
          </cell>
          <cell r="K180">
            <v>52</v>
          </cell>
          <cell r="L180" t="str">
            <v>马工程重点教材</v>
          </cell>
          <cell r="M180" t="str">
            <v>×</v>
          </cell>
          <cell r="N180" t="str">
            <v>×</v>
          </cell>
          <cell r="O180" t="str">
            <v>√</v>
          </cell>
          <cell r="P180" t="str">
            <v>√</v>
          </cell>
          <cell r="Q180" t="str">
            <v>√</v>
          </cell>
          <cell r="R180" t="str">
            <v> </v>
          </cell>
          <cell r="S180" t="str">
            <v> </v>
          </cell>
          <cell r="T180" t="str">
            <v>×</v>
          </cell>
          <cell r="U180" t="str">
            <v>×</v>
          </cell>
          <cell r="V180" t="str">
            <v>×</v>
          </cell>
        </row>
        <row r="181">
          <cell r="B181" t="str">
            <v>中华人民共和国史专题等</v>
          </cell>
          <cell r="C181" t="str">
            <v>历史学类</v>
          </cell>
          <cell r="D181" t="str">
            <v>中华人民共和国史</v>
          </cell>
          <cell r="E181" t="str">
            <v> </v>
          </cell>
          <cell r="F181" t="str">
            <v>978-7-04-038664-6</v>
          </cell>
          <cell r="G181" t="str">
            <v>程中原、吴敏先、陈述、柳建辉</v>
          </cell>
          <cell r="H181" t="str">
            <v>高等教育出版社、人民出版社</v>
          </cell>
          <cell r="I181">
            <v>2013</v>
          </cell>
          <cell r="J181">
            <v>1</v>
          </cell>
          <cell r="K181">
            <v>52</v>
          </cell>
          <cell r="L181" t="str">
            <v>马工程重点教材</v>
          </cell>
          <cell r="M181" t="str">
            <v>×</v>
          </cell>
          <cell r="N181" t="str">
            <v>×</v>
          </cell>
          <cell r="O181" t="str">
            <v>√</v>
          </cell>
          <cell r="P181" t="str">
            <v>√</v>
          </cell>
          <cell r="Q181" t="str">
            <v>√</v>
          </cell>
          <cell r="R181" t="str">
            <v> </v>
          </cell>
          <cell r="S181" t="str">
            <v> </v>
          </cell>
          <cell r="T181" t="str">
            <v>×</v>
          </cell>
          <cell r="U181" t="str">
            <v>×</v>
          </cell>
          <cell r="V181" t="str">
            <v>×</v>
          </cell>
        </row>
        <row r="182">
          <cell r="B182" t="str">
            <v>马克思主义发展史</v>
          </cell>
          <cell r="C182" t="str">
            <v>哲学类</v>
          </cell>
          <cell r="D182" t="str">
            <v>马克思主义发展史</v>
          </cell>
          <cell r="E182" t="str">
            <v> </v>
          </cell>
          <cell r="F182" t="str">
            <v>978-7-04-037872-6</v>
          </cell>
          <cell r="G182" t="str">
            <v>邢贲思、梅荣政、张雷声、艾四林</v>
          </cell>
          <cell r="H182" t="str">
            <v>高等教育出版社、人民出版社</v>
          </cell>
          <cell r="I182">
            <v>2013</v>
          </cell>
          <cell r="J182">
            <v>1</v>
          </cell>
          <cell r="K182">
            <v>48</v>
          </cell>
          <cell r="L182" t="str">
            <v>马工程重点教材</v>
          </cell>
          <cell r="M182" t="str">
            <v>×</v>
          </cell>
          <cell r="N182" t="str">
            <v>×</v>
          </cell>
          <cell r="O182" t="str">
            <v>√</v>
          </cell>
          <cell r="P182" t="str">
            <v>√</v>
          </cell>
          <cell r="Q182" t="str">
            <v>√</v>
          </cell>
          <cell r="R182" t="str">
            <v> </v>
          </cell>
          <cell r="S182" t="str">
            <v> </v>
          </cell>
          <cell r="T182" t="str">
            <v>×</v>
          </cell>
          <cell r="U182" t="str">
            <v>×</v>
          </cell>
          <cell r="V182" t="str">
            <v>×</v>
          </cell>
        </row>
        <row r="183">
          <cell r="B183" t="str">
            <v>马克思主义史</v>
          </cell>
          <cell r="C183" t="str">
            <v>哲学类</v>
          </cell>
          <cell r="D183" t="str">
            <v>马克思主义发展史</v>
          </cell>
          <cell r="E183" t="str">
            <v> </v>
          </cell>
          <cell r="F183" t="str">
            <v>978-7-04-037872-6</v>
          </cell>
          <cell r="G183" t="str">
            <v>邢贲思、梅荣政、张雷声、艾四林</v>
          </cell>
          <cell r="H183" t="str">
            <v>高等教育出版社、人民出版社</v>
          </cell>
          <cell r="I183">
            <v>2013</v>
          </cell>
          <cell r="J183">
            <v>1</v>
          </cell>
          <cell r="K183">
            <v>48</v>
          </cell>
          <cell r="L183" t="str">
            <v>马工程重点教材</v>
          </cell>
          <cell r="M183" t="str">
            <v>×</v>
          </cell>
          <cell r="N183" t="str">
            <v>×</v>
          </cell>
          <cell r="O183" t="str">
            <v>√</v>
          </cell>
          <cell r="P183" t="str">
            <v>√</v>
          </cell>
          <cell r="Q183" t="str">
            <v>√</v>
          </cell>
          <cell r="R183" t="str">
            <v> </v>
          </cell>
          <cell r="S183" t="str">
            <v> </v>
          </cell>
          <cell r="T183" t="str">
            <v>×</v>
          </cell>
          <cell r="U183" t="str">
            <v>×</v>
          </cell>
          <cell r="V183" t="str">
            <v>×</v>
          </cell>
        </row>
        <row r="184">
          <cell r="B184" t="str">
            <v>马克思主义理论史</v>
          </cell>
          <cell r="C184" t="str">
            <v>哲学类</v>
          </cell>
          <cell r="D184" t="str">
            <v>马克思主义发展史</v>
          </cell>
          <cell r="E184" t="str">
            <v> </v>
          </cell>
          <cell r="F184" t="str">
            <v>978-7-04-037872-6</v>
          </cell>
          <cell r="G184" t="str">
            <v>邢贲思、梅荣政、张雷声、艾四林</v>
          </cell>
          <cell r="H184" t="str">
            <v>高等教育出版社、人民出版社</v>
          </cell>
          <cell r="I184">
            <v>2013</v>
          </cell>
          <cell r="J184">
            <v>1</v>
          </cell>
          <cell r="K184">
            <v>48</v>
          </cell>
          <cell r="L184" t="str">
            <v>马工程重点教材</v>
          </cell>
          <cell r="M184" t="str">
            <v>×</v>
          </cell>
          <cell r="N184" t="str">
            <v>×</v>
          </cell>
          <cell r="O184" t="str">
            <v>√</v>
          </cell>
          <cell r="P184" t="str">
            <v>√</v>
          </cell>
          <cell r="Q184" t="str">
            <v>√</v>
          </cell>
          <cell r="R184" t="str">
            <v> </v>
          </cell>
          <cell r="S184" t="str">
            <v> </v>
          </cell>
          <cell r="T184" t="str">
            <v>×</v>
          </cell>
          <cell r="U184" t="str">
            <v>×</v>
          </cell>
          <cell r="V184" t="str">
            <v>×</v>
          </cell>
        </row>
        <row r="185">
          <cell r="B185" t="str">
            <v>世界现代史</v>
          </cell>
          <cell r="C185" t="str">
            <v>历史学类</v>
          </cell>
          <cell r="D185" t="str">
            <v>世界现代史</v>
          </cell>
          <cell r="E185" t="str">
            <v> </v>
          </cell>
          <cell r="F185" t="str">
            <v>978-7-04-037485-8（上）978-7-04-037796-5（下）</v>
          </cell>
          <cell r="G185" t="str">
            <v>于沛、胡德坤、李世安、徐蓝、孟庆龙</v>
          </cell>
          <cell r="H185" t="str">
            <v>高等教育出版社、人民出版社</v>
          </cell>
          <cell r="I185">
            <v>2013</v>
          </cell>
          <cell r="J185">
            <v>1</v>
          </cell>
          <cell r="K185" t="str">
            <v>32                 38</v>
          </cell>
          <cell r="L185" t="str">
            <v>马工程重点教材</v>
          </cell>
          <cell r="M185" t="str">
            <v>×</v>
          </cell>
          <cell r="N185" t="str">
            <v>×</v>
          </cell>
          <cell r="O185" t="str">
            <v>√</v>
          </cell>
          <cell r="P185" t="str">
            <v>√</v>
          </cell>
          <cell r="Q185" t="str">
            <v>√</v>
          </cell>
          <cell r="R185" t="str">
            <v> </v>
          </cell>
          <cell r="S185" t="str">
            <v> </v>
          </cell>
          <cell r="T185" t="str">
            <v>×</v>
          </cell>
          <cell r="U185" t="str">
            <v>×</v>
          </cell>
          <cell r="V185" t="str">
            <v>×</v>
          </cell>
        </row>
        <row r="186">
          <cell r="B186" t="str">
            <v>20世纪世界史</v>
          </cell>
          <cell r="C186" t="str">
            <v>历史学类</v>
          </cell>
          <cell r="D186" t="str">
            <v>世界现代史</v>
          </cell>
          <cell r="E186" t="str">
            <v> </v>
          </cell>
          <cell r="F186" t="str">
            <v>978-7-04-037485-8（上）978-7-04-037796-5（下）</v>
          </cell>
          <cell r="G186" t="str">
            <v>于沛、胡德坤、李世安、徐蓝、孟庆龙</v>
          </cell>
          <cell r="H186" t="str">
            <v>高等教育出版社、人民出版社</v>
          </cell>
          <cell r="I186">
            <v>2013</v>
          </cell>
          <cell r="J186">
            <v>1</v>
          </cell>
          <cell r="K186" t="str">
            <v>32                 38</v>
          </cell>
          <cell r="L186" t="str">
            <v>马工程重点教材</v>
          </cell>
          <cell r="M186" t="str">
            <v>×</v>
          </cell>
          <cell r="N186" t="str">
            <v>×</v>
          </cell>
          <cell r="O186" t="str">
            <v>√</v>
          </cell>
          <cell r="P186" t="str">
            <v>√</v>
          </cell>
          <cell r="Q186" t="str">
            <v>√</v>
          </cell>
          <cell r="R186" t="str">
            <v> </v>
          </cell>
          <cell r="S186" t="str">
            <v> </v>
          </cell>
          <cell r="T186" t="str">
            <v>×</v>
          </cell>
          <cell r="U186" t="str">
            <v>×</v>
          </cell>
          <cell r="V186" t="str">
            <v>×</v>
          </cell>
        </row>
        <row r="187">
          <cell r="B187" t="str">
            <v>世界当代史</v>
          </cell>
          <cell r="C187" t="str">
            <v>历史学类</v>
          </cell>
          <cell r="D187" t="str">
            <v>世界现代史</v>
          </cell>
          <cell r="E187" t="str">
            <v> </v>
          </cell>
          <cell r="F187" t="str">
            <v>978-7-04-037485-8（上）978-7-04-037796-5（下）</v>
          </cell>
          <cell r="G187" t="str">
            <v>于沛、胡德坤、李世安、徐蓝、孟庆龙</v>
          </cell>
          <cell r="H187" t="str">
            <v>高等教育出版社、人民出版社</v>
          </cell>
          <cell r="I187">
            <v>2013</v>
          </cell>
          <cell r="J187">
            <v>1</v>
          </cell>
          <cell r="K187" t="str">
            <v>32                 38</v>
          </cell>
          <cell r="L187" t="str">
            <v>马工程重点教材</v>
          </cell>
          <cell r="M187" t="str">
            <v>×</v>
          </cell>
          <cell r="N187" t="str">
            <v>×</v>
          </cell>
          <cell r="O187" t="str">
            <v>√</v>
          </cell>
          <cell r="P187" t="str">
            <v>√</v>
          </cell>
          <cell r="Q187" t="str">
            <v>√</v>
          </cell>
          <cell r="R187" t="str">
            <v> </v>
          </cell>
          <cell r="S187" t="str">
            <v> </v>
          </cell>
          <cell r="T187" t="str">
            <v>×</v>
          </cell>
          <cell r="U187" t="str">
            <v>×</v>
          </cell>
          <cell r="V187" t="str">
            <v>×</v>
          </cell>
        </row>
        <row r="188">
          <cell r="B188" t="str">
            <v>世界当代史（1945—</v>
          </cell>
          <cell r="C188" t="str">
            <v>历史学类</v>
          </cell>
          <cell r="D188" t="str">
            <v>世界现代史</v>
          </cell>
          <cell r="E188" t="str">
            <v> </v>
          </cell>
          <cell r="F188" t="str">
            <v>978-7-04-037485-8（上）978-7-04-037796-5（下）</v>
          </cell>
          <cell r="G188" t="str">
            <v>于沛、胡德坤、李世安、徐蓝、孟庆龙</v>
          </cell>
          <cell r="H188" t="str">
            <v>高等教育出版社、人民出版社</v>
          </cell>
          <cell r="I188">
            <v>2013</v>
          </cell>
          <cell r="J188">
            <v>1</v>
          </cell>
          <cell r="K188" t="str">
            <v>32                 38</v>
          </cell>
          <cell r="L188" t="str">
            <v>马工程重点教材</v>
          </cell>
          <cell r="M188" t="str">
            <v>×</v>
          </cell>
          <cell r="N188" t="str">
            <v>×</v>
          </cell>
          <cell r="O188" t="str">
            <v>√</v>
          </cell>
          <cell r="P188" t="str">
            <v>√</v>
          </cell>
          <cell r="Q188" t="str">
            <v>√</v>
          </cell>
          <cell r="R188" t="str">
            <v> </v>
          </cell>
          <cell r="S188" t="str">
            <v> </v>
          </cell>
          <cell r="T188" t="str">
            <v>×</v>
          </cell>
          <cell r="U188" t="str">
            <v>×</v>
          </cell>
          <cell r="V188" t="str">
            <v>×</v>
          </cell>
        </row>
        <row r="189">
          <cell r="B189" t="str">
            <v>90年代）</v>
          </cell>
          <cell r="C189" t="str">
            <v>历史学类</v>
          </cell>
          <cell r="D189" t="str">
            <v>世界现代史</v>
          </cell>
          <cell r="E189" t="str">
            <v> </v>
          </cell>
          <cell r="F189" t="str">
            <v>978-7-04-037485-8（上）978-7-04-037796-5（下）</v>
          </cell>
          <cell r="G189" t="str">
            <v>于沛、胡德坤、李世安、徐蓝、孟庆龙</v>
          </cell>
          <cell r="H189" t="str">
            <v>高等教育出版社、人民出版社</v>
          </cell>
          <cell r="I189">
            <v>2013</v>
          </cell>
          <cell r="J189">
            <v>1</v>
          </cell>
          <cell r="K189" t="str">
            <v>32                 38</v>
          </cell>
          <cell r="L189" t="str">
            <v>马工程重点教材</v>
          </cell>
          <cell r="M189" t="str">
            <v>×</v>
          </cell>
          <cell r="N189" t="str">
            <v>×</v>
          </cell>
          <cell r="O189" t="str">
            <v>√</v>
          </cell>
          <cell r="P189" t="str">
            <v>√</v>
          </cell>
          <cell r="Q189" t="str">
            <v>√</v>
          </cell>
          <cell r="R189" t="str">
            <v> </v>
          </cell>
          <cell r="S189" t="str">
            <v> </v>
          </cell>
          <cell r="T189" t="str">
            <v>×</v>
          </cell>
          <cell r="U189" t="str">
            <v>×</v>
          </cell>
          <cell r="V189" t="str">
            <v>×</v>
          </cell>
        </row>
        <row r="190">
          <cell r="B190" t="str">
            <v>世界通史·当代</v>
          </cell>
          <cell r="C190" t="str">
            <v>历史学类</v>
          </cell>
          <cell r="D190" t="str">
            <v>世界现代史</v>
          </cell>
          <cell r="E190" t="str">
            <v> </v>
          </cell>
          <cell r="F190" t="str">
            <v>978-7-04-037485-8（上）978-7-04-037796-5（下）</v>
          </cell>
          <cell r="G190" t="str">
            <v>于沛、胡德坤、李世安、徐蓝、孟庆龙</v>
          </cell>
          <cell r="H190" t="str">
            <v>高等教育出版社、人民出版社</v>
          </cell>
          <cell r="I190">
            <v>2013</v>
          </cell>
          <cell r="J190">
            <v>1</v>
          </cell>
          <cell r="K190" t="str">
            <v>32                 38</v>
          </cell>
          <cell r="L190" t="str">
            <v>马工程重点教材</v>
          </cell>
          <cell r="M190" t="str">
            <v>×</v>
          </cell>
          <cell r="N190" t="str">
            <v>×</v>
          </cell>
          <cell r="O190" t="str">
            <v>√</v>
          </cell>
          <cell r="P190" t="str">
            <v>√</v>
          </cell>
          <cell r="Q190" t="str">
            <v>√</v>
          </cell>
          <cell r="R190" t="str">
            <v> </v>
          </cell>
          <cell r="S190" t="str">
            <v> </v>
          </cell>
          <cell r="T190" t="str">
            <v>×</v>
          </cell>
          <cell r="U190" t="str">
            <v>×</v>
          </cell>
          <cell r="V190" t="str">
            <v>×</v>
          </cell>
        </row>
        <row r="191">
          <cell r="B191" t="str">
            <v>世界通史·世界现代史</v>
          </cell>
          <cell r="C191" t="str">
            <v>历史学类</v>
          </cell>
          <cell r="D191" t="str">
            <v>世界现代史</v>
          </cell>
          <cell r="E191" t="str">
            <v> </v>
          </cell>
          <cell r="F191" t="str">
            <v>978-7-04-037485-8（上）978-7-04-037796-5（下）</v>
          </cell>
          <cell r="G191" t="str">
            <v>于沛、胡德坤、李世安、徐蓝、孟庆龙</v>
          </cell>
          <cell r="H191" t="str">
            <v>高等教育出版社、人民出版社</v>
          </cell>
          <cell r="I191">
            <v>2013</v>
          </cell>
          <cell r="J191">
            <v>1</v>
          </cell>
          <cell r="K191" t="str">
            <v>32                 38</v>
          </cell>
          <cell r="L191" t="str">
            <v>马工程重点教材</v>
          </cell>
          <cell r="M191" t="str">
            <v>×</v>
          </cell>
          <cell r="N191" t="str">
            <v>×</v>
          </cell>
          <cell r="O191" t="str">
            <v>√</v>
          </cell>
          <cell r="P191" t="str">
            <v>√</v>
          </cell>
          <cell r="Q191" t="str">
            <v>√</v>
          </cell>
          <cell r="R191" t="str">
            <v> </v>
          </cell>
          <cell r="S191" t="str">
            <v> </v>
          </cell>
          <cell r="T191" t="str">
            <v>×</v>
          </cell>
          <cell r="U191" t="str">
            <v>×</v>
          </cell>
          <cell r="V191" t="str">
            <v>×</v>
          </cell>
        </row>
        <row r="192">
          <cell r="B192" t="str">
            <v>世界通史·现代</v>
          </cell>
          <cell r="C192" t="str">
            <v>历史学类</v>
          </cell>
          <cell r="D192" t="str">
            <v>世界现代史</v>
          </cell>
          <cell r="E192" t="str">
            <v> </v>
          </cell>
          <cell r="F192" t="str">
            <v>978-7-04-037485-8（上）978-7-04-037796-5（下）</v>
          </cell>
          <cell r="G192" t="str">
            <v>于沛、胡德坤、李世安、徐蓝、孟庆龙</v>
          </cell>
          <cell r="H192" t="str">
            <v>高等教育出版社、人民出版社</v>
          </cell>
          <cell r="I192">
            <v>2013</v>
          </cell>
          <cell r="J192">
            <v>1</v>
          </cell>
          <cell r="K192" t="str">
            <v>32                 38</v>
          </cell>
          <cell r="L192" t="str">
            <v>马工程重点教材</v>
          </cell>
          <cell r="M192" t="str">
            <v>×</v>
          </cell>
          <cell r="N192" t="str">
            <v>×</v>
          </cell>
          <cell r="O192" t="str">
            <v>√</v>
          </cell>
          <cell r="P192" t="str">
            <v>√</v>
          </cell>
          <cell r="Q192" t="str">
            <v>√</v>
          </cell>
          <cell r="R192" t="str">
            <v> </v>
          </cell>
          <cell r="S192" t="str">
            <v> </v>
          </cell>
          <cell r="T192" t="str">
            <v>×</v>
          </cell>
          <cell r="U192" t="str">
            <v>×</v>
          </cell>
          <cell r="V192" t="str">
            <v>×</v>
          </cell>
        </row>
        <row r="193">
          <cell r="B193" t="str">
            <v>世界通史（现代）</v>
          </cell>
          <cell r="C193" t="str">
            <v>历史学类</v>
          </cell>
          <cell r="D193" t="str">
            <v>世界现代史</v>
          </cell>
          <cell r="E193" t="str">
            <v> </v>
          </cell>
          <cell r="F193" t="str">
            <v>978-7-04-037485-8（上）978-7-04-037796-5（下）</v>
          </cell>
          <cell r="G193" t="str">
            <v>于沛、胡德坤、李世安、徐蓝、孟庆龙</v>
          </cell>
          <cell r="H193" t="str">
            <v>高等教育出版社、人民出版社</v>
          </cell>
          <cell r="I193">
            <v>2013</v>
          </cell>
          <cell r="J193">
            <v>1</v>
          </cell>
          <cell r="K193" t="str">
            <v>32                 38</v>
          </cell>
          <cell r="L193" t="str">
            <v>马工程重点教材</v>
          </cell>
          <cell r="M193" t="str">
            <v>×</v>
          </cell>
          <cell r="N193" t="str">
            <v>×</v>
          </cell>
          <cell r="O193" t="str">
            <v>√</v>
          </cell>
          <cell r="P193" t="str">
            <v>√</v>
          </cell>
          <cell r="Q193" t="str">
            <v>√</v>
          </cell>
          <cell r="R193" t="str">
            <v> </v>
          </cell>
          <cell r="S193" t="str">
            <v> </v>
          </cell>
          <cell r="T193" t="str">
            <v>×</v>
          </cell>
          <cell r="U193" t="str">
            <v>×</v>
          </cell>
          <cell r="V193" t="str">
            <v>×</v>
          </cell>
        </row>
        <row r="194">
          <cell r="B194" t="str">
            <v>世界现代当代史</v>
          </cell>
          <cell r="C194" t="str">
            <v>历史学类</v>
          </cell>
          <cell r="D194" t="str">
            <v>世界现代史</v>
          </cell>
          <cell r="E194" t="str">
            <v> </v>
          </cell>
          <cell r="F194" t="str">
            <v>978-7-04-037485-8（上）978-7-04-037796-5（下）</v>
          </cell>
          <cell r="G194" t="str">
            <v>于沛、胡德坤、李世安、徐蓝、孟庆龙</v>
          </cell>
          <cell r="H194" t="str">
            <v>高等教育出版社、人民出版社</v>
          </cell>
          <cell r="I194">
            <v>2013</v>
          </cell>
          <cell r="J194">
            <v>1</v>
          </cell>
          <cell r="K194" t="str">
            <v>32                 38</v>
          </cell>
          <cell r="L194" t="str">
            <v>马工程重点教材</v>
          </cell>
          <cell r="M194" t="str">
            <v>×</v>
          </cell>
          <cell r="N194" t="str">
            <v>×</v>
          </cell>
          <cell r="O194" t="str">
            <v>√</v>
          </cell>
          <cell r="P194" t="str">
            <v>√</v>
          </cell>
          <cell r="Q194" t="str">
            <v>√</v>
          </cell>
          <cell r="R194" t="str">
            <v> </v>
          </cell>
          <cell r="S194" t="str">
            <v> </v>
          </cell>
          <cell r="T194" t="str">
            <v>×</v>
          </cell>
          <cell r="U194" t="str">
            <v>×</v>
          </cell>
          <cell r="V194" t="str">
            <v>×</v>
          </cell>
        </row>
        <row r="195">
          <cell r="B195" t="str">
            <v>世界现代史专题</v>
          </cell>
          <cell r="C195" t="str">
            <v>历史学类</v>
          </cell>
          <cell r="D195" t="str">
            <v>世界现代史</v>
          </cell>
          <cell r="E195" t="str">
            <v> </v>
          </cell>
          <cell r="F195" t="str">
            <v>978-7-04-037485-8（上）978-7-04-037796-5（下）</v>
          </cell>
          <cell r="G195" t="str">
            <v>于沛、胡德坤、李世安、徐蓝、孟庆龙</v>
          </cell>
          <cell r="H195" t="str">
            <v>高等教育出版社、人民出版社</v>
          </cell>
          <cell r="I195">
            <v>2013</v>
          </cell>
          <cell r="J195">
            <v>1</v>
          </cell>
          <cell r="K195" t="str">
            <v>32                 38</v>
          </cell>
          <cell r="L195" t="str">
            <v>马工程重点教材</v>
          </cell>
          <cell r="M195" t="str">
            <v>×</v>
          </cell>
          <cell r="N195" t="str">
            <v>×</v>
          </cell>
          <cell r="O195" t="str">
            <v>√</v>
          </cell>
          <cell r="P195" t="str">
            <v>√</v>
          </cell>
          <cell r="Q195" t="str">
            <v>√</v>
          </cell>
          <cell r="R195" t="str">
            <v> </v>
          </cell>
          <cell r="S195" t="str">
            <v> </v>
          </cell>
          <cell r="T195" t="str">
            <v>×</v>
          </cell>
          <cell r="U195" t="str">
            <v>×</v>
          </cell>
          <cell r="V195" t="str">
            <v>×</v>
          </cell>
        </row>
        <row r="196">
          <cell r="B196" t="str">
            <v>世界现当代史</v>
          </cell>
          <cell r="C196" t="str">
            <v>历史学类</v>
          </cell>
          <cell r="D196" t="str">
            <v>世界现代史</v>
          </cell>
          <cell r="E196" t="str">
            <v> </v>
          </cell>
          <cell r="F196" t="str">
            <v>978-7-04-037485-8（上）978-7-04-037796-5（下）</v>
          </cell>
          <cell r="G196" t="str">
            <v>于沛、胡德坤、李世安、徐蓝、孟庆龙</v>
          </cell>
          <cell r="H196" t="str">
            <v>高等教育出版社、人民出版社</v>
          </cell>
          <cell r="I196">
            <v>2013</v>
          </cell>
          <cell r="J196">
            <v>1</v>
          </cell>
          <cell r="K196" t="str">
            <v>32                 38</v>
          </cell>
          <cell r="L196" t="str">
            <v>马工程重点教材</v>
          </cell>
          <cell r="M196" t="str">
            <v>×</v>
          </cell>
          <cell r="N196" t="str">
            <v>×</v>
          </cell>
          <cell r="O196" t="str">
            <v>√</v>
          </cell>
          <cell r="P196" t="str">
            <v>√</v>
          </cell>
          <cell r="Q196" t="str">
            <v>√</v>
          </cell>
          <cell r="R196" t="str">
            <v> </v>
          </cell>
          <cell r="S196" t="str">
            <v> </v>
          </cell>
          <cell r="T196" t="str">
            <v>×</v>
          </cell>
          <cell r="U196" t="str">
            <v>×</v>
          </cell>
          <cell r="V196" t="str">
            <v>×</v>
          </cell>
        </row>
        <row r="197">
          <cell r="B197" t="str">
            <v>世界现当代史专题</v>
          </cell>
          <cell r="C197" t="str">
            <v>历史学类</v>
          </cell>
          <cell r="D197" t="str">
            <v>世界现代史</v>
          </cell>
          <cell r="E197" t="str">
            <v> </v>
          </cell>
          <cell r="F197" t="str">
            <v>978-7-04-037485-8（上）978-7-04-037796-5（下）</v>
          </cell>
          <cell r="G197" t="str">
            <v>于沛、胡德坤、李世安、徐蓝、孟庆龙</v>
          </cell>
          <cell r="H197" t="str">
            <v>高等教育出版社、人民出版社</v>
          </cell>
          <cell r="I197">
            <v>2013</v>
          </cell>
          <cell r="J197">
            <v>1</v>
          </cell>
          <cell r="K197" t="str">
            <v>32                 38</v>
          </cell>
          <cell r="L197" t="str">
            <v>马工程重点教材</v>
          </cell>
          <cell r="M197" t="str">
            <v>×</v>
          </cell>
          <cell r="N197" t="str">
            <v>×</v>
          </cell>
          <cell r="O197" t="str">
            <v>√</v>
          </cell>
          <cell r="P197" t="str">
            <v>√</v>
          </cell>
          <cell r="Q197" t="str">
            <v>√</v>
          </cell>
          <cell r="R197" t="str">
            <v> </v>
          </cell>
          <cell r="S197" t="str">
            <v> </v>
          </cell>
          <cell r="T197" t="str">
            <v>×</v>
          </cell>
          <cell r="U197" t="str">
            <v>×</v>
          </cell>
          <cell r="V197" t="str">
            <v>×</v>
          </cell>
        </row>
        <row r="198">
          <cell r="B198" t="str">
            <v>战后世界史</v>
          </cell>
          <cell r="C198" t="str">
            <v>历史学类</v>
          </cell>
          <cell r="D198" t="str">
            <v>世界现代史</v>
          </cell>
          <cell r="E198" t="str">
            <v> </v>
          </cell>
          <cell r="F198" t="str">
            <v>978-7-04-037485-8（上）978-7-04-037796-5（下）</v>
          </cell>
          <cell r="G198" t="str">
            <v>于沛、胡德坤、李世安、徐蓝、孟庆龙</v>
          </cell>
          <cell r="H198" t="str">
            <v>高等教育出版社、人民出版社</v>
          </cell>
          <cell r="I198">
            <v>2013</v>
          </cell>
          <cell r="J198">
            <v>1</v>
          </cell>
          <cell r="K198" t="str">
            <v>32                 38</v>
          </cell>
          <cell r="L198" t="str">
            <v>马工程重点教材</v>
          </cell>
          <cell r="M198" t="str">
            <v>×</v>
          </cell>
          <cell r="N198" t="str">
            <v>×</v>
          </cell>
          <cell r="O198" t="str">
            <v>√</v>
          </cell>
          <cell r="P198" t="str">
            <v>√</v>
          </cell>
          <cell r="Q198" t="str">
            <v>√</v>
          </cell>
          <cell r="R198" t="str">
            <v> </v>
          </cell>
          <cell r="S198" t="str">
            <v> </v>
          </cell>
          <cell r="T198" t="str">
            <v>×</v>
          </cell>
          <cell r="U198" t="str">
            <v>×</v>
          </cell>
          <cell r="V198" t="str">
            <v>×</v>
          </cell>
        </row>
        <row r="199">
          <cell r="B199" t="str">
            <v>美学</v>
          </cell>
          <cell r="C199" t="str">
            <v>哲学类</v>
          </cell>
          <cell r="D199" t="str">
            <v>美学原理（第二版）</v>
          </cell>
          <cell r="E199" t="str">
            <v> </v>
          </cell>
          <cell r="F199" t="str">
            <v>978-7-04-050091-2</v>
          </cell>
          <cell r="G199" t="str">
            <v>尤西林</v>
          </cell>
          <cell r="H199" t="str">
            <v>高等教育出版社</v>
          </cell>
          <cell r="I199">
            <v>2018.8</v>
          </cell>
          <cell r="J199">
            <v>2</v>
          </cell>
          <cell r="K199">
            <v>36.5</v>
          </cell>
          <cell r="L199" t="str">
            <v>马工程重点教材</v>
          </cell>
          <cell r="M199" t="str">
            <v>×</v>
          </cell>
          <cell r="N199" t="str">
            <v>√</v>
          </cell>
          <cell r="O199" t="str">
            <v>√</v>
          </cell>
          <cell r="P199" t="str">
            <v>√</v>
          </cell>
          <cell r="Q199" t="str">
            <v>√</v>
          </cell>
          <cell r="R199" t="str">
            <v> </v>
          </cell>
          <cell r="S199" t="str">
            <v> </v>
          </cell>
          <cell r="T199" t="str">
            <v>×</v>
          </cell>
          <cell r="U199" t="str">
            <v>×</v>
          </cell>
          <cell r="V199" t="str">
            <v>×</v>
          </cell>
        </row>
        <row r="200">
          <cell r="B200" t="str">
            <v>美学概论</v>
          </cell>
          <cell r="C200" t="str">
            <v>哲学类</v>
          </cell>
          <cell r="D200" t="str">
            <v>美学原理（第二版）</v>
          </cell>
          <cell r="E200" t="str">
            <v> </v>
          </cell>
          <cell r="F200" t="str">
            <v>978-7-04-050091-2</v>
          </cell>
          <cell r="G200" t="str">
            <v>尤西林</v>
          </cell>
          <cell r="H200" t="str">
            <v>高等教育出版社</v>
          </cell>
          <cell r="I200">
            <v>2018.8</v>
          </cell>
          <cell r="J200">
            <v>2</v>
          </cell>
          <cell r="K200">
            <v>36.5</v>
          </cell>
          <cell r="L200" t="str">
            <v>马工程重点教材</v>
          </cell>
          <cell r="M200" t="str">
            <v>×</v>
          </cell>
          <cell r="N200" t="str">
            <v>√</v>
          </cell>
          <cell r="O200" t="str">
            <v>√</v>
          </cell>
          <cell r="P200" t="str">
            <v>√</v>
          </cell>
          <cell r="Q200" t="str">
            <v>√</v>
          </cell>
          <cell r="R200" t="str">
            <v> </v>
          </cell>
          <cell r="S200" t="str">
            <v> </v>
          </cell>
          <cell r="T200" t="str">
            <v>×</v>
          </cell>
          <cell r="U200" t="str">
            <v>×</v>
          </cell>
          <cell r="V200" t="str">
            <v>×</v>
          </cell>
        </row>
        <row r="201">
          <cell r="B201" t="str">
            <v>美学原理</v>
          </cell>
          <cell r="C201" t="str">
            <v>哲学类</v>
          </cell>
          <cell r="D201" t="str">
            <v>美学原理（第二版）</v>
          </cell>
          <cell r="E201" t="str">
            <v> </v>
          </cell>
          <cell r="F201" t="str">
            <v>978-7-04-050091-2</v>
          </cell>
          <cell r="G201" t="str">
            <v>尤西林</v>
          </cell>
          <cell r="H201" t="str">
            <v>高等教育出版社</v>
          </cell>
          <cell r="I201">
            <v>2018.8</v>
          </cell>
          <cell r="J201">
            <v>2</v>
          </cell>
          <cell r="K201">
            <v>36.5</v>
          </cell>
          <cell r="L201" t="str">
            <v>马工程重点教材</v>
          </cell>
          <cell r="M201" t="str">
            <v>×</v>
          </cell>
          <cell r="N201" t="str">
            <v>√</v>
          </cell>
          <cell r="O201" t="str">
            <v>√</v>
          </cell>
          <cell r="P201" t="str">
            <v>√</v>
          </cell>
          <cell r="Q201" t="str">
            <v>√</v>
          </cell>
          <cell r="R201" t="str">
            <v> </v>
          </cell>
          <cell r="S201" t="str">
            <v> </v>
          </cell>
          <cell r="T201" t="str">
            <v>×</v>
          </cell>
          <cell r="U201" t="str">
            <v>×</v>
          </cell>
          <cell r="V201" t="str">
            <v>×</v>
          </cell>
        </row>
        <row r="202">
          <cell r="B202" t="str">
            <v>美学常识</v>
          </cell>
          <cell r="C202" t="str">
            <v>哲学类</v>
          </cell>
          <cell r="D202" t="str">
            <v>美学原理（第二版）</v>
          </cell>
          <cell r="E202" t="str">
            <v> </v>
          </cell>
          <cell r="F202" t="str">
            <v>978-7-04-050091-2</v>
          </cell>
          <cell r="G202" t="str">
            <v>尤西林</v>
          </cell>
          <cell r="H202" t="str">
            <v>高等教育出版社</v>
          </cell>
          <cell r="I202">
            <v>2018.8</v>
          </cell>
          <cell r="J202">
            <v>2</v>
          </cell>
          <cell r="K202">
            <v>36.5</v>
          </cell>
          <cell r="L202" t="str">
            <v>马工程重点教材</v>
          </cell>
          <cell r="M202" t="str">
            <v>×</v>
          </cell>
          <cell r="N202" t="str">
            <v>√</v>
          </cell>
          <cell r="O202" t="str">
            <v>√</v>
          </cell>
          <cell r="P202" t="str">
            <v>√</v>
          </cell>
          <cell r="Q202" t="str">
            <v>√</v>
          </cell>
          <cell r="R202" t="str">
            <v> </v>
          </cell>
          <cell r="S202" t="str">
            <v> </v>
          </cell>
          <cell r="T202" t="str">
            <v>×</v>
          </cell>
          <cell r="U202" t="str">
            <v>×</v>
          </cell>
          <cell r="V202" t="str">
            <v>×</v>
          </cell>
        </row>
        <row r="203">
          <cell r="B203" t="str">
            <v>美学导论</v>
          </cell>
          <cell r="C203" t="str">
            <v>哲学类</v>
          </cell>
          <cell r="D203" t="str">
            <v>美学原理（第二版）</v>
          </cell>
          <cell r="E203" t="str">
            <v> </v>
          </cell>
          <cell r="F203" t="str">
            <v>978-7-04-050091-2</v>
          </cell>
          <cell r="G203" t="str">
            <v>尤西林</v>
          </cell>
          <cell r="H203" t="str">
            <v>高等教育出版社</v>
          </cell>
          <cell r="I203">
            <v>2018.8</v>
          </cell>
          <cell r="J203">
            <v>2</v>
          </cell>
          <cell r="K203">
            <v>36.5</v>
          </cell>
          <cell r="L203" t="str">
            <v>马工程重点教材</v>
          </cell>
          <cell r="M203" t="str">
            <v>×</v>
          </cell>
          <cell r="N203" t="str">
            <v>√</v>
          </cell>
          <cell r="O203" t="str">
            <v>√</v>
          </cell>
          <cell r="P203" t="str">
            <v>√</v>
          </cell>
          <cell r="Q203" t="str">
            <v>√</v>
          </cell>
          <cell r="R203" t="str">
            <v> </v>
          </cell>
          <cell r="S203" t="str">
            <v> </v>
          </cell>
          <cell r="T203" t="str">
            <v>×</v>
          </cell>
          <cell r="U203" t="str">
            <v>×</v>
          </cell>
          <cell r="V203" t="str">
            <v>×</v>
          </cell>
        </row>
        <row r="204">
          <cell r="B204" t="str">
            <v>美学概要</v>
          </cell>
          <cell r="C204" t="str">
            <v>哲学类</v>
          </cell>
          <cell r="D204" t="str">
            <v>美学原理（第二版）</v>
          </cell>
          <cell r="E204" t="str">
            <v> </v>
          </cell>
          <cell r="F204" t="str">
            <v>978-7-04-050091-2</v>
          </cell>
          <cell r="G204" t="str">
            <v>尤西林</v>
          </cell>
          <cell r="H204" t="str">
            <v>高等教育出版社</v>
          </cell>
          <cell r="I204">
            <v>2018.8</v>
          </cell>
          <cell r="J204">
            <v>2</v>
          </cell>
          <cell r="K204">
            <v>36.5</v>
          </cell>
          <cell r="L204" t="str">
            <v>马工程重点教材</v>
          </cell>
          <cell r="M204" t="str">
            <v>×</v>
          </cell>
          <cell r="N204" t="str">
            <v>√</v>
          </cell>
          <cell r="O204" t="str">
            <v>√</v>
          </cell>
          <cell r="P204" t="str">
            <v>√</v>
          </cell>
          <cell r="Q204" t="str">
            <v>√</v>
          </cell>
          <cell r="R204" t="str">
            <v> </v>
          </cell>
          <cell r="S204" t="str">
            <v> </v>
          </cell>
          <cell r="T204" t="str">
            <v>×</v>
          </cell>
          <cell r="U204" t="str">
            <v>×</v>
          </cell>
          <cell r="V204" t="str">
            <v>×</v>
          </cell>
        </row>
        <row r="205">
          <cell r="B205" t="str">
            <v>美学基本原理</v>
          </cell>
          <cell r="C205" t="str">
            <v>哲学类</v>
          </cell>
          <cell r="D205" t="str">
            <v>美学原理（第二版）</v>
          </cell>
          <cell r="E205" t="str">
            <v> </v>
          </cell>
          <cell r="F205" t="str">
            <v>978-7-04-050091-2</v>
          </cell>
          <cell r="G205" t="str">
            <v>尤西林</v>
          </cell>
          <cell r="H205" t="str">
            <v>高等教育出版社</v>
          </cell>
          <cell r="I205">
            <v>2018.8</v>
          </cell>
          <cell r="J205">
            <v>2</v>
          </cell>
          <cell r="K205">
            <v>36.5</v>
          </cell>
          <cell r="L205" t="str">
            <v>马工程重点教材</v>
          </cell>
          <cell r="M205" t="str">
            <v>×</v>
          </cell>
          <cell r="N205" t="str">
            <v>√</v>
          </cell>
          <cell r="O205" t="str">
            <v>√</v>
          </cell>
          <cell r="P205" t="str">
            <v>√</v>
          </cell>
          <cell r="Q205" t="str">
            <v>√</v>
          </cell>
          <cell r="R205" t="str">
            <v> </v>
          </cell>
          <cell r="S205" t="str">
            <v> </v>
          </cell>
          <cell r="T205" t="str">
            <v>×</v>
          </cell>
          <cell r="U205" t="str">
            <v>×</v>
          </cell>
          <cell r="V205" t="str">
            <v>×</v>
          </cell>
        </row>
        <row r="206">
          <cell r="B206" t="str">
            <v>美学基础</v>
          </cell>
          <cell r="C206" t="str">
            <v>哲学类</v>
          </cell>
          <cell r="D206" t="str">
            <v>美学原理（第二版）</v>
          </cell>
          <cell r="E206" t="str">
            <v> </v>
          </cell>
          <cell r="F206" t="str">
            <v>978-7-04-050091-2</v>
          </cell>
          <cell r="G206" t="str">
            <v>尤西林</v>
          </cell>
          <cell r="H206" t="str">
            <v>高等教育出版社</v>
          </cell>
          <cell r="I206">
            <v>2018.8</v>
          </cell>
          <cell r="J206">
            <v>2</v>
          </cell>
          <cell r="K206">
            <v>36.5</v>
          </cell>
          <cell r="L206" t="str">
            <v>马工程重点教材</v>
          </cell>
          <cell r="M206" t="str">
            <v>×</v>
          </cell>
          <cell r="N206" t="str">
            <v>√</v>
          </cell>
          <cell r="O206" t="str">
            <v>√</v>
          </cell>
          <cell r="P206" t="str">
            <v>√</v>
          </cell>
          <cell r="Q206" t="str">
            <v>√</v>
          </cell>
          <cell r="R206" t="str">
            <v> </v>
          </cell>
          <cell r="S206" t="str">
            <v> </v>
          </cell>
          <cell r="T206" t="str">
            <v>×</v>
          </cell>
          <cell r="U206" t="str">
            <v>×</v>
          </cell>
          <cell r="V206" t="str">
            <v>×</v>
          </cell>
        </row>
        <row r="207">
          <cell r="B207" t="str">
            <v>美学基础原理</v>
          </cell>
          <cell r="C207" t="str">
            <v>哲学类</v>
          </cell>
          <cell r="D207" t="str">
            <v>美学原理（第二版）</v>
          </cell>
          <cell r="E207" t="str">
            <v> </v>
          </cell>
          <cell r="F207" t="str">
            <v>978-7-04-050091-2</v>
          </cell>
          <cell r="G207" t="str">
            <v>尤西林</v>
          </cell>
          <cell r="H207" t="str">
            <v>高等教育出版社</v>
          </cell>
          <cell r="I207">
            <v>2018.8</v>
          </cell>
          <cell r="J207">
            <v>2</v>
          </cell>
          <cell r="K207">
            <v>36.5</v>
          </cell>
          <cell r="L207" t="str">
            <v>马工程重点教材</v>
          </cell>
          <cell r="M207" t="str">
            <v>×</v>
          </cell>
          <cell r="N207" t="str">
            <v>√</v>
          </cell>
          <cell r="O207" t="str">
            <v>√</v>
          </cell>
          <cell r="P207" t="str">
            <v>√</v>
          </cell>
          <cell r="Q207" t="str">
            <v>√</v>
          </cell>
          <cell r="R207" t="str">
            <v> </v>
          </cell>
          <cell r="S207" t="str">
            <v> </v>
          </cell>
          <cell r="T207" t="str">
            <v>×</v>
          </cell>
          <cell r="U207" t="str">
            <v>×</v>
          </cell>
          <cell r="V207" t="str">
            <v>×</v>
          </cell>
        </row>
        <row r="208">
          <cell r="B208" t="str">
            <v>美学美育</v>
          </cell>
          <cell r="C208" t="str">
            <v>哲学类</v>
          </cell>
          <cell r="D208" t="str">
            <v>美学原理（第二版）</v>
          </cell>
          <cell r="E208" t="str">
            <v> </v>
          </cell>
          <cell r="F208" t="str">
            <v>978-7-04-050091-2</v>
          </cell>
          <cell r="G208" t="str">
            <v>尤西林</v>
          </cell>
          <cell r="H208" t="str">
            <v>高等教育出版社</v>
          </cell>
          <cell r="I208">
            <v>2018.8</v>
          </cell>
          <cell r="J208">
            <v>2</v>
          </cell>
          <cell r="K208">
            <v>36.5</v>
          </cell>
          <cell r="L208" t="str">
            <v>马工程重点教材</v>
          </cell>
          <cell r="M208" t="str">
            <v>×</v>
          </cell>
          <cell r="N208" t="str">
            <v>√</v>
          </cell>
          <cell r="O208" t="str">
            <v>√</v>
          </cell>
          <cell r="P208" t="str">
            <v>√</v>
          </cell>
          <cell r="Q208" t="str">
            <v>√</v>
          </cell>
          <cell r="R208" t="str">
            <v> </v>
          </cell>
          <cell r="S208" t="str">
            <v> </v>
          </cell>
          <cell r="T208" t="str">
            <v>×</v>
          </cell>
          <cell r="U208" t="str">
            <v>×</v>
          </cell>
          <cell r="V208" t="str">
            <v>×</v>
          </cell>
        </row>
        <row r="209">
          <cell r="B209" t="str">
            <v>美学入门</v>
          </cell>
          <cell r="C209" t="str">
            <v>哲学类</v>
          </cell>
          <cell r="D209" t="str">
            <v>美学原理（第二版）</v>
          </cell>
          <cell r="E209" t="str">
            <v> </v>
          </cell>
          <cell r="F209" t="str">
            <v>978-7-04-050091-2</v>
          </cell>
          <cell r="G209" t="str">
            <v>尤西林</v>
          </cell>
          <cell r="H209" t="str">
            <v>高等教育出版社</v>
          </cell>
          <cell r="I209">
            <v>2018.8</v>
          </cell>
          <cell r="J209">
            <v>2</v>
          </cell>
          <cell r="K209">
            <v>36.5</v>
          </cell>
          <cell r="L209" t="str">
            <v>马工程重点教材</v>
          </cell>
          <cell r="M209" t="str">
            <v>×</v>
          </cell>
          <cell r="N209" t="str">
            <v>√</v>
          </cell>
          <cell r="O209" t="str">
            <v>√</v>
          </cell>
          <cell r="P209" t="str">
            <v>√</v>
          </cell>
          <cell r="Q209" t="str">
            <v>√</v>
          </cell>
          <cell r="R209" t="str">
            <v> </v>
          </cell>
          <cell r="S209" t="str">
            <v> </v>
          </cell>
          <cell r="T209" t="str">
            <v>×</v>
          </cell>
          <cell r="U209" t="str">
            <v>×</v>
          </cell>
          <cell r="V209" t="str">
            <v>×</v>
          </cell>
        </row>
        <row r="210">
          <cell r="B210" t="str">
            <v>美学十讲</v>
          </cell>
          <cell r="C210" t="str">
            <v>哲学类</v>
          </cell>
          <cell r="D210" t="str">
            <v>美学原理（第二版）</v>
          </cell>
          <cell r="E210" t="str">
            <v> </v>
          </cell>
          <cell r="F210" t="str">
            <v>978-7-04-050091-2</v>
          </cell>
          <cell r="G210" t="str">
            <v>尤西林</v>
          </cell>
          <cell r="H210" t="str">
            <v>高等教育出版社</v>
          </cell>
          <cell r="I210">
            <v>2018.8</v>
          </cell>
          <cell r="J210">
            <v>2</v>
          </cell>
          <cell r="K210">
            <v>36.5</v>
          </cell>
          <cell r="L210" t="str">
            <v>马工程重点教材</v>
          </cell>
          <cell r="M210" t="str">
            <v>×</v>
          </cell>
          <cell r="N210" t="str">
            <v>√</v>
          </cell>
          <cell r="O210" t="str">
            <v>√</v>
          </cell>
          <cell r="P210" t="str">
            <v>√</v>
          </cell>
          <cell r="Q210" t="str">
            <v>√</v>
          </cell>
          <cell r="R210" t="str">
            <v> </v>
          </cell>
          <cell r="S210" t="str">
            <v> </v>
          </cell>
          <cell r="T210" t="str">
            <v>×</v>
          </cell>
          <cell r="U210" t="str">
            <v>×</v>
          </cell>
          <cell r="V210" t="str">
            <v>×</v>
          </cell>
        </row>
        <row r="211">
          <cell r="B211" t="str">
            <v>美学十五讲</v>
          </cell>
          <cell r="C211" t="str">
            <v>哲学类</v>
          </cell>
          <cell r="D211" t="str">
            <v>美学原理（第二版）</v>
          </cell>
          <cell r="E211" t="str">
            <v> </v>
          </cell>
          <cell r="F211" t="str">
            <v>978-7-04-050091-2</v>
          </cell>
          <cell r="G211" t="str">
            <v>尤西林</v>
          </cell>
          <cell r="H211" t="str">
            <v>高等教育出版社</v>
          </cell>
          <cell r="I211">
            <v>2018.8</v>
          </cell>
          <cell r="J211">
            <v>2</v>
          </cell>
          <cell r="K211">
            <v>36.5</v>
          </cell>
          <cell r="L211" t="str">
            <v>马工程重点教材</v>
          </cell>
          <cell r="M211" t="str">
            <v>×</v>
          </cell>
          <cell r="N211" t="str">
            <v>√</v>
          </cell>
          <cell r="O211" t="str">
            <v>√</v>
          </cell>
          <cell r="P211" t="str">
            <v>√</v>
          </cell>
          <cell r="Q211" t="str">
            <v>√</v>
          </cell>
          <cell r="R211" t="str">
            <v> </v>
          </cell>
          <cell r="S211" t="str">
            <v> </v>
          </cell>
          <cell r="T211" t="str">
            <v>×</v>
          </cell>
          <cell r="U211" t="str">
            <v>×</v>
          </cell>
          <cell r="V211" t="str">
            <v>×</v>
          </cell>
        </row>
        <row r="212">
          <cell r="B212" t="str">
            <v>美学通论</v>
          </cell>
          <cell r="C212" t="str">
            <v>哲学类</v>
          </cell>
          <cell r="D212" t="str">
            <v>美学原理（第二版）</v>
          </cell>
          <cell r="E212" t="str">
            <v> </v>
          </cell>
          <cell r="F212" t="str">
            <v>978-7-04-050091-2</v>
          </cell>
          <cell r="G212" t="str">
            <v>尤西林</v>
          </cell>
          <cell r="H212" t="str">
            <v>高等教育出版社</v>
          </cell>
          <cell r="I212">
            <v>2018.8</v>
          </cell>
          <cell r="J212">
            <v>2</v>
          </cell>
          <cell r="K212">
            <v>36.5</v>
          </cell>
          <cell r="L212" t="str">
            <v>马工程重点教材</v>
          </cell>
          <cell r="M212" t="str">
            <v>×</v>
          </cell>
          <cell r="N212" t="str">
            <v>√</v>
          </cell>
          <cell r="O212" t="str">
            <v>√</v>
          </cell>
          <cell r="P212" t="str">
            <v>√</v>
          </cell>
          <cell r="Q212" t="str">
            <v>√</v>
          </cell>
          <cell r="R212" t="str">
            <v> </v>
          </cell>
          <cell r="S212" t="str">
            <v> </v>
          </cell>
          <cell r="T212" t="str">
            <v>×</v>
          </cell>
          <cell r="U212" t="str">
            <v>×</v>
          </cell>
          <cell r="V212" t="str">
            <v>×</v>
          </cell>
        </row>
        <row r="213">
          <cell r="B213" t="str">
            <v>美学引论</v>
          </cell>
          <cell r="C213" t="str">
            <v>哲学类</v>
          </cell>
          <cell r="D213" t="str">
            <v>美学原理（第二版）</v>
          </cell>
          <cell r="E213" t="str">
            <v> </v>
          </cell>
          <cell r="F213" t="str">
            <v>978-7-04-050091-2</v>
          </cell>
          <cell r="G213" t="str">
            <v>尤西林</v>
          </cell>
          <cell r="H213" t="str">
            <v>高等教育出版社</v>
          </cell>
          <cell r="I213">
            <v>2018.8</v>
          </cell>
          <cell r="J213">
            <v>2</v>
          </cell>
          <cell r="K213">
            <v>36.5</v>
          </cell>
          <cell r="L213" t="str">
            <v>马工程重点教材</v>
          </cell>
          <cell r="M213" t="str">
            <v>×</v>
          </cell>
          <cell r="N213" t="str">
            <v>√</v>
          </cell>
          <cell r="O213" t="str">
            <v>√</v>
          </cell>
          <cell r="P213" t="str">
            <v>√</v>
          </cell>
          <cell r="Q213" t="str">
            <v>√</v>
          </cell>
          <cell r="R213" t="str">
            <v> </v>
          </cell>
          <cell r="S213" t="str">
            <v> </v>
          </cell>
          <cell r="T213" t="str">
            <v>×</v>
          </cell>
          <cell r="U213" t="str">
            <v>×</v>
          </cell>
          <cell r="V213" t="str">
            <v>×</v>
          </cell>
        </row>
        <row r="214">
          <cell r="B214" t="str">
            <v>美学原理与赏析</v>
          </cell>
          <cell r="C214" t="str">
            <v>哲学类</v>
          </cell>
          <cell r="D214" t="str">
            <v>美学原理（第二版）</v>
          </cell>
          <cell r="E214" t="str">
            <v> </v>
          </cell>
          <cell r="F214" t="str">
            <v>978-7-04-050091-2</v>
          </cell>
          <cell r="G214" t="str">
            <v>尤西林</v>
          </cell>
          <cell r="H214" t="str">
            <v>高等教育出版社</v>
          </cell>
          <cell r="I214">
            <v>2018.8</v>
          </cell>
          <cell r="J214">
            <v>2</v>
          </cell>
          <cell r="K214">
            <v>36.5</v>
          </cell>
          <cell r="L214" t="str">
            <v>马工程重点教材</v>
          </cell>
          <cell r="M214" t="str">
            <v>×</v>
          </cell>
          <cell r="N214" t="str">
            <v>√</v>
          </cell>
          <cell r="O214" t="str">
            <v>√</v>
          </cell>
          <cell r="P214" t="str">
            <v>√</v>
          </cell>
          <cell r="Q214" t="str">
            <v>√</v>
          </cell>
          <cell r="R214" t="str">
            <v> </v>
          </cell>
          <cell r="S214" t="str">
            <v> </v>
          </cell>
          <cell r="T214" t="str">
            <v>×</v>
          </cell>
          <cell r="U214" t="str">
            <v>×</v>
          </cell>
          <cell r="V214" t="str">
            <v>×</v>
          </cell>
        </row>
        <row r="215">
          <cell r="B215" t="str">
            <v>中国思想史</v>
          </cell>
          <cell r="C215" t="str">
            <v>历史学类</v>
          </cell>
          <cell r="D215" t="str">
            <v>中国思想史（第二版）</v>
          </cell>
          <cell r="E215" t="str">
            <v> </v>
          </cell>
          <cell r="F215" t="str">
            <v>978-7-04-050088-2</v>
          </cell>
          <cell r="G215" t="str">
            <v>张岂之、谢阳举、许苏民</v>
          </cell>
          <cell r="H215" t="str">
            <v>高等教育出版社</v>
          </cell>
          <cell r="I215">
            <v>2018.9</v>
          </cell>
          <cell r="J215">
            <v>2</v>
          </cell>
          <cell r="K215">
            <v>57</v>
          </cell>
          <cell r="L215" t="str">
            <v>马工程重点教材</v>
          </cell>
          <cell r="M215" t="str">
            <v>×</v>
          </cell>
          <cell r="N215" t="str">
            <v>√</v>
          </cell>
          <cell r="O215" t="str">
            <v>√</v>
          </cell>
          <cell r="P215" t="str">
            <v>√</v>
          </cell>
          <cell r="Q215" t="str">
            <v>√</v>
          </cell>
          <cell r="R215" t="str">
            <v> </v>
          </cell>
          <cell r="S215" t="str">
            <v> </v>
          </cell>
          <cell r="T215" t="str">
            <v>×</v>
          </cell>
          <cell r="U215" t="str">
            <v>×</v>
          </cell>
          <cell r="V215" t="str">
            <v>×</v>
          </cell>
        </row>
        <row r="216">
          <cell r="B216" t="str">
            <v>古代中国的思想世界</v>
          </cell>
          <cell r="C216" t="str">
            <v>历史学类</v>
          </cell>
          <cell r="D216" t="str">
            <v>中国思想史（第二版）</v>
          </cell>
          <cell r="E216" t="str">
            <v> </v>
          </cell>
          <cell r="F216" t="str">
            <v>978-7-04-050088-2</v>
          </cell>
          <cell r="G216" t="str">
            <v>张岂之、谢阳举、许苏民</v>
          </cell>
          <cell r="H216" t="str">
            <v>高等教育出版社</v>
          </cell>
          <cell r="I216">
            <v>2018.9</v>
          </cell>
          <cell r="J216">
            <v>2</v>
          </cell>
          <cell r="K216">
            <v>57</v>
          </cell>
          <cell r="L216" t="str">
            <v>马工程重点教材</v>
          </cell>
          <cell r="M216" t="str">
            <v>×</v>
          </cell>
          <cell r="N216" t="str">
            <v>√</v>
          </cell>
          <cell r="O216" t="str">
            <v>√</v>
          </cell>
          <cell r="P216" t="str">
            <v>√</v>
          </cell>
          <cell r="Q216" t="str">
            <v>√</v>
          </cell>
          <cell r="R216" t="str">
            <v> </v>
          </cell>
          <cell r="S216" t="str">
            <v> </v>
          </cell>
          <cell r="T216" t="str">
            <v>×</v>
          </cell>
          <cell r="U216" t="str">
            <v>×</v>
          </cell>
          <cell r="V216" t="str">
            <v>×</v>
          </cell>
        </row>
        <row r="217">
          <cell r="B217" t="str">
            <v>儒·释·道——中国传统思想概说</v>
          </cell>
          <cell r="C217" t="str">
            <v>历史学类</v>
          </cell>
          <cell r="D217" t="str">
            <v>中国思想史（第二版）</v>
          </cell>
          <cell r="E217" t="str">
            <v> </v>
          </cell>
          <cell r="F217" t="str">
            <v>978-7-04-050088-2</v>
          </cell>
          <cell r="G217" t="str">
            <v>张岂之、谢阳举、许苏民</v>
          </cell>
          <cell r="H217" t="str">
            <v>高等教育出版社</v>
          </cell>
          <cell r="I217">
            <v>2018.9</v>
          </cell>
          <cell r="J217">
            <v>2</v>
          </cell>
          <cell r="K217">
            <v>57</v>
          </cell>
          <cell r="L217" t="str">
            <v>马工程重点教材</v>
          </cell>
          <cell r="M217" t="str">
            <v>×</v>
          </cell>
          <cell r="N217" t="str">
            <v>√</v>
          </cell>
          <cell r="O217" t="str">
            <v>√</v>
          </cell>
          <cell r="P217" t="str">
            <v>√</v>
          </cell>
          <cell r="Q217" t="str">
            <v>√</v>
          </cell>
          <cell r="R217" t="str">
            <v> </v>
          </cell>
          <cell r="S217" t="str">
            <v> </v>
          </cell>
          <cell r="T217" t="str">
            <v>×</v>
          </cell>
          <cell r="U217" t="str">
            <v>×</v>
          </cell>
          <cell r="V217" t="str">
            <v>×</v>
          </cell>
        </row>
        <row r="218">
          <cell r="B218" t="str">
            <v>中国古代思想史</v>
          </cell>
          <cell r="C218" t="str">
            <v>历史学类</v>
          </cell>
          <cell r="D218" t="str">
            <v>中国思想史（第二版）</v>
          </cell>
          <cell r="E218" t="str">
            <v> </v>
          </cell>
          <cell r="F218" t="str">
            <v>978-7-04-050088-2</v>
          </cell>
          <cell r="G218" t="str">
            <v>张岂之、谢阳举、许苏民</v>
          </cell>
          <cell r="H218" t="str">
            <v>高等教育出版社</v>
          </cell>
          <cell r="I218">
            <v>2018.9</v>
          </cell>
          <cell r="J218">
            <v>2</v>
          </cell>
          <cell r="K218">
            <v>57</v>
          </cell>
          <cell r="L218" t="str">
            <v>马工程重点教材</v>
          </cell>
          <cell r="M218" t="str">
            <v>×</v>
          </cell>
          <cell r="N218" t="str">
            <v>√</v>
          </cell>
          <cell r="O218" t="str">
            <v>√</v>
          </cell>
          <cell r="P218" t="str">
            <v>√</v>
          </cell>
          <cell r="Q218" t="str">
            <v>√</v>
          </cell>
          <cell r="R218" t="str">
            <v> </v>
          </cell>
          <cell r="S218" t="str">
            <v> </v>
          </cell>
          <cell r="T218" t="str">
            <v>×</v>
          </cell>
          <cell r="U218" t="str">
            <v>×</v>
          </cell>
          <cell r="V218" t="str">
            <v>×</v>
          </cell>
        </row>
        <row r="219">
          <cell r="B219" t="str">
            <v>中国古代思想文化</v>
          </cell>
          <cell r="C219" t="str">
            <v>历史学类</v>
          </cell>
          <cell r="D219" t="str">
            <v>中国思想史（第二版）</v>
          </cell>
          <cell r="E219" t="str">
            <v> </v>
          </cell>
          <cell r="F219" t="str">
            <v>978-7-04-050088-2</v>
          </cell>
          <cell r="G219" t="str">
            <v>张岂之、谢阳举、许苏民</v>
          </cell>
          <cell r="H219" t="str">
            <v>高等教育出版社</v>
          </cell>
          <cell r="I219">
            <v>2018.9</v>
          </cell>
          <cell r="J219">
            <v>2</v>
          </cell>
          <cell r="K219">
            <v>57</v>
          </cell>
          <cell r="L219" t="str">
            <v>马工程重点教材</v>
          </cell>
          <cell r="M219" t="str">
            <v>×</v>
          </cell>
          <cell r="N219" t="str">
            <v>√</v>
          </cell>
          <cell r="O219" t="str">
            <v>√</v>
          </cell>
          <cell r="P219" t="str">
            <v>√</v>
          </cell>
          <cell r="Q219" t="str">
            <v>√</v>
          </cell>
          <cell r="R219" t="str">
            <v> </v>
          </cell>
          <cell r="S219" t="str">
            <v> </v>
          </cell>
          <cell r="T219" t="str">
            <v>×</v>
          </cell>
          <cell r="U219" t="str">
            <v>×</v>
          </cell>
          <cell r="V219" t="str">
            <v>×</v>
          </cell>
        </row>
        <row r="220">
          <cell r="B220" t="str">
            <v>中国古代思想文化史</v>
          </cell>
          <cell r="C220" t="str">
            <v>历史学类</v>
          </cell>
          <cell r="D220" t="str">
            <v>中国思想史（第二版）</v>
          </cell>
          <cell r="E220" t="str">
            <v> </v>
          </cell>
          <cell r="F220" t="str">
            <v>978-7-04-050088-2</v>
          </cell>
          <cell r="G220" t="str">
            <v>张岂之、谢阳举、许苏民</v>
          </cell>
          <cell r="H220" t="str">
            <v>高等教育出版社</v>
          </cell>
          <cell r="I220">
            <v>2018.9</v>
          </cell>
          <cell r="J220">
            <v>2</v>
          </cell>
          <cell r="K220">
            <v>57</v>
          </cell>
          <cell r="L220" t="str">
            <v>马工程重点教材</v>
          </cell>
          <cell r="M220" t="str">
            <v>×</v>
          </cell>
          <cell r="N220" t="str">
            <v>√</v>
          </cell>
          <cell r="O220" t="str">
            <v>√</v>
          </cell>
          <cell r="P220" t="str">
            <v>√</v>
          </cell>
          <cell r="Q220" t="str">
            <v>√</v>
          </cell>
          <cell r="R220" t="str">
            <v> </v>
          </cell>
          <cell r="S220" t="str">
            <v> </v>
          </cell>
          <cell r="T220" t="str">
            <v>×</v>
          </cell>
          <cell r="U220" t="str">
            <v>×</v>
          </cell>
          <cell r="V220" t="str">
            <v>×</v>
          </cell>
        </row>
        <row r="221">
          <cell r="B221" t="str">
            <v>中国古代思想智慧</v>
          </cell>
          <cell r="C221" t="str">
            <v>历史学类</v>
          </cell>
          <cell r="D221" t="str">
            <v>中国思想史（第二版）</v>
          </cell>
          <cell r="E221" t="str">
            <v> </v>
          </cell>
          <cell r="F221" t="str">
            <v>978-7-04-050088-2</v>
          </cell>
          <cell r="G221" t="str">
            <v>张岂之、谢阳举、许苏民</v>
          </cell>
          <cell r="H221" t="str">
            <v>高等教育出版社</v>
          </cell>
          <cell r="I221">
            <v>2018.9</v>
          </cell>
          <cell r="J221">
            <v>2</v>
          </cell>
          <cell r="K221">
            <v>57</v>
          </cell>
          <cell r="L221" t="str">
            <v>马工程重点教材</v>
          </cell>
          <cell r="M221" t="str">
            <v>×</v>
          </cell>
          <cell r="N221" t="str">
            <v>√</v>
          </cell>
          <cell r="O221" t="str">
            <v>√</v>
          </cell>
          <cell r="P221" t="str">
            <v>√</v>
          </cell>
          <cell r="Q221" t="str">
            <v>√</v>
          </cell>
          <cell r="R221" t="str">
            <v> </v>
          </cell>
          <cell r="S221" t="str">
            <v> </v>
          </cell>
          <cell r="T221" t="str">
            <v>×</v>
          </cell>
          <cell r="U221" t="str">
            <v>×</v>
          </cell>
          <cell r="V221" t="str">
            <v>×</v>
          </cell>
        </row>
        <row r="222">
          <cell r="B222" t="str">
            <v>中国古代思想专题</v>
          </cell>
          <cell r="C222" t="str">
            <v>历史学类</v>
          </cell>
          <cell r="D222" t="str">
            <v>中国思想史（第二版）</v>
          </cell>
          <cell r="E222" t="str">
            <v> </v>
          </cell>
          <cell r="F222" t="str">
            <v>978-7-04-050088-2</v>
          </cell>
          <cell r="G222" t="str">
            <v>张岂之、谢阳举、许苏民</v>
          </cell>
          <cell r="H222" t="str">
            <v>高等教育出版社</v>
          </cell>
          <cell r="I222">
            <v>2018.9</v>
          </cell>
          <cell r="J222">
            <v>2</v>
          </cell>
          <cell r="K222">
            <v>57</v>
          </cell>
          <cell r="L222" t="str">
            <v>马工程重点教材</v>
          </cell>
          <cell r="M222" t="str">
            <v>×</v>
          </cell>
          <cell r="N222" t="str">
            <v>√</v>
          </cell>
          <cell r="O222" t="str">
            <v>√</v>
          </cell>
          <cell r="P222" t="str">
            <v>√</v>
          </cell>
          <cell r="Q222" t="str">
            <v>√</v>
          </cell>
          <cell r="R222" t="str">
            <v> </v>
          </cell>
          <cell r="S222" t="str">
            <v> </v>
          </cell>
          <cell r="T222" t="str">
            <v>×</v>
          </cell>
          <cell r="U222" t="str">
            <v>×</v>
          </cell>
          <cell r="V222" t="str">
            <v>×</v>
          </cell>
        </row>
        <row r="223">
          <cell r="B223" t="str">
            <v>中国思想论争史：从诸子争鸣到新文化运动</v>
          </cell>
          <cell r="C223" t="str">
            <v>历史学类</v>
          </cell>
          <cell r="D223" t="str">
            <v>中国思想史（第二版）</v>
          </cell>
          <cell r="E223" t="str">
            <v> </v>
          </cell>
          <cell r="F223" t="str">
            <v>978-7-04-050088-2</v>
          </cell>
          <cell r="G223" t="str">
            <v>张岂之、谢阳举、许苏民</v>
          </cell>
          <cell r="H223" t="str">
            <v>高等教育出版社</v>
          </cell>
          <cell r="I223">
            <v>2018.9</v>
          </cell>
          <cell r="J223">
            <v>2</v>
          </cell>
          <cell r="K223">
            <v>57</v>
          </cell>
          <cell r="L223" t="str">
            <v>马工程重点教材</v>
          </cell>
          <cell r="M223" t="str">
            <v>×</v>
          </cell>
          <cell r="N223" t="str">
            <v>√</v>
          </cell>
          <cell r="O223" t="str">
            <v>√</v>
          </cell>
          <cell r="P223" t="str">
            <v>√</v>
          </cell>
          <cell r="Q223" t="str">
            <v>√</v>
          </cell>
          <cell r="R223" t="str">
            <v> </v>
          </cell>
          <cell r="S223" t="str">
            <v> </v>
          </cell>
          <cell r="T223" t="str">
            <v>×</v>
          </cell>
          <cell r="U223" t="str">
            <v>×</v>
          </cell>
          <cell r="V223" t="str">
            <v>×</v>
          </cell>
        </row>
        <row r="224">
          <cell r="B224" t="str">
            <v>中国思想史概要</v>
          </cell>
          <cell r="C224" t="str">
            <v>历史学类</v>
          </cell>
          <cell r="D224" t="str">
            <v>中国思想史（第二版）</v>
          </cell>
          <cell r="E224" t="str">
            <v> </v>
          </cell>
          <cell r="F224" t="str">
            <v>978-7-04-050088-2</v>
          </cell>
          <cell r="G224" t="str">
            <v>张岂之、谢阳举、许苏民</v>
          </cell>
          <cell r="H224" t="str">
            <v>高等教育出版社</v>
          </cell>
          <cell r="I224">
            <v>2018.9</v>
          </cell>
          <cell r="J224">
            <v>2</v>
          </cell>
          <cell r="K224">
            <v>57</v>
          </cell>
          <cell r="L224" t="str">
            <v>马工程重点教材</v>
          </cell>
          <cell r="M224" t="str">
            <v>×</v>
          </cell>
          <cell r="N224" t="str">
            <v>√</v>
          </cell>
          <cell r="O224" t="str">
            <v>√</v>
          </cell>
          <cell r="P224" t="str">
            <v>√</v>
          </cell>
          <cell r="Q224" t="str">
            <v>√</v>
          </cell>
          <cell r="R224" t="str">
            <v> </v>
          </cell>
          <cell r="S224" t="str">
            <v> </v>
          </cell>
          <cell r="T224" t="str">
            <v>×</v>
          </cell>
          <cell r="U224" t="str">
            <v>×</v>
          </cell>
          <cell r="V224" t="str">
            <v>×</v>
          </cell>
        </row>
        <row r="225">
          <cell r="B225" t="str">
            <v>中国思想史纲</v>
          </cell>
          <cell r="C225" t="str">
            <v>历史学类</v>
          </cell>
          <cell r="D225" t="str">
            <v>中国思想史（第二版）</v>
          </cell>
          <cell r="E225" t="str">
            <v> </v>
          </cell>
          <cell r="F225" t="str">
            <v>978-7-04-050088-2</v>
          </cell>
          <cell r="G225" t="str">
            <v>张岂之、谢阳举、许苏民</v>
          </cell>
          <cell r="H225" t="str">
            <v>高等教育出版社</v>
          </cell>
          <cell r="I225">
            <v>2018.9</v>
          </cell>
          <cell r="J225">
            <v>2</v>
          </cell>
          <cell r="K225">
            <v>57</v>
          </cell>
          <cell r="L225" t="str">
            <v>马工程重点教材</v>
          </cell>
          <cell r="M225" t="str">
            <v>×</v>
          </cell>
          <cell r="N225" t="str">
            <v>√</v>
          </cell>
          <cell r="O225" t="str">
            <v>√</v>
          </cell>
          <cell r="P225" t="str">
            <v>√</v>
          </cell>
          <cell r="Q225" t="str">
            <v>√</v>
          </cell>
          <cell r="R225" t="str">
            <v> </v>
          </cell>
          <cell r="S225" t="str">
            <v> </v>
          </cell>
          <cell r="T225" t="str">
            <v>×</v>
          </cell>
          <cell r="U225" t="str">
            <v>×</v>
          </cell>
          <cell r="V225" t="str">
            <v>×</v>
          </cell>
        </row>
        <row r="226">
          <cell r="B226" t="str">
            <v>中国思想文化</v>
          </cell>
          <cell r="C226" t="str">
            <v>历史学类</v>
          </cell>
          <cell r="D226" t="str">
            <v>中国思想史（第二版）</v>
          </cell>
          <cell r="E226" t="str">
            <v> </v>
          </cell>
          <cell r="F226" t="str">
            <v>978-7-04-050088-2</v>
          </cell>
          <cell r="G226" t="str">
            <v>张岂之、谢阳举、许苏民</v>
          </cell>
          <cell r="H226" t="str">
            <v>高等教育出版社</v>
          </cell>
          <cell r="I226">
            <v>2018.9</v>
          </cell>
          <cell r="J226">
            <v>2</v>
          </cell>
          <cell r="K226">
            <v>57</v>
          </cell>
          <cell r="L226" t="str">
            <v>马工程重点教材</v>
          </cell>
          <cell r="M226" t="str">
            <v>×</v>
          </cell>
          <cell r="N226" t="str">
            <v>√</v>
          </cell>
          <cell r="O226" t="str">
            <v>√</v>
          </cell>
          <cell r="P226" t="str">
            <v>√</v>
          </cell>
          <cell r="Q226" t="str">
            <v>√</v>
          </cell>
          <cell r="R226" t="str">
            <v> </v>
          </cell>
          <cell r="S226" t="str">
            <v> </v>
          </cell>
          <cell r="T226" t="str">
            <v>×</v>
          </cell>
          <cell r="U226" t="str">
            <v>×</v>
          </cell>
          <cell r="V226" t="str">
            <v>×</v>
          </cell>
        </row>
        <row r="227">
          <cell r="B227" t="str">
            <v>中国思想文化趣谈</v>
          </cell>
          <cell r="C227" t="str">
            <v>历史学类</v>
          </cell>
          <cell r="D227" t="str">
            <v>中国思想史（第二版）</v>
          </cell>
          <cell r="E227" t="str">
            <v> </v>
          </cell>
          <cell r="F227" t="str">
            <v>978-7-04-050088-2</v>
          </cell>
          <cell r="G227" t="str">
            <v>张岂之、谢阳举、许苏民</v>
          </cell>
          <cell r="H227" t="str">
            <v>高等教育出版社</v>
          </cell>
          <cell r="I227">
            <v>2018.9</v>
          </cell>
          <cell r="J227">
            <v>2</v>
          </cell>
          <cell r="K227">
            <v>57</v>
          </cell>
          <cell r="L227" t="str">
            <v>马工程重点教材</v>
          </cell>
          <cell r="M227" t="str">
            <v>×</v>
          </cell>
          <cell r="N227" t="str">
            <v>√</v>
          </cell>
          <cell r="O227" t="str">
            <v>√</v>
          </cell>
          <cell r="P227" t="str">
            <v>√</v>
          </cell>
          <cell r="Q227" t="str">
            <v>√</v>
          </cell>
          <cell r="R227" t="str">
            <v> </v>
          </cell>
          <cell r="S227" t="str">
            <v> </v>
          </cell>
          <cell r="T227" t="str">
            <v>×</v>
          </cell>
          <cell r="U227" t="str">
            <v>×</v>
          </cell>
          <cell r="V227" t="str">
            <v>×</v>
          </cell>
        </row>
        <row r="228">
          <cell r="B228" t="str">
            <v>中国思想文化史</v>
          </cell>
          <cell r="C228" t="str">
            <v>历史学类</v>
          </cell>
          <cell r="D228" t="str">
            <v>中国思想史（第二版）</v>
          </cell>
          <cell r="E228" t="str">
            <v> </v>
          </cell>
          <cell r="F228" t="str">
            <v>978-7-04-050088-2</v>
          </cell>
          <cell r="G228" t="str">
            <v>张岂之、谢阳举、许苏民</v>
          </cell>
          <cell r="H228" t="str">
            <v>高等教育出版社</v>
          </cell>
          <cell r="I228">
            <v>2018.9</v>
          </cell>
          <cell r="J228">
            <v>2</v>
          </cell>
          <cell r="K228">
            <v>57</v>
          </cell>
          <cell r="L228" t="str">
            <v>马工程重点教材</v>
          </cell>
          <cell r="M228" t="str">
            <v>×</v>
          </cell>
          <cell r="N228" t="str">
            <v>√</v>
          </cell>
          <cell r="O228" t="str">
            <v>√</v>
          </cell>
          <cell r="P228" t="str">
            <v>√</v>
          </cell>
          <cell r="Q228" t="str">
            <v>√</v>
          </cell>
          <cell r="R228" t="str">
            <v> </v>
          </cell>
          <cell r="S228" t="str">
            <v> </v>
          </cell>
          <cell r="T228" t="str">
            <v>×</v>
          </cell>
          <cell r="U228" t="str">
            <v>×</v>
          </cell>
          <cell r="V228" t="str">
            <v>×</v>
          </cell>
        </row>
        <row r="229">
          <cell r="B229" t="str">
            <v>中国思想文化史导论</v>
          </cell>
          <cell r="C229" t="str">
            <v>历史学类</v>
          </cell>
          <cell r="D229" t="str">
            <v>中国思想史（第二版）</v>
          </cell>
          <cell r="E229" t="str">
            <v> </v>
          </cell>
          <cell r="F229" t="str">
            <v>978-7-04-050088-2</v>
          </cell>
          <cell r="G229" t="str">
            <v>张岂之、谢阳举、许苏民</v>
          </cell>
          <cell r="H229" t="str">
            <v>高等教育出版社</v>
          </cell>
          <cell r="I229">
            <v>2018.9</v>
          </cell>
          <cell r="J229">
            <v>2</v>
          </cell>
          <cell r="K229">
            <v>57</v>
          </cell>
          <cell r="L229" t="str">
            <v>马工程重点教材</v>
          </cell>
          <cell r="M229" t="str">
            <v>×</v>
          </cell>
          <cell r="N229" t="str">
            <v>√</v>
          </cell>
          <cell r="O229" t="str">
            <v>√</v>
          </cell>
          <cell r="P229" t="str">
            <v>√</v>
          </cell>
          <cell r="Q229" t="str">
            <v>√</v>
          </cell>
          <cell r="R229" t="str">
            <v> </v>
          </cell>
          <cell r="S229" t="str">
            <v> </v>
          </cell>
          <cell r="T229" t="str">
            <v>×</v>
          </cell>
          <cell r="U229" t="str">
            <v>×</v>
          </cell>
          <cell r="V229" t="str">
            <v>×</v>
          </cell>
        </row>
        <row r="230">
          <cell r="B230" t="str">
            <v>中国文化思想史</v>
          </cell>
          <cell r="C230" t="str">
            <v>历史学类</v>
          </cell>
          <cell r="D230" t="str">
            <v>中国思想史（第二版）</v>
          </cell>
          <cell r="E230" t="str">
            <v> </v>
          </cell>
          <cell r="F230" t="str">
            <v>978-7-04-050088-2</v>
          </cell>
          <cell r="G230" t="str">
            <v>张岂之、谢阳举、许苏民</v>
          </cell>
          <cell r="H230" t="str">
            <v>高等教育出版社</v>
          </cell>
          <cell r="I230">
            <v>2018.9</v>
          </cell>
          <cell r="J230">
            <v>2</v>
          </cell>
          <cell r="K230">
            <v>57</v>
          </cell>
          <cell r="L230" t="str">
            <v>马工程重点教材</v>
          </cell>
          <cell r="M230" t="str">
            <v>×</v>
          </cell>
          <cell r="N230" t="str">
            <v>√</v>
          </cell>
          <cell r="O230" t="str">
            <v>√</v>
          </cell>
          <cell r="P230" t="str">
            <v>√</v>
          </cell>
          <cell r="Q230" t="str">
            <v>√</v>
          </cell>
          <cell r="R230" t="str">
            <v> </v>
          </cell>
          <cell r="S230" t="str">
            <v> </v>
          </cell>
          <cell r="T230" t="str">
            <v>×</v>
          </cell>
          <cell r="U230" t="str">
            <v>×</v>
          </cell>
          <cell r="V230" t="str">
            <v>×</v>
          </cell>
        </row>
        <row r="231">
          <cell r="B231" t="str">
            <v>西方美学</v>
          </cell>
          <cell r="C231" t="str">
            <v>哲学类</v>
          </cell>
          <cell r="D231" t="str">
            <v>西方美学史（第二版）</v>
          </cell>
          <cell r="E231" t="str">
            <v> </v>
          </cell>
          <cell r="F231" t="str">
            <v>978-7-04-050092-9</v>
          </cell>
          <cell r="G231" t="str">
            <v>朱立元</v>
          </cell>
          <cell r="H231" t="str">
            <v>高等教育出版社</v>
          </cell>
          <cell r="I231">
            <v>2018.8</v>
          </cell>
          <cell r="J231">
            <v>2</v>
          </cell>
          <cell r="K231">
            <v>48.6</v>
          </cell>
          <cell r="L231" t="str">
            <v>马工程重点教材</v>
          </cell>
          <cell r="M231" t="str">
            <v>×</v>
          </cell>
          <cell r="N231" t="str">
            <v>√</v>
          </cell>
          <cell r="O231" t="str">
            <v>√</v>
          </cell>
          <cell r="P231" t="str">
            <v>√</v>
          </cell>
          <cell r="Q231" t="str">
            <v>√</v>
          </cell>
          <cell r="R231" t="str">
            <v> </v>
          </cell>
          <cell r="S231" t="str">
            <v> </v>
          </cell>
          <cell r="T231" t="str">
            <v>×</v>
          </cell>
          <cell r="U231" t="str">
            <v>×</v>
          </cell>
          <cell r="V231" t="str">
            <v>×</v>
          </cell>
        </row>
        <row r="232">
          <cell r="B232" t="str">
            <v>西方美学基本问题</v>
          </cell>
          <cell r="C232" t="str">
            <v>哲学类</v>
          </cell>
          <cell r="D232" t="str">
            <v>西方美学史（第二版）</v>
          </cell>
          <cell r="E232" t="str">
            <v> </v>
          </cell>
          <cell r="F232" t="str">
            <v>978-7-04-050092-9</v>
          </cell>
          <cell r="G232" t="str">
            <v>朱立元</v>
          </cell>
          <cell r="H232" t="str">
            <v>高等教育出版社</v>
          </cell>
          <cell r="I232">
            <v>2018.8</v>
          </cell>
          <cell r="J232">
            <v>2</v>
          </cell>
          <cell r="K232">
            <v>48.6</v>
          </cell>
          <cell r="L232" t="str">
            <v>马工程重点教材</v>
          </cell>
          <cell r="M232" t="str">
            <v>×</v>
          </cell>
          <cell r="N232" t="str">
            <v>√</v>
          </cell>
          <cell r="O232" t="str">
            <v>√</v>
          </cell>
          <cell r="P232" t="str">
            <v>√</v>
          </cell>
          <cell r="Q232" t="str">
            <v>√</v>
          </cell>
          <cell r="R232" t="str">
            <v> </v>
          </cell>
          <cell r="S232" t="str">
            <v> </v>
          </cell>
          <cell r="T232" t="str">
            <v>×</v>
          </cell>
          <cell r="U232" t="str">
            <v>×</v>
          </cell>
          <cell r="V232" t="str">
            <v>×</v>
          </cell>
        </row>
        <row r="233">
          <cell r="B233" t="str">
            <v>西方美学史</v>
          </cell>
          <cell r="C233" t="str">
            <v>哲学类</v>
          </cell>
          <cell r="D233" t="str">
            <v>西方美学史（第二版）</v>
          </cell>
          <cell r="E233" t="str">
            <v> </v>
          </cell>
          <cell r="F233" t="str">
            <v>978-7-04-050092-9</v>
          </cell>
          <cell r="G233" t="str">
            <v>朱立元</v>
          </cell>
          <cell r="H233" t="str">
            <v>高等教育出版社</v>
          </cell>
          <cell r="I233">
            <v>2018.8</v>
          </cell>
          <cell r="J233">
            <v>2</v>
          </cell>
          <cell r="K233">
            <v>48.6</v>
          </cell>
          <cell r="L233" t="str">
            <v>马工程重点教材</v>
          </cell>
          <cell r="M233" t="str">
            <v>×</v>
          </cell>
          <cell r="N233" t="str">
            <v>√</v>
          </cell>
          <cell r="O233" t="str">
            <v>√</v>
          </cell>
          <cell r="P233" t="str">
            <v>√</v>
          </cell>
          <cell r="Q233" t="str">
            <v>√</v>
          </cell>
          <cell r="R233" t="str">
            <v> </v>
          </cell>
          <cell r="S233" t="str">
            <v> </v>
          </cell>
          <cell r="T233" t="str">
            <v>×</v>
          </cell>
          <cell r="U233" t="str">
            <v>×</v>
          </cell>
          <cell r="V233" t="str">
            <v>×</v>
          </cell>
        </row>
        <row r="234">
          <cell r="B234" t="str">
            <v>西方美学史概要</v>
          </cell>
          <cell r="C234" t="str">
            <v>哲学类</v>
          </cell>
          <cell r="D234" t="str">
            <v>西方美学史（第二版）</v>
          </cell>
          <cell r="E234" t="str">
            <v> </v>
          </cell>
          <cell r="F234" t="str">
            <v>978-7-04-050092-9</v>
          </cell>
          <cell r="G234" t="str">
            <v>朱立元</v>
          </cell>
          <cell r="H234" t="str">
            <v>高等教育出版社</v>
          </cell>
          <cell r="I234">
            <v>2018.8</v>
          </cell>
          <cell r="J234">
            <v>2</v>
          </cell>
          <cell r="K234">
            <v>48.6</v>
          </cell>
          <cell r="L234" t="str">
            <v>马工程重点教材</v>
          </cell>
          <cell r="M234" t="str">
            <v>×</v>
          </cell>
          <cell r="N234" t="str">
            <v>√</v>
          </cell>
          <cell r="O234" t="str">
            <v>√</v>
          </cell>
          <cell r="P234" t="str">
            <v>√</v>
          </cell>
          <cell r="Q234" t="str">
            <v>√</v>
          </cell>
          <cell r="R234" t="str">
            <v> </v>
          </cell>
          <cell r="S234" t="str">
            <v> </v>
          </cell>
          <cell r="T234" t="str">
            <v>×</v>
          </cell>
          <cell r="U234" t="str">
            <v>×</v>
          </cell>
          <cell r="V234" t="str">
            <v>×</v>
          </cell>
        </row>
        <row r="235">
          <cell r="B235" t="str">
            <v>西方美学思想</v>
          </cell>
          <cell r="C235" t="str">
            <v>哲学类</v>
          </cell>
          <cell r="D235" t="str">
            <v>西方美学史（第二版）</v>
          </cell>
          <cell r="E235" t="str">
            <v> </v>
          </cell>
          <cell r="F235" t="str">
            <v>978-7-04-050092-9</v>
          </cell>
          <cell r="G235" t="str">
            <v>朱立元</v>
          </cell>
          <cell r="H235" t="str">
            <v>高等教育出版社</v>
          </cell>
          <cell r="I235">
            <v>2018.8</v>
          </cell>
          <cell r="J235">
            <v>2</v>
          </cell>
          <cell r="K235">
            <v>48.6</v>
          </cell>
          <cell r="L235" t="str">
            <v>马工程重点教材</v>
          </cell>
          <cell r="M235" t="str">
            <v>×</v>
          </cell>
          <cell r="N235" t="str">
            <v>√</v>
          </cell>
          <cell r="O235" t="str">
            <v>√</v>
          </cell>
          <cell r="P235" t="str">
            <v>√</v>
          </cell>
          <cell r="Q235" t="str">
            <v>√</v>
          </cell>
          <cell r="R235" t="str">
            <v> </v>
          </cell>
          <cell r="S235" t="str">
            <v> </v>
          </cell>
          <cell r="T235" t="str">
            <v>×</v>
          </cell>
          <cell r="U235" t="str">
            <v>×</v>
          </cell>
          <cell r="V235" t="str">
            <v>×</v>
          </cell>
        </row>
        <row r="236">
          <cell r="B236" t="str">
            <v>西方美学思想史</v>
          </cell>
          <cell r="C236" t="str">
            <v>哲学类</v>
          </cell>
          <cell r="D236" t="str">
            <v>西方美学史（第二版）</v>
          </cell>
          <cell r="E236" t="str">
            <v> </v>
          </cell>
          <cell r="F236" t="str">
            <v>978-7-04-050092-9</v>
          </cell>
          <cell r="G236" t="str">
            <v>朱立元</v>
          </cell>
          <cell r="H236" t="str">
            <v>高等教育出版社</v>
          </cell>
          <cell r="I236">
            <v>2018.8</v>
          </cell>
          <cell r="J236">
            <v>2</v>
          </cell>
          <cell r="K236">
            <v>48.6</v>
          </cell>
          <cell r="L236" t="str">
            <v>马工程重点教材</v>
          </cell>
          <cell r="M236" t="str">
            <v>×</v>
          </cell>
          <cell r="N236" t="str">
            <v>√</v>
          </cell>
          <cell r="O236" t="str">
            <v>√</v>
          </cell>
          <cell r="P236" t="str">
            <v>√</v>
          </cell>
          <cell r="Q236" t="str">
            <v>√</v>
          </cell>
          <cell r="R236" t="str">
            <v> </v>
          </cell>
          <cell r="S236" t="str">
            <v> </v>
          </cell>
          <cell r="T236" t="str">
            <v>×</v>
          </cell>
          <cell r="U236" t="str">
            <v>×</v>
          </cell>
          <cell r="V236" t="str">
            <v>×</v>
          </cell>
        </row>
        <row r="237">
          <cell r="B237" t="str">
            <v>西方美学通论</v>
          </cell>
          <cell r="C237" t="str">
            <v>哲学类</v>
          </cell>
          <cell r="D237" t="str">
            <v>西方美学史（第二版）</v>
          </cell>
          <cell r="E237" t="str">
            <v> </v>
          </cell>
          <cell r="F237" t="str">
            <v>978-7-04-050092-9</v>
          </cell>
          <cell r="G237" t="str">
            <v>朱立元</v>
          </cell>
          <cell r="H237" t="str">
            <v>高等教育出版社</v>
          </cell>
          <cell r="I237">
            <v>2018.8</v>
          </cell>
          <cell r="J237">
            <v>2</v>
          </cell>
          <cell r="K237">
            <v>48.6</v>
          </cell>
          <cell r="L237" t="str">
            <v>马工程重点教材</v>
          </cell>
          <cell r="M237" t="str">
            <v>×</v>
          </cell>
          <cell r="N237" t="str">
            <v>√</v>
          </cell>
          <cell r="O237" t="str">
            <v>√</v>
          </cell>
          <cell r="P237" t="str">
            <v>√</v>
          </cell>
          <cell r="Q237" t="str">
            <v>√</v>
          </cell>
          <cell r="R237" t="str">
            <v> </v>
          </cell>
          <cell r="S237" t="str">
            <v> </v>
          </cell>
          <cell r="T237" t="str">
            <v>×</v>
          </cell>
          <cell r="U237" t="str">
            <v>×</v>
          </cell>
          <cell r="V237" t="str">
            <v>×</v>
          </cell>
        </row>
        <row r="238">
          <cell r="B238" t="str">
            <v>西方美学专题</v>
          </cell>
          <cell r="C238" t="str">
            <v>哲学类</v>
          </cell>
          <cell r="D238" t="str">
            <v>西方美学史（第二版）</v>
          </cell>
          <cell r="E238" t="str">
            <v> </v>
          </cell>
          <cell r="F238" t="str">
            <v>978-7-04-050092-9</v>
          </cell>
          <cell r="G238" t="str">
            <v>朱立元</v>
          </cell>
          <cell r="H238" t="str">
            <v>高等教育出版社</v>
          </cell>
          <cell r="I238">
            <v>2018.8</v>
          </cell>
          <cell r="J238">
            <v>2</v>
          </cell>
          <cell r="K238">
            <v>48.6</v>
          </cell>
          <cell r="L238" t="str">
            <v>马工程重点教材</v>
          </cell>
          <cell r="M238" t="str">
            <v>×</v>
          </cell>
          <cell r="N238" t="str">
            <v>√</v>
          </cell>
          <cell r="O238" t="str">
            <v>√</v>
          </cell>
          <cell r="P238" t="str">
            <v>√</v>
          </cell>
          <cell r="Q238" t="str">
            <v>√</v>
          </cell>
          <cell r="R238" t="str">
            <v> </v>
          </cell>
          <cell r="S238" t="str">
            <v> </v>
          </cell>
          <cell r="T238" t="str">
            <v>×</v>
          </cell>
          <cell r="U238" t="str">
            <v>×</v>
          </cell>
          <cell r="V238" t="str">
            <v>×</v>
          </cell>
        </row>
        <row r="239">
          <cell r="B239" t="str">
            <v>当代西方艺术哲学与美学</v>
          </cell>
          <cell r="C239" t="str">
            <v>哲学类</v>
          </cell>
          <cell r="D239" t="str">
            <v>西方美学史（第二版）</v>
          </cell>
          <cell r="E239" t="str">
            <v> </v>
          </cell>
          <cell r="F239" t="str">
            <v>978-7-04-050092-9</v>
          </cell>
          <cell r="G239" t="str">
            <v>朱立元</v>
          </cell>
          <cell r="H239" t="str">
            <v>高等教育出版社</v>
          </cell>
          <cell r="I239">
            <v>2018.8</v>
          </cell>
          <cell r="J239">
            <v>2</v>
          </cell>
          <cell r="K239">
            <v>48.6</v>
          </cell>
          <cell r="L239" t="str">
            <v>马工程重点教材</v>
          </cell>
          <cell r="M239" t="str">
            <v>×</v>
          </cell>
          <cell r="N239" t="str">
            <v>√</v>
          </cell>
          <cell r="O239" t="str">
            <v>√</v>
          </cell>
          <cell r="P239" t="str">
            <v>√</v>
          </cell>
          <cell r="Q239" t="str">
            <v>√</v>
          </cell>
          <cell r="R239" t="str">
            <v> </v>
          </cell>
          <cell r="S239" t="str">
            <v> </v>
          </cell>
          <cell r="T239" t="str">
            <v>×</v>
          </cell>
          <cell r="U239" t="str">
            <v>×</v>
          </cell>
          <cell r="V239" t="str">
            <v>×</v>
          </cell>
        </row>
        <row r="240">
          <cell r="B240" t="str">
            <v>美学史</v>
          </cell>
          <cell r="C240" t="str">
            <v>哲学类</v>
          </cell>
          <cell r="D240" t="str">
            <v>西方美学史（第二版）</v>
          </cell>
          <cell r="E240" t="str">
            <v> </v>
          </cell>
          <cell r="F240" t="str">
            <v>978-7-04-050092-9</v>
          </cell>
          <cell r="G240" t="str">
            <v>朱立元</v>
          </cell>
          <cell r="H240" t="str">
            <v>高等教育出版社</v>
          </cell>
          <cell r="I240">
            <v>2018.8</v>
          </cell>
          <cell r="J240">
            <v>2</v>
          </cell>
          <cell r="K240">
            <v>48.6</v>
          </cell>
          <cell r="L240" t="str">
            <v>马工程重点教材</v>
          </cell>
          <cell r="M240" t="str">
            <v>×</v>
          </cell>
          <cell r="N240" t="str">
            <v>√</v>
          </cell>
          <cell r="O240" t="str">
            <v>√</v>
          </cell>
          <cell r="P240" t="str">
            <v>√</v>
          </cell>
          <cell r="Q240" t="str">
            <v>√</v>
          </cell>
          <cell r="R240" t="str">
            <v> </v>
          </cell>
          <cell r="S240" t="str">
            <v> </v>
          </cell>
          <cell r="T240" t="str">
            <v>×</v>
          </cell>
          <cell r="U240" t="str">
            <v>×</v>
          </cell>
          <cell r="V240" t="str">
            <v>×</v>
          </cell>
        </row>
        <row r="241">
          <cell r="B241" t="str">
            <v>美学与艺术史</v>
          </cell>
          <cell r="C241" t="str">
            <v>哲学类</v>
          </cell>
          <cell r="D241" t="str">
            <v>西方美学史（第二版）</v>
          </cell>
          <cell r="E241" t="str">
            <v> </v>
          </cell>
          <cell r="F241" t="str">
            <v>978-7-04-050092-9</v>
          </cell>
          <cell r="G241" t="str">
            <v>朱立元</v>
          </cell>
          <cell r="H241" t="str">
            <v>高等教育出版社</v>
          </cell>
          <cell r="I241">
            <v>2018.8</v>
          </cell>
          <cell r="J241">
            <v>2</v>
          </cell>
          <cell r="K241">
            <v>48.6</v>
          </cell>
          <cell r="L241" t="str">
            <v>马工程重点教材</v>
          </cell>
          <cell r="M241" t="str">
            <v>×</v>
          </cell>
          <cell r="N241" t="str">
            <v>√</v>
          </cell>
          <cell r="O241" t="str">
            <v>√</v>
          </cell>
          <cell r="P241" t="str">
            <v>√</v>
          </cell>
          <cell r="Q241" t="str">
            <v>√</v>
          </cell>
          <cell r="R241" t="str">
            <v> </v>
          </cell>
          <cell r="S241" t="str">
            <v> </v>
          </cell>
          <cell r="T241" t="str">
            <v>×</v>
          </cell>
          <cell r="U241" t="str">
            <v>×</v>
          </cell>
          <cell r="V241" t="str">
            <v>×</v>
          </cell>
        </row>
        <row r="242">
          <cell r="B242" t="str">
            <v>西方古典美学</v>
          </cell>
          <cell r="C242" t="str">
            <v>哲学类</v>
          </cell>
          <cell r="D242" t="str">
            <v>西方美学史（第二版）</v>
          </cell>
          <cell r="E242" t="str">
            <v> </v>
          </cell>
          <cell r="F242" t="str">
            <v>978-7-04-050092-9</v>
          </cell>
          <cell r="G242" t="str">
            <v>朱立元</v>
          </cell>
          <cell r="H242" t="str">
            <v>高等教育出版社</v>
          </cell>
          <cell r="I242">
            <v>2018.8</v>
          </cell>
          <cell r="J242">
            <v>2</v>
          </cell>
          <cell r="K242">
            <v>48.6</v>
          </cell>
          <cell r="L242" t="str">
            <v>马工程重点教材</v>
          </cell>
          <cell r="M242" t="str">
            <v>×</v>
          </cell>
          <cell r="N242" t="str">
            <v>√</v>
          </cell>
          <cell r="O242" t="str">
            <v>√</v>
          </cell>
          <cell r="P242" t="str">
            <v>√</v>
          </cell>
          <cell r="Q242" t="str">
            <v>√</v>
          </cell>
          <cell r="R242" t="str">
            <v> </v>
          </cell>
          <cell r="S242" t="str">
            <v> </v>
          </cell>
          <cell r="T242" t="str">
            <v>×</v>
          </cell>
          <cell r="U242" t="str">
            <v>×</v>
          </cell>
          <cell r="V242" t="str">
            <v>×</v>
          </cell>
        </row>
        <row r="243">
          <cell r="B243" t="str">
            <v>西方当代美学</v>
          </cell>
          <cell r="C243" t="str">
            <v>哲学类</v>
          </cell>
          <cell r="D243" t="str">
            <v>西方美学史（第二版）</v>
          </cell>
          <cell r="E243" t="str">
            <v> </v>
          </cell>
          <cell r="F243" t="str">
            <v>978-7-04-050092-9</v>
          </cell>
          <cell r="G243" t="str">
            <v>朱立元</v>
          </cell>
          <cell r="H243" t="str">
            <v>高等教育出版社</v>
          </cell>
          <cell r="I243">
            <v>2018.8</v>
          </cell>
          <cell r="J243">
            <v>2</v>
          </cell>
          <cell r="K243">
            <v>48.6</v>
          </cell>
          <cell r="L243" t="str">
            <v>马工程重点教材</v>
          </cell>
          <cell r="M243" t="str">
            <v>×</v>
          </cell>
          <cell r="N243" t="str">
            <v>√</v>
          </cell>
          <cell r="O243" t="str">
            <v>√</v>
          </cell>
          <cell r="P243" t="str">
            <v>√</v>
          </cell>
          <cell r="Q243" t="str">
            <v>√</v>
          </cell>
          <cell r="R243" t="str">
            <v> </v>
          </cell>
          <cell r="S243" t="str">
            <v> </v>
          </cell>
          <cell r="T243" t="str">
            <v>×</v>
          </cell>
          <cell r="U243" t="str">
            <v>×</v>
          </cell>
          <cell r="V243" t="str">
            <v>×</v>
          </cell>
        </row>
        <row r="244">
          <cell r="B244" t="str">
            <v>外国文学史</v>
          </cell>
          <cell r="C244" t="str">
            <v>文学类</v>
          </cell>
          <cell r="D244" t="str">
            <v>外国文学史（第二版） </v>
          </cell>
          <cell r="E244" t="str">
            <v> </v>
          </cell>
          <cell r="F244" t="str">
            <v>978-7-04-050106-3（上）978-7-04-050107-0（下）</v>
          </cell>
          <cell r="G244" t="str">
            <v>聂珍钊、郑克鲁、蒋承勇</v>
          </cell>
          <cell r="H244" t="str">
            <v>高等教育出版社</v>
          </cell>
          <cell r="I244">
            <v>2018.8</v>
          </cell>
          <cell r="J244">
            <v>2</v>
          </cell>
          <cell r="K244" t="str">
            <v>38.8        32.2</v>
          </cell>
          <cell r="L244" t="str">
            <v>马工程重点教材</v>
          </cell>
          <cell r="M244" t="str">
            <v>×</v>
          </cell>
          <cell r="N244" t="str">
            <v>√</v>
          </cell>
          <cell r="O244" t="str">
            <v>√</v>
          </cell>
          <cell r="P244" t="str">
            <v>√</v>
          </cell>
          <cell r="Q244" t="str">
            <v>√</v>
          </cell>
          <cell r="R244" t="str">
            <v> </v>
          </cell>
          <cell r="S244" t="str">
            <v> </v>
          </cell>
          <cell r="T244" t="str">
            <v>×</v>
          </cell>
          <cell r="U244" t="str">
            <v>×</v>
          </cell>
          <cell r="V244" t="str">
            <v>×</v>
          </cell>
        </row>
        <row r="245">
          <cell r="B245" t="str">
            <v>外国文学</v>
          </cell>
          <cell r="C245" t="str">
            <v>文学类</v>
          </cell>
          <cell r="D245" t="str">
            <v>外国文学史（第二版） </v>
          </cell>
          <cell r="E245" t="str">
            <v> </v>
          </cell>
          <cell r="F245" t="str">
            <v>978-7-04-050106-3（上）978-7-04-050107-0（下）</v>
          </cell>
          <cell r="G245" t="str">
            <v>聂珍钊、郑克鲁、蒋承勇</v>
          </cell>
          <cell r="H245" t="str">
            <v>高等教育出版社</v>
          </cell>
          <cell r="I245">
            <v>2018.8</v>
          </cell>
          <cell r="J245">
            <v>2</v>
          </cell>
          <cell r="K245" t="str">
            <v>38.8        32.2</v>
          </cell>
          <cell r="L245" t="str">
            <v>马工程重点教材</v>
          </cell>
          <cell r="M245" t="str">
            <v>×</v>
          </cell>
          <cell r="N245" t="str">
            <v>√</v>
          </cell>
          <cell r="O245" t="str">
            <v>√</v>
          </cell>
          <cell r="P245" t="str">
            <v>√</v>
          </cell>
          <cell r="Q245" t="str">
            <v>√</v>
          </cell>
          <cell r="R245" t="str">
            <v> </v>
          </cell>
          <cell r="S245" t="str">
            <v> </v>
          </cell>
          <cell r="T245" t="str">
            <v>×</v>
          </cell>
          <cell r="U245" t="str">
            <v>×</v>
          </cell>
          <cell r="V245" t="str">
            <v>×</v>
          </cell>
        </row>
        <row r="246">
          <cell r="B246" t="str">
            <v>外国文学简史</v>
          </cell>
          <cell r="C246" t="str">
            <v>文学类</v>
          </cell>
          <cell r="D246" t="str">
            <v>外国文学史（第二版） </v>
          </cell>
          <cell r="E246" t="str">
            <v> </v>
          </cell>
          <cell r="F246" t="str">
            <v>978-7-04-050106-3（上）978-7-04-050107-0（下）</v>
          </cell>
          <cell r="G246" t="str">
            <v>聂珍钊、郑克鲁、蒋承勇</v>
          </cell>
          <cell r="H246" t="str">
            <v>高等教育出版社</v>
          </cell>
          <cell r="I246">
            <v>2018.8</v>
          </cell>
          <cell r="J246">
            <v>2</v>
          </cell>
          <cell r="K246" t="str">
            <v>38.8        32.2</v>
          </cell>
          <cell r="L246" t="str">
            <v>马工程重点教材</v>
          </cell>
          <cell r="M246" t="str">
            <v>×</v>
          </cell>
          <cell r="N246" t="str">
            <v>√</v>
          </cell>
          <cell r="O246" t="str">
            <v>√</v>
          </cell>
          <cell r="P246" t="str">
            <v>√</v>
          </cell>
          <cell r="Q246" t="str">
            <v>√</v>
          </cell>
          <cell r="R246" t="str">
            <v> </v>
          </cell>
          <cell r="S246" t="str">
            <v> </v>
          </cell>
          <cell r="T246" t="str">
            <v>×</v>
          </cell>
          <cell r="U246" t="str">
            <v>×</v>
          </cell>
          <cell r="V246" t="str">
            <v>×</v>
          </cell>
        </row>
        <row r="247">
          <cell r="B247" t="str">
            <v>外国文学概论</v>
          </cell>
          <cell r="C247" t="str">
            <v>文学类</v>
          </cell>
          <cell r="D247" t="str">
            <v>外国文学史（第二版） </v>
          </cell>
          <cell r="E247" t="str">
            <v> </v>
          </cell>
          <cell r="F247" t="str">
            <v>978-7-04-050106-3（上）978-7-04-050107-0（下）</v>
          </cell>
          <cell r="G247" t="str">
            <v>聂珍钊、郑克鲁、蒋承勇</v>
          </cell>
          <cell r="H247" t="str">
            <v>高等教育出版社</v>
          </cell>
          <cell r="I247">
            <v>2018.8</v>
          </cell>
          <cell r="J247">
            <v>2</v>
          </cell>
          <cell r="K247" t="str">
            <v>38.8        32.2</v>
          </cell>
          <cell r="L247" t="str">
            <v>马工程重点教材</v>
          </cell>
          <cell r="M247" t="str">
            <v>×</v>
          </cell>
          <cell r="N247" t="str">
            <v>√</v>
          </cell>
          <cell r="O247" t="str">
            <v>√</v>
          </cell>
          <cell r="P247" t="str">
            <v>√</v>
          </cell>
          <cell r="Q247" t="str">
            <v>√</v>
          </cell>
          <cell r="R247" t="str">
            <v> </v>
          </cell>
          <cell r="S247" t="str">
            <v> </v>
          </cell>
          <cell r="T247" t="str">
            <v>×</v>
          </cell>
          <cell r="U247" t="str">
            <v>×</v>
          </cell>
          <cell r="V247" t="str">
            <v>×</v>
          </cell>
        </row>
        <row r="248">
          <cell r="B248" t="str">
            <v>外国文学概要</v>
          </cell>
          <cell r="C248" t="str">
            <v>文学类</v>
          </cell>
          <cell r="D248" t="str">
            <v>外国文学史（第二版） </v>
          </cell>
          <cell r="E248" t="str">
            <v> </v>
          </cell>
          <cell r="F248" t="str">
            <v>978-7-04-050106-3（上）978-7-04-050107-0（下）</v>
          </cell>
          <cell r="G248" t="str">
            <v>聂珍钊、郑克鲁、蒋承勇</v>
          </cell>
          <cell r="H248" t="str">
            <v>高等教育出版社</v>
          </cell>
          <cell r="I248">
            <v>2018.8</v>
          </cell>
          <cell r="J248">
            <v>2</v>
          </cell>
          <cell r="K248" t="str">
            <v>38.8        32.2</v>
          </cell>
          <cell r="L248" t="str">
            <v>马工程重点教材</v>
          </cell>
          <cell r="M248" t="str">
            <v>×</v>
          </cell>
          <cell r="N248" t="str">
            <v>√</v>
          </cell>
          <cell r="O248" t="str">
            <v>√</v>
          </cell>
          <cell r="P248" t="str">
            <v>√</v>
          </cell>
          <cell r="Q248" t="str">
            <v>√</v>
          </cell>
          <cell r="R248" t="str">
            <v> </v>
          </cell>
          <cell r="S248" t="str">
            <v> </v>
          </cell>
          <cell r="T248" t="str">
            <v>×</v>
          </cell>
          <cell r="U248" t="str">
            <v>×</v>
          </cell>
          <cell r="V248" t="str">
            <v>×</v>
          </cell>
        </row>
        <row r="249">
          <cell r="B249" t="str">
            <v>外国文学纲要</v>
          </cell>
          <cell r="C249" t="str">
            <v>文学类</v>
          </cell>
          <cell r="D249" t="str">
            <v>外国文学史（第二版） </v>
          </cell>
          <cell r="E249" t="str">
            <v> </v>
          </cell>
          <cell r="F249" t="str">
            <v>978-7-04-050106-3（上）978-7-04-050107-0（下）</v>
          </cell>
          <cell r="G249" t="str">
            <v>聂珍钊、郑克鲁、蒋承勇</v>
          </cell>
          <cell r="H249" t="str">
            <v>高等教育出版社</v>
          </cell>
          <cell r="I249">
            <v>2018.8</v>
          </cell>
          <cell r="J249">
            <v>2</v>
          </cell>
          <cell r="K249" t="str">
            <v>38.8        32.2</v>
          </cell>
          <cell r="L249" t="str">
            <v>马工程重点教材</v>
          </cell>
          <cell r="M249" t="str">
            <v>×</v>
          </cell>
          <cell r="N249" t="str">
            <v>√</v>
          </cell>
          <cell r="O249" t="str">
            <v>√</v>
          </cell>
          <cell r="P249" t="str">
            <v>√</v>
          </cell>
          <cell r="Q249" t="str">
            <v>√</v>
          </cell>
          <cell r="R249" t="str">
            <v> </v>
          </cell>
          <cell r="S249" t="str">
            <v> </v>
          </cell>
          <cell r="T249" t="str">
            <v>×</v>
          </cell>
          <cell r="U249" t="str">
            <v>×</v>
          </cell>
          <cell r="V249" t="str">
            <v>×</v>
          </cell>
        </row>
        <row r="250">
          <cell r="B250" t="str">
            <v>外国文学史纲要</v>
          </cell>
          <cell r="C250" t="str">
            <v>文学类</v>
          </cell>
          <cell r="D250" t="str">
            <v>外国文学史（第二版） </v>
          </cell>
          <cell r="E250" t="str">
            <v> </v>
          </cell>
          <cell r="F250" t="str">
            <v>978-7-04-050106-3（上）978-7-04-050107-0（下）</v>
          </cell>
          <cell r="G250" t="str">
            <v>聂珍钊、郑克鲁、蒋承勇</v>
          </cell>
          <cell r="H250" t="str">
            <v>高等教育出版社</v>
          </cell>
          <cell r="I250">
            <v>2018.8</v>
          </cell>
          <cell r="J250">
            <v>2</v>
          </cell>
          <cell r="K250" t="str">
            <v>38.8        32.2</v>
          </cell>
          <cell r="L250" t="str">
            <v>马工程重点教材</v>
          </cell>
          <cell r="M250" t="str">
            <v>×</v>
          </cell>
          <cell r="N250" t="str">
            <v>√</v>
          </cell>
          <cell r="O250" t="str">
            <v>√</v>
          </cell>
          <cell r="P250" t="str">
            <v>√</v>
          </cell>
          <cell r="Q250" t="str">
            <v>√</v>
          </cell>
          <cell r="R250" t="str">
            <v> </v>
          </cell>
          <cell r="S250" t="str">
            <v> </v>
          </cell>
          <cell r="T250" t="str">
            <v>×</v>
          </cell>
          <cell r="U250" t="str">
            <v>×</v>
          </cell>
          <cell r="V250" t="str">
            <v>×</v>
          </cell>
        </row>
        <row r="251">
          <cell r="B251" t="str">
            <v>外国文学史论</v>
          </cell>
          <cell r="C251" t="str">
            <v>文学类</v>
          </cell>
          <cell r="D251" t="str">
            <v>外国文学史（第二版） </v>
          </cell>
          <cell r="E251" t="str">
            <v> </v>
          </cell>
          <cell r="F251" t="str">
            <v>978-7-04-050106-3（上）978-7-04-050107-0（下）</v>
          </cell>
          <cell r="G251" t="str">
            <v>聂珍钊、郑克鲁、蒋承勇</v>
          </cell>
          <cell r="H251" t="str">
            <v>高等教育出版社</v>
          </cell>
          <cell r="I251">
            <v>2018.8</v>
          </cell>
          <cell r="J251">
            <v>2</v>
          </cell>
          <cell r="K251" t="str">
            <v>38.8        32.2</v>
          </cell>
          <cell r="L251" t="str">
            <v>马工程重点教材</v>
          </cell>
          <cell r="M251" t="str">
            <v>×</v>
          </cell>
          <cell r="N251" t="str">
            <v>√</v>
          </cell>
          <cell r="O251" t="str">
            <v>√</v>
          </cell>
          <cell r="P251" t="str">
            <v>√</v>
          </cell>
          <cell r="Q251" t="str">
            <v>√</v>
          </cell>
          <cell r="R251" t="str">
            <v> </v>
          </cell>
          <cell r="S251" t="str">
            <v> </v>
          </cell>
          <cell r="T251" t="str">
            <v>×</v>
          </cell>
          <cell r="U251" t="str">
            <v>×</v>
          </cell>
          <cell r="V251" t="str">
            <v>×</v>
          </cell>
        </row>
        <row r="252">
          <cell r="B252" t="str">
            <v>西方文学概观</v>
          </cell>
          <cell r="C252" t="str">
            <v>文学类</v>
          </cell>
          <cell r="D252" t="str">
            <v>外国文学史（第二版） </v>
          </cell>
          <cell r="E252" t="str">
            <v> </v>
          </cell>
          <cell r="F252" t="str">
            <v>978-7-04-050106-3（上）978-7-04-050107-0（下）</v>
          </cell>
          <cell r="G252" t="str">
            <v>聂珍钊、郑克鲁、蒋承勇</v>
          </cell>
          <cell r="H252" t="str">
            <v>高等教育出版社</v>
          </cell>
          <cell r="I252">
            <v>2018.8</v>
          </cell>
          <cell r="J252">
            <v>2</v>
          </cell>
          <cell r="K252" t="str">
            <v>38.8        32.2</v>
          </cell>
          <cell r="L252" t="str">
            <v>马工程重点教材</v>
          </cell>
          <cell r="M252" t="str">
            <v>×</v>
          </cell>
          <cell r="N252" t="str">
            <v>√</v>
          </cell>
          <cell r="O252" t="str">
            <v>√</v>
          </cell>
          <cell r="P252" t="str">
            <v>√</v>
          </cell>
          <cell r="Q252" t="str">
            <v>√</v>
          </cell>
          <cell r="R252" t="str">
            <v> </v>
          </cell>
          <cell r="S252" t="str">
            <v> </v>
          </cell>
          <cell r="T252" t="str">
            <v>×</v>
          </cell>
          <cell r="U252" t="str">
            <v>×</v>
          </cell>
          <cell r="V252" t="str">
            <v>×</v>
          </cell>
        </row>
        <row r="253">
          <cell r="B253" t="str">
            <v>西方文学概论</v>
          </cell>
          <cell r="C253" t="str">
            <v>文学类</v>
          </cell>
          <cell r="D253" t="str">
            <v>外国文学史（第二版） </v>
          </cell>
          <cell r="E253" t="str">
            <v> </v>
          </cell>
          <cell r="F253" t="str">
            <v>978-7-04-050106-3（上）978-7-04-050107-0（下）</v>
          </cell>
          <cell r="G253" t="str">
            <v>聂珍钊、郑克鲁、蒋承勇</v>
          </cell>
          <cell r="H253" t="str">
            <v>高等教育出版社</v>
          </cell>
          <cell r="I253">
            <v>2018.8</v>
          </cell>
          <cell r="J253">
            <v>2</v>
          </cell>
          <cell r="K253" t="str">
            <v>38.8        32.2</v>
          </cell>
          <cell r="L253" t="str">
            <v>马工程重点教材</v>
          </cell>
          <cell r="M253" t="str">
            <v>×</v>
          </cell>
          <cell r="N253" t="str">
            <v>√</v>
          </cell>
          <cell r="O253" t="str">
            <v>√</v>
          </cell>
          <cell r="P253" t="str">
            <v>√</v>
          </cell>
          <cell r="Q253" t="str">
            <v>√</v>
          </cell>
          <cell r="R253" t="str">
            <v> </v>
          </cell>
          <cell r="S253" t="str">
            <v> </v>
          </cell>
          <cell r="T253" t="str">
            <v>×</v>
          </cell>
          <cell r="U253" t="str">
            <v>×</v>
          </cell>
          <cell r="V253" t="str">
            <v>×</v>
          </cell>
        </row>
        <row r="254">
          <cell r="B254" t="str">
            <v>西方文学简史</v>
          </cell>
          <cell r="C254" t="str">
            <v>文学类</v>
          </cell>
          <cell r="D254" t="str">
            <v>外国文学史（第二版） </v>
          </cell>
          <cell r="E254" t="str">
            <v> </v>
          </cell>
          <cell r="F254" t="str">
            <v>978-7-04-050106-3（上）978-7-04-050107-0（下）</v>
          </cell>
          <cell r="G254" t="str">
            <v>聂珍钊、郑克鲁、蒋承勇</v>
          </cell>
          <cell r="H254" t="str">
            <v>高等教育出版社</v>
          </cell>
          <cell r="I254">
            <v>2018.8</v>
          </cell>
          <cell r="J254">
            <v>2</v>
          </cell>
          <cell r="K254" t="str">
            <v>38.8        32.2</v>
          </cell>
          <cell r="L254" t="str">
            <v>马工程重点教材</v>
          </cell>
          <cell r="M254" t="str">
            <v>×</v>
          </cell>
          <cell r="N254" t="str">
            <v>√</v>
          </cell>
          <cell r="O254" t="str">
            <v>√</v>
          </cell>
          <cell r="P254" t="str">
            <v>√</v>
          </cell>
          <cell r="Q254" t="str">
            <v>√</v>
          </cell>
          <cell r="R254" t="str">
            <v> </v>
          </cell>
          <cell r="S254" t="str">
            <v> </v>
          </cell>
          <cell r="T254" t="str">
            <v>×</v>
          </cell>
          <cell r="U254" t="str">
            <v>×</v>
          </cell>
          <cell r="V254" t="str">
            <v>×</v>
          </cell>
        </row>
        <row r="255">
          <cell r="B255" t="str">
            <v>西方文学</v>
          </cell>
          <cell r="C255" t="str">
            <v>文学类</v>
          </cell>
          <cell r="D255" t="str">
            <v>外国文学史（第二版） </v>
          </cell>
          <cell r="E255" t="str">
            <v> </v>
          </cell>
          <cell r="F255" t="str">
            <v>978-7-04-050106-3（上）978-7-04-050107-0（下）</v>
          </cell>
          <cell r="G255" t="str">
            <v>聂珍钊、郑克鲁、蒋承勇</v>
          </cell>
          <cell r="H255" t="str">
            <v>高等教育出版社</v>
          </cell>
          <cell r="I255">
            <v>2018.8</v>
          </cell>
          <cell r="J255">
            <v>2</v>
          </cell>
          <cell r="K255" t="str">
            <v>38.8        32.2</v>
          </cell>
          <cell r="L255" t="str">
            <v>马工程重点教材</v>
          </cell>
          <cell r="M255" t="str">
            <v>×</v>
          </cell>
          <cell r="N255" t="str">
            <v>√</v>
          </cell>
          <cell r="O255" t="str">
            <v>√</v>
          </cell>
          <cell r="P255" t="str">
            <v>√</v>
          </cell>
          <cell r="Q255" t="str">
            <v>√</v>
          </cell>
          <cell r="R255" t="str">
            <v> </v>
          </cell>
          <cell r="S255" t="str">
            <v> </v>
          </cell>
          <cell r="T255" t="str">
            <v>×</v>
          </cell>
          <cell r="U255" t="str">
            <v>×</v>
          </cell>
          <cell r="V255" t="str">
            <v>×</v>
          </cell>
        </row>
        <row r="256">
          <cell r="B256" t="str">
            <v>西方文学史</v>
          </cell>
          <cell r="C256" t="str">
            <v>文学类</v>
          </cell>
          <cell r="D256" t="str">
            <v>外国文学史（第二版） </v>
          </cell>
          <cell r="E256" t="str">
            <v> </v>
          </cell>
          <cell r="F256" t="str">
            <v>978-7-04-050106-3（上）978-7-04-050107-0（下）</v>
          </cell>
          <cell r="G256" t="str">
            <v>聂珍钊、郑克鲁、蒋承勇</v>
          </cell>
          <cell r="H256" t="str">
            <v>高等教育出版社</v>
          </cell>
          <cell r="I256">
            <v>2018.8</v>
          </cell>
          <cell r="J256">
            <v>2</v>
          </cell>
          <cell r="K256" t="str">
            <v>38.8        32.2</v>
          </cell>
          <cell r="L256" t="str">
            <v>马工程重点教材</v>
          </cell>
          <cell r="M256" t="str">
            <v>×</v>
          </cell>
          <cell r="N256" t="str">
            <v>√</v>
          </cell>
          <cell r="O256" t="str">
            <v>√</v>
          </cell>
          <cell r="P256" t="str">
            <v>√</v>
          </cell>
          <cell r="Q256" t="str">
            <v>√</v>
          </cell>
          <cell r="R256" t="str">
            <v> </v>
          </cell>
          <cell r="S256" t="str">
            <v> </v>
          </cell>
          <cell r="T256" t="str">
            <v>×</v>
          </cell>
          <cell r="U256" t="str">
            <v>×</v>
          </cell>
          <cell r="V256" t="str">
            <v>×</v>
          </cell>
        </row>
        <row r="257">
          <cell r="B257" t="str">
            <v>欧美文学</v>
          </cell>
          <cell r="C257" t="str">
            <v>文学类</v>
          </cell>
          <cell r="D257" t="str">
            <v>外国文学史（第二版） </v>
          </cell>
          <cell r="E257" t="str">
            <v> </v>
          </cell>
          <cell r="F257" t="str">
            <v>978-7-04-050106-3（上）978-7-04-050107-0（下）</v>
          </cell>
          <cell r="G257" t="str">
            <v>聂珍钊、郑克鲁、蒋承勇</v>
          </cell>
          <cell r="H257" t="str">
            <v>高等教育出版社</v>
          </cell>
          <cell r="I257">
            <v>2018.8</v>
          </cell>
          <cell r="J257">
            <v>2</v>
          </cell>
          <cell r="K257" t="str">
            <v>38.8        32.2</v>
          </cell>
          <cell r="L257" t="str">
            <v>马工程重点教材</v>
          </cell>
          <cell r="M257" t="str">
            <v>×</v>
          </cell>
          <cell r="N257" t="str">
            <v>√</v>
          </cell>
          <cell r="O257" t="str">
            <v>√</v>
          </cell>
          <cell r="P257" t="str">
            <v>√</v>
          </cell>
          <cell r="Q257" t="str">
            <v>√</v>
          </cell>
          <cell r="R257" t="str">
            <v> </v>
          </cell>
          <cell r="S257" t="str">
            <v> </v>
          </cell>
          <cell r="T257" t="str">
            <v>×</v>
          </cell>
          <cell r="U257" t="str">
            <v>×</v>
          </cell>
          <cell r="V257" t="str">
            <v>×</v>
          </cell>
        </row>
        <row r="258">
          <cell r="B258" t="str">
            <v>欧美文学史</v>
          </cell>
          <cell r="C258" t="str">
            <v>文学类</v>
          </cell>
          <cell r="D258" t="str">
            <v>外国文学史（第二版） </v>
          </cell>
          <cell r="E258" t="str">
            <v> </v>
          </cell>
          <cell r="F258" t="str">
            <v>978-7-04-050106-3（上）978-7-04-050107-0（下）</v>
          </cell>
          <cell r="G258" t="str">
            <v>聂珍钊、郑克鲁、蒋承勇</v>
          </cell>
          <cell r="H258" t="str">
            <v>高等教育出版社</v>
          </cell>
          <cell r="I258">
            <v>2018.8</v>
          </cell>
          <cell r="J258">
            <v>2</v>
          </cell>
          <cell r="K258" t="str">
            <v>38.8        32.2</v>
          </cell>
          <cell r="L258" t="str">
            <v>马工程重点教材</v>
          </cell>
          <cell r="M258" t="str">
            <v>×</v>
          </cell>
          <cell r="N258" t="str">
            <v>√</v>
          </cell>
          <cell r="O258" t="str">
            <v>√</v>
          </cell>
          <cell r="P258" t="str">
            <v>√</v>
          </cell>
          <cell r="Q258" t="str">
            <v>√</v>
          </cell>
          <cell r="R258" t="str">
            <v> </v>
          </cell>
          <cell r="S258" t="str">
            <v> </v>
          </cell>
          <cell r="T258" t="str">
            <v>×</v>
          </cell>
          <cell r="U258" t="str">
            <v>×</v>
          </cell>
          <cell r="V258" t="str">
            <v>×</v>
          </cell>
        </row>
        <row r="259">
          <cell r="B259" t="str">
            <v>比较文学</v>
          </cell>
          <cell r="C259" t="str">
            <v>文学类</v>
          </cell>
          <cell r="D259" t="str">
            <v>比较文学概论（第二版）</v>
          </cell>
          <cell r="E259" t="str">
            <v> </v>
          </cell>
          <cell r="F259" t="str">
            <v>978-7-04-050105-6</v>
          </cell>
          <cell r="G259" t="str">
            <v>曹顺庆、孙景尧、高旭东</v>
          </cell>
          <cell r="H259" t="str">
            <v>高等教育出版社</v>
          </cell>
          <cell r="I259">
            <v>2018.9</v>
          </cell>
          <cell r="J259">
            <v>2</v>
          </cell>
          <cell r="K259">
            <v>37.5</v>
          </cell>
          <cell r="L259" t="str">
            <v>马工程重点教材</v>
          </cell>
          <cell r="M259" t="str">
            <v>×</v>
          </cell>
          <cell r="N259" t="str">
            <v>√</v>
          </cell>
          <cell r="O259" t="str">
            <v>√</v>
          </cell>
          <cell r="P259" t="str">
            <v>√</v>
          </cell>
          <cell r="Q259" t="str">
            <v>√</v>
          </cell>
          <cell r="R259" t="str">
            <v> </v>
          </cell>
          <cell r="S259" t="str">
            <v> </v>
          </cell>
          <cell r="T259" t="str">
            <v>×</v>
          </cell>
          <cell r="U259" t="str">
            <v>×</v>
          </cell>
          <cell r="V259" t="str">
            <v>×</v>
          </cell>
        </row>
        <row r="260">
          <cell r="B260" t="str">
            <v>比较文学概论</v>
          </cell>
          <cell r="C260" t="str">
            <v>文学类</v>
          </cell>
          <cell r="D260" t="str">
            <v>比较文学概论（第二版）</v>
          </cell>
          <cell r="E260" t="str">
            <v> </v>
          </cell>
          <cell r="F260" t="str">
            <v>978-7-04-050105-6</v>
          </cell>
          <cell r="G260" t="str">
            <v>曹顺庆、孙景尧、高旭东</v>
          </cell>
          <cell r="H260" t="str">
            <v>高等教育出版社</v>
          </cell>
          <cell r="I260">
            <v>2018.9</v>
          </cell>
          <cell r="J260">
            <v>2</v>
          </cell>
          <cell r="K260">
            <v>37.5</v>
          </cell>
          <cell r="L260" t="str">
            <v>马工程重点教材</v>
          </cell>
          <cell r="M260" t="str">
            <v>×</v>
          </cell>
          <cell r="N260" t="str">
            <v>√</v>
          </cell>
          <cell r="O260" t="str">
            <v>√</v>
          </cell>
          <cell r="P260" t="str">
            <v>√</v>
          </cell>
          <cell r="Q260" t="str">
            <v>√</v>
          </cell>
          <cell r="R260" t="str">
            <v> </v>
          </cell>
          <cell r="S260" t="str">
            <v> </v>
          </cell>
          <cell r="T260" t="str">
            <v>×</v>
          </cell>
          <cell r="U260" t="str">
            <v>×</v>
          </cell>
          <cell r="V260" t="str">
            <v>×</v>
          </cell>
        </row>
        <row r="261">
          <cell r="B261" t="str">
            <v>比较文学导论</v>
          </cell>
          <cell r="C261" t="str">
            <v>文学类</v>
          </cell>
          <cell r="D261" t="str">
            <v>比较文学概论（第二版）</v>
          </cell>
          <cell r="E261" t="str">
            <v> </v>
          </cell>
          <cell r="F261" t="str">
            <v>978-7-04-050105-6</v>
          </cell>
          <cell r="G261" t="str">
            <v>曹顺庆、孙景尧、高旭东</v>
          </cell>
          <cell r="H261" t="str">
            <v>高等教育出版社</v>
          </cell>
          <cell r="I261">
            <v>2018.9</v>
          </cell>
          <cell r="J261">
            <v>2</v>
          </cell>
          <cell r="K261">
            <v>37.5</v>
          </cell>
          <cell r="L261" t="str">
            <v>马工程重点教材</v>
          </cell>
          <cell r="M261" t="str">
            <v>×</v>
          </cell>
          <cell r="N261" t="str">
            <v>√</v>
          </cell>
          <cell r="O261" t="str">
            <v>√</v>
          </cell>
          <cell r="P261" t="str">
            <v>√</v>
          </cell>
          <cell r="Q261" t="str">
            <v>√</v>
          </cell>
          <cell r="R261" t="str">
            <v> </v>
          </cell>
          <cell r="S261" t="str">
            <v> </v>
          </cell>
          <cell r="T261" t="str">
            <v>×</v>
          </cell>
          <cell r="U261" t="str">
            <v>×</v>
          </cell>
          <cell r="V261" t="str">
            <v>×</v>
          </cell>
        </row>
        <row r="262">
          <cell r="B262" t="str">
            <v>比较文学原理</v>
          </cell>
          <cell r="C262" t="str">
            <v>文学类</v>
          </cell>
          <cell r="D262" t="str">
            <v>比较文学概论（第二版）</v>
          </cell>
          <cell r="E262" t="str">
            <v> </v>
          </cell>
          <cell r="F262" t="str">
            <v>978-7-04-050105-6</v>
          </cell>
          <cell r="G262" t="str">
            <v>曹顺庆、孙景尧、高旭东</v>
          </cell>
          <cell r="H262" t="str">
            <v>高等教育出版社</v>
          </cell>
          <cell r="I262">
            <v>2018.9</v>
          </cell>
          <cell r="J262">
            <v>2</v>
          </cell>
          <cell r="K262">
            <v>37.5</v>
          </cell>
          <cell r="L262" t="str">
            <v>马工程重点教材</v>
          </cell>
          <cell r="M262" t="str">
            <v>×</v>
          </cell>
          <cell r="N262" t="str">
            <v>√</v>
          </cell>
          <cell r="O262" t="str">
            <v>√</v>
          </cell>
          <cell r="P262" t="str">
            <v>√</v>
          </cell>
          <cell r="Q262" t="str">
            <v>√</v>
          </cell>
          <cell r="R262" t="str">
            <v> </v>
          </cell>
          <cell r="S262" t="str">
            <v> </v>
          </cell>
          <cell r="T262" t="str">
            <v>×</v>
          </cell>
          <cell r="U262" t="str">
            <v>×</v>
          </cell>
          <cell r="V262" t="str">
            <v>×</v>
          </cell>
        </row>
        <row r="263">
          <cell r="B263" t="str">
            <v>比较文学专题</v>
          </cell>
          <cell r="C263" t="str">
            <v>文学类</v>
          </cell>
          <cell r="D263" t="str">
            <v>比较文学概论（第二版）</v>
          </cell>
          <cell r="E263" t="str">
            <v> </v>
          </cell>
          <cell r="F263" t="str">
            <v>978-7-04-050105-6</v>
          </cell>
          <cell r="G263" t="str">
            <v>曹顺庆、孙景尧、高旭东</v>
          </cell>
          <cell r="H263" t="str">
            <v>高等教育出版社</v>
          </cell>
          <cell r="I263">
            <v>2018.9</v>
          </cell>
          <cell r="J263">
            <v>2</v>
          </cell>
          <cell r="K263">
            <v>37.5</v>
          </cell>
          <cell r="L263" t="str">
            <v>马工程重点教材</v>
          </cell>
          <cell r="M263" t="str">
            <v>×</v>
          </cell>
          <cell r="N263" t="str">
            <v>√</v>
          </cell>
          <cell r="O263" t="str">
            <v>√</v>
          </cell>
          <cell r="P263" t="str">
            <v>√</v>
          </cell>
          <cell r="Q263" t="str">
            <v>√</v>
          </cell>
          <cell r="R263" t="str">
            <v> </v>
          </cell>
          <cell r="S263" t="str">
            <v> </v>
          </cell>
          <cell r="T263" t="str">
            <v>×</v>
          </cell>
          <cell r="U263" t="str">
            <v>×</v>
          </cell>
          <cell r="V263" t="str">
            <v>×</v>
          </cell>
        </row>
        <row r="264">
          <cell r="B264" t="str">
            <v>比较文学与世界文学</v>
          </cell>
          <cell r="C264" t="str">
            <v>文学类</v>
          </cell>
          <cell r="D264" t="str">
            <v>比较文学概论（第二版）</v>
          </cell>
          <cell r="E264" t="str">
            <v> </v>
          </cell>
          <cell r="F264" t="str">
            <v>978-7-04-050105-6</v>
          </cell>
          <cell r="G264" t="str">
            <v>曹顺庆、孙景尧、高旭东</v>
          </cell>
          <cell r="H264" t="str">
            <v>高等教育出版社</v>
          </cell>
          <cell r="I264">
            <v>2018.9</v>
          </cell>
          <cell r="J264">
            <v>2</v>
          </cell>
          <cell r="K264">
            <v>37.5</v>
          </cell>
          <cell r="L264" t="str">
            <v>马工程重点教材</v>
          </cell>
          <cell r="M264" t="str">
            <v>×</v>
          </cell>
          <cell r="N264" t="str">
            <v>√</v>
          </cell>
          <cell r="O264" t="str">
            <v>√</v>
          </cell>
          <cell r="P264" t="str">
            <v>√</v>
          </cell>
          <cell r="Q264" t="str">
            <v>√</v>
          </cell>
          <cell r="R264" t="str">
            <v> </v>
          </cell>
          <cell r="S264" t="str">
            <v> </v>
          </cell>
          <cell r="T264" t="str">
            <v>×</v>
          </cell>
          <cell r="U264" t="str">
            <v>×</v>
          </cell>
          <cell r="V264" t="str">
            <v>×</v>
          </cell>
        </row>
        <row r="265">
          <cell r="B265" t="str">
            <v>比较文学研究</v>
          </cell>
          <cell r="C265" t="str">
            <v>文学类</v>
          </cell>
          <cell r="D265" t="str">
            <v>比较文学概论（第二版）</v>
          </cell>
          <cell r="E265" t="str">
            <v> </v>
          </cell>
          <cell r="F265" t="str">
            <v>978-7-04-050105-6</v>
          </cell>
          <cell r="G265" t="str">
            <v>曹顺庆、孙景尧、高旭东</v>
          </cell>
          <cell r="H265" t="str">
            <v>高等教育出版社</v>
          </cell>
          <cell r="I265">
            <v>2018.9</v>
          </cell>
          <cell r="J265">
            <v>2</v>
          </cell>
          <cell r="K265">
            <v>37.5</v>
          </cell>
          <cell r="L265" t="str">
            <v>马工程重点教材</v>
          </cell>
          <cell r="M265" t="str">
            <v>×</v>
          </cell>
          <cell r="N265" t="str">
            <v>√</v>
          </cell>
          <cell r="O265" t="str">
            <v>√</v>
          </cell>
          <cell r="P265" t="str">
            <v>√</v>
          </cell>
          <cell r="Q265" t="str">
            <v>√</v>
          </cell>
          <cell r="R265" t="str">
            <v> </v>
          </cell>
          <cell r="S265" t="str">
            <v> </v>
          </cell>
          <cell r="T265" t="str">
            <v>×</v>
          </cell>
          <cell r="U265" t="str">
            <v>×</v>
          </cell>
          <cell r="V265" t="str">
            <v>×</v>
          </cell>
        </row>
        <row r="266">
          <cell r="B266" t="str">
            <v>比较文学论</v>
          </cell>
          <cell r="C266" t="str">
            <v>文学类</v>
          </cell>
          <cell r="D266" t="str">
            <v>比较文学概论（第二版）</v>
          </cell>
          <cell r="E266" t="str">
            <v> </v>
          </cell>
          <cell r="F266" t="str">
            <v>978-7-04-050105-6</v>
          </cell>
          <cell r="G266" t="str">
            <v>曹顺庆、孙景尧、高旭东</v>
          </cell>
          <cell r="H266" t="str">
            <v>高等教育出版社</v>
          </cell>
          <cell r="I266">
            <v>2018.9</v>
          </cell>
          <cell r="J266">
            <v>2</v>
          </cell>
          <cell r="K266">
            <v>37.5</v>
          </cell>
          <cell r="L266" t="str">
            <v>马工程重点教材</v>
          </cell>
          <cell r="M266" t="str">
            <v>×</v>
          </cell>
          <cell r="N266" t="str">
            <v>√</v>
          </cell>
          <cell r="O266" t="str">
            <v>√</v>
          </cell>
          <cell r="P266" t="str">
            <v>√</v>
          </cell>
          <cell r="Q266" t="str">
            <v>√</v>
          </cell>
          <cell r="R266" t="str">
            <v> </v>
          </cell>
          <cell r="S266" t="str">
            <v> </v>
          </cell>
          <cell r="T266" t="str">
            <v>×</v>
          </cell>
          <cell r="U266" t="str">
            <v>×</v>
          </cell>
          <cell r="V266" t="str">
            <v>×</v>
          </cell>
        </row>
        <row r="267">
          <cell r="B267" t="str">
            <v>比较文学通论</v>
          </cell>
          <cell r="C267" t="str">
            <v>文学类</v>
          </cell>
          <cell r="D267" t="str">
            <v>比较文学概论（第二版）</v>
          </cell>
          <cell r="E267" t="str">
            <v> </v>
          </cell>
          <cell r="F267" t="str">
            <v>978-7-04-050105-6</v>
          </cell>
          <cell r="G267" t="str">
            <v>曹顺庆、孙景尧、高旭东</v>
          </cell>
          <cell r="H267" t="str">
            <v>高等教育出版社</v>
          </cell>
          <cell r="I267">
            <v>2018.9</v>
          </cell>
          <cell r="J267">
            <v>2</v>
          </cell>
          <cell r="K267">
            <v>37.5</v>
          </cell>
          <cell r="L267" t="str">
            <v>马工程重点教材</v>
          </cell>
          <cell r="M267" t="str">
            <v>×</v>
          </cell>
          <cell r="N267" t="str">
            <v>√</v>
          </cell>
          <cell r="O267" t="str">
            <v>√</v>
          </cell>
          <cell r="P267" t="str">
            <v>√</v>
          </cell>
          <cell r="Q267" t="str">
            <v>√</v>
          </cell>
          <cell r="R267" t="str">
            <v> </v>
          </cell>
          <cell r="S267" t="str">
            <v> </v>
          </cell>
          <cell r="T267" t="str">
            <v>×</v>
          </cell>
          <cell r="U267" t="str">
            <v>×</v>
          </cell>
          <cell r="V267" t="str">
            <v>×</v>
          </cell>
        </row>
        <row r="268">
          <cell r="B268" t="str">
            <v>比较文学与世界文学专题研究</v>
          </cell>
          <cell r="C268" t="str">
            <v>文学类</v>
          </cell>
          <cell r="D268" t="str">
            <v>比较文学概论（第二版）</v>
          </cell>
          <cell r="E268" t="str">
            <v> </v>
          </cell>
          <cell r="F268" t="str">
            <v>978-7-04-050105-6</v>
          </cell>
          <cell r="G268" t="str">
            <v>曹顺庆、孙景尧、高旭东</v>
          </cell>
          <cell r="H268" t="str">
            <v>高等教育出版社</v>
          </cell>
          <cell r="I268">
            <v>2018.9</v>
          </cell>
          <cell r="J268">
            <v>2</v>
          </cell>
          <cell r="K268">
            <v>37.5</v>
          </cell>
          <cell r="L268" t="str">
            <v>马工程重点教材</v>
          </cell>
          <cell r="M268" t="str">
            <v>×</v>
          </cell>
          <cell r="N268" t="str">
            <v>√</v>
          </cell>
          <cell r="O268" t="str">
            <v>√</v>
          </cell>
          <cell r="P268" t="str">
            <v>√</v>
          </cell>
          <cell r="Q268" t="str">
            <v>√</v>
          </cell>
          <cell r="R268" t="str">
            <v> </v>
          </cell>
          <cell r="S268" t="str">
            <v> </v>
          </cell>
          <cell r="T268" t="str">
            <v>×</v>
          </cell>
          <cell r="U268" t="str">
            <v>×</v>
          </cell>
          <cell r="V268" t="str">
            <v>×</v>
          </cell>
        </row>
        <row r="269">
          <cell r="B269" t="str">
            <v>世界文学与比较文学</v>
          </cell>
          <cell r="C269" t="str">
            <v>文学类</v>
          </cell>
          <cell r="D269" t="str">
            <v>比较文学概论（第二版）</v>
          </cell>
          <cell r="E269" t="str">
            <v> </v>
          </cell>
          <cell r="F269" t="str">
            <v>978-7-04-050105-6</v>
          </cell>
          <cell r="G269" t="str">
            <v>曹顺庆、孙景尧、高旭东</v>
          </cell>
          <cell r="H269" t="str">
            <v>高等教育出版社</v>
          </cell>
          <cell r="I269">
            <v>2018.9</v>
          </cell>
          <cell r="J269">
            <v>2</v>
          </cell>
          <cell r="K269">
            <v>37.5</v>
          </cell>
          <cell r="L269" t="str">
            <v>马工程重点教材</v>
          </cell>
          <cell r="M269" t="str">
            <v>×</v>
          </cell>
          <cell r="N269" t="str">
            <v>√</v>
          </cell>
          <cell r="O269" t="str">
            <v>√</v>
          </cell>
          <cell r="P269" t="str">
            <v>√</v>
          </cell>
          <cell r="Q269" t="str">
            <v>√</v>
          </cell>
          <cell r="R269" t="str">
            <v> </v>
          </cell>
          <cell r="S269" t="str">
            <v> </v>
          </cell>
          <cell r="T269" t="str">
            <v>×</v>
          </cell>
          <cell r="U269" t="str">
            <v>×</v>
          </cell>
          <cell r="V269" t="str">
            <v>×</v>
          </cell>
        </row>
        <row r="270">
          <cell r="B270" t="str">
            <v>中国美学</v>
          </cell>
          <cell r="C270" t="str">
            <v>哲学类</v>
          </cell>
          <cell r="D270" t="str">
            <v>中国美学史（第二版）</v>
          </cell>
          <cell r="E270" t="str">
            <v> </v>
          </cell>
          <cell r="F270" t="str">
            <v>978-7-04-050093-6</v>
          </cell>
          <cell r="G270" t="str">
            <v>张法、朱良志</v>
          </cell>
          <cell r="H270" t="str">
            <v>高等教育出版社</v>
          </cell>
          <cell r="I270">
            <v>2018.8</v>
          </cell>
          <cell r="J270">
            <v>2</v>
          </cell>
          <cell r="K270">
            <v>39.7</v>
          </cell>
          <cell r="L270" t="str">
            <v>马工程重点教材</v>
          </cell>
          <cell r="M270" t="str">
            <v>×</v>
          </cell>
          <cell r="N270" t="str">
            <v>√</v>
          </cell>
          <cell r="O270" t="str">
            <v>√</v>
          </cell>
          <cell r="P270" t="str">
            <v>√</v>
          </cell>
          <cell r="Q270" t="str">
            <v>√</v>
          </cell>
          <cell r="R270" t="str">
            <v> </v>
          </cell>
          <cell r="S270" t="str">
            <v> </v>
          </cell>
          <cell r="T270" t="str">
            <v>×</v>
          </cell>
          <cell r="U270" t="str">
            <v>×</v>
          </cell>
          <cell r="V270" t="str">
            <v>×</v>
          </cell>
        </row>
        <row r="271">
          <cell r="B271" t="str">
            <v>中国美学导论</v>
          </cell>
          <cell r="C271" t="str">
            <v>哲学类</v>
          </cell>
          <cell r="D271" t="str">
            <v>中国美学史（第二版）</v>
          </cell>
          <cell r="E271" t="str">
            <v> </v>
          </cell>
          <cell r="F271" t="str">
            <v>978-7-04-050093-6</v>
          </cell>
          <cell r="G271" t="str">
            <v>张法、朱良志</v>
          </cell>
          <cell r="H271" t="str">
            <v>高等教育出版社</v>
          </cell>
          <cell r="I271">
            <v>2018.8</v>
          </cell>
          <cell r="J271">
            <v>2</v>
          </cell>
          <cell r="K271">
            <v>39.7</v>
          </cell>
          <cell r="L271" t="str">
            <v>马工程重点教材</v>
          </cell>
          <cell r="M271" t="str">
            <v>×</v>
          </cell>
          <cell r="N271" t="str">
            <v>√</v>
          </cell>
          <cell r="O271" t="str">
            <v>√</v>
          </cell>
          <cell r="P271" t="str">
            <v>√</v>
          </cell>
          <cell r="Q271" t="str">
            <v>√</v>
          </cell>
          <cell r="R271" t="str">
            <v> </v>
          </cell>
          <cell r="S271" t="str">
            <v> </v>
          </cell>
          <cell r="T271" t="str">
            <v>×</v>
          </cell>
          <cell r="U271" t="str">
            <v>×</v>
          </cell>
          <cell r="V271" t="str">
            <v>×</v>
          </cell>
        </row>
        <row r="272">
          <cell r="B272" t="str">
            <v>中国美学史</v>
          </cell>
          <cell r="C272" t="str">
            <v>哲学类</v>
          </cell>
          <cell r="D272" t="str">
            <v>中国美学史（第二版）</v>
          </cell>
          <cell r="E272" t="str">
            <v> </v>
          </cell>
          <cell r="F272" t="str">
            <v>978-7-04-050093-6</v>
          </cell>
          <cell r="G272" t="str">
            <v>张法、朱良志</v>
          </cell>
          <cell r="H272" t="str">
            <v>高等教育出版社</v>
          </cell>
          <cell r="I272">
            <v>2018.8</v>
          </cell>
          <cell r="J272">
            <v>2</v>
          </cell>
          <cell r="K272">
            <v>39.7</v>
          </cell>
          <cell r="L272" t="str">
            <v>马工程重点教材</v>
          </cell>
          <cell r="M272" t="str">
            <v>×</v>
          </cell>
          <cell r="N272" t="str">
            <v>√</v>
          </cell>
          <cell r="O272" t="str">
            <v>√</v>
          </cell>
          <cell r="P272" t="str">
            <v>√</v>
          </cell>
          <cell r="Q272" t="str">
            <v>√</v>
          </cell>
          <cell r="R272" t="str">
            <v> </v>
          </cell>
          <cell r="S272" t="str">
            <v> </v>
          </cell>
          <cell r="T272" t="str">
            <v>×</v>
          </cell>
          <cell r="U272" t="str">
            <v>×</v>
          </cell>
          <cell r="V272" t="str">
            <v>×</v>
          </cell>
        </row>
        <row r="273">
          <cell r="B273" t="str">
            <v>中国美学史概要</v>
          </cell>
          <cell r="C273" t="str">
            <v>哲学类</v>
          </cell>
          <cell r="D273" t="str">
            <v>中国美学史（第二版）</v>
          </cell>
          <cell r="E273" t="str">
            <v> </v>
          </cell>
          <cell r="F273" t="str">
            <v>978-7-04-050093-6</v>
          </cell>
          <cell r="G273" t="str">
            <v>张法、朱良志</v>
          </cell>
          <cell r="H273" t="str">
            <v>高等教育出版社</v>
          </cell>
          <cell r="I273">
            <v>2018.8</v>
          </cell>
          <cell r="J273">
            <v>2</v>
          </cell>
          <cell r="K273">
            <v>39.7</v>
          </cell>
          <cell r="L273" t="str">
            <v>马工程重点教材</v>
          </cell>
          <cell r="M273" t="str">
            <v>×</v>
          </cell>
          <cell r="N273" t="str">
            <v>√</v>
          </cell>
          <cell r="O273" t="str">
            <v>√</v>
          </cell>
          <cell r="P273" t="str">
            <v>√</v>
          </cell>
          <cell r="Q273" t="str">
            <v>√</v>
          </cell>
          <cell r="R273" t="str">
            <v> </v>
          </cell>
          <cell r="S273" t="str">
            <v> </v>
          </cell>
          <cell r="T273" t="str">
            <v>×</v>
          </cell>
          <cell r="U273" t="str">
            <v>×</v>
          </cell>
          <cell r="V273" t="str">
            <v>×</v>
          </cell>
        </row>
        <row r="274">
          <cell r="B274" t="str">
            <v>中国美学史纲要</v>
          </cell>
          <cell r="C274" t="str">
            <v>哲学类</v>
          </cell>
          <cell r="D274" t="str">
            <v>中国美学史（第二版）</v>
          </cell>
          <cell r="E274" t="str">
            <v> </v>
          </cell>
          <cell r="F274" t="str">
            <v>978-7-04-050093-6</v>
          </cell>
          <cell r="G274" t="str">
            <v>张法、朱良志</v>
          </cell>
          <cell r="H274" t="str">
            <v>高等教育出版社</v>
          </cell>
          <cell r="I274">
            <v>2018.8</v>
          </cell>
          <cell r="J274">
            <v>2</v>
          </cell>
          <cell r="K274">
            <v>39.7</v>
          </cell>
          <cell r="L274" t="str">
            <v>马工程重点教材</v>
          </cell>
          <cell r="M274" t="str">
            <v>×</v>
          </cell>
          <cell r="N274" t="str">
            <v>√</v>
          </cell>
          <cell r="O274" t="str">
            <v>√</v>
          </cell>
          <cell r="P274" t="str">
            <v>√</v>
          </cell>
          <cell r="Q274" t="str">
            <v>√</v>
          </cell>
          <cell r="R274" t="str">
            <v> </v>
          </cell>
          <cell r="S274" t="str">
            <v> </v>
          </cell>
          <cell r="T274" t="str">
            <v>×</v>
          </cell>
          <cell r="U274" t="str">
            <v>×</v>
          </cell>
          <cell r="V274" t="str">
            <v>×</v>
          </cell>
        </row>
        <row r="275">
          <cell r="B275" t="str">
            <v>中国美学史话</v>
          </cell>
          <cell r="C275" t="str">
            <v>哲学类</v>
          </cell>
          <cell r="D275" t="str">
            <v>中国美学史（第二版）</v>
          </cell>
          <cell r="E275" t="str">
            <v> </v>
          </cell>
          <cell r="F275" t="str">
            <v>978-7-04-050093-6</v>
          </cell>
          <cell r="G275" t="str">
            <v>张法、朱良志</v>
          </cell>
          <cell r="H275" t="str">
            <v>高等教育出版社</v>
          </cell>
          <cell r="I275">
            <v>2018.8</v>
          </cell>
          <cell r="J275">
            <v>2</v>
          </cell>
          <cell r="K275">
            <v>39.7</v>
          </cell>
          <cell r="L275" t="str">
            <v>马工程重点教材</v>
          </cell>
          <cell r="M275" t="str">
            <v>×</v>
          </cell>
          <cell r="N275" t="str">
            <v>√</v>
          </cell>
          <cell r="O275" t="str">
            <v>√</v>
          </cell>
          <cell r="P275" t="str">
            <v>√</v>
          </cell>
          <cell r="Q275" t="str">
            <v>√</v>
          </cell>
          <cell r="R275" t="str">
            <v> </v>
          </cell>
          <cell r="S275" t="str">
            <v> </v>
          </cell>
          <cell r="T275" t="str">
            <v>×</v>
          </cell>
          <cell r="U275" t="str">
            <v>×</v>
          </cell>
          <cell r="V275" t="str">
            <v>×</v>
          </cell>
        </row>
        <row r="276">
          <cell r="B276" t="str">
            <v>中国美学史专题</v>
          </cell>
          <cell r="C276" t="str">
            <v>哲学类</v>
          </cell>
          <cell r="D276" t="str">
            <v>中国美学史（第二版）</v>
          </cell>
          <cell r="E276" t="str">
            <v> </v>
          </cell>
          <cell r="F276" t="str">
            <v>978-7-04-050093-6</v>
          </cell>
          <cell r="G276" t="str">
            <v>张法、朱良志</v>
          </cell>
          <cell r="H276" t="str">
            <v>高等教育出版社</v>
          </cell>
          <cell r="I276">
            <v>2018.8</v>
          </cell>
          <cell r="J276">
            <v>2</v>
          </cell>
          <cell r="K276">
            <v>39.7</v>
          </cell>
          <cell r="L276" t="str">
            <v>马工程重点教材</v>
          </cell>
          <cell r="M276" t="str">
            <v>×</v>
          </cell>
          <cell r="N276" t="str">
            <v>√</v>
          </cell>
          <cell r="O276" t="str">
            <v>√</v>
          </cell>
          <cell r="P276" t="str">
            <v>√</v>
          </cell>
          <cell r="Q276" t="str">
            <v>√</v>
          </cell>
          <cell r="R276" t="str">
            <v> </v>
          </cell>
          <cell r="S276" t="str">
            <v> </v>
          </cell>
          <cell r="T276" t="str">
            <v>×</v>
          </cell>
          <cell r="U276" t="str">
            <v>×</v>
          </cell>
          <cell r="V276" t="str">
            <v>×</v>
          </cell>
        </row>
        <row r="277">
          <cell r="B277" t="str">
            <v>中国美学思想史</v>
          </cell>
          <cell r="C277" t="str">
            <v>哲学类</v>
          </cell>
          <cell r="D277" t="str">
            <v>中国美学史（第二版）</v>
          </cell>
          <cell r="E277" t="str">
            <v> </v>
          </cell>
          <cell r="F277" t="str">
            <v>978-7-04-050093-6</v>
          </cell>
          <cell r="G277" t="str">
            <v>张法、朱良志</v>
          </cell>
          <cell r="H277" t="str">
            <v>高等教育出版社</v>
          </cell>
          <cell r="I277">
            <v>2018.8</v>
          </cell>
          <cell r="J277">
            <v>2</v>
          </cell>
          <cell r="K277">
            <v>39.7</v>
          </cell>
          <cell r="L277" t="str">
            <v>马工程重点教材</v>
          </cell>
          <cell r="M277" t="str">
            <v>×</v>
          </cell>
          <cell r="N277" t="str">
            <v>√</v>
          </cell>
          <cell r="O277" t="str">
            <v>√</v>
          </cell>
          <cell r="P277" t="str">
            <v>√</v>
          </cell>
          <cell r="Q277" t="str">
            <v>√</v>
          </cell>
          <cell r="R277" t="str">
            <v> </v>
          </cell>
          <cell r="S277" t="str">
            <v> </v>
          </cell>
          <cell r="T277" t="str">
            <v>×</v>
          </cell>
          <cell r="U277" t="str">
            <v>×</v>
          </cell>
          <cell r="V277" t="str">
            <v>×</v>
          </cell>
        </row>
        <row r="278">
          <cell r="B278" t="str">
            <v>中国美学文化</v>
          </cell>
          <cell r="C278" t="str">
            <v>哲学类</v>
          </cell>
          <cell r="D278" t="str">
            <v>中国美学史（第二版）</v>
          </cell>
          <cell r="E278" t="str">
            <v> </v>
          </cell>
          <cell r="F278" t="str">
            <v>978-7-04-050093-6</v>
          </cell>
          <cell r="G278" t="str">
            <v>张法、朱良志</v>
          </cell>
          <cell r="H278" t="str">
            <v>高等教育出版社</v>
          </cell>
          <cell r="I278">
            <v>2018.8</v>
          </cell>
          <cell r="J278">
            <v>2</v>
          </cell>
          <cell r="K278">
            <v>39.7</v>
          </cell>
          <cell r="L278" t="str">
            <v>马工程重点教材</v>
          </cell>
          <cell r="M278" t="str">
            <v>×</v>
          </cell>
          <cell r="N278" t="str">
            <v>√</v>
          </cell>
          <cell r="O278" t="str">
            <v>√</v>
          </cell>
          <cell r="P278" t="str">
            <v>√</v>
          </cell>
          <cell r="Q278" t="str">
            <v>√</v>
          </cell>
          <cell r="R278" t="str">
            <v> </v>
          </cell>
          <cell r="S278" t="str">
            <v> </v>
          </cell>
          <cell r="T278" t="str">
            <v>×</v>
          </cell>
          <cell r="U278" t="str">
            <v>×</v>
          </cell>
          <cell r="V278" t="str">
            <v>×</v>
          </cell>
        </row>
        <row r="279">
          <cell r="B279" t="str">
            <v>中国美学专题</v>
          </cell>
          <cell r="C279" t="str">
            <v>哲学类</v>
          </cell>
          <cell r="D279" t="str">
            <v>中国美学史（第二版）</v>
          </cell>
          <cell r="E279" t="str">
            <v> </v>
          </cell>
          <cell r="F279" t="str">
            <v>978-7-04-050093-6</v>
          </cell>
          <cell r="G279" t="str">
            <v>张法、朱良志</v>
          </cell>
          <cell r="H279" t="str">
            <v>高等教育出版社</v>
          </cell>
          <cell r="I279">
            <v>2018.8</v>
          </cell>
          <cell r="J279">
            <v>2</v>
          </cell>
          <cell r="K279">
            <v>39.7</v>
          </cell>
          <cell r="L279" t="str">
            <v>马工程重点教材</v>
          </cell>
          <cell r="M279" t="str">
            <v>×</v>
          </cell>
          <cell r="N279" t="str">
            <v>√</v>
          </cell>
          <cell r="O279" t="str">
            <v>√</v>
          </cell>
          <cell r="P279" t="str">
            <v>√</v>
          </cell>
          <cell r="Q279" t="str">
            <v>√</v>
          </cell>
          <cell r="R279" t="str">
            <v> </v>
          </cell>
          <cell r="S279" t="str">
            <v> </v>
          </cell>
          <cell r="T279" t="str">
            <v>×</v>
          </cell>
          <cell r="U279" t="str">
            <v>×</v>
          </cell>
          <cell r="V279" t="str">
            <v>×</v>
          </cell>
        </row>
        <row r="280">
          <cell r="B280" t="str">
            <v>中国古代美学</v>
          </cell>
          <cell r="C280" t="str">
            <v>哲学类</v>
          </cell>
          <cell r="D280" t="str">
            <v>中国美学史（第二版）</v>
          </cell>
          <cell r="E280" t="str">
            <v> </v>
          </cell>
          <cell r="F280" t="str">
            <v>978-7-04-050093-6</v>
          </cell>
          <cell r="G280" t="str">
            <v>张法、朱良志</v>
          </cell>
          <cell r="H280" t="str">
            <v>高等教育出版社</v>
          </cell>
          <cell r="I280">
            <v>2018.8</v>
          </cell>
          <cell r="J280">
            <v>2</v>
          </cell>
          <cell r="K280">
            <v>39.7</v>
          </cell>
          <cell r="L280" t="str">
            <v>马工程重点教材</v>
          </cell>
          <cell r="M280" t="str">
            <v>×</v>
          </cell>
          <cell r="N280" t="str">
            <v>√</v>
          </cell>
          <cell r="O280" t="str">
            <v>√</v>
          </cell>
          <cell r="P280" t="str">
            <v>√</v>
          </cell>
          <cell r="Q280" t="str">
            <v>√</v>
          </cell>
          <cell r="R280" t="str">
            <v> </v>
          </cell>
          <cell r="S280" t="str">
            <v> </v>
          </cell>
          <cell r="T280" t="str">
            <v>×</v>
          </cell>
          <cell r="U280" t="str">
            <v>×</v>
          </cell>
          <cell r="V280" t="str">
            <v>×</v>
          </cell>
        </row>
        <row r="281">
          <cell r="B281" t="str">
            <v>中国古代美学思想</v>
          </cell>
          <cell r="C281" t="str">
            <v>哲学类</v>
          </cell>
          <cell r="D281" t="str">
            <v>中国美学史（第二版）</v>
          </cell>
          <cell r="E281" t="str">
            <v> </v>
          </cell>
          <cell r="F281" t="str">
            <v>978-7-04-050093-6</v>
          </cell>
          <cell r="G281" t="str">
            <v>张法、朱良志</v>
          </cell>
          <cell r="H281" t="str">
            <v>高等教育出版社</v>
          </cell>
          <cell r="I281">
            <v>2018.8</v>
          </cell>
          <cell r="J281">
            <v>2</v>
          </cell>
          <cell r="K281">
            <v>39.7</v>
          </cell>
          <cell r="L281" t="str">
            <v>马工程重点教材</v>
          </cell>
          <cell r="M281" t="str">
            <v>×</v>
          </cell>
          <cell r="N281" t="str">
            <v>√</v>
          </cell>
          <cell r="O281" t="str">
            <v>√</v>
          </cell>
          <cell r="P281" t="str">
            <v>√</v>
          </cell>
          <cell r="Q281" t="str">
            <v>√</v>
          </cell>
          <cell r="R281" t="str">
            <v> </v>
          </cell>
          <cell r="S281" t="str">
            <v> </v>
          </cell>
          <cell r="T281" t="str">
            <v>×</v>
          </cell>
          <cell r="U281" t="str">
            <v>×</v>
          </cell>
          <cell r="V281" t="str">
            <v>×</v>
          </cell>
        </row>
        <row r="282">
          <cell r="B282" t="str">
            <v>中外伦理思想史</v>
          </cell>
          <cell r="C282" t="str">
            <v>哲学类</v>
          </cell>
          <cell r="D282" t="str">
            <v>中国伦理思想史（第二版）</v>
          </cell>
          <cell r="E282" t="str">
            <v> </v>
          </cell>
          <cell r="F282" t="str">
            <v>978-7-04-050090-5</v>
          </cell>
          <cell r="G282" t="str">
            <v>张锡勤、杨明、张怀承</v>
          </cell>
          <cell r="H282" t="str">
            <v>高等教育出版社</v>
          </cell>
          <cell r="I282">
            <v>2018.9</v>
          </cell>
          <cell r="J282">
            <v>2</v>
          </cell>
          <cell r="K282">
            <v>41.8</v>
          </cell>
          <cell r="L282" t="str">
            <v>马工程重点教材</v>
          </cell>
          <cell r="M282" t="str">
            <v>×</v>
          </cell>
          <cell r="N282" t="str">
            <v>√</v>
          </cell>
          <cell r="O282" t="str">
            <v>√</v>
          </cell>
          <cell r="P282" t="str">
            <v>√</v>
          </cell>
          <cell r="Q282" t="str">
            <v>√</v>
          </cell>
          <cell r="R282" t="str">
            <v> </v>
          </cell>
          <cell r="S282" t="str">
            <v> </v>
          </cell>
          <cell r="T282" t="str">
            <v>×</v>
          </cell>
          <cell r="U282" t="str">
            <v>×</v>
          </cell>
          <cell r="V282" t="str">
            <v>×</v>
          </cell>
        </row>
        <row r="283">
          <cell r="B283" t="str">
            <v>伦理学思想史</v>
          </cell>
          <cell r="C283" t="str">
            <v>哲学类</v>
          </cell>
          <cell r="D283" t="str">
            <v>中国伦理思想史（第二版）</v>
          </cell>
          <cell r="E283" t="str">
            <v> </v>
          </cell>
          <cell r="F283" t="str">
            <v>978-7-04-050090-5</v>
          </cell>
          <cell r="G283" t="str">
            <v>张锡勤、杨明、张怀承</v>
          </cell>
          <cell r="H283" t="str">
            <v>高等教育出版社</v>
          </cell>
          <cell r="I283">
            <v>2018.9</v>
          </cell>
          <cell r="J283">
            <v>2</v>
          </cell>
          <cell r="K283">
            <v>41.8</v>
          </cell>
          <cell r="L283" t="str">
            <v>马工程重点教材</v>
          </cell>
          <cell r="M283" t="str">
            <v>×</v>
          </cell>
          <cell r="N283" t="str">
            <v>√</v>
          </cell>
          <cell r="O283" t="str">
            <v>√</v>
          </cell>
          <cell r="P283" t="str">
            <v>√</v>
          </cell>
          <cell r="Q283" t="str">
            <v>√</v>
          </cell>
          <cell r="R283" t="str">
            <v> </v>
          </cell>
          <cell r="S283" t="str">
            <v> </v>
          </cell>
          <cell r="T283" t="str">
            <v>×</v>
          </cell>
          <cell r="U283" t="str">
            <v>×</v>
          </cell>
          <cell r="V283" t="str">
            <v>×</v>
          </cell>
        </row>
        <row r="284">
          <cell r="B284" t="str">
            <v>中国伦理思想史</v>
          </cell>
          <cell r="C284" t="str">
            <v>哲学类</v>
          </cell>
          <cell r="D284" t="str">
            <v>中国伦理思想史（第二版）</v>
          </cell>
          <cell r="E284" t="str">
            <v> </v>
          </cell>
          <cell r="F284" t="str">
            <v>978-7-04-050090-5</v>
          </cell>
          <cell r="G284" t="str">
            <v>张锡勤、杨明、张怀承</v>
          </cell>
          <cell r="H284" t="str">
            <v>高等教育出版社</v>
          </cell>
          <cell r="I284">
            <v>2018.9</v>
          </cell>
          <cell r="J284">
            <v>2</v>
          </cell>
          <cell r="K284">
            <v>41.8</v>
          </cell>
          <cell r="L284" t="str">
            <v>马工程重点教材</v>
          </cell>
          <cell r="M284" t="str">
            <v>×</v>
          </cell>
          <cell r="N284" t="str">
            <v>√</v>
          </cell>
          <cell r="O284" t="str">
            <v>√</v>
          </cell>
          <cell r="P284" t="str">
            <v>√</v>
          </cell>
          <cell r="Q284" t="str">
            <v>√</v>
          </cell>
          <cell r="R284" t="str">
            <v> </v>
          </cell>
          <cell r="S284" t="str">
            <v> </v>
          </cell>
          <cell r="T284" t="str">
            <v>×</v>
          </cell>
          <cell r="U284" t="str">
            <v>×</v>
          </cell>
          <cell r="V284" t="str">
            <v>×</v>
          </cell>
        </row>
        <row r="285">
          <cell r="B285" t="str">
            <v>考古学通论</v>
          </cell>
          <cell r="C285" t="str">
            <v>历史学类</v>
          </cell>
          <cell r="D285" t="str">
            <v>考古学概论（第二版）</v>
          </cell>
          <cell r="E285" t="str">
            <v> </v>
          </cell>
          <cell r="F285" t="str">
            <v>978-7-04-050113-1</v>
          </cell>
          <cell r="G285" t="str">
            <v>栾丰实、钱耀鹏、方辉</v>
          </cell>
          <cell r="H285" t="str">
            <v>高等教育出版社</v>
          </cell>
          <cell r="I285">
            <v>2018.9</v>
          </cell>
          <cell r="J285">
            <v>2</v>
          </cell>
          <cell r="K285">
            <v>48</v>
          </cell>
          <cell r="L285" t="str">
            <v>马工程重点教材</v>
          </cell>
          <cell r="M285" t="str">
            <v>×</v>
          </cell>
          <cell r="N285" t="str">
            <v>√</v>
          </cell>
          <cell r="O285" t="str">
            <v>√</v>
          </cell>
          <cell r="P285" t="str">
            <v>√</v>
          </cell>
          <cell r="Q285" t="str">
            <v>√</v>
          </cell>
          <cell r="R285" t="str">
            <v> </v>
          </cell>
          <cell r="S285" t="str">
            <v> </v>
          </cell>
          <cell r="T285" t="str">
            <v>×</v>
          </cell>
          <cell r="U285" t="str">
            <v>×</v>
          </cell>
          <cell r="V285" t="str">
            <v>×</v>
          </cell>
        </row>
        <row r="286">
          <cell r="B286" t="str">
            <v>考古通论</v>
          </cell>
          <cell r="C286" t="str">
            <v>历史学类</v>
          </cell>
          <cell r="D286" t="str">
            <v>考古学概论（第二版）</v>
          </cell>
          <cell r="E286" t="str">
            <v> </v>
          </cell>
          <cell r="F286" t="str">
            <v>978-7-04-050113-1</v>
          </cell>
          <cell r="G286" t="str">
            <v>栾丰实、钱耀鹏、方辉</v>
          </cell>
          <cell r="H286" t="str">
            <v>高等教育出版社</v>
          </cell>
          <cell r="I286">
            <v>2018.9</v>
          </cell>
          <cell r="J286">
            <v>2</v>
          </cell>
          <cell r="K286">
            <v>48</v>
          </cell>
          <cell r="L286" t="str">
            <v>马工程重点教材</v>
          </cell>
          <cell r="M286" t="str">
            <v>×</v>
          </cell>
          <cell r="N286" t="str">
            <v>√</v>
          </cell>
          <cell r="O286" t="str">
            <v>√</v>
          </cell>
          <cell r="P286" t="str">
            <v>√</v>
          </cell>
          <cell r="Q286" t="str">
            <v>√</v>
          </cell>
          <cell r="R286" t="str">
            <v> </v>
          </cell>
          <cell r="S286" t="str">
            <v> </v>
          </cell>
          <cell r="T286" t="str">
            <v>×</v>
          </cell>
          <cell r="U286" t="str">
            <v>×</v>
          </cell>
          <cell r="V286" t="str">
            <v>×</v>
          </cell>
        </row>
        <row r="287">
          <cell r="B287" t="str">
            <v>考古学</v>
          </cell>
          <cell r="C287" t="str">
            <v>历史学类</v>
          </cell>
          <cell r="D287" t="str">
            <v>考古学概论（第二版）</v>
          </cell>
          <cell r="E287" t="str">
            <v> </v>
          </cell>
          <cell r="F287" t="str">
            <v>978-7-04-050113-1</v>
          </cell>
          <cell r="G287" t="str">
            <v>栾丰实、钱耀鹏、方辉</v>
          </cell>
          <cell r="H287" t="str">
            <v>高等教育出版社</v>
          </cell>
          <cell r="I287">
            <v>2018.9</v>
          </cell>
          <cell r="J287">
            <v>2</v>
          </cell>
          <cell r="K287">
            <v>48</v>
          </cell>
          <cell r="L287" t="str">
            <v>马工程重点教材</v>
          </cell>
          <cell r="M287" t="str">
            <v>×</v>
          </cell>
          <cell r="N287" t="str">
            <v>√</v>
          </cell>
          <cell r="O287" t="str">
            <v>√</v>
          </cell>
          <cell r="P287" t="str">
            <v>√</v>
          </cell>
          <cell r="Q287" t="str">
            <v>√</v>
          </cell>
          <cell r="R287" t="str">
            <v> </v>
          </cell>
          <cell r="S287" t="str">
            <v> </v>
          </cell>
          <cell r="T287" t="str">
            <v>×</v>
          </cell>
          <cell r="U287" t="str">
            <v>×</v>
          </cell>
          <cell r="V287" t="str">
            <v>×</v>
          </cell>
        </row>
        <row r="288">
          <cell r="B288" t="str">
            <v>考古学导论</v>
          </cell>
          <cell r="C288" t="str">
            <v>历史学类</v>
          </cell>
          <cell r="D288" t="str">
            <v>考古学概论（第二版）</v>
          </cell>
          <cell r="E288" t="str">
            <v> </v>
          </cell>
          <cell r="F288" t="str">
            <v>978-7-04-050113-1</v>
          </cell>
          <cell r="G288" t="str">
            <v>栾丰实、钱耀鹏、方辉</v>
          </cell>
          <cell r="H288" t="str">
            <v>高等教育出版社</v>
          </cell>
          <cell r="I288">
            <v>2018.9</v>
          </cell>
          <cell r="J288">
            <v>2</v>
          </cell>
          <cell r="K288">
            <v>48</v>
          </cell>
          <cell r="L288" t="str">
            <v>马工程重点教材</v>
          </cell>
          <cell r="M288" t="str">
            <v>×</v>
          </cell>
          <cell r="N288" t="str">
            <v>√</v>
          </cell>
          <cell r="O288" t="str">
            <v>√</v>
          </cell>
          <cell r="P288" t="str">
            <v>√</v>
          </cell>
          <cell r="Q288" t="str">
            <v>√</v>
          </cell>
          <cell r="R288" t="str">
            <v> </v>
          </cell>
          <cell r="S288" t="str">
            <v> </v>
          </cell>
          <cell r="T288" t="str">
            <v>×</v>
          </cell>
          <cell r="U288" t="str">
            <v>×</v>
          </cell>
          <cell r="V288" t="str">
            <v>×</v>
          </cell>
        </row>
        <row r="289">
          <cell r="B289" t="str">
            <v>考古学概论</v>
          </cell>
          <cell r="C289" t="str">
            <v>历史学类</v>
          </cell>
          <cell r="D289" t="str">
            <v>考古学概论（第二版）</v>
          </cell>
          <cell r="E289" t="str">
            <v> </v>
          </cell>
          <cell r="F289" t="str">
            <v>978-7-04-050113-1</v>
          </cell>
          <cell r="G289" t="str">
            <v>栾丰实、钱耀鹏、方辉</v>
          </cell>
          <cell r="H289" t="str">
            <v>高等教育出版社</v>
          </cell>
          <cell r="I289">
            <v>2018.9</v>
          </cell>
          <cell r="J289">
            <v>2</v>
          </cell>
          <cell r="K289">
            <v>48</v>
          </cell>
          <cell r="L289" t="str">
            <v>马工程重点教材</v>
          </cell>
          <cell r="M289" t="str">
            <v>×</v>
          </cell>
          <cell r="N289" t="str">
            <v>√</v>
          </cell>
          <cell r="O289" t="str">
            <v>√</v>
          </cell>
          <cell r="P289" t="str">
            <v>√</v>
          </cell>
          <cell r="Q289" t="str">
            <v>√</v>
          </cell>
          <cell r="R289" t="str">
            <v> </v>
          </cell>
          <cell r="S289" t="str">
            <v> </v>
          </cell>
          <cell r="T289" t="str">
            <v>×</v>
          </cell>
          <cell r="U289" t="str">
            <v>×</v>
          </cell>
          <cell r="V289" t="str">
            <v>×</v>
          </cell>
        </row>
        <row r="290">
          <cell r="B290" t="str">
            <v>考古学基础</v>
          </cell>
          <cell r="C290" t="str">
            <v>历史学类</v>
          </cell>
          <cell r="D290" t="str">
            <v>考古学概论（第二版）</v>
          </cell>
          <cell r="E290" t="str">
            <v> </v>
          </cell>
          <cell r="F290" t="str">
            <v>978-7-04-050113-1</v>
          </cell>
          <cell r="G290" t="str">
            <v>栾丰实、钱耀鹏、方辉</v>
          </cell>
          <cell r="H290" t="str">
            <v>高等教育出版社</v>
          </cell>
          <cell r="I290">
            <v>2018.9</v>
          </cell>
          <cell r="J290">
            <v>2</v>
          </cell>
          <cell r="K290">
            <v>48</v>
          </cell>
          <cell r="L290" t="str">
            <v>马工程重点教材</v>
          </cell>
          <cell r="M290" t="str">
            <v>×</v>
          </cell>
          <cell r="N290" t="str">
            <v>√</v>
          </cell>
          <cell r="O290" t="str">
            <v>√</v>
          </cell>
          <cell r="P290" t="str">
            <v>√</v>
          </cell>
          <cell r="Q290" t="str">
            <v>√</v>
          </cell>
          <cell r="R290" t="str">
            <v> </v>
          </cell>
          <cell r="S290" t="str">
            <v> </v>
          </cell>
          <cell r="T290" t="str">
            <v>×</v>
          </cell>
          <cell r="U290" t="str">
            <v>×</v>
          </cell>
          <cell r="V290" t="str">
            <v>×</v>
          </cell>
        </row>
        <row r="291">
          <cell r="B291" t="str">
            <v>考古学理论</v>
          </cell>
          <cell r="C291" t="str">
            <v>历史学类</v>
          </cell>
          <cell r="D291" t="str">
            <v>考古学概论（第二版）</v>
          </cell>
          <cell r="E291" t="str">
            <v> </v>
          </cell>
          <cell r="F291" t="str">
            <v>978-7-04-050113-1</v>
          </cell>
          <cell r="G291" t="str">
            <v>栾丰实、钱耀鹏、方辉</v>
          </cell>
          <cell r="H291" t="str">
            <v>高等教育出版社</v>
          </cell>
          <cell r="I291">
            <v>2018.9</v>
          </cell>
          <cell r="J291">
            <v>2</v>
          </cell>
          <cell r="K291">
            <v>48</v>
          </cell>
          <cell r="L291" t="str">
            <v>马工程重点教材</v>
          </cell>
          <cell r="M291" t="str">
            <v>×</v>
          </cell>
          <cell r="N291" t="str">
            <v>√</v>
          </cell>
          <cell r="O291" t="str">
            <v>√</v>
          </cell>
          <cell r="P291" t="str">
            <v>√</v>
          </cell>
          <cell r="Q291" t="str">
            <v>√</v>
          </cell>
          <cell r="R291" t="str">
            <v> </v>
          </cell>
          <cell r="S291" t="str">
            <v> </v>
          </cell>
          <cell r="T291" t="str">
            <v>×</v>
          </cell>
          <cell r="U291" t="str">
            <v>×</v>
          </cell>
          <cell r="V291" t="str">
            <v>×</v>
          </cell>
        </row>
        <row r="292">
          <cell r="B292" t="str">
            <v>考古学理论与方法</v>
          </cell>
          <cell r="C292" t="str">
            <v>历史学类</v>
          </cell>
          <cell r="D292" t="str">
            <v>考古学概论（第二版）</v>
          </cell>
          <cell r="E292" t="str">
            <v> </v>
          </cell>
          <cell r="F292" t="str">
            <v>978-7-04-050113-1</v>
          </cell>
          <cell r="G292" t="str">
            <v>栾丰实、钱耀鹏、方辉</v>
          </cell>
          <cell r="H292" t="str">
            <v>高等教育出版社</v>
          </cell>
          <cell r="I292">
            <v>2018.9</v>
          </cell>
          <cell r="J292">
            <v>2</v>
          </cell>
          <cell r="K292">
            <v>48</v>
          </cell>
          <cell r="L292" t="str">
            <v>马工程重点教材</v>
          </cell>
          <cell r="M292" t="str">
            <v>×</v>
          </cell>
          <cell r="N292" t="str">
            <v>√</v>
          </cell>
          <cell r="O292" t="str">
            <v>√</v>
          </cell>
          <cell r="P292" t="str">
            <v>√</v>
          </cell>
          <cell r="Q292" t="str">
            <v>√</v>
          </cell>
          <cell r="R292" t="str">
            <v> </v>
          </cell>
          <cell r="S292" t="str">
            <v> </v>
          </cell>
          <cell r="T292" t="str">
            <v>×</v>
          </cell>
          <cell r="U292" t="str">
            <v>×</v>
          </cell>
          <cell r="V292" t="str">
            <v>×</v>
          </cell>
        </row>
        <row r="293">
          <cell r="B293" t="str">
            <v>考古学史与考古学理论</v>
          </cell>
          <cell r="C293" t="str">
            <v>历史学类</v>
          </cell>
          <cell r="D293" t="str">
            <v>考古学概论（第二版）</v>
          </cell>
          <cell r="E293" t="str">
            <v> </v>
          </cell>
          <cell r="F293" t="str">
            <v>978-7-04-050113-1</v>
          </cell>
          <cell r="G293" t="str">
            <v>栾丰实、钱耀鹏、方辉</v>
          </cell>
          <cell r="H293" t="str">
            <v>高等教育出版社</v>
          </cell>
          <cell r="I293">
            <v>2018.9</v>
          </cell>
          <cell r="J293">
            <v>2</v>
          </cell>
          <cell r="K293">
            <v>48</v>
          </cell>
          <cell r="L293" t="str">
            <v>马工程重点教材</v>
          </cell>
          <cell r="M293" t="str">
            <v>×</v>
          </cell>
          <cell r="N293" t="str">
            <v>√</v>
          </cell>
          <cell r="O293" t="str">
            <v>√</v>
          </cell>
          <cell r="P293" t="str">
            <v>√</v>
          </cell>
          <cell r="Q293" t="str">
            <v>√</v>
          </cell>
          <cell r="R293" t="str">
            <v> </v>
          </cell>
          <cell r="S293" t="str">
            <v> </v>
          </cell>
          <cell r="T293" t="str">
            <v>×</v>
          </cell>
          <cell r="U293" t="str">
            <v>×</v>
          </cell>
          <cell r="V293" t="str">
            <v>×</v>
          </cell>
        </row>
        <row r="294">
          <cell r="B294" t="str">
            <v>考古学欣赏</v>
          </cell>
          <cell r="C294" t="str">
            <v>历史学类</v>
          </cell>
          <cell r="D294" t="str">
            <v>考古学概论（第二版）</v>
          </cell>
          <cell r="E294" t="str">
            <v> </v>
          </cell>
          <cell r="F294" t="str">
            <v>978-7-04-050113-1</v>
          </cell>
          <cell r="G294" t="str">
            <v>栾丰实、钱耀鹏、方辉</v>
          </cell>
          <cell r="H294" t="str">
            <v>高等教育出版社</v>
          </cell>
          <cell r="I294">
            <v>2018.9</v>
          </cell>
          <cell r="J294">
            <v>2</v>
          </cell>
          <cell r="K294">
            <v>48</v>
          </cell>
          <cell r="L294" t="str">
            <v>马工程重点教材</v>
          </cell>
          <cell r="M294" t="str">
            <v>×</v>
          </cell>
          <cell r="N294" t="str">
            <v>√</v>
          </cell>
          <cell r="O294" t="str">
            <v>√</v>
          </cell>
          <cell r="P294" t="str">
            <v>√</v>
          </cell>
          <cell r="Q294" t="str">
            <v>√</v>
          </cell>
          <cell r="R294" t="str">
            <v> </v>
          </cell>
          <cell r="S294" t="str">
            <v> </v>
          </cell>
          <cell r="T294" t="str">
            <v>×</v>
          </cell>
          <cell r="U294" t="str">
            <v>×</v>
          </cell>
          <cell r="V294" t="str">
            <v>×</v>
          </cell>
        </row>
        <row r="295">
          <cell r="B295" t="str">
            <v>考古学引论</v>
          </cell>
          <cell r="C295" t="str">
            <v>历史学类</v>
          </cell>
          <cell r="D295" t="str">
            <v>考古学概论（第二版）</v>
          </cell>
          <cell r="E295" t="str">
            <v> </v>
          </cell>
          <cell r="F295" t="str">
            <v>978-7-04-050113-1</v>
          </cell>
          <cell r="G295" t="str">
            <v>栾丰实、钱耀鹏、方辉</v>
          </cell>
          <cell r="H295" t="str">
            <v>高等教育出版社</v>
          </cell>
          <cell r="I295">
            <v>2018.9</v>
          </cell>
          <cell r="J295">
            <v>2</v>
          </cell>
          <cell r="K295">
            <v>48</v>
          </cell>
          <cell r="L295" t="str">
            <v>马工程重点教材</v>
          </cell>
          <cell r="M295" t="str">
            <v>×</v>
          </cell>
          <cell r="N295" t="str">
            <v>√</v>
          </cell>
          <cell r="O295" t="str">
            <v>√</v>
          </cell>
          <cell r="P295" t="str">
            <v>√</v>
          </cell>
          <cell r="Q295" t="str">
            <v>√</v>
          </cell>
          <cell r="R295" t="str">
            <v> </v>
          </cell>
          <cell r="S295" t="str">
            <v> </v>
          </cell>
          <cell r="T295" t="str">
            <v>×</v>
          </cell>
          <cell r="U295" t="str">
            <v>×</v>
          </cell>
          <cell r="V295" t="str">
            <v>×</v>
          </cell>
        </row>
        <row r="296">
          <cell r="B296" t="str">
            <v>考古学原理</v>
          </cell>
          <cell r="C296" t="str">
            <v>历史学类</v>
          </cell>
          <cell r="D296" t="str">
            <v>考古学概论（第二版）</v>
          </cell>
          <cell r="E296" t="str">
            <v> </v>
          </cell>
          <cell r="F296" t="str">
            <v>978-7-04-050113-1</v>
          </cell>
          <cell r="G296" t="str">
            <v>栾丰实、钱耀鹏、方辉</v>
          </cell>
          <cell r="H296" t="str">
            <v>高等教育出版社</v>
          </cell>
          <cell r="I296">
            <v>2018.9</v>
          </cell>
          <cell r="J296">
            <v>2</v>
          </cell>
          <cell r="K296">
            <v>48</v>
          </cell>
          <cell r="L296" t="str">
            <v>马工程重点教材</v>
          </cell>
          <cell r="M296" t="str">
            <v>×</v>
          </cell>
          <cell r="N296" t="str">
            <v>√</v>
          </cell>
          <cell r="O296" t="str">
            <v>√</v>
          </cell>
          <cell r="P296" t="str">
            <v>√</v>
          </cell>
          <cell r="Q296" t="str">
            <v>√</v>
          </cell>
          <cell r="R296" t="str">
            <v> </v>
          </cell>
          <cell r="S296" t="str">
            <v> </v>
          </cell>
          <cell r="T296" t="str">
            <v>×</v>
          </cell>
          <cell r="U296" t="str">
            <v>×</v>
          </cell>
          <cell r="V296" t="str">
            <v>×</v>
          </cell>
        </row>
        <row r="297">
          <cell r="B297" t="str">
            <v>考古学专题讲座</v>
          </cell>
          <cell r="C297" t="str">
            <v>历史学类</v>
          </cell>
          <cell r="D297" t="str">
            <v>考古学概论（第二版）</v>
          </cell>
          <cell r="E297" t="str">
            <v> </v>
          </cell>
          <cell r="F297" t="str">
            <v>978-7-04-050113-1</v>
          </cell>
          <cell r="G297" t="str">
            <v>栾丰实、钱耀鹏、方辉</v>
          </cell>
          <cell r="H297" t="str">
            <v>高等教育出版社</v>
          </cell>
          <cell r="I297">
            <v>2018.9</v>
          </cell>
          <cell r="J297">
            <v>2</v>
          </cell>
          <cell r="K297">
            <v>48</v>
          </cell>
          <cell r="L297" t="str">
            <v>马工程重点教材</v>
          </cell>
          <cell r="M297" t="str">
            <v>×</v>
          </cell>
          <cell r="N297" t="str">
            <v>√</v>
          </cell>
          <cell r="O297" t="str">
            <v>√</v>
          </cell>
          <cell r="P297" t="str">
            <v>√</v>
          </cell>
          <cell r="Q297" t="str">
            <v>√</v>
          </cell>
          <cell r="R297" t="str">
            <v> </v>
          </cell>
          <cell r="S297" t="str">
            <v> </v>
          </cell>
          <cell r="T297" t="str">
            <v>×</v>
          </cell>
          <cell r="U297" t="str">
            <v>×</v>
          </cell>
          <cell r="V297" t="str">
            <v>×</v>
          </cell>
        </row>
        <row r="298">
          <cell r="B298" t="str">
            <v>考古与博物馆基础</v>
          </cell>
          <cell r="C298" t="str">
            <v>历史学类</v>
          </cell>
          <cell r="D298" t="str">
            <v>考古学概论（第二版）</v>
          </cell>
          <cell r="E298" t="str">
            <v> </v>
          </cell>
          <cell r="F298" t="str">
            <v>978-7-04-050113-1</v>
          </cell>
          <cell r="G298" t="str">
            <v>栾丰实、钱耀鹏、方辉</v>
          </cell>
          <cell r="H298" t="str">
            <v>高等教育出版社</v>
          </cell>
          <cell r="I298">
            <v>2018.9</v>
          </cell>
          <cell r="J298">
            <v>2</v>
          </cell>
          <cell r="K298">
            <v>48</v>
          </cell>
          <cell r="L298" t="str">
            <v>马工程重点教材</v>
          </cell>
          <cell r="M298" t="str">
            <v>×</v>
          </cell>
          <cell r="N298" t="str">
            <v>√</v>
          </cell>
          <cell r="O298" t="str">
            <v>√</v>
          </cell>
          <cell r="P298" t="str">
            <v>√</v>
          </cell>
          <cell r="Q298" t="str">
            <v>√</v>
          </cell>
          <cell r="R298" t="str">
            <v> </v>
          </cell>
          <cell r="S298" t="str">
            <v> </v>
          </cell>
          <cell r="T298" t="str">
            <v>×</v>
          </cell>
          <cell r="U298" t="str">
            <v>×</v>
          </cell>
          <cell r="V298" t="str">
            <v>×</v>
          </cell>
        </row>
        <row r="299">
          <cell r="B299" t="str">
            <v>考古与博物馆学</v>
          </cell>
          <cell r="C299" t="str">
            <v>历史学类</v>
          </cell>
          <cell r="D299" t="str">
            <v>考古学概论（第二版）</v>
          </cell>
          <cell r="E299" t="str">
            <v> </v>
          </cell>
          <cell r="F299" t="str">
            <v>978-7-04-050113-1</v>
          </cell>
          <cell r="G299" t="str">
            <v>栾丰实、钱耀鹏、方辉</v>
          </cell>
          <cell r="H299" t="str">
            <v>高等教育出版社</v>
          </cell>
          <cell r="I299">
            <v>2018.9</v>
          </cell>
          <cell r="J299">
            <v>2</v>
          </cell>
          <cell r="K299">
            <v>48</v>
          </cell>
          <cell r="L299" t="str">
            <v>马工程重点教材</v>
          </cell>
          <cell r="M299" t="str">
            <v>×</v>
          </cell>
          <cell r="N299" t="str">
            <v>√</v>
          </cell>
          <cell r="O299" t="str">
            <v>√</v>
          </cell>
          <cell r="P299" t="str">
            <v>√</v>
          </cell>
          <cell r="Q299" t="str">
            <v>√</v>
          </cell>
          <cell r="R299" t="str">
            <v> </v>
          </cell>
          <cell r="S299" t="str">
            <v> </v>
          </cell>
          <cell r="T299" t="str">
            <v>×</v>
          </cell>
          <cell r="U299" t="str">
            <v>×</v>
          </cell>
          <cell r="V299" t="str">
            <v>×</v>
          </cell>
        </row>
        <row r="300">
          <cell r="B300" t="str">
            <v>文物与考古</v>
          </cell>
          <cell r="C300" t="str">
            <v>历史学类</v>
          </cell>
          <cell r="D300" t="str">
            <v>考古学概论（第二版）</v>
          </cell>
          <cell r="E300" t="str">
            <v> </v>
          </cell>
          <cell r="F300" t="str">
            <v>978-7-04-050113-1</v>
          </cell>
          <cell r="G300" t="str">
            <v>栾丰实、钱耀鹏、方辉</v>
          </cell>
          <cell r="H300" t="str">
            <v>高等教育出版社</v>
          </cell>
          <cell r="I300">
            <v>2018.9</v>
          </cell>
          <cell r="J300">
            <v>2</v>
          </cell>
          <cell r="K300">
            <v>48</v>
          </cell>
          <cell r="L300" t="str">
            <v>马工程重点教材</v>
          </cell>
          <cell r="M300" t="str">
            <v>×</v>
          </cell>
          <cell r="N300" t="str">
            <v>√</v>
          </cell>
          <cell r="O300" t="str">
            <v>√</v>
          </cell>
          <cell r="P300" t="str">
            <v>√</v>
          </cell>
          <cell r="Q300" t="str">
            <v>√</v>
          </cell>
          <cell r="R300" t="str">
            <v> </v>
          </cell>
          <cell r="S300" t="str">
            <v> </v>
          </cell>
          <cell r="T300" t="str">
            <v>×</v>
          </cell>
          <cell r="U300" t="str">
            <v>×</v>
          </cell>
          <cell r="V300" t="str">
            <v>×</v>
          </cell>
        </row>
        <row r="301">
          <cell r="B301" t="str">
            <v>文物与考古概论</v>
          </cell>
          <cell r="C301" t="str">
            <v>历史学类</v>
          </cell>
          <cell r="D301" t="str">
            <v>考古学概论（第二版）</v>
          </cell>
          <cell r="E301" t="str">
            <v> </v>
          </cell>
          <cell r="F301" t="str">
            <v>978-7-04-050113-1</v>
          </cell>
          <cell r="G301" t="str">
            <v>栾丰实、钱耀鹏、方辉</v>
          </cell>
          <cell r="H301" t="str">
            <v>高等教育出版社</v>
          </cell>
          <cell r="I301">
            <v>2018.9</v>
          </cell>
          <cell r="J301">
            <v>2</v>
          </cell>
          <cell r="K301">
            <v>48</v>
          </cell>
          <cell r="L301" t="str">
            <v>马工程重点教材</v>
          </cell>
          <cell r="M301" t="str">
            <v>×</v>
          </cell>
          <cell r="N301" t="str">
            <v>√</v>
          </cell>
          <cell r="O301" t="str">
            <v>√</v>
          </cell>
          <cell r="P301" t="str">
            <v>√</v>
          </cell>
          <cell r="Q301" t="str">
            <v>√</v>
          </cell>
          <cell r="R301" t="str">
            <v> </v>
          </cell>
          <cell r="S301" t="str">
            <v> </v>
          </cell>
          <cell r="T301" t="str">
            <v>×</v>
          </cell>
          <cell r="U301" t="str">
            <v>×</v>
          </cell>
          <cell r="V301" t="str">
            <v>×</v>
          </cell>
        </row>
        <row r="302">
          <cell r="B302" t="str">
            <v>西方现代文艺思潮</v>
          </cell>
          <cell r="C302" t="str">
            <v>文学类</v>
          </cell>
          <cell r="D302" t="str">
            <v>当代西方文学思潮评析（第二版）</v>
          </cell>
          <cell r="E302" t="str">
            <v> </v>
          </cell>
          <cell r="F302" t="str">
            <v>978-7-04-050104-9</v>
          </cell>
          <cell r="G302" t="str">
            <v>冯宪光、江宁康</v>
          </cell>
          <cell r="H302" t="str">
            <v>高等教育出版社</v>
          </cell>
          <cell r="I302">
            <v>2018.8</v>
          </cell>
          <cell r="J302">
            <v>2</v>
          </cell>
          <cell r="K302">
            <v>38.1</v>
          </cell>
          <cell r="L302" t="str">
            <v>马工程重点教材</v>
          </cell>
          <cell r="M302" t="str">
            <v>×</v>
          </cell>
          <cell r="N302" t="str">
            <v>√</v>
          </cell>
          <cell r="O302" t="str">
            <v>√</v>
          </cell>
          <cell r="P302" t="str">
            <v>√</v>
          </cell>
          <cell r="Q302" t="str">
            <v>√</v>
          </cell>
          <cell r="R302" t="str">
            <v> </v>
          </cell>
          <cell r="S302" t="str">
            <v> </v>
          </cell>
          <cell r="T302" t="str">
            <v>×</v>
          </cell>
          <cell r="U302" t="str">
            <v>×</v>
          </cell>
          <cell r="V302" t="str">
            <v>×</v>
          </cell>
        </row>
        <row r="303">
          <cell r="B303" t="str">
            <v>二十世纪西方文学流派研究</v>
          </cell>
          <cell r="C303" t="str">
            <v>文学类</v>
          </cell>
          <cell r="D303" t="str">
            <v>当代西方文学思潮评析（第二版）</v>
          </cell>
          <cell r="E303" t="str">
            <v> </v>
          </cell>
          <cell r="F303" t="str">
            <v>978-7-04-050104-9</v>
          </cell>
          <cell r="G303" t="str">
            <v>冯宪光、江宁康</v>
          </cell>
          <cell r="H303" t="str">
            <v>高等教育出版社</v>
          </cell>
          <cell r="I303">
            <v>2018.8</v>
          </cell>
          <cell r="J303">
            <v>2</v>
          </cell>
          <cell r="K303">
            <v>38.1</v>
          </cell>
          <cell r="L303" t="str">
            <v>马工程重点教材</v>
          </cell>
          <cell r="M303" t="str">
            <v>×</v>
          </cell>
          <cell r="N303" t="str">
            <v>√</v>
          </cell>
          <cell r="O303" t="str">
            <v>√</v>
          </cell>
          <cell r="P303" t="str">
            <v>√</v>
          </cell>
          <cell r="Q303" t="str">
            <v>√</v>
          </cell>
          <cell r="R303" t="str">
            <v> </v>
          </cell>
          <cell r="S303" t="str">
            <v> </v>
          </cell>
          <cell r="T303" t="str">
            <v>×</v>
          </cell>
          <cell r="U303" t="str">
            <v>×</v>
          </cell>
          <cell r="V303" t="str">
            <v>×</v>
          </cell>
        </row>
        <row r="304">
          <cell r="B304" t="str">
            <v>二十世纪西方文艺思潮</v>
          </cell>
          <cell r="C304" t="str">
            <v>文学类</v>
          </cell>
          <cell r="D304" t="str">
            <v>当代西方文学思潮评析（第二版）</v>
          </cell>
          <cell r="E304" t="str">
            <v> </v>
          </cell>
          <cell r="F304" t="str">
            <v>978-7-04-050104-9</v>
          </cell>
          <cell r="G304" t="str">
            <v>冯宪光、江宁康</v>
          </cell>
          <cell r="H304" t="str">
            <v>高等教育出版社</v>
          </cell>
          <cell r="I304">
            <v>2018.8</v>
          </cell>
          <cell r="J304">
            <v>2</v>
          </cell>
          <cell r="K304">
            <v>38.1</v>
          </cell>
          <cell r="L304" t="str">
            <v>马工程重点教材</v>
          </cell>
          <cell r="M304" t="str">
            <v>×</v>
          </cell>
          <cell r="N304" t="str">
            <v>√</v>
          </cell>
          <cell r="O304" t="str">
            <v>√</v>
          </cell>
          <cell r="P304" t="str">
            <v>√</v>
          </cell>
          <cell r="Q304" t="str">
            <v>√</v>
          </cell>
          <cell r="R304" t="str">
            <v> </v>
          </cell>
          <cell r="S304" t="str">
            <v> </v>
          </cell>
          <cell r="T304" t="str">
            <v>×</v>
          </cell>
          <cell r="U304" t="str">
            <v>×</v>
          </cell>
          <cell r="V304" t="str">
            <v>×</v>
          </cell>
        </row>
        <row r="305">
          <cell r="B305" t="str">
            <v>现代西方文艺思潮</v>
          </cell>
          <cell r="C305" t="str">
            <v>文学类</v>
          </cell>
          <cell r="D305" t="str">
            <v>当代西方文学思潮评析（第二版）</v>
          </cell>
          <cell r="E305" t="str">
            <v> </v>
          </cell>
          <cell r="F305" t="str">
            <v>978-7-04-050104-9</v>
          </cell>
          <cell r="G305" t="str">
            <v>冯宪光、江宁康</v>
          </cell>
          <cell r="H305" t="str">
            <v>高等教育出版社</v>
          </cell>
          <cell r="I305">
            <v>2018.8</v>
          </cell>
          <cell r="J305">
            <v>2</v>
          </cell>
          <cell r="K305">
            <v>38.1</v>
          </cell>
          <cell r="L305" t="str">
            <v>马工程重点教材</v>
          </cell>
          <cell r="M305" t="str">
            <v>×</v>
          </cell>
          <cell r="N305" t="str">
            <v>√</v>
          </cell>
          <cell r="O305" t="str">
            <v>√</v>
          </cell>
          <cell r="P305" t="str">
            <v>√</v>
          </cell>
          <cell r="Q305" t="str">
            <v>√</v>
          </cell>
          <cell r="R305" t="str">
            <v> </v>
          </cell>
          <cell r="S305" t="str">
            <v> </v>
          </cell>
          <cell r="T305" t="str">
            <v>×</v>
          </cell>
          <cell r="U305" t="str">
            <v>×</v>
          </cell>
          <cell r="V305" t="str">
            <v>×</v>
          </cell>
        </row>
        <row r="306">
          <cell r="B306" t="str">
            <v>西方文论</v>
          </cell>
          <cell r="C306" t="str">
            <v>文学类</v>
          </cell>
          <cell r="D306" t="str">
            <v>西方文学理论（第二版）</v>
          </cell>
          <cell r="E306" t="str">
            <v> </v>
          </cell>
          <cell r="F306" t="str">
            <v>978-7-04-050197-1</v>
          </cell>
          <cell r="G306" t="str">
            <v>曾繁仁、周宪、王一川</v>
          </cell>
          <cell r="H306" t="str">
            <v>高等教育出版社</v>
          </cell>
          <cell r="I306">
            <v>2019.9</v>
          </cell>
          <cell r="J306">
            <v>2</v>
          </cell>
          <cell r="K306">
            <v>47.9</v>
          </cell>
          <cell r="L306" t="str">
            <v>马工程重点教材</v>
          </cell>
          <cell r="M306" t="str">
            <v>×</v>
          </cell>
          <cell r="N306" t="str">
            <v>√</v>
          </cell>
          <cell r="O306" t="str">
            <v>√</v>
          </cell>
          <cell r="P306" t="str">
            <v>√</v>
          </cell>
          <cell r="Q306" t="str">
            <v>√</v>
          </cell>
          <cell r="R306" t="str">
            <v> </v>
          </cell>
          <cell r="S306" t="str">
            <v> </v>
          </cell>
          <cell r="T306" t="str">
            <v>×</v>
          </cell>
          <cell r="U306" t="str">
            <v>×</v>
          </cell>
          <cell r="V306" t="str">
            <v>×</v>
          </cell>
        </row>
        <row r="307">
          <cell r="B307" t="str">
            <v>西方文论入门</v>
          </cell>
          <cell r="C307" t="str">
            <v>文学类</v>
          </cell>
          <cell r="D307" t="str">
            <v>西方文学理论（第二版）</v>
          </cell>
          <cell r="E307" t="str">
            <v> </v>
          </cell>
          <cell r="F307" t="str">
            <v>978-7-04-050197-1</v>
          </cell>
          <cell r="G307" t="str">
            <v>曾繁仁、周宪、王一川</v>
          </cell>
          <cell r="H307" t="str">
            <v>高等教育出版社</v>
          </cell>
          <cell r="I307">
            <v>2019.9</v>
          </cell>
          <cell r="J307">
            <v>2</v>
          </cell>
          <cell r="K307">
            <v>47.9</v>
          </cell>
          <cell r="L307" t="str">
            <v>马工程重点教材</v>
          </cell>
          <cell r="M307" t="str">
            <v>×</v>
          </cell>
          <cell r="N307" t="str">
            <v>√</v>
          </cell>
          <cell r="O307" t="str">
            <v>√</v>
          </cell>
          <cell r="P307" t="str">
            <v>√</v>
          </cell>
          <cell r="Q307" t="str">
            <v>√</v>
          </cell>
          <cell r="R307" t="str">
            <v> </v>
          </cell>
          <cell r="S307" t="str">
            <v> </v>
          </cell>
          <cell r="T307" t="str">
            <v>×</v>
          </cell>
          <cell r="U307" t="str">
            <v>×</v>
          </cell>
          <cell r="V307" t="str">
            <v>×</v>
          </cell>
        </row>
        <row r="308">
          <cell r="B308" t="str">
            <v>西方文论史</v>
          </cell>
          <cell r="C308" t="str">
            <v>文学类</v>
          </cell>
          <cell r="D308" t="str">
            <v>西方文学理论（第二版）</v>
          </cell>
          <cell r="E308" t="str">
            <v> </v>
          </cell>
          <cell r="F308" t="str">
            <v>978-7-04-050197-1</v>
          </cell>
          <cell r="G308" t="str">
            <v>曾繁仁、周宪、王一川</v>
          </cell>
          <cell r="H308" t="str">
            <v>高等教育出版社</v>
          </cell>
          <cell r="I308">
            <v>2019.9</v>
          </cell>
          <cell r="J308">
            <v>2</v>
          </cell>
          <cell r="K308">
            <v>47.9</v>
          </cell>
          <cell r="L308" t="str">
            <v>马工程重点教材</v>
          </cell>
          <cell r="M308" t="str">
            <v>×</v>
          </cell>
          <cell r="N308" t="str">
            <v>√</v>
          </cell>
          <cell r="O308" t="str">
            <v>√</v>
          </cell>
          <cell r="P308" t="str">
            <v>√</v>
          </cell>
          <cell r="Q308" t="str">
            <v>√</v>
          </cell>
          <cell r="R308" t="str">
            <v> </v>
          </cell>
          <cell r="S308" t="str">
            <v> </v>
          </cell>
          <cell r="T308" t="str">
            <v>×</v>
          </cell>
          <cell r="U308" t="str">
            <v>×</v>
          </cell>
          <cell r="V308" t="str">
            <v>×</v>
          </cell>
        </row>
        <row r="309">
          <cell r="B309" t="str">
            <v>西方文论与马列文论</v>
          </cell>
          <cell r="C309" t="str">
            <v>文学类</v>
          </cell>
          <cell r="D309" t="str">
            <v>西方文学理论（第二版）</v>
          </cell>
          <cell r="E309" t="str">
            <v> </v>
          </cell>
          <cell r="F309" t="str">
            <v>978-7-04-050197-1</v>
          </cell>
          <cell r="G309" t="str">
            <v>曾繁仁、周宪、王一川</v>
          </cell>
          <cell r="H309" t="str">
            <v>高等教育出版社</v>
          </cell>
          <cell r="I309">
            <v>2019.9</v>
          </cell>
          <cell r="J309">
            <v>2</v>
          </cell>
          <cell r="K309">
            <v>47.9</v>
          </cell>
          <cell r="L309" t="str">
            <v>马工程重点教材</v>
          </cell>
          <cell r="M309" t="str">
            <v>×</v>
          </cell>
          <cell r="N309" t="str">
            <v>√</v>
          </cell>
          <cell r="O309" t="str">
            <v>√</v>
          </cell>
          <cell r="P309" t="str">
            <v>√</v>
          </cell>
          <cell r="Q309" t="str">
            <v>√</v>
          </cell>
          <cell r="R309" t="str">
            <v> </v>
          </cell>
          <cell r="S309" t="str">
            <v> </v>
          </cell>
          <cell r="T309" t="str">
            <v>×</v>
          </cell>
          <cell r="U309" t="str">
            <v>×</v>
          </cell>
          <cell r="V309" t="str">
            <v>×</v>
          </cell>
        </row>
        <row r="310">
          <cell r="B310" t="str">
            <v>西方文艺理论</v>
          </cell>
          <cell r="C310" t="str">
            <v>文学类</v>
          </cell>
          <cell r="D310" t="str">
            <v>西方文学理论（第二版）</v>
          </cell>
          <cell r="E310" t="str">
            <v> </v>
          </cell>
          <cell r="F310" t="str">
            <v>978-7-04-050197-1</v>
          </cell>
          <cell r="G310" t="str">
            <v>曾繁仁、周宪、王一川</v>
          </cell>
          <cell r="H310" t="str">
            <v>高等教育出版社</v>
          </cell>
          <cell r="I310">
            <v>2019.9</v>
          </cell>
          <cell r="J310">
            <v>2</v>
          </cell>
          <cell r="K310">
            <v>47.9</v>
          </cell>
          <cell r="L310" t="str">
            <v>马工程重点教材</v>
          </cell>
          <cell r="M310" t="str">
            <v>×</v>
          </cell>
          <cell r="N310" t="str">
            <v>√</v>
          </cell>
          <cell r="O310" t="str">
            <v>√</v>
          </cell>
          <cell r="P310" t="str">
            <v>√</v>
          </cell>
          <cell r="Q310" t="str">
            <v>√</v>
          </cell>
          <cell r="R310" t="str">
            <v> </v>
          </cell>
          <cell r="S310" t="str">
            <v> </v>
          </cell>
          <cell r="T310" t="str">
            <v>×</v>
          </cell>
          <cell r="U310" t="str">
            <v>×</v>
          </cell>
          <cell r="V310" t="str">
            <v>×</v>
          </cell>
        </row>
        <row r="311">
          <cell r="B311" t="str">
            <v>西方文学理论</v>
          </cell>
          <cell r="C311" t="str">
            <v>文学类</v>
          </cell>
          <cell r="D311" t="str">
            <v>西方文学理论（第二版）</v>
          </cell>
          <cell r="E311" t="str">
            <v> </v>
          </cell>
          <cell r="F311" t="str">
            <v>978-7-04-050197-1</v>
          </cell>
          <cell r="G311" t="str">
            <v>曾繁仁、周宪、王一川</v>
          </cell>
          <cell r="H311" t="str">
            <v>高等教育出版社</v>
          </cell>
          <cell r="I311">
            <v>2019.9</v>
          </cell>
          <cell r="J311">
            <v>2</v>
          </cell>
          <cell r="K311">
            <v>47.9</v>
          </cell>
          <cell r="L311" t="str">
            <v>马工程重点教材</v>
          </cell>
          <cell r="M311" t="str">
            <v>×</v>
          </cell>
          <cell r="N311" t="str">
            <v>√</v>
          </cell>
          <cell r="O311" t="str">
            <v>√</v>
          </cell>
          <cell r="P311" t="str">
            <v>√</v>
          </cell>
          <cell r="Q311" t="str">
            <v>√</v>
          </cell>
          <cell r="R311" t="str">
            <v> </v>
          </cell>
          <cell r="S311" t="str">
            <v> </v>
          </cell>
          <cell r="T311" t="str">
            <v>×</v>
          </cell>
          <cell r="U311" t="str">
            <v>×</v>
          </cell>
          <cell r="V311" t="str">
            <v>×</v>
          </cell>
        </row>
        <row r="312">
          <cell r="B312" t="str">
            <v>西方文艺理论简介</v>
          </cell>
          <cell r="C312" t="str">
            <v>文学类</v>
          </cell>
          <cell r="D312" t="str">
            <v>西方文学理论（第二版）</v>
          </cell>
          <cell r="E312" t="str">
            <v> </v>
          </cell>
          <cell r="F312" t="str">
            <v>978-7-04-050197-1</v>
          </cell>
          <cell r="G312" t="str">
            <v>曾繁仁、周宪、王一川</v>
          </cell>
          <cell r="H312" t="str">
            <v>高等教育出版社</v>
          </cell>
          <cell r="I312">
            <v>2019.9</v>
          </cell>
          <cell r="J312">
            <v>2</v>
          </cell>
          <cell r="K312">
            <v>47.9</v>
          </cell>
          <cell r="L312" t="str">
            <v>马工程重点教材</v>
          </cell>
          <cell r="M312" t="str">
            <v>×</v>
          </cell>
          <cell r="N312" t="str">
            <v>√</v>
          </cell>
          <cell r="O312" t="str">
            <v>√</v>
          </cell>
          <cell r="P312" t="str">
            <v>√</v>
          </cell>
          <cell r="Q312" t="str">
            <v>√</v>
          </cell>
          <cell r="R312" t="str">
            <v> </v>
          </cell>
          <cell r="S312" t="str">
            <v> </v>
          </cell>
          <cell r="T312" t="str">
            <v>×</v>
          </cell>
          <cell r="U312" t="str">
            <v>×</v>
          </cell>
          <cell r="V312" t="str">
            <v>×</v>
          </cell>
        </row>
        <row r="313">
          <cell r="B313" t="str">
            <v>西方文艺理论史</v>
          </cell>
          <cell r="C313" t="str">
            <v>文学类</v>
          </cell>
          <cell r="D313" t="str">
            <v>西方文学理论（第二版）</v>
          </cell>
          <cell r="E313" t="str">
            <v> </v>
          </cell>
          <cell r="F313" t="str">
            <v>978-7-04-050197-1</v>
          </cell>
          <cell r="G313" t="str">
            <v>曾繁仁、周宪、王一川</v>
          </cell>
          <cell r="H313" t="str">
            <v>高等教育出版社</v>
          </cell>
          <cell r="I313">
            <v>2019.9</v>
          </cell>
          <cell r="J313">
            <v>2</v>
          </cell>
          <cell r="K313">
            <v>47.9</v>
          </cell>
          <cell r="L313" t="str">
            <v>马工程重点教材</v>
          </cell>
          <cell r="M313" t="str">
            <v>×</v>
          </cell>
          <cell r="N313" t="str">
            <v>√</v>
          </cell>
          <cell r="O313" t="str">
            <v>√</v>
          </cell>
          <cell r="P313" t="str">
            <v>√</v>
          </cell>
          <cell r="Q313" t="str">
            <v>√</v>
          </cell>
          <cell r="R313" t="str">
            <v> </v>
          </cell>
          <cell r="S313" t="str">
            <v> </v>
          </cell>
          <cell r="T313" t="str">
            <v>×</v>
          </cell>
          <cell r="U313" t="str">
            <v>×</v>
          </cell>
          <cell r="V313" t="str">
            <v>×</v>
          </cell>
        </row>
        <row r="314">
          <cell r="B314" t="str">
            <v>西方文艺理论与思潮</v>
          </cell>
          <cell r="C314" t="str">
            <v>文学类</v>
          </cell>
          <cell r="D314" t="str">
            <v>西方文学理论（第二版）</v>
          </cell>
          <cell r="E314" t="str">
            <v> </v>
          </cell>
          <cell r="F314" t="str">
            <v>978-7-04-050197-1</v>
          </cell>
          <cell r="G314" t="str">
            <v>曾繁仁、周宪、王一川</v>
          </cell>
          <cell r="H314" t="str">
            <v>高等教育出版社</v>
          </cell>
          <cell r="I314">
            <v>2019.9</v>
          </cell>
          <cell r="J314">
            <v>2</v>
          </cell>
          <cell r="K314">
            <v>47.9</v>
          </cell>
          <cell r="L314" t="str">
            <v>马工程重点教材</v>
          </cell>
          <cell r="M314" t="str">
            <v>×</v>
          </cell>
          <cell r="N314" t="str">
            <v>√</v>
          </cell>
          <cell r="O314" t="str">
            <v>√</v>
          </cell>
          <cell r="P314" t="str">
            <v>√</v>
          </cell>
          <cell r="Q314" t="str">
            <v>√</v>
          </cell>
          <cell r="R314" t="str">
            <v> </v>
          </cell>
          <cell r="S314" t="str">
            <v> </v>
          </cell>
          <cell r="T314" t="str">
            <v>×</v>
          </cell>
          <cell r="U314" t="str">
            <v>×</v>
          </cell>
          <cell r="V314" t="str">
            <v>×</v>
          </cell>
        </row>
        <row r="315">
          <cell r="B315" t="str">
            <v>西方文学理论导读</v>
          </cell>
          <cell r="C315" t="str">
            <v>文学类</v>
          </cell>
          <cell r="D315" t="str">
            <v>西方文学理论（第二版）</v>
          </cell>
          <cell r="E315" t="str">
            <v> </v>
          </cell>
          <cell r="F315" t="str">
            <v>978-7-04-050197-1</v>
          </cell>
          <cell r="G315" t="str">
            <v>曾繁仁、周宪、王一川</v>
          </cell>
          <cell r="H315" t="str">
            <v>高等教育出版社</v>
          </cell>
          <cell r="I315">
            <v>2019.9</v>
          </cell>
          <cell r="J315">
            <v>2</v>
          </cell>
          <cell r="K315">
            <v>47.9</v>
          </cell>
          <cell r="L315" t="str">
            <v>马工程重点教材</v>
          </cell>
          <cell r="M315" t="str">
            <v>×</v>
          </cell>
          <cell r="N315" t="str">
            <v>√</v>
          </cell>
          <cell r="O315" t="str">
            <v>√</v>
          </cell>
          <cell r="P315" t="str">
            <v>√</v>
          </cell>
          <cell r="Q315" t="str">
            <v>√</v>
          </cell>
          <cell r="R315" t="str">
            <v> </v>
          </cell>
          <cell r="S315" t="str">
            <v> </v>
          </cell>
          <cell r="T315" t="str">
            <v>×</v>
          </cell>
          <cell r="U315" t="str">
            <v>×</v>
          </cell>
          <cell r="V315" t="str">
            <v>×</v>
          </cell>
        </row>
        <row r="316">
          <cell r="B316" t="str">
            <v>西方文学理论批评</v>
          </cell>
          <cell r="C316" t="str">
            <v>文学类</v>
          </cell>
          <cell r="D316" t="str">
            <v>西方文学理论（第二版）</v>
          </cell>
          <cell r="E316" t="str">
            <v> </v>
          </cell>
          <cell r="F316" t="str">
            <v>978-7-04-050197-1</v>
          </cell>
          <cell r="G316" t="str">
            <v>曾繁仁、周宪、王一川</v>
          </cell>
          <cell r="H316" t="str">
            <v>高等教育出版社</v>
          </cell>
          <cell r="I316">
            <v>2019.9</v>
          </cell>
          <cell r="J316">
            <v>2</v>
          </cell>
          <cell r="K316">
            <v>47.9</v>
          </cell>
          <cell r="L316" t="str">
            <v>马工程重点教材</v>
          </cell>
          <cell r="M316" t="str">
            <v>×</v>
          </cell>
          <cell r="N316" t="str">
            <v>√</v>
          </cell>
          <cell r="O316" t="str">
            <v>√</v>
          </cell>
          <cell r="P316" t="str">
            <v>√</v>
          </cell>
          <cell r="Q316" t="str">
            <v>√</v>
          </cell>
          <cell r="R316" t="str">
            <v> </v>
          </cell>
          <cell r="S316" t="str">
            <v> </v>
          </cell>
          <cell r="T316" t="str">
            <v>×</v>
          </cell>
          <cell r="U316" t="str">
            <v>×</v>
          </cell>
          <cell r="V316" t="str">
            <v>×</v>
          </cell>
        </row>
        <row r="317">
          <cell r="B317" t="str">
            <v>西方文学理论入门</v>
          </cell>
          <cell r="C317" t="str">
            <v>文学类</v>
          </cell>
          <cell r="D317" t="str">
            <v>西方文学理论（第二版）</v>
          </cell>
          <cell r="E317" t="str">
            <v> </v>
          </cell>
          <cell r="F317" t="str">
            <v>978-7-04-050197-1</v>
          </cell>
          <cell r="G317" t="str">
            <v>曾繁仁、周宪、王一川</v>
          </cell>
          <cell r="H317" t="str">
            <v>高等教育出版社</v>
          </cell>
          <cell r="I317">
            <v>2019.9</v>
          </cell>
          <cell r="J317">
            <v>2</v>
          </cell>
          <cell r="K317">
            <v>47.9</v>
          </cell>
          <cell r="L317" t="str">
            <v>马工程重点教材</v>
          </cell>
          <cell r="M317" t="str">
            <v>×</v>
          </cell>
          <cell r="N317" t="str">
            <v>√</v>
          </cell>
          <cell r="O317" t="str">
            <v>√</v>
          </cell>
          <cell r="P317" t="str">
            <v>√</v>
          </cell>
          <cell r="Q317" t="str">
            <v>√</v>
          </cell>
          <cell r="R317" t="str">
            <v> </v>
          </cell>
          <cell r="S317" t="str">
            <v> </v>
          </cell>
          <cell r="T317" t="str">
            <v>×</v>
          </cell>
          <cell r="U317" t="str">
            <v>×</v>
          </cell>
          <cell r="V317" t="str">
            <v>×</v>
          </cell>
        </row>
        <row r="318">
          <cell r="B318" t="str">
            <v>西方文学理论与批评</v>
          </cell>
          <cell r="C318" t="str">
            <v>文学类</v>
          </cell>
          <cell r="D318" t="str">
            <v>西方文学理论（第二版）</v>
          </cell>
          <cell r="E318" t="str">
            <v> </v>
          </cell>
          <cell r="F318" t="str">
            <v>978-7-04-050197-1</v>
          </cell>
          <cell r="G318" t="str">
            <v>曾繁仁、周宪、王一川</v>
          </cell>
          <cell r="H318" t="str">
            <v>高等教育出版社</v>
          </cell>
          <cell r="I318">
            <v>2019.9</v>
          </cell>
          <cell r="J318">
            <v>2</v>
          </cell>
          <cell r="K318">
            <v>47.9</v>
          </cell>
          <cell r="L318" t="str">
            <v>马工程重点教材</v>
          </cell>
          <cell r="M318" t="str">
            <v>×</v>
          </cell>
          <cell r="N318" t="str">
            <v>√</v>
          </cell>
          <cell r="O318" t="str">
            <v>√</v>
          </cell>
          <cell r="P318" t="str">
            <v>√</v>
          </cell>
          <cell r="Q318" t="str">
            <v>√</v>
          </cell>
          <cell r="R318" t="str">
            <v> </v>
          </cell>
          <cell r="S318" t="str">
            <v> </v>
          </cell>
          <cell r="T318" t="str">
            <v>×</v>
          </cell>
          <cell r="U318" t="str">
            <v>×</v>
          </cell>
          <cell r="V318" t="str">
            <v>×</v>
          </cell>
        </row>
        <row r="319">
          <cell r="B319" t="str">
            <v>国际法</v>
          </cell>
          <cell r="C319" t="str">
            <v>法学类</v>
          </cell>
          <cell r="D319" t="str">
            <v>国际公法学（第二版）</v>
          </cell>
          <cell r="E319" t="str">
            <v> </v>
          </cell>
          <cell r="F319" t="str">
            <v>978-7-04-050115-5</v>
          </cell>
          <cell r="G319" t="str">
            <v>曾令良、周忠海</v>
          </cell>
          <cell r="H319" t="str">
            <v>高等教育出版社</v>
          </cell>
          <cell r="I319">
            <v>2018.8</v>
          </cell>
          <cell r="J319">
            <v>2</v>
          </cell>
          <cell r="K319">
            <v>54.5</v>
          </cell>
          <cell r="L319" t="str">
            <v>马工程重点教材</v>
          </cell>
          <cell r="M319" t="str">
            <v>×</v>
          </cell>
          <cell r="N319" t="str">
            <v>√</v>
          </cell>
          <cell r="O319" t="str">
            <v>√</v>
          </cell>
          <cell r="P319" t="str">
            <v>√</v>
          </cell>
          <cell r="Q319" t="str">
            <v>√</v>
          </cell>
          <cell r="R319" t="str">
            <v> </v>
          </cell>
          <cell r="S319" t="str">
            <v> </v>
          </cell>
          <cell r="T319" t="str">
            <v>×</v>
          </cell>
          <cell r="U319" t="str">
            <v>×</v>
          </cell>
          <cell r="V319" t="str">
            <v>×</v>
          </cell>
        </row>
        <row r="320">
          <cell r="B320" t="str">
            <v>国际法导论</v>
          </cell>
          <cell r="C320" t="str">
            <v>法学类</v>
          </cell>
          <cell r="D320" t="str">
            <v>国际公法学（第二版）</v>
          </cell>
          <cell r="E320" t="str">
            <v> </v>
          </cell>
          <cell r="F320" t="str">
            <v>978-7-04-050115-5</v>
          </cell>
          <cell r="G320" t="str">
            <v>曾令良、周忠海</v>
          </cell>
          <cell r="H320" t="str">
            <v>高等教育出版社</v>
          </cell>
          <cell r="I320">
            <v>2018.8</v>
          </cell>
          <cell r="J320">
            <v>2</v>
          </cell>
          <cell r="K320">
            <v>54.5</v>
          </cell>
          <cell r="L320" t="str">
            <v>马工程重点教材</v>
          </cell>
          <cell r="M320" t="str">
            <v>×</v>
          </cell>
          <cell r="N320" t="str">
            <v>√</v>
          </cell>
          <cell r="O320" t="str">
            <v>√</v>
          </cell>
          <cell r="P320" t="str">
            <v>√</v>
          </cell>
          <cell r="Q320" t="str">
            <v>√</v>
          </cell>
          <cell r="R320" t="str">
            <v> </v>
          </cell>
          <cell r="S320" t="str">
            <v> </v>
          </cell>
          <cell r="T320" t="str">
            <v>×</v>
          </cell>
          <cell r="U320" t="str">
            <v>×</v>
          </cell>
          <cell r="V320" t="str">
            <v>×</v>
          </cell>
        </row>
        <row r="321">
          <cell r="B321" t="str">
            <v>国际法分论</v>
          </cell>
          <cell r="C321" t="str">
            <v>法学类</v>
          </cell>
          <cell r="D321" t="str">
            <v>国际公法学（第二版）</v>
          </cell>
          <cell r="E321" t="str">
            <v> </v>
          </cell>
          <cell r="F321" t="str">
            <v>978-7-04-050115-5</v>
          </cell>
          <cell r="G321" t="str">
            <v>曾令良、周忠海</v>
          </cell>
          <cell r="H321" t="str">
            <v>高等教育出版社</v>
          </cell>
          <cell r="I321">
            <v>2018.8</v>
          </cell>
          <cell r="J321">
            <v>2</v>
          </cell>
          <cell r="K321">
            <v>54.5</v>
          </cell>
          <cell r="L321" t="str">
            <v>马工程重点教材</v>
          </cell>
          <cell r="M321" t="str">
            <v>×</v>
          </cell>
          <cell r="N321" t="str">
            <v>√</v>
          </cell>
          <cell r="O321" t="str">
            <v>√</v>
          </cell>
          <cell r="P321" t="str">
            <v>√</v>
          </cell>
          <cell r="Q321" t="str">
            <v>√</v>
          </cell>
          <cell r="R321" t="str">
            <v> </v>
          </cell>
          <cell r="S321" t="str">
            <v> </v>
          </cell>
          <cell r="T321" t="str">
            <v>×</v>
          </cell>
          <cell r="U321" t="str">
            <v>×</v>
          </cell>
          <cell r="V321" t="str">
            <v>×</v>
          </cell>
        </row>
        <row r="322">
          <cell r="B322" t="str">
            <v>国际法概论</v>
          </cell>
          <cell r="C322" t="str">
            <v>法学类</v>
          </cell>
          <cell r="D322" t="str">
            <v>国际公法学（第二版）</v>
          </cell>
          <cell r="E322" t="str">
            <v> </v>
          </cell>
          <cell r="F322" t="str">
            <v>978-7-04-050115-5</v>
          </cell>
          <cell r="G322" t="str">
            <v>曾令良、周忠海</v>
          </cell>
          <cell r="H322" t="str">
            <v>高等教育出版社</v>
          </cell>
          <cell r="I322">
            <v>2018.8</v>
          </cell>
          <cell r="J322">
            <v>2</v>
          </cell>
          <cell r="K322">
            <v>54.5</v>
          </cell>
          <cell r="L322" t="str">
            <v>马工程重点教材</v>
          </cell>
          <cell r="M322" t="str">
            <v>×</v>
          </cell>
          <cell r="N322" t="str">
            <v>√</v>
          </cell>
          <cell r="O322" t="str">
            <v>√</v>
          </cell>
          <cell r="P322" t="str">
            <v>√</v>
          </cell>
          <cell r="Q322" t="str">
            <v>√</v>
          </cell>
          <cell r="R322" t="str">
            <v> </v>
          </cell>
          <cell r="S322" t="str">
            <v> </v>
          </cell>
          <cell r="T322" t="str">
            <v>×</v>
          </cell>
          <cell r="U322" t="str">
            <v>×</v>
          </cell>
          <cell r="V322" t="str">
            <v>×</v>
          </cell>
        </row>
        <row r="323">
          <cell r="B323" t="str">
            <v>国际法学</v>
          </cell>
          <cell r="C323" t="str">
            <v>法学类</v>
          </cell>
          <cell r="D323" t="str">
            <v>国际公法学（第二版）</v>
          </cell>
          <cell r="E323" t="str">
            <v> </v>
          </cell>
          <cell r="F323" t="str">
            <v>978-7-04-050115-5</v>
          </cell>
          <cell r="G323" t="str">
            <v>曾令良、周忠海</v>
          </cell>
          <cell r="H323" t="str">
            <v>高等教育出版社</v>
          </cell>
          <cell r="I323">
            <v>2018.8</v>
          </cell>
          <cell r="J323">
            <v>2</v>
          </cell>
          <cell r="K323">
            <v>54.5</v>
          </cell>
          <cell r="L323" t="str">
            <v>马工程重点教材</v>
          </cell>
          <cell r="M323" t="str">
            <v>×</v>
          </cell>
          <cell r="N323" t="str">
            <v>√</v>
          </cell>
          <cell r="O323" t="str">
            <v>√</v>
          </cell>
          <cell r="P323" t="str">
            <v>√</v>
          </cell>
          <cell r="Q323" t="str">
            <v>√</v>
          </cell>
          <cell r="R323" t="str">
            <v> </v>
          </cell>
          <cell r="S323" t="str">
            <v> </v>
          </cell>
          <cell r="T323" t="str">
            <v>×</v>
          </cell>
          <cell r="U323" t="str">
            <v>×</v>
          </cell>
          <cell r="V323" t="str">
            <v>×</v>
          </cell>
        </row>
        <row r="324">
          <cell r="B324" t="str">
            <v>国际法综合课</v>
          </cell>
          <cell r="C324" t="str">
            <v>法学类</v>
          </cell>
          <cell r="D324" t="str">
            <v>国际公法学（第二版）</v>
          </cell>
          <cell r="E324" t="str">
            <v> </v>
          </cell>
          <cell r="F324" t="str">
            <v>978-7-04-050115-5</v>
          </cell>
          <cell r="G324" t="str">
            <v>曾令良、周忠海</v>
          </cell>
          <cell r="H324" t="str">
            <v>高等教育出版社</v>
          </cell>
          <cell r="I324">
            <v>2018.8</v>
          </cell>
          <cell r="J324">
            <v>2</v>
          </cell>
          <cell r="K324">
            <v>54.5</v>
          </cell>
          <cell r="L324" t="str">
            <v>马工程重点教材</v>
          </cell>
          <cell r="M324" t="str">
            <v>×</v>
          </cell>
          <cell r="N324" t="str">
            <v>√</v>
          </cell>
          <cell r="O324" t="str">
            <v>√</v>
          </cell>
          <cell r="P324" t="str">
            <v>√</v>
          </cell>
          <cell r="Q324" t="str">
            <v>√</v>
          </cell>
          <cell r="R324" t="str">
            <v> </v>
          </cell>
          <cell r="S324" t="str">
            <v> </v>
          </cell>
          <cell r="T324" t="str">
            <v>×</v>
          </cell>
          <cell r="U324" t="str">
            <v>×</v>
          </cell>
          <cell r="V324" t="str">
            <v>×</v>
          </cell>
        </row>
        <row r="325">
          <cell r="B325" t="str">
            <v>国际法总论</v>
          </cell>
          <cell r="C325" t="str">
            <v>法学类</v>
          </cell>
          <cell r="D325" t="str">
            <v>国际公法学（第二版）</v>
          </cell>
          <cell r="E325" t="str">
            <v> </v>
          </cell>
          <cell r="F325" t="str">
            <v>978-7-04-050115-5</v>
          </cell>
          <cell r="G325" t="str">
            <v>曾令良、周忠海</v>
          </cell>
          <cell r="H325" t="str">
            <v>高等教育出版社</v>
          </cell>
          <cell r="I325">
            <v>2018.8</v>
          </cell>
          <cell r="J325">
            <v>2</v>
          </cell>
          <cell r="K325">
            <v>54.5</v>
          </cell>
          <cell r="L325" t="str">
            <v>马工程重点教材</v>
          </cell>
          <cell r="M325" t="str">
            <v>×</v>
          </cell>
          <cell r="N325" t="str">
            <v>√</v>
          </cell>
          <cell r="O325" t="str">
            <v>√</v>
          </cell>
          <cell r="P325" t="str">
            <v>√</v>
          </cell>
          <cell r="Q325" t="str">
            <v>√</v>
          </cell>
          <cell r="R325" t="str">
            <v> </v>
          </cell>
          <cell r="S325" t="str">
            <v> </v>
          </cell>
          <cell r="T325" t="str">
            <v>×</v>
          </cell>
          <cell r="U325" t="str">
            <v>×</v>
          </cell>
          <cell r="V325" t="str">
            <v>×</v>
          </cell>
        </row>
        <row r="326">
          <cell r="B326" t="str">
            <v>国际公法</v>
          </cell>
          <cell r="C326" t="str">
            <v>法学类</v>
          </cell>
          <cell r="D326" t="str">
            <v>国际公法学（第二版）</v>
          </cell>
          <cell r="E326" t="str">
            <v> </v>
          </cell>
          <cell r="F326" t="str">
            <v>978-7-04-050115-5</v>
          </cell>
          <cell r="G326" t="str">
            <v>曾令良、周忠海</v>
          </cell>
          <cell r="H326" t="str">
            <v>高等教育出版社</v>
          </cell>
          <cell r="I326">
            <v>2018.8</v>
          </cell>
          <cell r="J326">
            <v>2</v>
          </cell>
          <cell r="K326">
            <v>54.5</v>
          </cell>
          <cell r="L326" t="str">
            <v>马工程重点教材</v>
          </cell>
          <cell r="M326" t="str">
            <v>×</v>
          </cell>
          <cell r="N326" t="str">
            <v>√</v>
          </cell>
          <cell r="O326" t="str">
            <v>√</v>
          </cell>
          <cell r="P326" t="str">
            <v>√</v>
          </cell>
          <cell r="Q326" t="str">
            <v>√</v>
          </cell>
          <cell r="R326" t="str">
            <v> </v>
          </cell>
          <cell r="S326" t="str">
            <v> </v>
          </cell>
          <cell r="T326" t="str">
            <v>×</v>
          </cell>
          <cell r="U326" t="str">
            <v>×</v>
          </cell>
          <cell r="V326" t="str">
            <v>×</v>
          </cell>
        </row>
        <row r="327">
          <cell r="B327" t="str">
            <v>国际公法学</v>
          </cell>
          <cell r="C327" t="str">
            <v>法学类</v>
          </cell>
          <cell r="D327" t="str">
            <v>国际公法学（第二版）</v>
          </cell>
          <cell r="E327" t="str">
            <v> </v>
          </cell>
          <cell r="F327" t="str">
            <v>978-7-04-050115-5</v>
          </cell>
          <cell r="G327" t="str">
            <v>曾令良、周忠海</v>
          </cell>
          <cell r="H327" t="str">
            <v>高等教育出版社</v>
          </cell>
          <cell r="I327">
            <v>2018.8</v>
          </cell>
          <cell r="J327">
            <v>2</v>
          </cell>
          <cell r="K327">
            <v>54.5</v>
          </cell>
          <cell r="L327" t="str">
            <v>马工程重点教材</v>
          </cell>
          <cell r="M327" t="str">
            <v>×</v>
          </cell>
          <cell r="N327" t="str">
            <v>√</v>
          </cell>
          <cell r="O327" t="str">
            <v>√</v>
          </cell>
          <cell r="P327" t="str">
            <v>√</v>
          </cell>
          <cell r="Q327" t="str">
            <v>√</v>
          </cell>
          <cell r="R327" t="str">
            <v> </v>
          </cell>
          <cell r="S327" t="str">
            <v> </v>
          </cell>
          <cell r="T327" t="str">
            <v>×</v>
          </cell>
          <cell r="U327" t="str">
            <v>×</v>
          </cell>
          <cell r="V327" t="str">
            <v>×</v>
          </cell>
        </row>
        <row r="328">
          <cell r="B328" t="str">
            <v>国际经济法</v>
          </cell>
          <cell r="C328" t="str">
            <v>法学类</v>
          </cell>
          <cell r="D328" t="str">
            <v>国际经济法学（第二版）</v>
          </cell>
          <cell r="E328" t="str">
            <v> </v>
          </cell>
          <cell r="F328" t="str">
            <v>978-7-04-050116-2</v>
          </cell>
          <cell r="G328" t="str">
            <v>余劲松、莫世健、左海聪</v>
          </cell>
          <cell r="H328" t="str">
            <v>高等教育出版社</v>
          </cell>
          <cell r="I328">
            <v>2019.1</v>
          </cell>
          <cell r="J328">
            <v>2</v>
          </cell>
          <cell r="K328">
            <v>54</v>
          </cell>
          <cell r="L328" t="str">
            <v>马工程重点教材</v>
          </cell>
          <cell r="M328" t="str">
            <v>×</v>
          </cell>
          <cell r="N328" t="str">
            <v>√</v>
          </cell>
          <cell r="O328" t="str">
            <v>√</v>
          </cell>
          <cell r="P328" t="str">
            <v>√</v>
          </cell>
          <cell r="Q328" t="str">
            <v>√</v>
          </cell>
          <cell r="R328" t="str">
            <v> </v>
          </cell>
          <cell r="S328" t="str">
            <v> </v>
          </cell>
          <cell r="T328" t="str">
            <v>×</v>
          </cell>
          <cell r="U328" t="str">
            <v>×</v>
          </cell>
          <cell r="V328" t="str">
            <v>×</v>
          </cell>
        </row>
        <row r="329">
          <cell r="B329" t="str">
            <v>国际经济法导论</v>
          </cell>
          <cell r="C329" t="str">
            <v>法学类</v>
          </cell>
          <cell r="D329" t="str">
            <v>国际经济法学（第二版）</v>
          </cell>
          <cell r="E329" t="str">
            <v> </v>
          </cell>
          <cell r="F329" t="str">
            <v>978-7-04-050116-2</v>
          </cell>
          <cell r="G329" t="str">
            <v>余劲松、莫世健、左海聪</v>
          </cell>
          <cell r="H329" t="str">
            <v>高等教育出版社</v>
          </cell>
          <cell r="I329">
            <v>2019.1</v>
          </cell>
          <cell r="J329">
            <v>2</v>
          </cell>
          <cell r="K329">
            <v>54</v>
          </cell>
          <cell r="L329" t="str">
            <v>马工程重点教材</v>
          </cell>
          <cell r="M329" t="str">
            <v>×</v>
          </cell>
          <cell r="N329" t="str">
            <v>√</v>
          </cell>
          <cell r="O329" t="str">
            <v>√</v>
          </cell>
          <cell r="P329" t="str">
            <v>√</v>
          </cell>
          <cell r="Q329" t="str">
            <v>√</v>
          </cell>
          <cell r="R329" t="str">
            <v> </v>
          </cell>
          <cell r="S329" t="str">
            <v> </v>
          </cell>
          <cell r="T329" t="str">
            <v>×</v>
          </cell>
          <cell r="U329" t="str">
            <v>×</v>
          </cell>
          <cell r="V329" t="str">
            <v>×</v>
          </cell>
        </row>
        <row r="330">
          <cell r="B330" t="str">
            <v>国际经济法概论</v>
          </cell>
          <cell r="C330" t="str">
            <v>法学类</v>
          </cell>
          <cell r="D330" t="str">
            <v>国际经济法学（第二版）</v>
          </cell>
          <cell r="E330" t="str">
            <v> </v>
          </cell>
          <cell r="F330" t="str">
            <v>978-7-04-050116-2</v>
          </cell>
          <cell r="G330" t="str">
            <v>余劲松、莫世健、左海聪</v>
          </cell>
          <cell r="H330" t="str">
            <v>高等教育出版社</v>
          </cell>
          <cell r="I330">
            <v>2019.1</v>
          </cell>
          <cell r="J330">
            <v>2</v>
          </cell>
          <cell r="K330">
            <v>54</v>
          </cell>
          <cell r="L330" t="str">
            <v>马工程重点教材</v>
          </cell>
          <cell r="M330" t="str">
            <v>×</v>
          </cell>
          <cell r="N330" t="str">
            <v>√</v>
          </cell>
          <cell r="O330" t="str">
            <v>√</v>
          </cell>
          <cell r="P330" t="str">
            <v>√</v>
          </cell>
          <cell r="Q330" t="str">
            <v>√</v>
          </cell>
          <cell r="R330" t="str">
            <v> </v>
          </cell>
          <cell r="S330" t="str">
            <v> </v>
          </cell>
          <cell r="T330" t="str">
            <v>×</v>
          </cell>
          <cell r="U330" t="str">
            <v>×</v>
          </cell>
          <cell r="V330" t="str">
            <v>×</v>
          </cell>
        </row>
        <row r="331">
          <cell r="B331" t="str">
            <v>国际经济法基础</v>
          </cell>
          <cell r="C331" t="str">
            <v>法学类</v>
          </cell>
          <cell r="D331" t="str">
            <v>国际经济法学（第二版）</v>
          </cell>
          <cell r="E331" t="str">
            <v> </v>
          </cell>
          <cell r="F331" t="str">
            <v>978-7-04-050116-2</v>
          </cell>
          <cell r="G331" t="str">
            <v>余劲松、莫世健、左海聪</v>
          </cell>
          <cell r="H331" t="str">
            <v>高等教育出版社</v>
          </cell>
          <cell r="I331">
            <v>2019.1</v>
          </cell>
          <cell r="J331">
            <v>2</v>
          </cell>
          <cell r="K331">
            <v>54</v>
          </cell>
          <cell r="L331" t="str">
            <v>马工程重点教材</v>
          </cell>
          <cell r="M331" t="str">
            <v>×</v>
          </cell>
          <cell r="N331" t="str">
            <v>√</v>
          </cell>
          <cell r="O331" t="str">
            <v>√</v>
          </cell>
          <cell r="P331" t="str">
            <v>√</v>
          </cell>
          <cell r="Q331" t="str">
            <v>√</v>
          </cell>
          <cell r="R331" t="str">
            <v> </v>
          </cell>
          <cell r="S331" t="str">
            <v> </v>
          </cell>
          <cell r="T331" t="str">
            <v>×</v>
          </cell>
          <cell r="U331" t="str">
            <v>×</v>
          </cell>
          <cell r="V331" t="str">
            <v>×</v>
          </cell>
        </row>
        <row r="332">
          <cell r="B332" t="str">
            <v>国际经济法学</v>
          </cell>
          <cell r="C332" t="str">
            <v>法学类</v>
          </cell>
          <cell r="D332" t="str">
            <v>国际经济法学（第二版）</v>
          </cell>
          <cell r="E332" t="str">
            <v> </v>
          </cell>
          <cell r="F332" t="str">
            <v>978-7-04-050116-2</v>
          </cell>
          <cell r="G332" t="str">
            <v>余劲松、莫世健、左海聪</v>
          </cell>
          <cell r="H332" t="str">
            <v>高等教育出版社</v>
          </cell>
          <cell r="I332">
            <v>2019.1</v>
          </cell>
          <cell r="J332">
            <v>2</v>
          </cell>
          <cell r="K332">
            <v>54</v>
          </cell>
          <cell r="L332" t="str">
            <v>马工程重点教材</v>
          </cell>
          <cell r="M332" t="str">
            <v>×</v>
          </cell>
          <cell r="N332" t="str">
            <v>√</v>
          </cell>
          <cell r="O332" t="str">
            <v>√</v>
          </cell>
          <cell r="P332" t="str">
            <v>√</v>
          </cell>
          <cell r="Q332" t="str">
            <v>√</v>
          </cell>
          <cell r="R332" t="str">
            <v> </v>
          </cell>
          <cell r="S332" t="str">
            <v> </v>
          </cell>
          <cell r="T332" t="str">
            <v>×</v>
          </cell>
          <cell r="U332" t="str">
            <v>×</v>
          </cell>
          <cell r="V332" t="str">
            <v>×</v>
          </cell>
        </row>
        <row r="333">
          <cell r="B333" t="str">
            <v>国际经济法总论</v>
          </cell>
          <cell r="C333" t="str">
            <v>法学类</v>
          </cell>
          <cell r="D333" t="str">
            <v>国际经济法学（第二版）</v>
          </cell>
          <cell r="E333" t="str">
            <v> </v>
          </cell>
          <cell r="F333" t="str">
            <v>978-7-04-050116-2</v>
          </cell>
          <cell r="G333" t="str">
            <v>余劲松、莫世健、左海聪</v>
          </cell>
          <cell r="H333" t="str">
            <v>高等教育出版社</v>
          </cell>
          <cell r="I333">
            <v>2019.1</v>
          </cell>
          <cell r="J333">
            <v>2</v>
          </cell>
          <cell r="K333">
            <v>54</v>
          </cell>
          <cell r="L333" t="str">
            <v>马工程重点教材</v>
          </cell>
          <cell r="M333" t="str">
            <v>×</v>
          </cell>
          <cell r="N333" t="str">
            <v>√</v>
          </cell>
          <cell r="O333" t="str">
            <v>√</v>
          </cell>
          <cell r="P333" t="str">
            <v>√</v>
          </cell>
          <cell r="Q333" t="str">
            <v>√</v>
          </cell>
          <cell r="R333" t="str">
            <v> </v>
          </cell>
          <cell r="S333" t="str">
            <v> </v>
          </cell>
          <cell r="T333" t="str">
            <v>×</v>
          </cell>
          <cell r="U333" t="str">
            <v>×</v>
          </cell>
          <cell r="V333" t="str">
            <v>×</v>
          </cell>
        </row>
        <row r="334">
          <cell r="B334" t="str">
            <v>经济法</v>
          </cell>
          <cell r="C334" t="str">
            <v>法学类</v>
          </cell>
          <cell r="D334" t="str">
            <v>经济法学（第二版）</v>
          </cell>
          <cell r="E334" t="str">
            <v> </v>
          </cell>
          <cell r="F334" t="str">
            <v>978-7-04-050098-1</v>
          </cell>
          <cell r="G334" t="str">
            <v>张守文</v>
          </cell>
          <cell r="H334" t="str">
            <v>高等教育出版社</v>
          </cell>
          <cell r="I334">
            <v>2018.8</v>
          </cell>
          <cell r="J334">
            <v>2</v>
          </cell>
          <cell r="K334">
            <v>46</v>
          </cell>
          <cell r="L334" t="str">
            <v>马工程重点教材</v>
          </cell>
          <cell r="M334" t="str">
            <v>×</v>
          </cell>
          <cell r="N334" t="str">
            <v>√</v>
          </cell>
          <cell r="O334" t="str">
            <v>√</v>
          </cell>
          <cell r="P334" t="str">
            <v>√</v>
          </cell>
          <cell r="Q334" t="str">
            <v>√</v>
          </cell>
          <cell r="R334" t="str">
            <v> </v>
          </cell>
          <cell r="S334" t="str">
            <v> </v>
          </cell>
          <cell r="T334" t="str">
            <v>×</v>
          </cell>
          <cell r="U334" t="str">
            <v>×</v>
          </cell>
          <cell r="V334" t="str">
            <v>×</v>
          </cell>
        </row>
        <row r="335">
          <cell r="B335" t="str">
            <v>经济法学</v>
          </cell>
          <cell r="C335" t="str">
            <v>法学类</v>
          </cell>
          <cell r="D335" t="str">
            <v>经济法学（第二版）</v>
          </cell>
          <cell r="E335" t="str">
            <v> </v>
          </cell>
          <cell r="F335" t="str">
            <v>978-7-04-050098-1</v>
          </cell>
          <cell r="G335" t="str">
            <v>张守文</v>
          </cell>
          <cell r="H335" t="str">
            <v>高等教育出版社</v>
          </cell>
          <cell r="I335">
            <v>2018.8</v>
          </cell>
          <cell r="J335">
            <v>2</v>
          </cell>
          <cell r="K335">
            <v>46</v>
          </cell>
          <cell r="L335" t="str">
            <v>马工程重点教材</v>
          </cell>
          <cell r="M335" t="str">
            <v>×</v>
          </cell>
          <cell r="N335" t="str">
            <v>√</v>
          </cell>
          <cell r="O335" t="str">
            <v>√</v>
          </cell>
          <cell r="P335" t="str">
            <v>√</v>
          </cell>
          <cell r="Q335" t="str">
            <v>√</v>
          </cell>
          <cell r="R335" t="str">
            <v> </v>
          </cell>
          <cell r="S335" t="str">
            <v> </v>
          </cell>
          <cell r="T335" t="str">
            <v>×</v>
          </cell>
          <cell r="U335" t="str">
            <v>×</v>
          </cell>
          <cell r="V335" t="str">
            <v>×</v>
          </cell>
        </row>
        <row r="336">
          <cell r="B336" t="str">
            <v>经济法学（反垄断法）</v>
          </cell>
          <cell r="C336" t="str">
            <v>法学类</v>
          </cell>
          <cell r="D336" t="str">
            <v>经济法学（第二版）</v>
          </cell>
          <cell r="E336" t="str">
            <v> </v>
          </cell>
          <cell r="F336" t="str">
            <v>978-7-04-050098-1</v>
          </cell>
          <cell r="G336" t="str">
            <v>张守文</v>
          </cell>
          <cell r="H336" t="str">
            <v>高等教育出版社</v>
          </cell>
          <cell r="I336">
            <v>2018.8</v>
          </cell>
          <cell r="J336">
            <v>2</v>
          </cell>
          <cell r="K336">
            <v>46</v>
          </cell>
          <cell r="L336" t="str">
            <v>马工程重点教材</v>
          </cell>
          <cell r="M336" t="str">
            <v>×</v>
          </cell>
          <cell r="N336" t="str">
            <v>√</v>
          </cell>
          <cell r="O336" t="str">
            <v>√</v>
          </cell>
          <cell r="P336" t="str">
            <v>√</v>
          </cell>
          <cell r="Q336" t="str">
            <v>√</v>
          </cell>
          <cell r="R336" t="str">
            <v> </v>
          </cell>
          <cell r="S336" t="str">
            <v> </v>
          </cell>
          <cell r="T336" t="str">
            <v>×</v>
          </cell>
          <cell r="U336" t="str">
            <v>×</v>
          </cell>
          <cell r="V336" t="str">
            <v>×</v>
          </cell>
        </row>
        <row r="337">
          <cell r="B337" t="str">
            <v>经济法学（基础理论竞争法金融法）</v>
          </cell>
          <cell r="C337" t="str">
            <v>法学类</v>
          </cell>
          <cell r="D337" t="str">
            <v>经济法学（第二版）</v>
          </cell>
          <cell r="E337" t="str">
            <v> </v>
          </cell>
          <cell r="F337" t="str">
            <v>978-7-04-050098-1</v>
          </cell>
          <cell r="G337" t="str">
            <v>张守文</v>
          </cell>
          <cell r="H337" t="str">
            <v>高等教育出版社</v>
          </cell>
          <cell r="I337">
            <v>2018.8</v>
          </cell>
          <cell r="J337">
            <v>2</v>
          </cell>
          <cell r="K337">
            <v>46</v>
          </cell>
          <cell r="L337" t="str">
            <v>马工程重点教材</v>
          </cell>
          <cell r="M337" t="str">
            <v>×</v>
          </cell>
          <cell r="N337" t="str">
            <v>√</v>
          </cell>
          <cell r="O337" t="str">
            <v>√</v>
          </cell>
          <cell r="P337" t="str">
            <v>√</v>
          </cell>
          <cell r="Q337" t="str">
            <v>√</v>
          </cell>
          <cell r="R337" t="str">
            <v> </v>
          </cell>
          <cell r="S337" t="str">
            <v> </v>
          </cell>
          <cell r="T337" t="str">
            <v>×</v>
          </cell>
          <cell r="U337" t="str">
            <v>×</v>
          </cell>
          <cell r="V337" t="str">
            <v>×</v>
          </cell>
        </row>
        <row r="338">
          <cell r="B338" t="str">
            <v>经济法学分论</v>
          </cell>
          <cell r="C338" t="str">
            <v>法学类</v>
          </cell>
          <cell r="D338" t="str">
            <v>经济法学（第二版）</v>
          </cell>
          <cell r="E338" t="str">
            <v> </v>
          </cell>
          <cell r="F338" t="str">
            <v>978-7-04-050098-1</v>
          </cell>
          <cell r="G338" t="str">
            <v>张守文</v>
          </cell>
          <cell r="H338" t="str">
            <v>高等教育出版社</v>
          </cell>
          <cell r="I338">
            <v>2018.8</v>
          </cell>
          <cell r="J338">
            <v>2</v>
          </cell>
          <cell r="K338">
            <v>46</v>
          </cell>
          <cell r="L338" t="str">
            <v>马工程重点教材</v>
          </cell>
          <cell r="M338" t="str">
            <v>×</v>
          </cell>
          <cell r="N338" t="str">
            <v>√</v>
          </cell>
          <cell r="O338" t="str">
            <v>√</v>
          </cell>
          <cell r="P338" t="str">
            <v>√</v>
          </cell>
          <cell r="Q338" t="str">
            <v>√</v>
          </cell>
          <cell r="R338" t="str">
            <v> </v>
          </cell>
          <cell r="S338" t="str">
            <v> </v>
          </cell>
          <cell r="T338" t="str">
            <v>×</v>
          </cell>
          <cell r="U338" t="str">
            <v>×</v>
          </cell>
          <cell r="V338" t="str">
            <v>×</v>
          </cell>
        </row>
        <row r="339">
          <cell r="B339" t="str">
            <v>经济法学概论</v>
          </cell>
          <cell r="C339" t="str">
            <v>法学类</v>
          </cell>
          <cell r="D339" t="str">
            <v>经济法学（第二版）</v>
          </cell>
          <cell r="E339" t="str">
            <v> </v>
          </cell>
          <cell r="F339" t="str">
            <v>978-7-04-050098-1</v>
          </cell>
          <cell r="G339" t="str">
            <v>张守文</v>
          </cell>
          <cell r="H339" t="str">
            <v>高等教育出版社</v>
          </cell>
          <cell r="I339">
            <v>2018.8</v>
          </cell>
          <cell r="J339">
            <v>2</v>
          </cell>
          <cell r="K339">
            <v>46</v>
          </cell>
          <cell r="L339" t="str">
            <v>马工程重点教材</v>
          </cell>
          <cell r="M339" t="str">
            <v>×</v>
          </cell>
          <cell r="N339" t="str">
            <v>√</v>
          </cell>
          <cell r="O339" t="str">
            <v>√</v>
          </cell>
          <cell r="P339" t="str">
            <v>√</v>
          </cell>
          <cell r="Q339" t="str">
            <v>√</v>
          </cell>
          <cell r="R339" t="str">
            <v> </v>
          </cell>
          <cell r="S339" t="str">
            <v> </v>
          </cell>
          <cell r="T339" t="str">
            <v>×</v>
          </cell>
          <cell r="U339" t="str">
            <v>×</v>
          </cell>
          <cell r="V339" t="str">
            <v>×</v>
          </cell>
        </row>
        <row r="340">
          <cell r="B340" t="str">
            <v>经济法学概要</v>
          </cell>
          <cell r="C340" t="str">
            <v>法学类</v>
          </cell>
          <cell r="D340" t="str">
            <v>经济法学（第二版）</v>
          </cell>
          <cell r="E340" t="str">
            <v> </v>
          </cell>
          <cell r="F340" t="str">
            <v>978-7-04-050098-1</v>
          </cell>
          <cell r="G340" t="str">
            <v>张守文</v>
          </cell>
          <cell r="H340" t="str">
            <v>高等教育出版社</v>
          </cell>
          <cell r="I340">
            <v>2018.8</v>
          </cell>
          <cell r="J340">
            <v>2</v>
          </cell>
          <cell r="K340">
            <v>46</v>
          </cell>
          <cell r="L340" t="str">
            <v>马工程重点教材</v>
          </cell>
          <cell r="M340" t="str">
            <v>×</v>
          </cell>
          <cell r="N340" t="str">
            <v>√</v>
          </cell>
          <cell r="O340" t="str">
            <v>√</v>
          </cell>
          <cell r="P340" t="str">
            <v>√</v>
          </cell>
          <cell r="Q340" t="str">
            <v>√</v>
          </cell>
          <cell r="R340" t="str">
            <v> </v>
          </cell>
          <cell r="S340" t="str">
            <v> </v>
          </cell>
          <cell r="T340" t="str">
            <v>×</v>
          </cell>
          <cell r="U340" t="str">
            <v>×</v>
          </cell>
          <cell r="V340" t="str">
            <v>×</v>
          </cell>
        </row>
        <row r="341">
          <cell r="B341" t="str">
            <v>经济法学基础理论</v>
          </cell>
          <cell r="C341" t="str">
            <v>法学类</v>
          </cell>
          <cell r="D341" t="str">
            <v>经济法学（第二版）</v>
          </cell>
          <cell r="E341" t="str">
            <v> </v>
          </cell>
          <cell r="F341" t="str">
            <v>978-7-04-050098-1</v>
          </cell>
          <cell r="G341" t="str">
            <v>张守文</v>
          </cell>
          <cell r="H341" t="str">
            <v>高等教育出版社</v>
          </cell>
          <cell r="I341">
            <v>2018.8</v>
          </cell>
          <cell r="J341">
            <v>2</v>
          </cell>
          <cell r="K341">
            <v>46</v>
          </cell>
          <cell r="L341" t="str">
            <v>马工程重点教材</v>
          </cell>
          <cell r="M341" t="str">
            <v>×</v>
          </cell>
          <cell r="N341" t="str">
            <v>√</v>
          </cell>
          <cell r="O341" t="str">
            <v>√</v>
          </cell>
          <cell r="P341" t="str">
            <v>√</v>
          </cell>
          <cell r="Q341" t="str">
            <v>√</v>
          </cell>
          <cell r="R341" t="str">
            <v> </v>
          </cell>
          <cell r="S341" t="str">
            <v> </v>
          </cell>
          <cell r="T341" t="str">
            <v>×</v>
          </cell>
          <cell r="U341" t="str">
            <v>×</v>
          </cell>
          <cell r="V341" t="str">
            <v>×</v>
          </cell>
        </row>
        <row r="342">
          <cell r="B342" t="str">
            <v>经济法学总论</v>
          </cell>
          <cell r="C342" t="str">
            <v>法学类</v>
          </cell>
          <cell r="D342" t="str">
            <v>经济法学（第二版）</v>
          </cell>
          <cell r="E342" t="str">
            <v> </v>
          </cell>
          <cell r="F342" t="str">
            <v>978-7-04-050098-1</v>
          </cell>
          <cell r="G342" t="str">
            <v>张守文</v>
          </cell>
          <cell r="H342" t="str">
            <v>高等教育出版社</v>
          </cell>
          <cell r="I342">
            <v>2018.8</v>
          </cell>
          <cell r="J342">
            <v>2</v>
          </cell>
          <cell r="K342">
            <v>46</v>
          </cell>
          <cell r="L342" t="str">
            <v>马工程重点教材</v>
          </cell>
          <cell r="M342" t="str">
            <v>×</v>
          </cell>
          <cell r="N342" t="str">
            <v>√</v>
          </cell>
          <cell r="O342" t="str">
            <v>√</v>
          </cell>
          <cell r="P342" t="str">
            <v>√</v>
          </cell>
          <cell r="Q342" t="str">
            <v>√</v>
          </cell>
          <cell r="R342" t="str">
            <v> </v>
          </cell>
          <cell r="S342" t="str">
            <v> </v>
          </cell>
          <cell r="T342" t="str">
            <v>×</v>
          </cell>
          <cell r="U342" t="str">
            <v>×</v>
          </cell>
          <cell r="V342" t="str">
            <v>×</v>
          </cell>
        </row>
        <row r="343">
          <cell r="B343" t="str">
            <v>思想政治工作史</v>
          </cell>
          <cell r="C343" t="str">
            <v>政治学类</v>
          </cell>
          <cell r="D343" t="str">
            <v>中国共产党思想政治教育史（第二版）</v>
          </cell>
          <cell r="E343" t="str">
            <v> </v>
          </cell>
          <cell r="F343" t="str">
            <v>978-7-04-050094-3</v>
          </cell>
          <cell r="G343" t="str">
            <v>王树荫、李斌雄、邱圣宏</v>
          </cell>
          <cell r="H343" t="str">
            <v>高等教育出版社</v>
          </cell>
          <cell r="I343">
            <v>2018.8</v>
          </cell>
          <cell r="J343">
            <v>2</v>
          </cell>
          <cell r="K343">
            <v>53</v>
          </cell>
          <cell r="L343" t="str">
            <v>马工程重点教材</v>
          </cell>
          <cell r="M343" t="str">
            <v>×</v>
          </cell>
          <cell r="N343" t="str">
            <v>√</v>
          </cell>
          <cell r="O343" t="str">
            <v>√</v>
          </cell>
          <cell r="P343" t="str">
            <v>√</v>
          </cell>
          <cell r="Q343" t="str">
            <v>√</v>
          </cell>
          <cell r="R343" t="str">
            <v> </v>
          </cell>
          <cell r="S343" t="str">
            <v> </v>
          </cell>
          <cell r="T343" t="str">
            <v>×</v>
          </cell>
          <cell r="U343" t="str">
            <v>×</v>
          </cell>
          <cell r="V343" t="str">
            <v>×</v>
          </cell>
        </row>
        <row r="344">
          <cell r="B344" t="str">
            <v>思想政治教育史</v>
          </cell>
          <cell r="C344" t="str">
            <v>政治学类</v>
          </cell>
          <cell r="D344" t="str">
            <v>中国共产党思想政治教育史（第二版）</v>
          </cell>
          <cell r="E344" t="str">
            <v> </v>
          </cell>
          <cell r="F344" t="str">
            <v>978-7-04-050094-3</v>
          </cell>
          <cell r="G344" t="str">
            <v>王树荫、李斌雄、邱圣宏</v>
          </cell>
          <cell r="H344" t="str">
            <v>高等教育出版社</v>
          </cell>
          <cell r="I344">
            <v>2018.8</v>
          </cell>
          <cell r="J344">
            <v>2</v>
          </cell>
          <cell r="K344">
            <v>53</v>
          </cell>
          <cell r="L344" t="str">
            <v>马工程重点教材</v>
          </cell>
          <cell r="M344" t="str">
            <v>×</v>
          </cell>
          <cell r="N344" t="str">
            <v>√</v>
          </cell>
          <cell r="O344" t="str">
            <v>√</v>
          </cell>
          <cell r="P344" t="str">
            <v>√</v>
          </cell>
          <cell r="Q344" t="str">
            <v>√</v>
          </cell>
          <cell r="R344" t="str">
            <v> </v>
          </cell>
          <cell r="S344" t="str">
            <v> </v>
          </cell>
          <cell r="T344" t="str">
            <v>×</v>
          </cell>
          <cell r="U344" t="str">
            <v>×</v>
          </cell>
          <cell r="V344" t="str">
            <v>×</v>
          </cell>
        </row>
        <row r="345">
          <cell r="B345" t="str">
            <v>思想政治教育学史</v>
          </cell>
          <cell r="C345" t="str">
            <v>政治学类</v>
          </cell>
          <cell r="D345" t="str">
            <v>中国共产党思想政治教育史（第二版）</v>
          </cell>
          <cell r="E345" t="str">
            <v> </v>
          </cell>
          <cell r="F345" t="str">
            <v>978-7-04-050094-3</v>
          </cell>
          <cell r="G345" t="str">
            <v>王树荫、李斌雄、邱圣宏</v>
          </cell>
          <cell r="H345" t="str">
            <v>高等教育出版社</v>
          </cell>
          <cell r="I345">
            <v>2018.8</v>
          </cell>
          <cell r="J345">
            <v>2</v>
          </cell>
          <cell r="K345">
            <v>53</v>
          </cell>
          <cell r="L345" t="str">
            <v>马工程重点教材</v>
          </cell>
          <cell r="M345" t="str">
            <v>×</v>
          </cell>
          <cell r="N345" t="str">
            <v>√</v>
          </cell>
          <cell r="O345" t="str">
            <v>√</v>
          </cell>
          <cell r="P345" t="str">
            <v>√</v>
          </cell>
          <cell r="Q345" t="str">
            <v>√</v>
          </cell>
          <cell r="R345" t="str">
            <v> </v>
          </cell>
          <cell r="S345" t="str">
            <v> </v>
          </cell>
          <cell r="T345" t="str">
            <v>×</v>
          </cell>
          <cell r="U345" t="str">
            <v>×</v>
          </cell>
          <cell r="V345" t="str">
            <v>×</v>
          </cell>
        </row>
        <row r="346">
          <cell r="B346" t="str">
            <v>中国共产党思想政治工作发展史</v>
          </cell>
          <cell r="C346" t="str">
            <v>政治学类</v>
          </cell>
          <cell r="D346" t="str">
            <v>中国共产党思想政治教育史（第二版）</v>
          </cell>
          <cell r="E346" t="str">
            <v> </v>
          </cell>
          <cell r="F346" t="str">
            <v>978-7-04-050094-3</v>
          </cell>
          <cell r="G346" t="str">
            <v>王树荫、李斌雄、邱圣宏</v>
          </cell>
          <cell r="H346" t="str">
            <v>高等教育出版社</v>
          </cell>
          <cell r="I346">
            <v>2018.8</v>
          </cell>
          <cell r="J346">
            <v>2</v>
          </cell>
          <cell r="K346">
            <v>53</v>
          </cell>
          <cell r="L346" t="str">
            <v>马工程重点教材</v>
          </cell>
          <cell r="M346" t="str">
            <v>×</v>
          </cell>
          <cell r="N346" t="str">
            <v>√</v>
          </cell>
          <cell r="O346" t="str">
            <v>√</v>
          </cell>
          <cell r="P346" t="str">
            <v>√</v>
          </cell>
          <cell r="Q346" t="str">
            <v>√</v>
          </cell>
          <cell r="R346" t="str">
            <v> </v>
          </cell>
          <cell r="S346" t="str">
            <v> </v>
          </cell>
          <cell r="T346" t="str">
            <v>×</v>
          </cell>
          <cell r="U346" t="str">
            <v>×</v>
          </cell>
          <cell r="V346" t="str">
            <v>×</v>
          </cell>
        </row>
        <row r="347">
          <cell r="B347" t="str">
            <v>中国共产党思想政治工作史</v>
          </cell>
          <cell r="C347" t="str">
            <v>政治学类</v>
          </cell>
          <cell r="D347" t="str">
            <v>中国共产党思想政治教育史（第二版）</v>
          </cell>
          <cell r="E347" t="str">
            <v> </v>
          </cell>
          <cell r="F347" t="str">
            <v>978-7-04-050094-3</v>
          </cell>
          <cell r="G347" t="str">
            <v>王树荫、李斌雄、邱圣宏</v>
          </cell>
          <cell r="H347" t="str">
            <v>高等教育出版社</v>
          </cell>
          <cell r="I347">
            <v>2018.8</v>
          </cell>
          <cell r="J347">
            <v>2</v>
          </cell>
          <cell r="K347">
            <v>53</v>
          </cell>
          <cell r="L347" t="str">
            <v>马工程重点教材</v>
          </cell>
          <cell r="M347" t="str">
            <v>×</v>
          </cell>
          <cell r="N347" t="str">
            <v>√</v>
          </cell>
          <cell r="O347" t="str">
            <v>√</v>
          </cell>
          <cell r="P347" t="str">
            <v>√</v>
          </cell>
          <cell r="Q347" t="str">
            <v>√</v>
          </cell>
          <cell r="R347" t="str">
            <v> </v>
          </cell>
          <cell r="S347" t="str">
            <v> </v>
          </cell>
          <cell r="T347" t="str">
            <v>×</v>
          </cell>
          <cell r="U347" t="str">
            <v>×</v>
          </cell>
          <cell r="V347" t="str">
            <v>×</v>
          </cell>
        </row>
        <row r="348">
          <cell r="B348" t="str">
            <v>中国共产党思想政治工作史论</v>
          </cell>
          <cell r="C348" t="str">
            <v>政治学类</v>
          </cell>
          <cell r="D348" t="str">
            <v>中国共产党思想政治教育史（第二版）</v>
          </cell>
          <cell r="E348" t="str">
            <v> </v>
          </cell>
          <cell r="F348" t="str">
            <v>978-7-04-050094-3</v>
          </cell>
          <cell r="G348" t="str">
            <v>王树荫、李斌雄、邱圣宏</v>
          </cell>
          <cell r="H348" t="str">
            <v>高等教育出版社</v>
          </cell>
          <cell r="I348">
            <v>2018.8</v>
          </cell>
          <cell r="J348">
            <v>2</v>
          </cell>
          <cell r="K348">
            <v>53</v>
          </cell>
          <cell r="L348" t="str">
            <v>马工程重点教材</v>
          </cell>
          <cell r="M348" t="str">
            <v>×</v>
          </cell>
          <cell r="N348" t="str">
            <v>√</v>
          </cell>
          <cell r="O348" t="str">
            <v>√</v>
          </cell>
          <cell r="P348" t="str">
            <v>√</v>
          </cell>
          <cell r="Q348" t="str">
            <v>√</v>
          </cell>
          <cell r="R348" t="str">
            <v> </v>
          </cell>
          <cell r="S348" t="str">
            <v> </v>
          </cell>
          <cell r="T348" t="str">
            <v>×</v>
          </cell>
          <cell r="U348" t="str">
            <v>×</v>
          </cell>
          <cell r="V348" t="str">
            <v>×</v>
          </cell>
        </row>
        <row r="349">
          <cell r="B349" t="str">
            <v>中国共产党思想政治工作研究</v>
          </cell>
          <cell r="C349" t="str">
            <v>政治学类</v>
          </cell>
          <cell r="D349" t="str">
            <v>中国共产党思想政治教育史（第二版）</v>
          </cell>
          <cell r="E349" t="str">
            <v> </v>
          </cell>
          <cell r="F349" t="str">
            <v>978-7-04-050094-3</v>
          </cell>
          <cell r="G349" t="str">
            <v>王树荫、李斌雄、邱圣宏</v>
          </cell>
          <cell r="H349" t="str">
            <v>高等教育出版社</v>
          </cell>
          <cell r="I349">
            <v>2018.8</v>
          </cell>
          <cell r="J349">
            <v>2</v>
          </cell>
          <cell r="K349">
            <v>53</v>
          </cell>
          <cell r="L349" t="str">
            <v>马工程重点教材</v>
          </cell>
          <cell r="M349" t="str">
            <v>×</v>
          </cell>
          <cell r="N349" t="str">
            <v>√</v>
          </cell>
          <cell r="O349" t="str">
            <v>√</v>
          </cell>
          <cell r="P349" t="str">
            <v>√</v>
          </cell>
          <cell r="Q349" t="str">
            <v>√</v>
          </cell>
          <cell r="R349" t="str">
            <v> </v>
          </cell>
          <cell r="S349" t="str">
            <v> </v>
          </cell>
          <cell r="T349" t="str">
            <v>×</v>
          </cell>
          <cell r="U349" t="str">
            <v>×</v>
          </cell>
          <cell r="V349" t="str">
            <v>×</v>
          </cell>
        </row>
        <row r="350">
          <cell r="B350" t="str">
            <v>中国共产党思想政治教育史</v>
          </cell>
          <cell r="C350" t="str">
            <v>政治学类</v>
          </cell>
          <cell r="D350" t="str">
            <v>中国共产党思想政治教育史（第二版）</v>
          </cell>
          <cell r="E350" t="str">
            <v> </v>
          </cell>
          <cell r="F350" t="str">
            <v>978-7-04-050094-3</v>
          </cell>
          <cell r="G350" t="str">
            <v>王树荫、李斌雄、邱圣宏</v>
          </cell>
          <cell r="H350" t="str">
            <v>高等教育出版社</v>
          </cell>
          <cell r="I350">
            <v>2018.8</v>
          </cell>
          <cell r="J350">
            <v>2</v>
          </cell>
          <cell r="K350">
            <v>53</v>
          </cell>
          <cell r="L350" t="str">
            <v>马工程重点教材</v>
          </cell>
          <cell r="M350" t="str">
            <v>×</v>
          </cell>
          <cell r="N350" t="str">
            <v>√</v>
          </cell>
          <cell r="O350" t="str">
            <v>√</v>
          </cell>
          <cell r="P350" t="str">
            <v>√</v>
          </cell>
          <cell r="Q350" t="str">
            <v>√</v>
          </cell>
          <cell r="R350" t="str">
            <v> </v>
          </cell>
          <cell r="S350" t="str">
            <v> </v>
          </cell>
          <cell r="T350" t="str">
            <v>×</v>
          </cell>
          <cell r="U350" t="str">
            <v>×</v>
          </cell>
          <cell r="V350" t="str">
            <v>×</v>
          </cell>
        </row>
        <row r="351">
          <cell r="B351" t="str">
            <v>中国共产党思想政治教育发展史</v>
          </cell>
          <cell r="C351" t="str">
            <v>政治学类</v>
          </cell>
          <cell r="D351" t="str">
            <v>中国共产党思想政治教育史（第二版）</v>
          </cell>
          <cell r="E351" t="str">
            <v> </v>
          </cell>
          <cell r="F351" t="str">
            <v>978-7-04-050094-3</v>
          </cell>
          <cell r="G351" t="str">
            <v>王树荫、李斌雄、邱圣宏</v>
          </cell>
          <cell r="H351" t="str">
            <v>高等教育出版社</v>
          </cell>
          <cell r="I351">
            <v>2018.8</v>
          </cell>
          <cell r="J351">
            <v>2</v>
          </cell>
          <cell r="K351">
            <v>53</v>
          </cell>
          <cell r="L351" t="str">
            <v>马工程重点教材</v>
          </cell>
          <cell r="M351" t="str">
            <v>×</v>
          </cell>
          <cell r="N351" t="str">
            <v>√</v>
          </cell>
          <cell r="O351" t="str">
            <v>√</v>
          </cell>
          <cell r="P351" t="str">
            <v>√</v>
          </cell>
          <cell r="Q351" t="str">
            <v>√</v>
          </cell>
          <cell r="R351" t="str">
            <v> </v>
          </cell>
          <cell r="S351" t="str">
            <v> </v>
          </cell>
          <cell r="T351" t="str">
            <v>×</v>
          </cell>
          <cell r="U351" t="str">
            <v>×</v>
          </cell>
          <cell r="V351" t="str">
            <v>×</v>
          </cell>
        </row>
        <row r="352">
          <cell r="B352" t="str">
            <v>中国革命史</v>
          </cell>
          <cell r="C352" t="str">
            <v>政治学类</v>
          </cell>
          <cell r="D352" t="str">
            <v>中国革命史</v>
          </cell>
          <cell r="E352" t="str">
            <v> </v>
          </cell>
          <cell r="F352" t="str">
            <v>978-7-04-045582-3</v>
          </cell>
          <cell r="G352" t="str">
            <v>王顺生、王炳林、陈 述</v>
          </cell>
          <cell r="H352" t="str">
            <v>高等教育出版社</v>
          </cell>
          <cell r="I352">
            <v>2016</v>
          </cell>
          <cell r="J352">
            <v>2</v>
          </cell>
          <cell r="K352">
            <v>40.5</v>
          </cell>
          <cell r="L352" t="str">
            <v>马工程重点教材</v>
          </cell>
          <cell r="M352" t="str">
            <v>×</v>
          </cell>
          <cell r="N352" t="str">
            <v>×</v>
          </cell>
          <cell r="O352" t="str">
            <v>√</v>
          </cell>
          <cell r="P352" t="str">
            <v>√</v>
          </cell>
          <cell r="Q352" t="str">
            <v>√</v>
          </cell>
          <cell r="R352" t="str">
            <v> </v>
          </cell>
          <cell r="S352" t="str">
            <v> </v>
          </cell>
          <cell r="T352" t="str">
            <v>×</v>
          </cell>
          <cell r="U352" t="str">
            <v>×</v>
          </cell>
          <cell r="V352" t="str">
            <v>×</v>
          </cell>
        </row>
        <row r="353">
          <cell r="B353" t="str">
            <v>马克思主义思想政治教育基本原理</v>
          </cell>
          <cell r="C353" t="str">
            <v>政治学类</v>
          </cell>
          <cell r="D353" t="str">
            <v>思想政治教育学原理（第二版）</v>
          </cell>
          <cell r="E353" t="str">
            <v> </v>
          </cell>
          <cell r="F353" t="str">
            <v>978-7-04-050096-7</v>
          </cell>
          <cell r="G353" t="str">
            <v>郑永廷、刘书林、沈壮海</v>
          </cell>
          <cell r="H353" t="str">
            <v>高等教育出版社</v>
          </cell>
          <cell r="I353">
            <v>2018.9</v>
          </cell>
          <cell r="J353">
            <v>2</v>
          </cell>
          <cell r="K353">
            <v>46.9</v>
          </cell>
          <cell r="L353" t="str">
            <v>马工程重点教材</v>
          </cell>
          <cell r="M353" t="str">
            <v>×</v>
          </cell>
          <cell r="N353" t="str">
            <v>√</v>
          </cell>
          <cell r="O353" t="str">
            <v>√</v>
          </cell>
          <cell r="P353" t="str">
            <v>√</v>
          </cell>
          <cell r="Q353" t="str">
            <v>√</v>
          </cell>
          <cell r="R353" t="str">
            <v> </v>
          </cell>
          <cell r="S353" t="str">
            <v> </v>
          </cell>
          <cell r="T353" t="str">
            <v>×</v>
          </cell>
          <cell r="U353" t="str">
            <v>×</v>
          </cell>
          <cell r="V353" t="str">
            <v>×</v>
          </cell>
        </row>
        <row r="354">
          <cell r="B354" t="str">
            <v>马克思主义思想政治教育理论基础</v>
          </cell>
          <cell r="C354" t="str">
            <v>政治学类</v>
          </cell>
          <cell r="D354" t="str">
            <v>思想政治教育学原理（第二版）</v>
          </cell>
          <cell r="E354" t="str">
            <v> </v>
          </cell>
          <cell r="F354" t="str">
            <v>978-7-04-050096-7</v>
          </cell>
          <cell r="G354" t="str">
            <v>郑永廷、刘书林、沈壮海</v>
          </cell>
          <cell r="H354" t="str">
            <v>高等教育出版社</v>
          </cell>
          <cell r="I354">
            <v>2018.9</v>
          </cell>
          <cell r="J354">
            <v>2</v>
          </cell>
          <cell r="K354">
            <v>46.9</v>
          </cell>
          <cell r="L354" t="str">
            <v>马工程重点教材</v>
          </cell>
          <cell r="M354" t="str">
            <v>×</v>
          </cell>
          <cell r="N354" t="str">
            <v>√</v>
          </cell>
          <cell r="O354" t="str">
            <v>√</v>
          </cell>
          <cell r="P354" t="str">
            <v>√</v>
          </cell>
          <cell r="Q354" t="str">
            <v>√</v>
          </cell>
          <cell r="R354" t="str">
            <v> </v>
          </cell>
          <cell r="S354" t="str">
            <v> </v>
          </cell>
          <cell r="T354" t="str">
            <v>×</v>
          </cell>
          <cell r="U354" t="str">
            <v>×</v>
          </cell>
          <cell r="V354" t="str">
            <v>×</v>
          </cell>
        </row>
        <row r="355">
          <cell r="B355" t="str">
            <v>思想政治教育概论</v>
          </cell>
          <cell r="C355" t="str">
            <v>政治学类</v>
          </cell>
          <cell r="D355" t="str">
            <v>思想政治教育学原理（第二版）</v>
          </cell>
          <cell r="E355" t="str">
            <v> </v>
          </cell>
          <cell r="F355" t="str">
            <v>978-7-04-050096-7</v>
          </cell>
          <cell r="G355" t="str">
            <v>郑永廷、刘书林、沈壮海</v>
          </cell>
          <cell r="H355" t="str">
            <v>高等教育出版社</v>
          </cell>
          <cell r="I355">
            <v>2018.9</v>
          </cell>
          <cell r="J355">
            <v>2</v>
          </cell>
          <cell r="K355">
            <v>46.9</v>
          </cell>
          <cell r="L355" t="str">
            <v>马工程重点教材</v>
          </cell>
          <cell r="M355" t="str">
            <v>×</v>
          </cell>
          <cell r="N355" t="str">
            <v>√</v>
          </cell>
          <cell r="O355" t="str">
            <v>√</v>
          </cell>
          <cell r="P355" t="str">
            <v>√</v>
          </cell>
          <cell r="Q355" t="str">
            <v>√</v>
          </cell>
          <cell r="R355" t="str">
            <v> </v>
          </cell>
          <cell r="S355" t="str">
            <v> </v>
          </cell>
          <cell r="T355" t="str">
            <v>×</v>
          </cell>
          <cell r="U355" t="str">
            <v>×</v>
          </cell>
          <cell r="V355" t="str">
            <v>×</v>
          </cell>
        </row>
        <row r="356">
          <cell r="B356" t="str">
            <v>思想政治教育理论方法</v>
          </cell>
          <cell r="C356" t="str">
            <v>政治学类</v>
          </cell>
          <cell r="D356" t="str">
            <v>思想政治教育学原理（第二版）</v>
          </cell>
          <cell r="E356" t="str">
            <v> </v>
          </cell>
          <cell r="F356" t="str">
            <v>978-7-04-050096-7</v>
          </cell>
          <cell r="G356" t="str">
            <v>郑永廷、刘书林、沈壮海</v>
          </cell>
          <cell r="H356" t="str">
            <v>高等教育出版社</v>
          </cell>
          <cell r="I356">
            <v>2018.9</v>
          </cell>
          <cell r="J356">
            <v>2</v>
          </cell>
          <cell r="K356">
            <v>46.9</v>
          </cell>
          <cell r="L356" t="str">
            <v>马工程重点教材</v>
          </cell>
          <cell r="M356" t="str">
            <v>×</v>
          </cell>
          <cell r="N356" t="str">
            <v>√</v>
          </cell>
          <cell r="O356" t="str">
            <v>√</v>
          </cell>
          <cell r="P356" t="str">
            <v>√</v>
          </cell>
          <cell r="Q356" t="str">
            <v>√</v>
          </cell>
          <cell r="R356" t="str">
            <v> </v>
          </cell>
          <cell r="S356" t="str">
            <v> </v>
          </cell>
          <cell r="T356" t="str">
            <v>×</v>
          </cell>
          <cell r="U356" t="str">
            <v>×</v>
          </cell>
          <cell r="V356" t="str">
            <v>×</v>
          </cell>
        </row>
        <row r="357">
          <cell r="B357" t="str">
            <v>思想政治教育理论与方法</v>
          </cell>
          <cell r="C357" t="str">
            <v>政治学类</v>
          </cell>
          <cell r="D357" t="str">
            <v>思想政治教育学原理（第二版）</v>
          </cell>
          <cell r="E357" t="str">
            <v> </v>
          </cell>
          <cell r="F357" t="str">
            <v>978-7-04-050096-7</v>
          </cell>
          <cell r="G357" t="str">
            <v>郑永廷、刘书林、沈壮海</v>
          </cell>
          <cell r="H357" t="str">
            <v>高等教育出版社</v>
          </cell>
          <cell r="I357">
            <v>2018.9</v>
          </cell>
          <cell r="J357">
            <v>2</v>
          </cell>
          <cell r="K357">
            <v>46.9</v>
          </cell>
          <cell r="L357" t="str">
            <v>马工程重点教材</v>
          </cell>
          <cell r="M357" t="str">
            <v>×</v>
          </cell>
          <cell r="N357" t="str">
            <v>√</v>
          </cell>
          <cell r="O357" t="str">
            <v>√</v>
          </cell>
          <cell r="P357" t="str">
            <v>√</v>
          </cell>
          <cell r="Q357" t="str">
            <v>√</v>
          </cell>
          <cell r="R357" t="str">
            <v> </v>
          </cell>
          <cell r="S357" t="str">
            <v> </v>
          </cell>
          <cell r="T357" t="str">
            <v>×</v>
          </cell>
          <cell r="U357" t="str">
            <v>×</v>
          </cell>
          <cell r="V357" t="str">
            <v>×</v>
          </cell>
        </row>
        <row r="358">
          <cell r="B358" t="str">
            <v>思想政治教育学</v>
          </cell>
          <cell r="C358" t="str">
            <v>政治学类</v>
          </cell>
          <cell r="D358" t="str">
            <v>思想政治教育学原理（第二版）</v>
          </cell>
          <cell r="E358" t="str">
            <v> </v>
          </cell>
          <cell r="F358" t="str">
            <v>978-7-04-050096-7</v>
          </cell>
          <cell r="G358" t="str">
            <v>郑永廷、刘书林、沈壮海</v>
          </cell>
          <cell r="H358" t="str">
            <v>高等教育出版社</v>
          </cell>
          <cell r="I358">
            <v>2018.9</v>
          </cell>
          <cell r="J358">
            <v>2</v>
          </cell>
          <cell r="K358">
            <v>46.9</v>
          </cell>
          <cell r="L358" t="str">
            <v>马工程重点教材</v>
          </cell>
          <cell r="M358" t="str">
            <v>×</v>
          </cell>
          <cell r="N358" t="str">
            <v>√</v>
          </cell>
          <cell r="O358" t="str">
            <v>√</v>
          </cell>
          <cell r="P358" t="str">
            <v>√</v>
          </cell>
          <cell r="Q358" t="str">
            <v>√</v>
          </cell>
          <cell r="R358" t="str">
            <v> </v>
          </cell>
          <cell r="S358" t="str">
            <v> </v>
          </cell>
          <cell r="T358" t="str">
            <v>×</v>
          </cell>
          <cell r="U358" t="str">
            <v>×</v>
          </cell>
          <cell r="V358" t="str">
            <v>×</v>
          </cell>
        </row>
        <row r="359">
          <cell r="B359" t="str">
            <v>思想政治教育学原理</v>
          </cell>
          <cell r="C359" t="str">
            <v>政治学类</v>
          </cell>
          <cell r="D359" t="str">
            <v>思想政治教育学原理（第二版）</v>
          </cell>
          <cell r="E359" t="str">
            <v> </v>
          </cell>
          <cell r="F359" t="str">
            <v>978-7-04-050096-7</v>
          </cell>
          <cell r="G359" t="str">
            <v>郑永廷、刘书林、沈壮海</v>
          </cell>
          <cell r="H359" t="str">
            <v>高等教育出版社</v>
          </cell>
          <cell r="I359">
            <v>2018.9</v>
          </cell>
          <cell r="J359">
            <v>2</v>
          </cell>
          <cell r="K359">
            <v>46.9</v>
          </cell>
          <cell r="L359" t="str">
            <v>马工程重点教材</v>
          </cell>
          <cell r="M359" t="str">
            <v>×</v>
          </cell>
          <cell r="N359" t="str">
            <v>√</v>
          </cell>
          <cell r="O359" t="str">
            <v>√</v>
          </cell>
          <cell r="P359" t="str">
            <v>√</v>
          </cell>
          <cell r="Q359" t="str">
            <v>√</v>
          </cell>
          <cell r="R359" t="str">
            <v> </v>
          </cell>
          <cell r="S359" t="str">
            <v> </v>
          </cell>
          <cell r="T359" t="str">
            <v>×</v>
          </cell>
          <cell r="U359" t="str">
            <v>×</v>
          </cell>
          <cell r="V359" t="str">
            <v>×</v>
          </cell>
        </row>
        <row r="360">
          <cell r="B360" t="str">
            <v>思想政治教育原理</v>
          </cell>
          <cell r="C360" t="str">
            <v>政治学类</v>
          </cell>
          <cell r="D360" t="str">
            <v>思想政治教育学原理（第二版）</v>
          </cell>
          <cell r="E360" t="str">
            <v> </v>
          </cell>
          <cell r="F360" t="str">
            <v>978-7-04-050096-7</v>
          </cell>
          <cell r="G360" t="str">
            <v>郑永廷、刘书林、沈壮海</v>
          </cell>
          <cell r="H360" t="str">
            <v>高等教育出版社</v>
          </cell>
          <cell r="I360">
            <v>2018.9</v>
          </cell>
          <cell r="J360">
            <v>2</v>
          </cell>
          <cell r="K360">
            <v>46.9</v>
          </cell>
          <cell r="L360" t="str">
            <v>马工程重点教材</v>
          </cell>
          <cell r="M360" t="str">
            <v>×</v>
          </cell>
          <cell r="N360" t="str">
            <v>√</v>
          </cell>
          <cell r="O360" t="str">
            <v>√</v>
          </cell>
          <cell r="P360" t="str">
            <v>√</v>
          </cell>
          <cell r="Q360" t="str">
            <v>√</v>
          </cell>
          <cell r="R360" t="str">
            <v> </v>
          </cell>
          <cell r="S360" t="str">
            <v> </v>
          </cell>
          <cell r="T360" t="str">
            <v>×</v>
          </cell>
          <cell r="U360" t="str">
            <v>×</v>
          </cell>
          <cell r="V360" t="str">
            <v>×</v>
          </cell>
        </row>
        <row r="361">
          <cell r="B361" t="str">
            <v>思想政治教育原理与方法</v>
          </cell>
          <cell r="C361" t="str">
            <v>政治学类</v>
          </cell>
          <cell r="D361" t="str">
            <v>思想政治教育学原理（第二版）</v>
          </cell>
          <cell r="E361" t="str">
            <v> </v>
          </cell>
          <cell r="F361" t="str">
            <v>978-7-04-050096-7</v>
          </cell>
          <cell r="G361" t="str">
            <v>郑永廷、刘书林、沈壮海</v>
          </cell>
          <cell r="H361" t="str">
            <v>高等教育出版社</v>
          </cell>
          <cell r="I361">
            <v>2018.9</v>
          </cell>
          <cell r="J361">
            <v>2</v>
          </cell>
          <cell r="K361">
            <v>46.9</v>
          </cell>
          <cell r="L361" t="str">
            <v>马工程重点教材</v>
          </cell>
          <cell r="M361" t="str">
            <v>×</v>
          </cell>
          <cell r="N361" t="str">
            <v>√</v>
          </cell>
          <cell r="O361" t="str">
            <v>√</v>
          </cell>
          <cell r="P361" t="str">
            <v>√</v>
          </cell>
          <cell r="Q361" t="str">
            <v>√</v>
          </cell>
          <cell r="R361" t="str">
            <v> </v>
          </cell>
          <cell r="S361" t="str">
            <v> </v>
          </cell>
          <cell r="T361" t="str">
            <v>×</v>
          </cell>
          <cell r="U361" t="str">
            <v>×</v>
          </cell>
          <cell r="V361" t="str">
            <v>×</v>
          </cell>
        </row>
        <row r="362">
          <cell r="B362" t="str">
            <v>思想政治教育原理与方法论</v>
          </cell>
          <cell r="C362" t="str">
            <v>政治学类</v>
          </cell>
          <cell r="D362" t="str">
            <v>思想政治教育学原理（第二版）</v>
          </cell>
          <cell r="E362" t="str">
            <v> </v>
          </cell>
          <cell r="F362" t="str">
            <v>978-7-04-050096-7</v>
          </cell>
          <cell r="G362" t="str">
            <v>郑永廷、刘书林、沈壮海</v>
          </cell>
          <cell r="H362" t="str">
            <v>高等教育出版社</v>
          </cell>
          <cell r="I362">
            <v>2018.9</v>
          </cell>
          <cell r="J362">
            <v>2</v>
          </cell>
          <cell r="K362">
            <v>46.9</v>
          </cell>
          <cell r="L362" t="str">
            <v>马工程重点教材</v>
          </cell>
          <cell r="M362" t="str">
            <v>×</v>
          </cell>
          <cell r="N362" t="str">
            <v>√</v>
          </cell>
          <cell r="O362" t="str">
            <v>√</v>
          </cell>
          <cell r="P362" t="str">
            <v>√</v>
          </cell>
          <cell r="Q362" t="str">
            <v>√</v>
          </cell>
          <cell r="R362" t="str">
            <v> </v>
          </cell>
          <cell r="S362" t="str">
            <v> </v>
          </cell>
          <cell r="T362" t="str">
            <v>×</v>
          </cell>
          <cell r="U362" t="str">
            <v>×</v>
          </cell>
          <cell r="V362" t="str">
            <v>×</v>
          </cell>
        </row>
        <row r="363">
          <cell r="B363" t="str">
            <v>思政教育学原理</v>
          </cell>
          <cell r="C363" t="str">
            <v>政治学类</v>
          </cell>
          <cell r="D363" t="str">
            <v>思想政治教育学原理（第二版）</v>
          </cell>
          <cell r="E363" t="str">
            <v> </v>
          </cell>
          <cell r="F363" t="str">
            <v>978-7-04-050096-7</v>
          </cell>
          <cell r="G363" t="str">
            <v>郑永廷、刘书林、沈壮海</v>
          </cell>
          <cell r="H363" t="str">
            <v>高等教育出版社</v>
          </cell>
          <cell r="I363">
            <v>2018.9</v>
          </cell>
          <cell r="J363">
            <v>2</v>
          </cell>
          <cell r="K363">
            <v>46.9</v>
          </cell>
          <cell r="L363" t="str">
            <v>马工程重点教材</v>
          </cell>
          <cell r="M363" t="str">
            <v>×</v>
          </cell>
          <cell r="N363" t="str">
            <v>√</v>
          </cell>
          <cell r="O363" t="str">
            <v>√</v>
          </cell>
          <cell r="P363" t="str">
            <v>√</v>
          </cell>
          <cell r="Q363" t="str">
            <v>√</v>
          </cell>
          <cell r="R363" t="str">
            <v> </v>
          </cell>
          <cell r="S363" t="str">
            <v> </v>
          </cell>
          <cell r="T363" t="str">
            <v>×</v>
          </cell>
          <cell r="U363" t="str">
            <v>×</v>
          </cell>
          <cell r="V363" t="str">
            <v>×</v>
          </cell>
        </row>
        <row r="364">
          <cell r="B364" t="str">
            <v>世界古代史</v>
          </cell>
          <cell r="C364" t="str">
            <v>历史学类</v>
          </cell>
          <cell r="D364" t="str">
            <v>世界古代史（第二版）</v>
          </cell>
          <cell r="E364" t="str">
            <v> </v>
          </cell>
          <cell r="F364" t="str">
            <v>978-7-04-050111-7（上）978-7-04-050112-4（下）</v>
          </cell>
          <cell r="G364" t="str">
            <v>朱寰、杨共乐、晏绍祥</v>
          </cell>
          <cell r="H364" t="str">
            <v>高等教育出版社</v>
          </cell>
          <cell r="I364">
            <v>2018.8</v>
          </cell>
          <cell r="J364">
            <v>2</v>
          </cell>
          <cell r="K364" t="str">
            <v>38.2              37.8</v>
          </cell>
          <cell r="L364" t="str">
            <v>马工程重点教材</v>
          </cell>
          <cell r="M364" t="str">
            <v>×</v>
          </cell>
          <cell r="N364" t="str">
            <v>√</v>
          </cell>
          <cell r="O364" t="str">
            <v>√</v>
          </cell>
          <cell r="P364" t="str">
            <v>√</v>
          </cell>
          <cell r="Q364" t="str">
            <v>√</v>
          </cell>
          <cell r="R364" t="str">
            <v> </v>
          </cell>
          <cell r="S364" t="str">
            <v> </v>
          </cell>
          <cell r="T364" t="str">
            <v>×</v>
          </cell>
          <cell r="U364" t="str">
            <v>×</v>
          </cell>
          <cell r="V364" t="str">
            <v>×</v>
          </cell>
        </row>
        <row r="365">
          <cell r="B365" t="str">
            <v>世界古代史专题</v>
          </cell>
          <cell r="C365" t="str">
            <v>历史学类</v>
          </cell>
          <cell r="D365" t="str">
            <v>世界古代史（第二版）</v>
          </cell>
          <cell r="E365" t="str">
            <v> </v>
          </cell>
          <cell r="F365" t="str">
            <v>978-7-04-050111-7（上）978-7-04-050112-4（下）</v>
          </cell>
          <cell r="G365" t="str">
            <v>朱寰、杨共乐、晏绍祥</v>
          </cell>
          <cell r="H365" t="str">
            <v>高等教育出版社</v>
          </cell>
          <cell r="I365">
            <v>2018.8</v>
          </cell>
          <cell r="J365">
            <v>2</v>
          </cell>
          <cell r="K365" t="str">
            <v>38.2              37.8</v>
          </cell>
          <cell r="L365" t="str">
            <v>马工程重点教材</v>
          </cell>
          <cell r="M365" t="str">
            <v>×</v>
          </cell>
          <cell r="N365" t="str">
            <v>√</v>
          </cell>
          <cell r="O365" t="str">
            <v>√</v>
          </cell>
          <cell r="P365" t="str">
            <v>√</v>
          </cell>
          <cell r="Q365" t="str">
            <v>√</v>
          </cell>
          <cell r="R365" t="str">
            <v> </v>
          </cell>
          <cell r="S365" t="str">
            <v> </v>
          </cell>
          <cell r="T365" t="str">
            <v>×</v>
          </cell>
          <cell r="U365" t="str">
            <v>×</v>
          </cell>
          <cell r="V365" t="str">
            <v>×</v>
          </cell>
        </row>
        <row r="366">
          <cell r="B366" t="str">
            <v>世界古代史通论</v>
          </cell>
          <cell r="C366" t="str">
            <v>历史学类</v>
          </cell>
          <cell r="D366" t="str">
            <v>世界古代史（第二版）</v>
          </cell>
          <cell r="E366" t="str">
            <v> </v>
          </cell>
          <cell r="F366" t="str">
            <v>978-7-04-050111-7（上）978-7-04-050112-4（下）</v>
          </cell>
          <cell r="G366" t="str">
            <v>朱寰、杨共乐、晏绍祥</v>
          </cell>
          <cell r="H366" t="str">
            <v>高等教育出版社</v>
          </cell>
          <cell r="I366">
            <v>2018.8</v>
          </cell>
          <cell r="J366">
            <v>2</v>
          </cell>
          <cell r="K366" t="str">
            <v>38.2              37.8</v>
          </cell>
          <cell r="L366" t="str">
            <v>马工程重点教材</v>
          </cell>
          <cell r="M366" t="str">
            <v>×</v>
          </cell>
          <cell r="N366" t="str">
            <v>√</v>
          </cell>
          <cell r="O366" t="str">
            <v>√</v>
          </cell>
          <cell r="P366" t="str">
            <v>√</v>
          </cell>
          <cell r="Q366" t="str">
            <v>√</v>
          </cell>
          <cell r="R366" t="str">
            <v> </v>
          </cell>
          <cell r="S366" t="str">
            <v> </v>
          </cell>
          <cell r="T366" t="str">
            <v>×</v>
          </cell>
          <cell r="U366" t="str">
            <v>×</v>
          </cell>
          <cell r="V366" t="str">
            <v>×</v>
          </cell>
        </row>
        <row r="367">
          <cell r="B367" t="str">
            <v>世界古代中世纪史</v>
          </cell>
          <cell r="C367" t="str">
            <v>历史学类</v>
          </cell>
          <cell r="D367" t="str">
            <v>世界古代史（第二版）</v>
          </cell>
          <cell r="E367" t="str">
            <v> </v>
          </cell>
          <cell r="F367" t="str">
            <v>978-7-04-050111-7（上）978-7-04-050112-4（下）</v>
          </cell>
          <cell r="G367" t="str">
            <v>朱寰、杨共乐、晏绍祥</v>
          </cell>
          <cell r="H367" t="str">
            <v>高等教育出版社</v>
          </cell>
          <cell r="I367">
            <v>2018.8</v>
          </cell>
          <cell r="J367">
            <v>2</v>
          </cell>
          <cell r="K367" t="str">
            <v>38.2              37.8</v>
          </cell>
          <cell r="L367" t="str">
            <v>马工程重点教材</v>
          </cell>
          <cell r="M367" t="str">
            <v>×</v>
          </cell>
          <cell r="N367" t="str">
            <v>√</v>
          </cell>
          <cell r="O367" t="str">
            <v>√</v>
          </cell>
          <cell r="P367" t="str">
            <v>√</v>
          </cell>
          <cell r="Q367" t="str">
            <v>√</v>
          </cell>
          <cell r="R367" t="str">
            <v> </v>
          </cell>
          <cell r="S367" t="str">
            <v> </v>
          </cell>
          <cell r="T367" t="str">
            <v>×</v>
          </cell>
          <cell r="U367" t="str">
            <v>×</v>
          </cell>
          <cell r="V367" t="str">
            <v>×</v>
          </cell>
        </row>
        <row r="368">
          <cell r="B368" t="str">
            <v>世界上古及中世纪史</v>
          </cell>
          <cell r="C368" t="str">
            <v>历史学类</v>
          </cell>
          <cell r="D368" t="str">
            <v>世界古代史（第二版）</v>
          </cell>
          <cell r="E368" t="str">
            <v> </v>
          </cell>
          <cell r="F368" t="str">
            <v>978-7-04-050111-7（上）978-7-04-050112-4（下）</v>
          </cell>
          <cell r="G368" t="str">
            <v>朱寰、杨共乐、晏绍祥</v>
          </cell>
          <cell r="H368" t="str">
            <v>高等教育出版社</v>
          </cell>
          <cell r="I368">
            <v>2018.8</v>
          </cell>
          <cell r="J368">
            <v>2</v>
          </cell>
          <cell r="K368" t="str">
            <v>38.2              37.8</v>
          </cell>
          <cell r="L368" t="str">
            <v>马工程重点教材</v>
          </cell>
          <cell r="M368" t="str">
            <v>×</v>
          </cell>
          <cell r="N368" t="str">
            <v>√</v>
          </cell>
          <cell r="O368" t="str">
            <v>√</v>
          </cell>
          <cell r="P368" t="str">
            <v>√</v>
          </cell>
          <cell r="Q368" t="str">
            <v>√</v>
          </cell>
          <cell r="R368" t="str">
            <v> </v>
          </cell>
          <cell r="S368" t="str">
            <v> </v>
          </cell>
          <cell r="T368" t="str">
            <v>×</v>
          </cell>
          <cell r="U368" t="str">
            <v>×</v>
          </cell>
          <cell r="V368" t="str">
            <v>×</v>
          </cell>
        </row>
        <row r="369">
          <cell r="B369" t="str">
            <v>世界上古史</v>
          </cell>
          <cell r="C369" t="str">
            <v>历史学类</v>
          </cell>
          <cell r="D369" t="str">
            <v>世界古代史（第二版）</v>
          </cell>
          <cell r="E369" t="str">
            <v> </v>
          </cell>
          <cell r="F369" t="str">
            <v>978-7-04-050111-7（上）978-7-04-050112-4（下）</v>
          </cell>
          <cell r="G369" t="str">
            <v>朱寰、杨共乐、晏绍祥</v>
          </cell>
          <cell r="H369" t="str">
            <v>高等教育出版社</v>
          </cell>
          <cell r="I369">
            <v>2018.8</v>
          </cell>
          <cell r="J369">
            <v>2</v>
          </cell>
          <cell r="K369" t="str">
            <v>38.2              37.8</v>
          </cell>
          <cell r="L369" t="str">
            <v>马工程重点教材</v>
          </cell>
          <cell r="M369" t="str">
            <v>×</v>
          </cell>
          <cell r="N369" t="str">
            <v>√</v>
          </cell>
          <cell r="O369" t="str">
            <v>√</v>
          </cell>
          <cell r="P369" t="str">
            <v>√</v>
          </cell>
          <cell r="Q369" t="str">
            <v>√</v>
          </cell>
          <cell r="R369" t="str">
            <v> </v>
          </cell>
          <cell r="S369" t="str">
            <v> </v>
          </cell>
          <cell r="T369" t="str">
            <v>×</v>
          </cell>
          <cell r="U369" t="str">
            <v>×</v>
          </cell>
          <cell r="V369" t="str">
            <v>×</v>
          </cell>
        </row>
        <row r="370">
          <cell r="B370" t="str">
            <v>世界上古中古史</v>
          </cell>
          <cell r="C370" t="str">
            <v>历史学类</v>
          </cell>
          <cell r="D370" t="str">
            <v>世界古代史（第二版）</v>
          </cell>
          <cell r="E370" t="str">
            <v> </v>
          </cell>
          <cell r="F370" t="str">
            <v>978-7-04-050111-7（上）978-7-04-050112-4（下）</v>
          </cell>
          <cell r="G370" t="str">
            <v>朱寰、杨共乐、晏绍祥</v>
          </cell>
          <cell r="H370" t="str">
            <v>高等教育出版社</v>
          </cell>
          <cell r="I370">
            <v>2018.8</v>
          </cell>
          <cell r="J370">
            <v>2</v>
          </cell>
          <cell r="K370" t="str">
            <v>38.2              37.8</v>
          </cell>
          <cell r="L370" t="str">
            <v>马工程重点教材</v>
          </cell>
          <cell r="M370" t="str">
            <v>×</v>
          </cell>
          <cell r="N370" t="str">
            <v>√</v>
          </cell>
          <cell r="O370" t="str">
            <v>√</v>
          </cell>
          <cell r="P370" t="str">
            <v>√</v>
          </cell>
          <cell r="Q370" t="str">
            <v>√</v>
          </cell>
          <cell r="R370" t="str">
            <v> </v>
          </cell>
          <cell r="S370" t="str">
            <v> </v>
          </cell>
          <cell r="T370" t="str">
            <v>×</v>
          </cell>
          <cell r="U370" t="str">
            <v>×</v>
          </cell>
          <cell r="V370" t="str">
            <v>×</v>
          </cell>
        </row>
        <row r="371">
          <cell r="B371" t="str">
            <v>世界上古中世纪史</v>
          </cell>
          <cell r="C371" t="str">
            <v>历史学类</v>
          </cell>
          <cell r="D371" t="str">
            <v>世界古代史（第二版）</v>
          </cell>
          <cell r="E371" t="str">
            <v> </v>
          </cell>
          <cell r="F371" t="str">
            <v>978-7-04-050111-7（上）978-7-04-050112-4（下）</v>
          </cell>
          <cell r="G371" t="str">
            <v>朱寰、杨共乐、晏绍祥</v>
          </cell>
          <cell r="H371" t="str">
            <v>高等教育出版社</v>
          </cell>
          <cell r="I371">
            <v>2018.8</v>
          </cell>
          <cell r="J371">
            <v>2</v>
          </cell>
          <cell r="K371" t="str">
            <v>38.2              37.8</v>
          </cell>
          <cell r="L371" t="str">
            <v>马工程重点教材</v>
          </cell>
          <cell r="M371" t="str">
            <v>×</v>
          </cell>
          <cell r="N371" t="str">
            <v>√</v>
          </cell>
          <cell r="O371" t="str">
            <v>√</v>
          </cell>
          <cell r="P371" t="str">
            <v>√</v>
          </cell>
          <cell r="Q371" t="str">
            <v>√</v>
          </cell>
          <cell r="R371" t="str">
            <v> </v>
          </cell>
          <cell r="S371" t="str">
            <v> </v>
          </cell>
          <cell r="T371" t="str">
            <v>×</v>
          </cell>
          <cell r="U371" t="str">
            <v>×</v>
          </cell>
          <cell r="V371" t="str">
            <v>×</v>
          </cell>
        </row>
        <row r="372">
          <cell r="B372" t="str">
            <v>世界通史·古代</v>
          </cell>
          <cell r="C372" t="str">
            <v>历史学类</v>
          </cell>
          <cell r="D372" t="str">
            <v>世界古代史（第二版）</v>
          </cell>
          <cell r="E372" t="str">
            <v> </v>
          </cell>
          <cell r="F372" t="str">
            <v>978-7-04-050111-7（上）978-7-04-050112-4（下）</v>
          </cell>
          <cell r="G372" t="str">
            <v>朱寰、杨共乐、晏绍祥</v>
          </cell>
          <cell r="H372" t="str">
            <v>高等教育出版社</v>
          </cell>
          <cell r="I372">
            <v>2018.8</v>
          </cell>
          <cell r="J372">
            <v>2</v>
          </cell>
          <cell r="K372" t="str">
            <v>38.2              37.8</v>
          </cell>
          <cell r="L372" t="str">
            <v>马工程重点教材</v>
          </cell>
          <cell r="M372" t="str">
            <v>×</v>
          </cell>
          <cell r="N372" t="str">
            <v>√</v>
          </cell>
          <cell r="O372" t="str">
            <v>√</v>
          </cell>
          <cell r="P372" t="str">
            <v>√</v>
          </cell>
          <cell r="Q372" t="str">
            <v>√</v>
          </cell>
          <cell r="R372" t="str">
            <v> </v>
          </cell>
          <cell r="S372" t="str">
            <v> </v>
          </cell>
          <cell r="T372" t="str">
            <v>×</v>
          </cell>
          <cell r="U372" t="str">
            <v>×</v>
          </cell>
          <cell r="V372" t="str">
            <v>×</v>
          </cell>
        </row>
        <row r="373">
          <cell r="B373" t="str">
            <v>世界通史·世界古代史</v>
          </cell>
          <cell r="C373" t="str">
            <v>历史学类</v>
          </cell>
          <cell r="D373" t="str">
            <v>世界古代史（第二版）</v>
          </cell>
          <cell r="E373" t="str">
            <v> </v>
          </cell>
          <cell r="F373" t="str">
            <v>978-7-04-050111-7（上）978-7-04-050112-4（下）</v>
          </cell>
          <cell r="G373" t="str">
            <v>朱寰、杨共乐、晏绍祥</v>
          </cell>
          <cell r="H373" t="str">
            <v>高等教育出版社</v>
          </cell>
          <cell r="I373">
            <v>2018.8</v>
          </cell>
          <cell r="J373">
            <v>2</v>
          </cell>
          <cell r="K373" t="str">
            <v>38.2              37.8</v>
          </cell>
          <cell r="L373" t="str">
            <v>马工程重点教材</v>
          </cell>
          <cell r="M373" t="str">
            <v>×</v>
          </cell>
          <cell r="N373" t="str">
            <v>√</v>
          </cell>
          <cell r="O373" t="str">
            <v>√</v>
          </cell>
          <cell r="P373" t="str">
            <v>√</v>
          </cell>
          <cell r="Q373" t="str">
            <v>√</v>
          </cell>
          <cell r="R373" t="str">
            <v> </v>
          </cell>
          <cell r="S373" t="str">
            <v> </v>
          </cell>
          <cell r="T373" t="str">
            <v>×</v>
          </cell>
          <cell r="U373" t="str">
            <v>×</v>
          </cell>
          <cell r="V373" t="str">
            <v>×</v>
          </cell>
        </row>
        <row r="374">
          <cell r="B374" t="str">
            <v>世界中古史</v>
          </cell>
          <cell r="C374" t="str">
            <v>历史学类</v>
          </cell>
          <cell r="D374" t="str">
            <v>世界古代史（第二版）</v>
          </cell>
          <cell r="E374" t="str">
            <v> </v>
          </cell>
          <cell r="F374" t="str">
            <v>978-7-04-050111-7（上）978-7-04-050112-4（下）</v>
          </cell>
          <cell r="G374" t="str">
            <v>朱寰、杨共乐、晏绍祥</v>
          </cell>
          <cell r="H374" t="str">
            <v>高等教育出版社</v>
          </cell>
          <cell r="I374">
            <v>2018.8</v>
          </cell>
          <cell r="J374">
            <v>2</v>
          </cell>
          <cell r="K374" t="str">
            <v>38.2              37.8</v>
          </cell>
          <cell r="L374" t="str">
            <v>马工程重点教材</v>
          </cell>
          <cell r="M374" t="str">
            <v>×</v>
          </cell>
          <cell r="N374" t="str">
            <v>√</v>
          </cell>
          <cell r="O374" t="str">
            <v>√</v>
          </cell>
          <cell r="P374" t="str">
            <v>√</v>
          </cell>
          <cell r="Q374" t="str">
            <v>√</v>
          </cell>
          <cell r="R374" t="str">
            <v> </v>
          </cell>
          <cell r="S374" t="str">
            <v> </v>
          </cell>
          <cell r="T374" t="str">
            <v>×</v>
          </cell>
          <cell r="U374" t="str">
            <v>×</v>
          </cell>
          <cell r="V374" t="str">
            <v>×</v>
          </cell>
        </row>
        <row r="375">
          <cell r="B375" t="str">
            <v>世界中古史概论</v>
          </cell>
          <cell r="C375" t="str">
            <v>历史学类</v>
          </cell>
          <cell r="D375" t="str">
            <v>世界古代史（第二版）</v>
          </cell>
          <cell r="E375" t="str">
            <v> </v>
          </cell>
          <cell r="F375" t="str">
            <v>978-7-04-050111-7（上）978-7-04-050112-4（下）</v>
          </cell>
          <cell r="G375" t="str">
            <v>朱寰、杨共乐、晏绍祥</v>
          </cell>
          <cell r="H375" t="str">
            <v>高等教育出版社</v>
          </cell>
          <cell r="I375">
            <v>2018.8</v>
          </cell>
          <cell r="J375">
            <v>2</v>
          </cell>
          <cell r="K375" t="str">
            <v>38.2              37.8</v>
          </cell>
          <cell r="L375" t="str">
            <v>马工程重点教材</v>
          </cell>
          <cell r="M375" t="str">
            <v>×</v>
          </cell>
          <cell r="N375" t="str">
            <v>√</v>
          </cell>
          <cell r="O375" t="str">
            <v>√</v>
          </cell>
          <cell r="P375" t="str">
            <v>√</v>
          </cell>
          <cell r="Q375" t="str">
            <v>√</v>
          </cell>
          <cell r="R375" t="str">
            <v> </v>
          </cell>
          <cell r="S375" t="str">
            <v> </v>
          </cell>
          <cell r="T375" t="str">
            <v>×</v>
          </cell>
          <cell r="U375" t="str">
            <v>×</v>
          </cell>
          <cell r="V375" t="str">
            <v>×</v>
          </cell>
        </row>
        <row r="376">
          <cell r="B376" t="str">
            <v>世界中世纪史</v>
          </cell>
          <cell r="C376" t="str">
            <v>历史学类</v>
          </cell>
          <cell r="D376" t="str">
            <v>世界古代史（第二版）</v>
          </cell>
          <cell r="E376" t="str">
            <v> </v>
          </cell>
          <cell r="F376" t="str">
            <v>978-7-04-050111-7（上）978-7-04-050112-4（下）</v>
          </cell>
          <cell r="G376" t="str">
            <v>朱寰、杨共乐、晏绍祥</v>
          </cell>
          <cell r="H376" t="str">
            <v>高等教育出版社</v>
          </cell>
          <cell r="I376">
            <v>2018.8</v>
          </cell>
          <cell r="J376">
            <v>2</v>
          </cell>
          <cell r="K376" t="str">
            <v>38.2              37.8</v>
          </cell>
          <cell r="L376" t="str">
            <v>马工程重点教材</v>
          </cell>
          <cell r="M376" t="str">
            <v>×</v>
          </cell>
          <cell r="N376" t="str">
            <v>√</v>
          </cell>
          <cell r="O376" t="str">
            <v>√</v>
          </cell>
          <cell r="P376" t="str">
            <v>√</v>
          </cell>
          <cell r="Q376" t="str">
            <v>√</v>
          </cell>
          <cell r="R376" t="str">
            <v> </v>
          </cell>
          <cell r="S376" t="str">
            <v> </v>
          </cell>
          <cell r="T376" t="str">
            <v>×</v>
          </cell>
          <cell r="U376" t="str">
            <v>×</v>
          </cell>
          <cell r="V376" t="str">
            <v>×</v>
          </cell>
        </row>
        <row r="377">
          <cell r="B377" t="str">
            <v>古代文学</v>
          </cell>
          <cell r="C377" t="str">
            <v>文学类</v>
          </cell>
          <cell r="D377" t="str">
            <v>中国古代文学史（第二版）</v>
          </cell>
          <cell r="E377" t="str">
            <v> </v>
          </cell>
          <cell r="F377" t="str">
            <v>978-7-04-050108-7（上）978-7-04-050109-4（中）978-7-04-050117-9（下）</v>
          </cell>
          <cell r="G377" t="str">
            <v>袁世硕、陈文新</v>
          </cell>
          <cell r="H377" t="str">
            <v>高等教育出版社</v>
          </cell>
          <cell r="I377">
            <v>2018.8</v>
          </cell>
          <cell r="J377">
            <v>2</v>
          </cell>
          <cell r="K377" t="str">
            <v>43.3    54.4    43.9</v>
          </cell>
          <cell r="L377" t="str">
            <v>马工程重点教材</v>
          </cell>
          <cell r="M377" t="str">
            <v>×</v>
          </cell>
          <cell r="N377" t="str">
            <v>√</v>
          </cell>
          <cell r="O377" t="str">
            <v>√</v>
          </cell>
          <cell r="P377" t="str">
            <v>√</v>
          </cell>
          <cell r="Q377" t="str">
            <v>√</v>
          </cell>
          <cell r="R377" t="str">
            <v> </v>
          </cell>
          <cell r="S377" t="str">
            <v> </v>
          </cell>
          <cell r="T377" t="str">
            <v>×</v>
          </cell>
          <cell r="U377" t="str">
            <v>×</v>
          </cell>
          <cell r="V377" t="str">
            <v>×</v>
          </cell>
        </row>
        <row r="378">
          <cell r="B378" t="str">
            <v>古代文学史</v>
          </cell>
          <cell r="C378" t="str">
            <v>文学类</v>
          </cell>
          <cell r="D378" t="str">
            <v>中国古代文学史（第二版）</v>
          </cell>
          <cell r="E378" t="str">
            <v> </v>
          </cell>
          <cell r="F378" t="str">
            <v>978-7-04-050108-7（上）978-7-04-050109-4（中）978-7-04-050117-9（下）</v>
          </cell>
          <cell r="G378" t="str">
            <v>袁世硕、陈文新</v>
          </cell>
          <cell r="H378" t="str">
            <v>高等教育出版社</v>
          </cell>
          <cell r="I378">
            <v>2018.8</v>
          </cell>
          <cell r="J378">
            <v>2</v>
          </cell>
          <cell r="K378" t="str">
            <v>43.3    54.4    43.9</v>
          </cell>
          <cell r="L378" t="str">
            <v>马工程重点教材</v>
          </cell>
          <cell r="M378" t="str">
            <v>×</v>
          </cell>
          <cell r="N378" t="str">
            <v>√</v>
          </cell>
          <cell r="O378" t="str">
            <v>√</v>
          </cell>
          <cell r="P378" t="str">
            <v>√</v>
          </cell>
          <cell r="Q378" t="str">
            <v>√</v>
          </cell>
          <cell r="R378" t="str">
            <v> </v>
          </cell>
          <cell r="S378" t="str">
            <v> </v>
          </cell>
          <cell r="T378" t="str">
            <v>×</v>
          </cell>
          <cell r="U378" t="str">
            <v>×</v>
          </cell>
          <cell r="V378" t="str">
            <v>×</v>
          </cell>
        </row>
        <row r="379">
          <cell r="B379" t="str">
            <v>中国古代文学</v>
          </cell>
          <cell r="C379" t="str">
            <v>文学类</v>
          </cell>
          <cell r="D379" t="str">
            <v>中国古代文学史（第二版）</v>
          </cell>
          <cell r="E379" t="str">
            <v> </v>
          </cell>
          <cell r="F379" t="str">
            <v>978-7-04-050108-7（上）978-7-04-050109-4（中）978-7-04-050117-9（下）</v>
          </cell>
          <cell r="G379" t="str">
            <v>袁世硕、陈文新</v>
          </cell>
          <cell r="H379" t="str">
            <v>高等教育出版社</v>
          </cell>
          <cell r="I379">
            <v>2018.8</v>
          </cell>
          <cell r="J379">
            <v>2</v>
          </cell>
          <cell r="K379" t="str">
            <v>43.3    54.4    43.9</v>
          </cell>
          <cell r="L379" t="str">
            <v>马工程重点教材</v>
          </cell>
          <cell r="M379" t="str">
            <v>×</v>
          </cell>
          <cell r="N379" t="str">
            <v>√</v>
          </cell>
          <cell r="O379" t="str">
            <v>√</v>
          </cell>
          <cell r="P379" t="str">
            <v>√</v>
          </cell>
          <cell r="Q379" t="str">
            <v>√</v>
          </cell>
          <cell r="R379" t="str">
            <v> </v>
          </cell>
          <cell r="S379" t="str">
            <v> </v>
          </cell>
          <cell r="T379" t="str">
            <v>×</v>
          </cell>
          <cell r="U379" t="str">
            <v>×</v>
          </cell>
          <cell r="V379" t="str">
            <v>×</v>
          </cell>
        </row>
        <row r="380">
          <cell r="B380" t="str">
            <v>中国古代文学史</v>
          </cell>
          <cell r="C380" t="str">
            <v>文学类</v>
          </cell>
          <cell r="D380" t="str">
            <v>中国古代文学史（第二版）</v>
          </cell>
          <cell r="E380" t="str">
            <v> </v>
          </cell>
          <cell r="F380" t="str">
            <v>978-7-04-050108-7（上）978-7-04-050109-4（中）978-7-04-050117-9（下）</v>
          </cell>
          <cell r="G380" t="str">
            <v>袁世硕、陈文新</v>
          </cell>
          <cell r="H380" t="str">
            <v>高等教育出版社</v>
          </cell>
          <cell r="I380">
            <v>2018.8</v>
          </cell>
          <cell r="J380">
            <v>2</v>
          </cell>
          <cell r="K380" t="str">
            <v>43.3    54.4    43.9</v>
          </cell>
          <cell r="L380" t="str">
            <v>马工程重点教材</v>
          </cell>
          <cell r="M380" t="str">
            <v>×</v>
          </cell>
          <cell r="N380" t="str">
            <v>√</v>
          </cell>
          <cell r="O380" t="str">
            <v>√</v>
          </cell>
          <cell r="P380" t="str">
            <v>√</v>
          </cell>
          <cell r="Q380" t="str">
            <v>√</v>
          </cell>
          <cell r="R380" t="str">
            <v> </v>
          </cell>
          <cell r="S380" t="str">
            <v> </v>
          </cell>
          <cell r="T380" t="str">
            <v>×</v>
          </cell>
          <cell r="U380" t="str">
            <v>×</v>
          </cell>
          <cell r="V380" t="str">
            <v>×</v>
          </cell>
        </row>
        <row r="381">
          <cell r="B381" t="str">
            <v>中国古代文学史及作品选</v>
          </cell>
          <cell r="C381" t="str">
            <v>文学类</v>
          </cell>
          <cell r="D381" t="str">
            <v>中国古代文学史（第二版）</v>
          </cell>
          <cell r="E381" t="str">
            <v> </v>
          </cell>
          <cell r="F381" t="str">
            <v>978-7-04-050108-7（上）978-7-04-050109-4（中）978-7-04-050117-9（下）</v>
          </cell>
          <cell r="G381" t="str">
            <v>袁世硕、陈文新</v>
          </cell>
          <cell r="H381" t="str">
            <v>高等教育出版社</v>
          </cell>
          <cell r="I381">
            <v>2018.8</v>
          </cell>
          <cell r="J381">
            <v>2</v>
          </cell>
          <cell r="K381" t="str">
            <v>43.3    54.4    43.9</v>
          </cell>
          <cell r="L381" t="str">
            <v>马工程重点教材</v>
          </cell>
          <cell r="M381" t="str">
            <v>×</v>
          </cell>
          <cell r="N381" t="str">
            <v>√</v>
          </cell>
          <cell r="O381" t="str">
            <v>√</v>
          </cell>
          <cell r="P381" t="str">
            <v>√</v>
          </cell>
          <cell r="Q381" t="str">
            <v>√</v>
          </cell>
          <cell r="R381" t="str">
            <v> </v>
          </cell>
          <cell r="S381" t="str">
            <v> </v>
          </cell>
          <cell r="T381" t="str">
            <v>×</v>
          </cell>
          <cell r="U381" t="str">
            <v>×</v>
          </cell>
          <cell r="V381" t="str">
            <v>×</v>
          </cell>
        </row>
        <row r="382">
          <cell r="B382" t="str">
            <v>古代文论</v>
          </cell>
          <cell r="C382" t="str">
            <v>文学类</v>
          </cell>
          <cell r="D382" t="str">
            <v>中国文学理论批评史（第二版）</v>
          </cell>
          <cell r="E382" t="str">
            <v> </v>
          </cell>
          <cell r="F382" t="str">
            <v>978-7-04-050110-0</v>
          </cell>
          <cell r="G382" t="str">
            <v>黄霖、李春青、李建中</v>
          </cell>
          <cell r="H382" t="str">
            <v>高等教育出版社</v>
          </cell>
          <cell r="I382">
            <v>2018.8</v>
          </cell>
          <cell r="J382">
            <v>2</v>
          </cell>
          <cell r="K382">
            <v>42.7</v>
          </cell>
          <cell r="L382" t="str">
            <v>马工程重点教材</v>
          </cell>
          <cell r="M382" t="str">
            <v>×</v>
          </cell>
          <cell r="N382" t="str">
            <v>√</v>
          </cell>
          <cell r="O382" t="str">
            <v>√</v>
          </cell>
          <cell r="P382" t="str">
            <v>√</v>
          </cell>
          <cell r="Q382" t="str">
            <v>√</v>
          </cell>
          <cell r="R382" t="str">
            <v> </v>
          </cell>
          <cell r="S382" t="str">
            <v> </v>
          </cell>
          <cell r="T382" t="str">
            <v>×</v>
          </cell>
          <cell r="U382" t="str">
            <v>×</v>
          </cell>
          <cell r="V382" t="str">
            <v>×</v>
          </cell>
        </row>
        <row r="383">
          <cell r="B383" t="str">
            <v>中国文学批评史</v>
          </cell>
          <cell r="C383" t="str">
            <v>文学类</v>
          </cell>
          <cell r="D383" t="str">
            <v>中国文学理论批评史（第二版）</v>
          </cell>
          <cell r="E383" t="str">
            <v> </v>
          </cell>
          <cell r="F383" t="str">
            <v>978-7-04-050110-0</v>
          </cell>
          <cell r="G383" t="str">
            <v>黄霖、李春青、李建中</v>
          </cell>
          <cell r="H383" t="str">
            <v>高等教育出版社</v>
          </cell>
          <cell r="I383">
            <v>2018.8</v>
          </cell>
          <cell r="J383">
            <v>2</v>
          </cell>
          <cell r="K383">
            <v>42.7</v>
          </cell>
          <cell r="L383" t="str">
            <v>马工程重点教材</v>
          </cell>
          <cell r="M383" t="str">
            <v>×</v>
          </cell>
          <cell r="N383" t="str">
            <v>√</v>
          </cell>
          <cell r="O383" t="str">
            <v>√</v>
          </cell>
          <cell r="P383" t="str">
            <v>√</v>
          </cell>
          <cell r="Q383" t="str">
            <v>√</v>
          </cell>
          <cell r="R383" t="str">
            <v> </v>
          </cell>
          <cell r="S383" t="str">
            <v> </v>
          </cell>
          <cell r="T383" t="str">
            <v>×</v>
          </cell>
          <cell r="U383" t="str">
            <v>×</v>
          </cell>
          <cell r="V383" t="str">
            <v>×</v>
          </cell>
        </row>
        <row r="384">
          <cell r="B384" t="str">
            <v>古代文论与批评史</v>
          </cell>
          <cell r="C384" t="str">
            <v>文学类</v>
          </cell>
          <cell r="D384" t="str">
            <v>中国文学理论批评史（第二版）</v>
          </cell>
          <cell r="E384" t="str">
            <v> </v>
          </cell>
          <cell r="F384" t="str">
            <v>978-7-04-050110-0</v>
          </cell>
          <cell r="G384" t="str">
            <v>黄霖、李春青、李建中</v>
          </cell>
          <cell r="H384" t="str">
            <v>高等教育出版社</v>
          </cell>
          <cell r="I384">
            <v>2018.8</v>
          </cell>
          <cell r="J384">
            <v>2</v>
          </cell>
          <cell r="K384">
            <v>42.7</v>
          </cell>
          <cell r="L384" t="str">
            <v>马工程重点教材</v>
          </cell>
          <cell r="M384" t="str">
            <v>×</v>
          </cell>
          <cell r="N384" t="str">
            <v>√</v>
          </cell>
          <cell r="O384" t="str">
            <v>√</v>
          </cell>
          <cell r="P384" t="str">
            <v>√</v>
          </cell>
          <cell r="Q384" t="str">
            <v>√</v>
          </cell>
          <cell r="R384" t="str">
            <v> </v>
          </cell>
          <cell r="S384" t="str">
            <v> </v>
          </cell>
          <cell r="T384" t="str">
            <v>×</v>
          </cell>
          <cell r="U384" t="str">
            <v>×</v>
          </cell>
          <cell r="V384" t="str">
            <v>×</v>
          </cell>
        </row>
        <row r="385">
          <cell r="B385" t="str">
            <v>古代文学批评史</v>
          </cell>
          <cell r="C385" t="str">
            <v>文学类</v>
          </cell>
          <cell r="D385" t="str">
            <v>中国文学理论批评史（第二版）</v>
          </cell>
          <cell r="E385" t="str">
            <v> </v>
          </cell>
          <cell r="F385" t="str">
            <v>978-7-04-050110-0</v>
          </cell>
          <cell r="G385" t="str">
            <v>黄霖、李春青、李建中</v>
          </cell>
          <cell r="H385" t="str">
            <v>高等教育出版社</v>
          </cell>
          <cell r="I385">
            <v>2018.8</v>
          </cell>
          <cell r="J385">
            <v>2</v>
          </cell>
          <cell r="K385">
            <v>42.7</v>
          </cell>
          <cell r="L385" t="str">
            <v>马工程重点教材</v>
          </cell>
          <cell r="M385" t="str">
            <v>×</v>
          </cell>
          <cell r="N385" t="str">
            <v>√</v>
          </cell>
          <cell r="O385" t="str">
            <v>√</v>
          </cell>
          <cell r="P385" t="str">
            <v>√</v>
          </cell>
          <cell r="Q385" t="str">
            <v>√</v>
          </cell>
          <cell r="R385" t="str">
            <v> </v>
          </cell>
          <cell r="S385" t="str">
            <v> </v>
          </cell>
          <cell r="T385" t="str">
            <v>×</v>
          </cell>
          <cell r="U385" t="str">
            <v>×</v>
          </cell>
          <cell r="V385" t="str">
            <v>×</v>
          </cell>
        </row>
        <row r="386">
          <cell r="B386" t="str">
            <v>中国古代文学批评史</v>
          </cell>
          <cell r="C386" t="str">
            <v>文学类</v>
          </cell>
          <cell r="D386" t="str">
            <v>中国文学理论批评史（第二版）</v>
          </cell>
          <cell r="E386" t="str">
            <v> </v>
          </cell>
          <cell r="F386" t="str">
            <v>978-7-04-050110-0</v>
          </cell>
          <cell r="G386" t="str">
            <v>黄霖、李春青、李建中</v>
          </cell>
          <cell r="H386" t="str">
            <v>高等教育出版社</v>
          </cell>
          <cell r="I386">
            <v>2018.8</v>
          </cell>
          <cell r="J386">
            <v>2</v>
          </cell>
          <cell r="K386">
            <v>42.7</v>
          </cell>
          <cell r="L386" t="str">
            <v>马工程重点教材</v>
          </cell>
          <cell r="M386" t="str">
            <v>×</v>
          </cell>
          <cell r="N386" t="str">
            <v>√</v>
          </cell>
          <cell r="O386" t="str">
            <v>√</v>
          </cell>
          <cell r="P386" t="str">
            <v>√</v>
          </cell>
          <cell r="Q386" t="str">
            <v>√</v>
          </cell>
          <cell r="R386" t="str">
            <v> </v>
          </cell>
          <cell r="S386" t="str">
            <v> </v>
          </cell>
          <cell r="T386" t="str">
            <v>×</v>
          </cell>
          <cell r="U386" t="str">
            <v>×</v>
          </cell>
          <cell r="V386" t="str">
            <v>×</v>
          </cell>
        </row>
        <row r="387">
          <cell r="B387" t="str">
            <v>中国古代文论</v>
          </cell>
          <cell r="C387" t="str">
            <v>文学类</v>
          </cell>
          <cell r="D387" t="str">
            <v>中国文学理论批评史（第二版）</v>
          </cell>
          <cell r="E387" t="str">
            <v> </v>
          </cell>
          <cell r="F387" t="str">
            <v>978-7-04-050110-0</v>
          </cell>
          <cell r="G387" t="str">
            <v>黄霖、李春青、李建中</v>
          </cell>
          <cell r="H387" t="str">
            <v>高等教育出版社</v>
          </cell>
          <cell r="I387">
            <v>2018.8</v>
          </cell>
          <cell r="J387">
            <v>2</v>
          </cell>
          <cell r="K387">
            <v>42.7</v>
          </cell>
          <cell r="L387" t="str">
            <v>马工程重点教材</v>
          </cell>
          <cell r="M387" t="str">
            <v>×</v>
          </cell>
          <cell r="N387" t="str">
            <v>√</v>
          </cell>
          <cell r="O387" t="str">
            <v>√</v>
          </cell>
          <cell r="P387" t="str">
            <v>√</v>
          </cell>
          <cell r="Q387" t="str">
            <v>√</v>
          </cell>
          <cell r="R387" t="str">
            <v> </v>
          </cell>
          <cell r="S387" t="str">
            <v> </v>
          </cell>
          <cell r="T387" t="str">
            <v>×</v>
          </cell>
          <cell r="U387" t="str">
            <v>×</v>
          </cell>
          <cell r="V387" t="str">
            <v>×</v>
          </cell>
        </row>
        <row r="388">
          <cell r="B388" t="str">
            <v>中国古代文论史</v>
          </cell>
          <cell r="C388" t="str">
            <v>文学类</v>
          </cell>
          <cell r="D388" t="str">
            <v>中国文学理论批评史（第二版）</v>
          </cell>
          <cell r="E388" t="str">
            <v> </v>
          </cell>
          <cell r="F388" t="str">
            <v>978-7-04-050110-0</v>
          </cell>
          <cell r="G388" t="str">
            <v>黄霖、李春青、李建中</v>
          </cell>
          <cell r="H388" t="str">
            <v>高等教育出版社</v>
          </cell>
          <cell r="I388">
            <v>2018.8</v>
          </cell>
          <cell r="J388">
            <v>2</v>
          </cell>
          <cell r="K388">
            <v>42.7</v>
          </cell>
          <cell r="L388" t="str">
            <v>马工程重点教材</v>
          </cell>
          <cell r="M388" t="str">
            <v>×</v>
          </cell>
          <cell r="N388" t="str">
            <v>√</v>
          </cell>
          <cell r="O388" t="str">
            <v>√</v>
          </cell>
          <cell r="P388" t="str">
            <v>√</v>
          </cell>
          <cell r="Q388" t="str">
            <v>√</v>
          </cell>
          <cell r="R388" t="str">
            <v> </v>
          </cell>
          <cell r="S388" t="str">
            <v> </v>
          </cell>
          <cell r="T388" t="str">
            <v>×</v>
          </cell>
          <cell r="U388" t="str">
            <v>×</v>
          </cell>
          <cell r="V388" t="str">
            <v>×</v>
          </cell>
        </row>
        <row r="389">
          <cell r="B389" t="str">
            <v>中国文学理论批评</v>
          </cell>
          <cell r="C389" t="str">
            <v>文学类</v>
          </cell>
          <cell r="D389" t="str">
            <v>中国文学理论批评史（第二版）</v>
          </cell>
          <cell r="E389" t="str">
            <v> </v>
          </cell>
          <cell r="F389" t="str">
            <v>978-7-04-050110-0</v>
          </cell>
          <cell r="G389" t="str">
            <v>黄霖、李春青、李建中</v>
          </cell>
          <cell r="H389" t="str">
            <v>高等教育出版社</v>
          </cell>
          <cell r="I389">
            <v>2018.8</v>
          </cell>
          <cell r="J389">
            <v>2</v>
          </cell>
          <cell r="K389">
            <v>42.7</v>
          </cell>
          <cell r="L389" t="str">
            <v>马工程重点教材</v>
          </cell>
          <cell r="M389" t="str">
            <v>×</v>
          </cell>
          <cell r="N389" t="str">
            <v>√</v>
          </cell>
          <cell r="O389" t="str">
            <v>√</v>
          </cell>
          <cell r="P389" t="str">
            <v>√</v>
          </cell>
          <cell r="Q389" t="str">
            <v>√</v>
          </cell>
          <cell r="R389" t="str">
            <v> </v>
          </cell>
          <cell r="S389" t="str">
            <v> </v>
          </cell>
          <cell r="T389" t="str">
            <v>×</v>
          </cell>
          <cell r="U389" t="str">
            <v>×</v>
          </cell>
          <cell r="V389" t="str">
            <v>×</v>
          </cell>
        </row>
        <row r="390">
          <cell r="B390" t="str">
            <v>中国文学理论批评史</v>
          </cell>
          <cell r="C390" t="str">
            <v>文学类</v>
          </cell>
          <cell r="D390" t="str">
            <v>中国文学理论批评史（第二版）</v>
          </cell>
          <cell r="E390" t="str">
            <v> </v>
          </cell>
          <cell r="F390" t="str">
            <v>978-7-04-050110-0</v>
          </cell>
          <cell r="G390" t="str">
            <v>黄霖、李春青、李建中</v>
          </cell>
          <cell r="H390" t="str">
            <v>高等教育出版社</v>
          </cell>
          <cell r="I390">
            <v>2018.8</v>
          </cell>
          <cell r="J390">
            <v>2</v>
          </cell>
          <cell r="K390">
            <v>42.7</v>
          </cell>
          <cell r="L390" t="str">
            <v>马工程重点教材</v>
          </cell>
          <cell r="M390" t="str">
            <v>×</v>
          </cell>
          <cell r="N390" t="str">
            <v>√</v>
          </cell>
          <cell r="O390" t="str">
            <v>√</v>
          </cell>
          <cell r="P390" t="str">
            <v>√</v>
          </cell>
          <cell r="Q390" t="str">
            <v>√</v>
          </cell>
          <cell r="R390" t="str">
            <v> </v>
          </cell>
          <cell r="S390" t="str">
            <v> </v>
          </cell>
          <cell r="T390" t="str">
            <v>×</v>
          </cell>
          <cell r="U390" t="str">
            <v>×</v>
          </cell>
          <cell r="V390" t="str">
            <v>×</v>
          </cell>
        </row>
        <row r="391">
          <cell r="B391" t="str">
            <v>中国文论</v>
          </cell>
          <cell r="C391" t="str">
            <v>文学类</v>
          </cell>
          <cell r="D391" t="str">
            <v>中国文学理论批评史（第二版）</v>
          </cell>
          <cell r="E391" t="str">
            <v> </v>
          </cell>
          <cell r="F391" t="str">
            <v>978-7-04-050110-0</v>
          </cell>
          <cell r="G391" t="str">
            <v>黄霖、李春青、李建中</v>
          </cell>
          <cell r="H391" t="str">
            <v>高等教育出版社</v>
          </cell>
          <cell r="I391">
            <v>2018.8</v>
          </cell>
          <cell r="J391">
            <v>2</v>
          </cell>
          <cell r="K391">
            <v>42.7</v>
          </cell>
          <cell r="L391" t="str">
            <v>马工程重点教材</v>
          </cell>
          <cell r="M391" t="str">
            <v>×</v>
          </cell>
          <cell r="N391" t="str">
            <v>√</v>
          </cell>
          <cell r="O391" t="str">
            <v>√</v>
          </cell>
          <cell r="P391" t="str">
            <v>√</v>
          </cell>
          <cell r="Q391" t="str">
            <v>√</v>
          </cell>
          <cell r="R391" t="str">
            <v> </v>
          </cell>
          <cell r="S391" t="str">
            <v> </v>
          </cell>
          <cell r="T391" t="str">
            <v>×</v>
          </cell>
          <cell r="U391" t="str">
            <v>×</v>
          </cell>
          <cell r="V391" t="str">
            <v>×</v>
          </cell>
        </row>
        <row r="392">
          <cell r="B392" t="str">
            <v>国际组织</v>
          </cell>
          <cell r="C392" t="str">
            <v>政治学类</v>
          </cell>
          <cell r="D392" t="str">
            <v>国际组织 （第二版）</v>
          </cell>
          <cell r="E392" t="str">
            <v> </v>
          </cell>
          <cell r="F392" t="str">
            <v>978-7-04-050097-4</v>
          </cell>
          <cell r="G392" t="str">
            <v>郑启荣、张贵洪、严双伍</v>
          </cell>
          <cell r="H392" t="str">
            <v>高等教育出版社</v>
          </cell>
          <cell r="I392">
            <v>2018.8</v>
          </cell>
          <cell r="J392">
            <v>2</v>
          </cell>
          <cell r="K392">
            <v>38.8</v>
          </cell>
          <cell r="L392" t="str">
            <v>马工程重点教材</v>
          </cell>
          <cell r="M392" t="str">
            <v>×</v>
          </cell>
          <cell r="N392" t="str">
            <v>√</v>
          </cell>
          <cell r="O392" t="str">
            <v>√</v>
          </cell>
          <cell r="P392" t="str">
            <v>√</v>
          </cell>
          <cell r="Q392" t="str">
            <v>√</v>
          </cell>
          <cell r="R392" t="str">
            <v> </v>
          </cell>
          <cell r="S392" t="str">
            <v> </v>
          </cell>
          <cell r="T392" t="str">
            <v>×</v>
          </cell>
          <cell r="U392" t="str">
            <v>×</v>
          </cell>
          <cell r="V392" t="str">
            <v>×</v>
          </cell>
        </row>
        <row r="393">
          <cell r="B393" t="str">
            <v>国际组织学</v>
          </cell>
          <cell r="C393" t="str">
            <v>政治学类</v>
          </cell>
          <cell r="D393" t="str">
            <v>国际组织 （第二版）</v>
          </cell>
          <cell r="E393" t="str">
            <v> </v>
          </cell>
          <cell r="F393" t="str">
            <v>978-7-04-050097-4</v>
          </cell>
          <cell r="G393" t="str">
            <v>郑启荣、张贵洪、严双伍</v>
          </cell>
          <cell r="H393" t="str">
            <v>高等教育出版社</v>
          </cell>
          <cell r="I393">
            <v>2018.8</v>
          </cell>
          <cell r="J393">
            <v>2</v>
          </cell>
          <cell r="K393">
            <v>38.8</v>
          </cell>
          <cell r="L393" t="str">
            <v>马工程重点教材</v>
          </cell>
          <cell r="M393" t="str">
            <v>×</v>
          </cell>
          <cell r="N393" t="str">
            <v>√</v>
          </cell>
          <cell r="O393" t="str">
            <v>√</v>
          </cell>
          <cell r="P393" t="str">
            <v>√</v>
          </cell>
          <cell r="Q393" t="str">
            <v>√</v>
          </cell>
          <cell r="R393" t="str">
            <v> </v>
          </cell>
          <cell r="S393" t="str">
            <v> </v>
          </cell>
          <cell r="T393" t="str">
            <v>×</v>
          </cell>
          <cell r="U393" t="str">
            <v>×</v>
          </cell>
          <cell r="V393" t="str">
            <v>×</v>
          </cell>
        </row>
        <row r="394">
          <cell r="B394" t="str">
            <v>国际组织学概论</v>
          </cell>
          <cell r="C394" t="str">
            <v>政治学类</v>
          </cell>
          <cell r="D394" t="str">
            <v>国际组织 （第二版）</v>
          </cell>
          <cell r="E394" t="str">
            <v> </v>
          </cell>
          <cell r="F394" t="str">
            <v>978-7-04-050097-4</v>
          </cell>
          <cell r="G394" t="str">
            <v>郑启荣、张贵洪、严双伍</v>
          </cell>
          <cell r="H394" t="str">
            <v>高等教育出版社</v>
          </cell>
          <cell r="I394">
            <v>2018.8</v>
          </cell>
          <cell r="J394">
            <v>2</v>
          </cell>
          <cell r="K394">
            <v>38.8</v>
          </cell>
          <cell r="L394" t="str">
            <v>马工程重点教材</v>
          </cell>
          <cell r="M394" t="str">
            <v>×</v>
          </cell>
          <cell r="N394" t="str">
            <v>√</v>
          </cell>
          <cell r="O394" t="str">
            <v>√</v>
          </cell>
          <cell r="P394" t="str">
            <v>√</v>
          </cell>
          <cell r="Q394" t="str">
            <v>√</v>
          </cell>
          <cell r="R394" t="str">
            <v> </v>
          </cell>
          <cell r="S394" t="str">
            <v> </v>
          </cell>
          <cell r="T394" t="str">
            <v>×</v>
          </cell>
          <cell r="U394" t="str">
            <v>×</v>
          </cell>
          <cell r="V394" t="str">
            <v>×</v>
          </cell>
        </row>
        <row r="395">
          <cell r="B395" t="str">
            <v>国际组织研究</v>
          </cell>
          <cell r="C395" t="str">
            <v>政治学类</v>
          </cell>
          <cell r="D395" t="str">
            <v>国际组织 （第二版）</v>
          </cell>
          <cell r="E395" t="str">
            <v> </v>
          </cell>
          <cell r="F395" t="str">
            <v>978-7-04-050097-4</v>
          </cell>
          <cell r="G395" t="str">
            <v>郑启荣、张贵洪、严双伍</v>
          </cell>
          <cell r="H395" t="str">
            <v>高等教育出版社</v>
          </cell>
          <cell r="I395">
            <v>2018.8</v>
          </cell>
          <cell r="J395">
            <v>2</v>
          </cell>
          <cell r="K395">
            <v>38.8</v>
          </cell>
          <cell r="L395" t="str">
            <v>马工程重点教材</v>
          </cell>
          <cell r="M395" t="str">
            <v>×</v>
          </cell>
          <cell r="N395" t="str">
            <v>√</v>
          </cell>
          <cell r="O395" t="str">
            <v>√</v>
          </cell>
          <cell r="P395" t="str">
            <v>√</v>
          </cell>
          <cell r="Q395" t="str">
            <v>√</v>
          </cell>
          <cell r="R395" t="str">
            <v> </v>
          </cell>
          <cell r="S395" t="str">
            <v> </v>
          </cell>
          <cell r="T395" t="str">
            <v>×</v>
          </cell>
          <cell r="U395" t="str">
            <v>×</v>
          </cell>
          <cell r="V395" t="str">
            <v>×</v>
          </cell>
        </row>
        <row r="396">
          <cell r="B396" t="str">
            <v>逻辑</v>
          </cell>
          <cell r="C396" t="str">
            <v>哲学类</v>
          </cell>
          <cell r="D396" t="str">
            <v>逻辑学（第二版）</v>
          </cell>
          <cell r="E396" t="str">
            <v> </v>
          </cell>
          <cell r="F396" t="str">
            <v>978-7-04-050089-9</v>
          </cell>
          <cell r="G396" t="str">
            <v>何向东、张建军、任晓明</v>
          </cell>
          <cell r="H396" t="str">
            <v>高等教育出版社</v>
          </cell>
          <cell r="I396">
            <v>2018.8</v>
          </cell>
          <cell r="J396">
            <v>2</v>
          </cell>
          <cell r="K396">
            <v>45.1</v>
          </cell>
          <cell r="L396" t="str">
            <v>马工程重点教材</v>
          </cell>
          <cell r="M396" t="str">
            <v>×</v>
          </cell>
          <cell r="N396" t="str">
            <v>√</v>
          </cell>
          <cell r="O396" t="str">
            <v>√</v>
          </cell>
          <cell r="P396" t="str">
            <v>√</v>
          </cell>
          <cell r="Q396" t="str">
            <v>√</v>
          </cell>
          <cell r="R396" t="str">
            <v> </v>
          </cell>
          <cell r="S396" t="str">
            <v> </v>
          </cell>
          <cell r="T396" t="str">
            <v>×</v>
          </cell>
          <cell r="U396" t="str">
            <v>×</v>
          </cell>
          <cell r="V396" t="str">
            <v>×</v>
          </cell>
        </row>
        <row r="397">
          <cell r="B397" t="str">
            <v>逻辑导论</v>
          </cell>
          <cell r="C397" t="str">
            <v>哲学类</v>
          </cell>
          <cell r="D397" t="str">
            <v>逻辑学（第二版）</v>
          </cell>
          <cell r="E397" t="str">
            <v> </v>
          </cell>
          <cell r="F397" t="str">
            <v>978-7-04-050089-9</v>
          </cell>
          <cell r="G397" t="str">
            <v>何向东、张建军、任晓明</v>
          </cell>
          <cell r="H397" t="str">
            <v>高等教育出版社</v>
          </cell>
          <cell r="I397">
            <v>2018.8</v>
          </cell>
          <cell r="J397">
            <v>2</v>
          </cell>
          <cell r="K397">
            <v>45.1</v>
          </cell>
          <cell r="L397" t="str">
            <v>马工程重点教材</v>
          </cell>
          <cell r="M397" t="str">
            <v>×</v>
          </cell>
          <cell r="N397" t="str">
            <v>√</v>
          </cell>
          <cell r="O397" t="str">
            <v>√</v>
          </cell>
          <cell r="P397" t="str">
            <v>√</v>
          </cell>
          <cell r="Q397" t="str">
            <v>√</v>
          </cell>
          <cell r="R397" t="str">
            <v> </v>
          </cell>
          <cell r="S397" t="str">
            <v> </v>
          </cell>
          <cell r="T397" t="str">
            <v>×</v>
          </cell>
          <cell r="U397" t="str">
            <v>×</v>
          </cell>
          <cell r="V397" t="str">
            <v>×</v>
          </cell>
        </row>
        <row r="398">
          <cell r="B398" t="str">
            <v>逻辑的思想和方法</v>
          </cell>
          <cell r="C398" t="str">
            <v>哲学类</v>
          </cell>
          <cell r="D398" t="str">
            <v>逻辑学（第二版）</v>
          </cell>
          <cell r="E398" t="str">
            <v> </v>
          </cell>
          <cell r="F398" t="str">
            <v>978-7-04-050089-9</v>
          </cell>
          <cell r="G398" t="str">
            <v>何向东、张建军、任晓明</v>
          </cell>
          <cell r="H398" t="str">
            <v>高等教育出版社</v>
          </cell>
          <cell r="I398">
            <v>2018.8</v>
          </cell>
          <cell r="J398">
            <v>2</v>
          </cell>
          <cell r="K398">
            <v>45.1</v>
          </cell>
          <cell r="L398" t="str">
            <v>马工程重点教材</v>
          </cell>
          <cell r="M398" t="str">
            <v>×</v>
          </cell>
          <cell r="N398" t="str">
            <v>√</v>
          </cell>
          <cell r="O398" t="str">
            <v>√</v>
          </cell>
          <cell r="P398" t="str">
            <v>√</v>
          </cell>
          <cell r="Q398" t="str">
            <v>√</v>
          </cell>
          <cell r="R398" t="str">
            <v> </v>
          </cell>
          <cell r="S398" t="str">
            <v> </v>
          </cell>
          <cell r="T398" t="str">
            <v>×</v>
          </cell>
          <cell r="U398" t="str">
            <v>×</v>
          </cell>
          <cell r="V398" t="str">
            <v>×</v>
          </cell>
        </row>
        <row r="399">
          <cell r="B399" t="str">
            <v>逻辑方法论</v>
          </cell>
          <cell r="C399" t="str">
            <v>哲学类</v>
          </cell>
          <cell r="D399" t="str">
            <v>逻辑学（第二版）</v>
          </cell>
          <cell r="E399" t="str">
            <v> </v>
          </cell>
          <cell r="F399" t="str">
            <v>978-7-04-050089-9</v>
          </cell>
          <cell r="G399" t="str">
            <v>何向东、张建军、任晓明</v>
          </cell>
          <cell r="H399" t="str">
            <v>高等教育出版社</v>
          </cell>
          <cell r="I399">
            <v>2018.8</v>
          </cell>
          <cell r="J399">
            <v>2</v>
          </cell>
          <cell r="K399">
            <v>45.1</v>
          </cell>
          <cell r="L399" t="str">
            <v>马工程重点教材</v>
          </cell>
          <cell r="M399" t="str">
            <v>×</v>
          </cell>
          <cell r="N399" t="str">
            <v>√</v>
          </cell>
          <cell r="O399" t="str">
            <v>√</v>
          </cell>
          <cell r="P399" t="str">
            <v>√</v>
          </cell>
          <cell r="Q399" t="str">
            <v>√</v>
          </cell>
          <cell r="R399" t="str">
            <v> </v>
          </cell>
          <cell r="S399" t="str">
            <v> </v>
          </cell>
          <cell r="T399" t="str">
            <v>×</v>
          </cell>
          <cell r="U399" t="str">
            <v>×</v>
          </cell>
          <cell r="V399" t="str">
            <v>×</v>
          </cell>
        </row>
        <row r="400">
          <cell r="B400" t="str">
            <v>逻辑基本原理与实务</v>
          </cell>
          <cell r="C400" t="str">
            <v>哲学类</v>
          </cell>
          <cell r="D400" t="str">
            <v>逻辑学（第二版）</v>
          </cell>
          <cell r="E400" t="str">
            <v> </v>
          </cell>
          <cell r="F400" t="str">
            <v>978-7-04-050089-9</v>
          </cell>
          <cell r="G400" t="str">
            <v>何向东、张建军、任晓明</v>
          </cell>
          <cell r="H400" t="str">
            <v>高等教育出版社</v>
          </cell>
          <cell r="I400">
            <v>2018.8</v>
          </cell>
          <cell r="J400">
            <v>2</v>
          </cell>
          <cell r="K400">
            <v>45.1</v>
          </cell>
          <cell r="L400" t="str">
            <v>马工程重点教材</v>
          </cell>
          <cell r="M400" t="str">
            <v>×</v>
          </cell>
          <cell r="N400" t="str">
            <v>√</v>
          </cell>
          <cell r="O400" t="str">
            <v>√</v>
          </cell>
          <cell r="P400" t="str">
            <v>√</v>
          </cell>
          <cell r="Q400" t="str">
            <v>√</v>
          </cell>
          <cell r="R400" t="str">
            <v> </v>
          </cell>
          <cell r="S400" t="str">
            <v> </v>
          </cell>
          <cell r="T400" t="str">
            <v>×</v>
          </cell>
          <cell r="U400" t="str">
            <v>×</v>
          </cell>
          <cell r="V400" t="str">
            <v>×</v>
          </cell>
        </row>
        <row r="401">
          <cell r="B401" t="str">
            <v>逻辑基础</v>
          </cell>
          <cell r="C401" t="str">
            <v>哲学类</v>
          </cell>
          <cell r="D401" t="str">
            <v>逻辑学（第二版）</v>
          </cell>
          <cell r="E401" t="str">
            <v> </v>
          </cell>
          <cell r="F401" t="str">
            <v>978-7-04-050089-9</v>
          </cell>
          <cell r="G401" t="str">
            <v>何向东、张建军、任晓明</v>
          </cell>
          <cell r="H401" t="str">
            <v>高等教育出版社</v>
          </cell>
          <cell r="I401">
            <v>2018.8</v>
          </cell>
          <cell r="J401">
            <v>2</v>
          </cell>
          <cell r="K401">
            <v>45.1</v>
          </cell>
          <cell r="L401" t="str">
            <v>马工程重点教材</v>
          </cell>
          <cell r="M401" t="str">
            <v>×</v>
          </cell>
          <cell r="N401" t="str">
            <v>√</v>
          </cell>
          <cell r="O401" t="str">
            <v>√</v>
          </cell>
          <cell r="P401" t="str">
            <v>√</v>
          </cell>
          <cell r="Q401" t="str">
            <v>√</v>
          </cell>
          <cell r="R401" t="str">
            <v> </v>
          </cell>
          <cell r="S401" t="str">
            <v> </v>
          </cell>
          <cell r="T401" t="str">
            <v>×</v>
          </cell>
          <cell r="U401" t="str">
            <v>×</v>
          </cell>
          <cell r="V401" t="str">
            <v>×</v>
          </cell>
        </row>
        <row r="402">
          <cell r="B402" t="str">
            <v>逻辑基础与应用</v>
          </cell>
          <cell r="C402" t="str">
            <v>哲学类</v>
          </cell>
          <cell r="D402" t="str">
            <v>逻辑学（第二版）</v>
          </cell>
          <cell r="E402" t="str">
            <v> </v>
          </cell>
          <cell r="F402" t="str">
            <v>978-7-04-050089-9</v>
          </cell>
          <cell r="G402" t="str">
            <v>何向东、张建军、任晓明</v>
          </cell>
          <cell r="H402" t="str">
            <v>高等教育出版社</v>
          </cell>
          <cell r="I402">
            <v>2018.8</v>
          </cell>
          <cell r="J402">
            <v>2</v>
          </cell>
          <cell r="K402">
            <v>45.1</v>
          </cell>
          <cell r="L402" t="str">
            <v>马工程重点教材</v>
          </cell>
          <cell r="M402" t="str">
            <v>×</v>
          </cell>
          <cell r="N402" t="str">
            <v>√</v>
          </cell>
          <cell r="O402" t="str">
            <v>√</v>
          </cell>
          <cell r="P402" t="str">
            <v>√</v>
          </cell>
          <cell r="Q402" t="str">
            <v>√</v>
          </cell>
          <cell r="R402" t="str">
            <v> </v>
          </cell>
          <cell r="S402" t="str">
            <v> </v>
          </cell>
          <cell r="T402" t="str">
            <v>×</v>
          </cell>
          <cell r="U402" t="str">
            <v>×</v>
          </cell>
          <cell r="V402" t="str">
            <v>×</v>
          </cell>
        </row>
        <row r="403">
          <cell r="B403" t="str">
            <v>逻辑理论与科学方法</v>
          </cell>
          <cell r="C403" t="str">
            <v>哲学类</v>
          </cell>
          <cell r="D403" t="str">
            <v>逻辑学（第二版）</v>
          </cell>
          <cell r="E403" t="str">
            <v> </v>
          </cell>
          <cell r="F403" t="str">
            <v>978-7-04-050089-9</v>
          </cell>
          <cell r="G403" t="str">
            <v>何向东、张建军、任晓明</v>
          </cell>
          <cell r="H403" t="str">
            <v>高等教育出版社</v>
          </cell>
          <cell r="I403">
            <v>2018.8</v>
          </cell>
          <cell r="J403">
            <v>2</v>
          </cell>
          <cell r="K403">
            <v>45.1</v>
          </cell>
          <cell r="L403" t="str">
            <v>马工程重点教材</v>
          </cell>
          <cell r="M403" t="str">
            <v>×</v>
          </cell>
          <cell r="N403" t="str">
            <v>√</v>
          </cell>
          <cell r="O403" t="str">
            <v>√</v>
          </cell>
          <cell r="P403" t="str">
            <v>√</v>
          </cell>
          <cell r="Q403" t="str">
            <v>√</v>
          </cell>
          <cell r="R403" t="str">
            <v> </v>
          </cell>
          <cell r="S403" t="str">
            <v> </v>
          </cell>
          <cell r="T403" t="str">
            <v>×</v>
          </cell>
          <cell r="U403" t="str">
            <v>×</v>
          </cell>
          <cell r="V403" t="str">
            <v>×</v>
          </cell>
        </row>
        <row r="404">
          <cell r="B404" t="str">
            <v>逻辑入门</v>
          </cell>
          <cell r="C404" t="str">
            <v>哲学类</v>
          </cell>
          <cell r="D404" t="str">
            <v>逻辑学（第二版）</v>
          </cell>
          <cell r="E404" t="str">
            <v> </v>
          </cell>
          <cell r="F404" t="str">
            <v>978-7-04-050089-9</v>
          </cell>
          <cell r="G404" t="str">
            <v>何向东、张建军、任晓明</v>
          </cell>
          <cell r="H404" t="str">
            <v>高等教育出版社</v>
          </cell>
          <cell r="I404">
            <v>2018.8</v>
          </cell>
          <cell r="J404">
            <v>2</v>
          </cell>
          <cell r="K404">
            <v>45.1</v>
          </cell>
          <cell r="L404" t="str">
            <v>马工程重点教材</v>
          </cell>
          <cell r="M404" t="str">
            <v>×</v>
          </cell>
          <cell r="N404" t="str">
            <v>√</v>
          </cell>
          <cell r="O404" t="str">
            <v>√</v>
          </cell>
          <cell r="P404" t="str">
            <v>√</v>
          </cell>
          <cell r="Q404" t="str">
            <v>√</v>
          </cell>
          <cell r="R404" t="str">
            <v> </v>
          </cell>
          <cell r="S404" t="str">
            <v> </v>
          </cell>
          <cell r="T404" t="str">
            <v>×</v>
          </cell>
          <cell r="U404" t="str">
            <v>×</v>
          </cell>
          <cell r="V404" t="str">
            <v>×</v>
          </cell>
        </row>
        <row r="405">
          <cell r="B405" t="str">
            <v>逻辑思维</v>
          </cell>
          <cell r="C405" t="str">
            <v>哲学类</v>
          </cell>
          <cell r="D405" t="str">
            <v>逻辑学（第二版）</v>
          </cell>
          <cell r="E405" t="str">
            <v> </v>
          </cell>
          <cell r="F405" t="str">
            <v>978-7-04-050089-9</v>
          </cell>
          <cell r="G405" t="str">
            <v>何向东、张建军、任晓明</v>
          </cell>
          <cell r="H405" t="str">
            <v>高等教育出版社</v>
          </cell>
          <cell r="I405">
            <v>2018.8</v>
          </cell>
          <cell r="J405">
            <v>2</v>
          </cell>
          <cell r="K405">
            <v>45.1</v>
          </cell>
          <cell r="L405" t="str">
            <v>马工程重点教材</v>
          </cell>
          <cell r="M405" t="str">
            <v>×</v>
          </cell>
          <cell r="N405" t="str">
            <v>√</v>
          </cell>
          <cell r="O405" t="str">
            <v>√</v>
          </cell>
          <cell r="P405" t="str">
            <v>√</v>
          </cell>
          <cell r="Q405" t="str">
            <v>√</v>
          </cell>
          <cell r="R405" t="str">
            <v> </v>
          </cell>
          <cell r="S405" t="str">
            <v> </v>
          </cell>
          <cell r="T405" t="str">
            <v>×</v>
          </cell>
          <cell r="U405" t="str">
            <v>×</v>
          </cell>
          <cell r="V405" t="str">
            <v>×</v>
          </cell>
        </row>
        <row r="406">
          <cell r="B406" t="str">
            <v>逻辑思维训练</v>
          </cell>
          <cell r="C406" t="str">
            <v>哲学类</v>
          </cell>
          <cell r="D406" t="str">
            <v>逻辑学（第二版）</v>
          </cell>
          <cell r="E406" t="str">
            <v> </v>
          </cell>
          <cell r="F406" t="str">
            <v>978-7-04-050089-9</v>
          </cell>
          <cell r="G406" t="str">
            <v>何向东、张建军、任晓明</v>
          </cell>
          <cell r="H406" t="str">
            <v>高等教育出版社</v>
          </cell>
          <cell r="I406">
            <v>2018.8</v>
          </cell>
          <cell r="J406">
            <v>2</v>
          </cell>
          <cell r="K406">
            <v>45.1</v>
          </cell>
          <cell r="L406" t="str">
            <v>马工程重点教材</v>
          </cell>
          <cell r="M406" t="str">
            <v>×</v>
          </cell>
          <cell r="N406" t="str">
            <v>√</v>
          </cell>
          <cell r="O406" t="str">
            <v>√</v>
          </cell>
          <cell r="P406" t="str">
            <v>√</v>
          </cell>
          <cell r="Q406" t="str">
            <v>√</v>
          </cell>
          <cell r="R406" t="str">
            <v> </v>
          </cell>
          <cell r="S406" t="str">
            <v> </v>
          </cell>
          <cell r="T406" t="str">
            <v>×</v>
          </cell>
          <cell r="U406" t="str">
            <v>×</v>
          </cell>
          <cell r="V406" t="str">
            <v>×</v>
          </cell>
        </row>
        <row r="407">
          <cell r="B407" t="str">
            <v>逻辑思维与方法</v>
          </cell>
          <cell r="C407" t="str">
            <v>哲学类</v>
          </cell>
          <cell r="D407" t="str">
            <v>逻辑学（第二版）</v>
          </cell>
          <cell r="E407" t="str">
            <v> </v>
          </cell>
          <cell r="F407" t="str">
            <v>978-7-04-050089-9</v>
          </cell>
          <cell r="G407" t="str">
            <v>何向东、张建军、任晓明</v>
          </cell>
          <cell r="H407" t="str">
            <v>高等教育出版社</v>
          </cell>
          <cell r="I407">
            <v>2018.8</v>
          </cell>
          <cell r="J407">
            <v>2</v>
          </cell>
          <cell r="K407">
            <v>45.1</v>
          </cell>
          <cell r="L407" t="str">
            <v>马工程重点教材</v>
          </cell>
          <cell r="M407" t="str">
            <v>×</v>
          </cell>
          <cell r="N407" t="str">
            <v>√</v>
          </cell>
          <cell r="O407" t="str">
            <v>√</v>
          </cell>
          <cell r="P407" t="str">
            <v>√</v>
          </cell>
          <cell r="Q407" t="str">
            <v>√</v>
          </cell>
          <cell r="R407" t="str">
            <v> </v>
          </cell>
          <cell r="S407" t="str">
            <v> </v>
          </cell>
          <cell r="T407" t="str">
            <v>×</v>
          </cell>
          <cell r="U407" t="str">
            <v>×</v>
          </cell>
          <cell r="V407" t="str">
            <v>×</v>
          </cell>
        </row>
        <row r="408">
          <cell r="B408" t="str">
            <v>逻辑思想与方法</v>
          </cell>
          <cell r="C408" t="str">
            <v>哲学类</v>
          </cell>
          <cell r="D408" t="str">
            <v>逻辑学（第二版）</v>
          </cell>
          <cell r="E408" t="str">
            <v> </v>
          </cell>
          <cell r="F408" t="str">
            <v>978-7-04-050089-9</v>
          </cell>
          <cell r="G408" t="str">
            <v>何向东、张建军、任晓明</v>
          </cell>
          <cell r="H408" t="str">
            <v>高等教育出版社</v>
          </cell>
          <cell r="I408">
            <v>2018.8</v>
          </cell>
          <cell r="J408">
            <v>2</v>
          </cell>
          <cell r="K408">
            <v>45.1</v>
          </cell>
          <cell r="L408" t="str">
            <v>马工程重点教材</v>
          </cell>
          <cell r="M408" t="str">
            <v>×</v>
          </cell>
          <cell r="N408" t="str">
            <v>√</v>
          </cell>
          <cell r="O408" t="str">
            <v>√</v>
          </cell>
          <cell r="P408" t="str">
            <v>√</v>
          </cell>
          <cell r="Q408" t="str">
            <v>√</v>
          </cell>
          <cell r="R408" t="str">
            <v> </v>
          </cell>
          <cell r="S408" t="str">
            <v> </v>
          </cell>
          <cell r="T408" t="str">
            <v>×</v>
          </cell>
          <cell r="U408" t="str">
            <v>×</v>
          </cell>
          <cell r="V408" t="str">
            <v>×</v>
          </cell>
        </row>
        <row r="409">
          <cell r="B409" t="str">
            <v>逻辑推理</v>
          </cell>
          <cell r="C409" t="str">
            <v>哲学类</v>
          </cell>
          <cell r="D409" t="str">
            <v>逻辑学（第二版）</v>
          </cell>
          <cell r="E409" t="str">
            <v> </v>
          </cell>
          <cell r="F409" t="str">
            <v>978-7-04-050089-9</v>
          </cell>
          <cell r="G409" t="str">
            <v>何向东、张建军、任晓明</v>
          </cell>
          <cell r="H409" t="str">
            <v>高等教育出版社</v>
          </cell>
          <cell r="I409">
            <v>2018.8</v>
          </cell>
          <cell r="J409">
            <v>2</v>
          </cell>
          <cell r="K409">
            <v>45.1</v>
          </cell>
          <cell r="L409" t="str">
            <v>马工程重点教材</v>
          </cell>
          <cell r="M409" t="str">
            <v>×</v>
          </cell>
          <cell r="N409" t="str">
            <v>√</v>
          </cell>
          <cell r="O409" t="str">
            <v>√</v>
          </cell>
          <cell r="P409" t="str">
            <v>√</v>
          </cell>
          <cell r="Q409" t="str">
            <v>√</v>
          </cell>
          <cell r="R409" t="str">
            <v> </v>
          </cell>
          <cell r="S409" t="str">
            <v> </v>
          </cell>
          <cell r="T409" t="str">
            <v>×</v>
          </cell>
          <cell r="U409" t="str">
            <v>×</v>
          </cell>
          <cell r="V409" t="str">
            <v>×</v>
          </cell>
        </row>
        <row r="410">
          <cell r="B410" t="str">
            <v>逻辑推理训练</v>
          </cell>
          <cell r="C410" t="str">
            <v>哲学类</v>
          </cell>
          <cell r="D410" t="str">
            <v>逻辑学（第二版）</v>
          </cell>
          <cell r="E410" t="str">
            <v> </v>
          </cell>
          <cell r="F410" t="str">
            <v>978-7-04-050089-9</v>
          </cell>
          <cell r="G410" t="str">
            <v>何向东、张建军、任晓明</v>
          </cell>
          <cell r="H410" t="str">
            <v>高等教育出版社</v>
          </cell>
          <cell r="I410">
            <v>2018.8</v>
          </cell>
          <cell r="J410">
            <v>2</v>
          </cell>
          <cell r="K410">
            <v>45.1</v>
          </cell>
          <cell r="L410" t="str">
            <v>马工程重点教材</v>
          </cell>
          <cell r="M410" t="str">
            <v>×</v>
          </cell>
          <cell r="N410" t="str">
            <v>√</v>
          </cell>
          <cell r="O410" t="str">
            <v>√</v>
          </cell>
          <cell r="P410" t="str">
            <v>√</v>
          </cell>
          <cell r="Q410" t="str">
            <v>√</v>
          </cell>
          <cell r="R410" t="str">
            <v> </v>
          </cell>
          <cell r="S410" t="str">
            <v> </v>
          </cell>
          <cell r="T410" t="str">
            <v>×</v>
          </cell>
          <cell r="U410" t="str">
            <v>×</v>
          </cell>
          <cell r="V410" t="str">
            <v>×</v>
          </cell>
        </row>
        <row r="411">
          <cell r="B411" t="str">
            <v>逻辑学</v>
          </cell>
          <cell r="C411" t="str">
            <v>哲学类</v>
          </cell>
          <cell r="D411" t="str">
            <v>逻辑学（第二版）</v>
          </cell>
          <cell r="E411" t="str">
            <v> </v>
          </cell>
          <cell r="F411" t="str">
            <v>978-7-04-050089-9</v>
          </cell>
          <cell r="G411" t="str">
            <v>何向东、张建军、任晓明</v>
          </cell>
          <cell r="H411" t="str">
            <v>高等教育出版社</v>
          </cell>
          <cell r="I411">
            <v>2018.8</v>
          </cell>
          <cell r="J411">
            <v>2</v>
          </cell>
          <cell r="K411">
            <v>45.1</v>
          </cell>
          <cell r="L411" t="str">
            <v>马工程重点教材</v>
          </cell>
          <cell r="M411" t="str">
            <v>×</v>
          </cell>
          <cell r="N411" t="str">
            <v>√</v>
          </cell>
          <cell r="O411" t="str">
            <v>√</v>
          </cell>
          <cell r="P411" t="str">
            <v>√</v>
          </cell>
          <cell r="Q411" t="str">
            <v>√</v>
          </cell>
          <cell r="R411" t="str">
            <v> </v>
          </cell>
          <cell r="S411" t="str">
            <v> </v>
          </cell>
          <cell r="T411" t="str">
            <v>×</v>
          </cell>
          <cell r="U411" t="str">
            <v>×</v>
          </cell>
          <cell r="V411" t="str">
            <v>×</v>
          </cell>
        </row>
        <row r="412">
          <cell r="B412" t="str">
            <v>逻辑学导论</v>
          </cell>
          <cell r="C412" t="str">
            <v>哲学类</v>
          </cell>
          <cell r="D412" t="str">
            <v>逻辑学（第二版）</v>
          </cell>
          <cell r="E412" t="str">
            <v> </v>
          </cell>
          <cell r="F412" t="str">
            <v>978-7-04-050089-9</v>
          </cell>
          <cell r="G412" t="str">
            <v>何向东、张建军、任晓明</v>
          </cell>
          <cell r="H412" t="str">
            <v>高等教育出版社</v>
          </cell>
          <cell r="I412">
            <v>2018.8</v>
          </cell>
          <cell r="J412">
            <v>2</v>
          </cell>
          <cell r="K412">
            <v>45.1</v>
          </cell>
          <cell r="L412" t="str">
            <v>马工程重点教材</v>
          </cell>
          <cell r="M412" t="str">
            <v>×</v>
          </cell>
          <cell r="N412" t="str">
            <v>√</v>
          </cell>
          <cell r="O412" t="str">
            <v>√</v>
          </cell>
          <cell r="P412" t="str">
            <v>√</v>
          </cell>
          <cell r="Q412" t="str">
            <v>√</v>
          </cell>
          <cell r="R412" t="str">
            <v> </v>
          </cell>
          <cell r="S412" t="str">
            <v> </v>
          </cell>
          <cell r="T412" t="str">
            <v>×</v>
          </cell>
          <cell r="U412" t="str">
            <v>×</v>
          </cell>
          <cell r="V412" t="str">
            <v>×</v>
          </cell>
        </row>
        <row r="413">
          <cell r="B413" t="str">
            <v>逻辑学导引</v>
          </cell>
          <cell r="C413" t="str">
            <v>哲学类</v>
          </cell>
          <cell r="D413" t="str">
            <v>逻辑学（第二版）</v>
          </cell>
          <cell r="E413" t="str">
            <v> </v>
          </cell>
          <cell r="F413" t="str">
            <v>978-7-04-050089-9</v>
          </cell>
          <cell r="G413" t="str">
            <v>何向东、张建军、任晓明</v>
          </cell>
          <cell r="H413" t="str">
            <v>高等教育出版社</v>
          </cell>
          <cell r="I413">
            <v>2018.8</v>
          </cell>
          <cell r="J413">
            <v>2</v>
          </cell>
          <cell r="K413">
            <v>45.1</v>
          </cell>
          <cell r="L413" t="str">
            <v>马工程重点教材</v>
          </cell>
          <cell r="M413" t="str">
            <v>×</v>
          </cell>
          <cell r="N413" t="str">
            <v>√</v>
          </cell>
          <cell r="O413" t="str">
            <v>√</v>
          </cell>
          <cell r="P413" t="str">
            <v>√</v>
          </cell>
          <cell r="Q413" t="str">
            <v>√</v>
          </cell>
          <cell r="R413" t="str">
            <v> </v>
          </cell>
          <cell r="S413" t="str">
            <v> </v>
          </cell>
          <cell r="T413" t="str">
            <v>×</v>
          </cell>
          <cell r="U413" t="str">
            <v>×</v>
          </cell>
          <cell r="V413" t="str">
            <v>×</v>
          </cell>
        </row>
        <row r="414">
          <cell r="B414" t="str">
            <v>逻辑学概论</v>
          </cell>
          <cell r="C414" t="str">
            <v>哲学类</v>
          </cell>
          <cell r="D414" t="str">
            <v>逻辑学（第二版）</v>
          </cell>
          <cell r="E414" t="str">
            <v> </v>
          </cell>
          <cell r="F414" t="str">
            <v>978-7-04-050089-9</v>
          </cell>
          <cell r="G414" t="str">
            <v>何向东、张建军、任晓明</v>
          </cell>
          <cell r="H414" t="str">
            <v>高等教育出版社</v>
          </cell>
          <cell r="I414">
            <v>2018.8</v>
          </cell>
          <cell r="J414">
            <v>2</v>
          </cell>
          <cell r="K414">
            <v>45.1</v>
          </cell>
          <cell r="L414" t="str">
            <v>马工程重点教材</v>
          </cell>
          <cell r="M414" t="str">
            <v>×</v>
          </cell>
          <cell r="N414" t="str">
            <v>√</v>
          </cell>
          <cell r="O414" t="str">
            <v>√</v>
          </cell>
          <cell r="P414" t="str">
            <v>√</v>
          </cell>
          <cell r="Q414" t="str">
            <v>√</v>
          </cell>
          <cell r="R414" t="str">
            <v> </v>
          </cell>
          <cell r="S414" t="str">
            <v> </v>
          </cell>
          <cell r="T414" t="str">
            <v>×</v>
          </cell>
          <cell r="U414" t="str">
            <v>×</v>
          </cell>
          <cell r="V414" t="str">
            <v>×</v>
          </cell>
        </row>
        <row r="415">
          <cell r="B415" t="str">
            <v>逻辑学基础</v>
          </cell>
          <cell r="C415" t="str">
            <v>哲学类</v>
          </cell>
          <cell r="D415" t="str">
            <v>逻辑学（第二版）</v>
          </cell>
          <cell r="E415" t="str">
            <v> </v>
          </cell>
          <cell r="F415" t="str">
            <v>978-7-04-050089-9</v>
          </cell>
          <cell r="G415" t="str">
            <v>何向东、张建军、任晓明</v>
          </cell>
          <cell r="H415" t="str">
            <v>高等教育出版社</v>
          </cell>
          <cell r="I415">
            <v>2018.8</v>
          </cell>
          <cell r="J415">
            <v>2</v>
          </cell>
          <cell r="K415">
            <v>45.1</v>
          </cell>
          <cell r="L415" t="str">
            <v>马工程重点教材</v>
          </cell>
          <cell r="M415" t="str">
            <v>×</v>
          </cell>
          <cell r="N415" t="str">
            <v>√</v>
          </cell>
          <cell r="O415" t="str">
            <v>√</v>
          </cell>
          <cell r="P415" t="str">
            <v>√</v>
          </cell>
          <cell r="Q415" t="str">
            <v>√</v>
          </cell>
          <cell r="R415" t="str">
            <v> </v>
          </cell>
          <cell r="S415" t="str">
            <v> </v>
          </cell>
          <cell r="T415" t="str">
            <v>×</v>
          </cell>
          <cell r="U415" t="str">
            <v>×</v>
          </cell>
          <cell r="V415" t="str">
            <v>×</v>
          </cell>
        </row>
        <row r="416">
          <cell r="B416" t="str">
            <v>逻辑学基础与应用</v>
          </cell>
          <cell r="C416" t="str">
            <v>哲学类</v>
          </cell>
          <cell r="D416" t="str">
            <v>逻辑学（第二版）</v>
          </cell>
          <cell r="E416" t="str">
            <v> </v>
          </cell>
          <cell r="F416" t="str">
            <v>978-7-04-050089-9</v>
          </cell>
          <cell r="G416" t="str">
            <v>何向东、张建军、任晓明</v>
          </cell>
          <cell r="H416" t="str">
            <v>高等教育出版社</v>
          </cell>
          <cell r="I416">
            <v>2018.8</v>
          </cell>
          <cell r="J416">
            <v>2</v>
          </cell>
          <cell r="K416">
            <v>45.1</v>
          </cell>
          <cell r="L416" t="str">
            <v>马工程重点教材</v>
          </cell>
          <cell r="M416" t="str">
            <v>×</v>
          </cell>
          <cell r="N416" t="str">
            <v>√</v>
          </cell>
          <cell r="O416" t="str">
            <v>√</v>
          </cell>
          <cell r="P416" t="str">
            <v>√</v>
          </cell>
          <cell r="Q416" t="str">
            <v>√</v>
          </cell>
          <cell r="R416" t="str">
            <v> </v>
          </cell>
          <cell r="S416" t="str">
            <v> </v>
          </cell>
          <cell r="T416" t="str">
            <v>×</v>
          </cell>
          <cell r="U416" t="str">
            <v>×</v>
          </cell>
          <cell r="V416" t="str">
            <v>×</v>
          </cell>
        </row>
        <row r="417">
          <cell r="B417" t="str">
            <v>逻辑学基础知识专题</v>
          </cell>
          <cell r="C417" t="str">
            <v>哲学类</v>
          </cell>
          <cell r="D417" t="str">
            <v>逻辑学（第二版）</v>
          </cell>
          <cell r="E417" t="str">
            <v> </v>
          </cell>
          <cell r="F417" t="str">
            <v>978-7-04-050089-9</v>
          </cell>
          <cell r="G417" t="str">
            <v>何向东、张建军、任晓明</v>
          </cell>
          <cell r="H417" t="str">
            <v>高等教育出版社</v>
          </cell>
          <cell r="I417">
            <v>2018.8</v>
          </cell>
          <cell r="J417">
            <v>2</v>
          </cell>
          <cell r="K417">
            <v>45.1</v>
          </cell>
          <cell r="L417" t="str">
            <v>马工程重点教材</v>
          </cell>
          <cell r="M417" t="str">
            <v>×</v>
          </cell>
          <cell r="N417" t="str">
            <v>√</v>
          </cell>
          <cell r="O417" t="str">
            <v>√</v>
          </cell>
          <cell r="P417" t="str">
            <v>√</v>
          </cell>
          <cell r="Q417" t="str">
            <v>√</v>
          </cell>
          <cell r="R417" t="str">
            <v> </v>
          </cell>
          <cell r="S417" t="str">
            <v> </v>
          </cell>
          <cell r="T417" t="str">
            <v>×</v>
          </cell>
          <cell r="U417" t="str">
            <v>×</v>
          </cell>
          <cell r="V417" t="str">
            <v>×</v>
          </cell>
        </row>
        <row r="418">
          <cell r="B418" t="str">
            <v>逻辑学与逻辑思维</v>
          </cell>
          <cell r="C418" t="str">
            <v>哲学类</v>
          </cell>
          <cell r="D418" t="str">
            <v>逻辑学（第二版）</v>
          </cell>
          <cell r="E418" t="str">
            <v> </v>
          </cell>
          <cell r="F418" t="str">
            <v>978-7-04-050089-9</v>
          </cell>
          <cell r="G418" t="str">
            <v>何向东、张建军、任晓明</v>
          </cell>
          <cell r="H418" t="str">
            <v>高等教育出版社</v>
          </cell>
          <cell r="I418">
            <v>2018.8</v>
          </cell>
          <cell r="J418">
            <v>2</v>
          </cell>
          <cell r="K418">
            <v>45.1</v>
          </cell>
          <cell r="L418" t="str">
            <v>马工程重点教材</v>
          </cell>
          <cell r="M418" t="str">
            <v>×</v>
          </cell>
          <cell r="N418" t="str">
            <v>√</v>
          </cell>
          <cell r="O418" t="str">
            <v>√</v>
          </cell>
          <cell r="P418" t="str">
            <v>√</v>
          </cell>
          <cell r="Q418" t="str">
            <v>√</v>
          </cell>
          <cell r="R418" t="str">
            <v> </v>
          </cell>
          <cell r="S418" t="str">
            <v> </v>
          </cell>
          <cell r="T418" t="str">
            <v>×</v>
          </cell>
          <cell r="U418" t="str">
            <v>×</v>
          </cell>
          <cell r="V418" t="str">
            <v>×</v>
          </cell>
        </row>
        <row r="419">
          <cell r="B419" t="str">
            <v>逻辑学与思维训练</v>
          </cell>
          <cell r="C419" t="str">
            <v>哲学类</v>
          </cell>
          <cell r="D419" t="str">
            <v>逻辑学（第二版）</v>
          </cell>
          <cell r="E419" t="str">
            <v> </v>
          </cell>
          <cell r="F419" t="str">
            <v>978-7-04-050089-9</v>
          </cell>
          <cell r="G419" t="str">
            <v>何向东、张建军、任晓明</v>
          </cell>
          <cell r="H419" t="str">
            <v>高等教育出版社</v>
          </cell>
          <cell r="I419">
            <v>2018.8</v>
          </cell>
          <cell r="J419">
            <v>2</v>
          </cell>
          <cell r="K419">
            <v>45.1</v>
          </cell>
          <cell r="L419" t="str">
            <v>马工程重点教材</v>
          </cell>
          <cell r="M419" t="str">
            <v>×</v>
          </cell>
          <cell r="N419" t="str">
            <v>√</v>
          </cell>
          <cell r="O419" t="str">
            <v>√</v>
          </cell>
          <cell r="P419" t="str">
            <v>√</v>
          </cell>
          <cell r="Q419" t="str">
            <v>√</v>
          </cell>
          <cell r="R419" t="str">
            <v> </v>
          </cell>
          <cell r="S419" t="str">
            <v> </v>
          </cell>
          <cell r="T419" t="str">
            <v>×</v>
          </cell>
          <cell r="U419" t="str">
            <v>×</v>
          </cell>
          <cell r="V419" t="str">
            <v>×</v>
          </cell>
        </row>
        <row r="420">
          <cell r="B420" t="str">
            <v>逻辑学原理</v>
          </cell>
          <cell r="C420" t="str">
            <v>哲学类</v>
          </cell>
          <cell r="D420" t="str">
            <v>逻辑学（第二版）</v>
          </cell>
          <cell r="E420" t="str">
            <v> </v>
          </cell>
          <cell r="F420" t="str">
            <v>978-7-04-050089-9</v>
          </cell>
          <cell r="G420" t="str">
            <v>何向东、张建军、任晓明</v>
          </cell>
          <cell r="H420" t="str">
            <v>高等教育出版社</v>
          </cell>
          <cell r="I420">
            <v>2018.8</v>
          </cell>
          <cell r="J420">
            <v>2</v>
          </cell>
          <cell r="K420">
            <v>45.1</v>
          </cell>
          <cell r="L420" t="str">
            <v>马工程重点教材</v>
          </cell>
          <cell r="M420" t="str">
            <v>×</v>
          </cell>
          <cell r="N420" t="str">
            <v>√</v>
          </cell>
          <cell r="O420" t="str">
            <v>√</v>
          </cell>
          <cell r="P420" t="str">
            <v>√</v>
          </cell>
          <cell r="Q420" t="str">
            <v>√</v>
          </cell>
          <cell r="R420" t="str">
            <v> </v>
          </cell>
          <cell r="S420" t="str">
            <v> </v>
          </cell>
          <cell r="T420" t="str">
            <v>×</v>
          </cell>
          <cell r="U420" t="str">
            <v>×</v>
          </cell>
          <cell r="V420" t="str">
            <v>×</v>
          </cell>
        </row>
        <row r="421">
          <cell r="B421" t="str">
            <v>逻辑与辩论</v>
          </cell>
          <cell r="C421" t="str">
            <v>哲学类</v>
          </cell>
          <cell r="D421" t="str">
            <v>逻辑学（第二版）</v>
          </cell>
          <cell r="E421" t="str">
            <v> </v>
          </cell>
          <cell r="F421" t="str">
            <v>978-7-04-050089-9</v>
          </cell>
          <cell r="G421" t="str">
            <v>何向东、张建军、任晓明</v>
          </cell>
          <cell r="H421" t="str">
            <v>高等教育出版社</v>
          </cell>
          <cell r="I421">
            <v>2018.8</v>
          </cell>
          <cell r="J421">
            <v>2</v>
          </cell>
          <cell r="K421">
            <v>45.1</v>
          </cell>
          <cell r="L421" t="str">
            <v>马工程重点教材</v>
          </cell>
          <cell r="M421" t="str">
            <v>×</v>
          </cell>
          <cell r="N421" t="str">
            <v>√</v>
          </cell>
          <cell r="O421" t="str">
            <v>√</v>
          </cell>
          <cell r="P421" t="str">
            <v>√</v>
          </cell>
          <cell r="Q421" t="str">
            <v>√</v>
          </cell>
          <cell r="R421" t="str">
            <v> </v>
          </cell>
          <cell r="S421" t="str">
            <v> </v>
          </cell>
          <cell r="T421" t="str">
            <v>×</v>
          </cell>
          <cell r="U421" t="str">
            <v>×</v>
          </cell>
          <cell r="V421" t="str">
            <v>×</v>
          </cell>
        </row>
        <row r="422">
          <cell r="B422" t="str">
            <v>逻辑与表达</v>
          </cell>
          <cell r="C422" t="str">
            <v>哲学类</v>
          </cell>
          <cell r="D422" t="str">
            <v>逻辑学（第二版）</v>
          </cell>
          <cell r="E422" t="str">
            <v> </v>
          </cell>
          <cell r="F422" t="str">
            <v>978-7-04-050089-9</v>
          </cell>
          <cell r="G422" t="str">
            <v>何向东、张建军、任晓明</v>
          </cell>
          <cell r="H422" t="str">
            <v>高等教育出版社</v>
          </cell>
          <cell r="I422">
            <v>2018.8</v>
          </cell>
          <cell r="J422">
            <v>2</v>
          </cell>
          <cell r="K422">
            <v>45.1</v>
          </cell>
          <cell r="L422" t="str">
            <v>马工程重点教材</v>
          </cell>
          <cell r="M422" t="str">
            <v>×</v>
          </cell>
          <cell r="N422" t="str">
            <v>√</v>
          </cell>
          <cell r="O422" t="str">
            <v>√</v>
          </cell>
          <cell r="P422" t="str">
            <v>√</v>
          </cell>
          <cell r="Q422" t="str">
            <v>√</v>
          </cell>
          <cell r="R422" t="str">
            <v> </v>
          </cell>
          <cell r="S422" t="str">
            <v> </v>
          </cell>
          <cell r="T422" t="str">
            <v>×</v>
          </cell>
          <cell r="U422" t="str">
            <v>×</v>
          </cell>
          <cell r="V422" t="str">
            <v>×</v>
          </cell>
        </row>
        <row r="423">
          <cell r="B423" t="str">
            <v>逻辑与科学</v>
          </cell>
          <cell r="C423" t="str">
            <v>哲学类</v>
          </cell>
          <cell r="D423" t="str">
            <v>逻辑学（第二版）</v>
          </cell>
          <cell r="E423" t="str">
            <v> </v>
          </cell>
          <cell r="F423" t="str">
            <v>978-7-04-050089-9</v>
          </cell>
          <cell r="G423" t="str">
            <v>何向东、张建军、任晓明</v>
          </cell>
          <cell r="H423" t="str">
            <v>高等教育出版社</v>
          </cell>
          <cell r="I423">
            <v>2018.8</v>
          </cell>
          <cell r="J423">
            <v>2</v>
          </cell>
          <cell r="K423">
            <v>45.1</v>
          </cell>
          <cell r="L423" t="str">
            <v>马工程重点教材</v>
          </cell>
          <cell r="M423" t="str">
            <v>×</v>
          </cell>
          <cell r="N423" t="str">
            <v>√</v>
          </cell>
          <cell r="O423" t="str">
            <v>√</v>
          </cell>
          <cell r="P423" t="str">
            <v>√</v>
          </cell>
          <cell r="Q423" t="str">
            <v>√</v>
          </cell>
          <cell r="R423" t="str">
            <v> </v>
          </cell>
          <cell r="S423" t="str">
            <v> </v>
          </cell>
          <cell r="T423" t="str">
            <v>×</v>
          </cell>
          <cell r="U423" t="str">
            <v>×</v>
          </cell>
          <cell r="V423" t="str">
            <v>×</v>
          </cell>
        </row>
        <row r="424">
          <cell r="B424" t="str">
            <v>逻辑与论辩</v>
          </cell>
          <cell r="C424" t="str">
            <v>哲学类</v>
          </cell>
          <cell r="D424" t="str">
            <v>逻辑学（第二版）</v>
          </cell>
          <cell r="E424" t="str">
            <v> </v>
          </cell>
          <cell r="F424" t="str">
            <v>978-7-04-050089-9</v>
          </cell>
          <cell r="G424" t="str">
            <v>何向东、张建军、任晓明</v>
          </cell>
          <cell r="H424" t="str">
            <v>高等教育出版社</v>
          </cell>
          <cell r="I424">
            <v>2018.8</v>
          </cell>
          <cell r="J424">
            <v>2</v>
          </cell>
          <cell r="K424">
            <v>45.1</v>
          </cell>
          <cell r="L424" t="str">
            <v>马工程重点教材</v>
          </cell>
          <cell r="M424" t="str">
            <v>×</v>
          </cell>
          <cell r="N424" t="str">
            <v>√</v>
          </cell>
          <cell r="O424" t="str">
            <v>√</v>
          </cell>
          <cell r="P424" t="str">
            <v>√</v>
          </cell>
          <cell r="Q424" t="str">
            <v>√</v>
          </cell>
          <cell r="R424" t="str">
            <v> </v>
          </cell>
          <cell r="S424" t="str">
            <v> </v>
          </cell>
          <cell r="T424" t="str">
            <v>×</v>
          </cell>
          <cell r="U424" t="str">
            <v>×</v>
          </cell>
          <cell r="V424" t="str">
            <v>×</v>
          </cell>
        </row>
        <row r="425">
          <cell r="B425" t="str">
            <v>逻辑与推理</v>
          </cell>
          <cell r="C425" t="str">
            <v>哲学类</v>
          </cell>
          <cell r="D425" t="str">
            <v>逻辑学（第二版）</v>
          </cell>
          <cell r="E425" t="str">
            <v> </v>
          </cell>
          <cell r="F425" t="str">
            <v>978-7-04-050089-9</v>
          </cell>
          <cell r="G425" t="str">
            <v>何向东、张建军、任晓明</v>
          </cell>
          <cell r="H425" t="str">
            <v>高等教育出版社</v>
          </cell>
          <cell r="I425">
            <v>2018.8</v>
          </cell>
          <cell r="J425">
            <v>2</v>
          </cell>
          <cell r="K425">
            <v>45.1</v>
          </cell>
          <cell r="L425" t="str">
            <v>马工程重点教材</v>
          </cell>
          <cell r="M425" t="str">
            <v>×</v>
          </cell>
          <cell r="N425" t="str">
            <v>√</v>
          </cell>
          <cell r="O425" t="str">
            <v>√</v>
          </cell>
          <cell r="P425" t="str">
            <v>√</v>
          </cell>
          <cell r="Q425" t="str">
            <v>√</v>
          </cell>
          <cell r="R425" t="str">
            <v> </v>
          </cell>
          <cell r="S425" t="str">
            <v> </v>
          </cell>
          <cell r="T425" t="str">
            <v>×</v>
          </cell>
          <cell r="U425" t="str">
            <v>×</v>
          </cell>
          <cell r="V425" t="str">
            <v>×</v>
          </cell>
        </row>
        <row r="426">
          <cell r="B426" t="str">
            <v>近似推理</v>
          </cell>
          <cell r="C426" t="str">
            <v>哲学类</v>
          </cell>
          <cell r="D426" t="str">
            <v>逻辑学（第二版）</v>
          </cell>
          <cell r="E426" t="str">
            <v> </v>
          </cell>
          <cell r="F426" t="str">
            <v>978-7-04-050089-9</v>
          </cell>
          <cell r="G426" t="str">
            <v>何向东、张建军、任晓明</v>
          </cell>
          <cell r="H426" t="str">
            <v>高等教育出版社</v>
          </cell>
          <cell r="I426">
            <v>2018.8</v>
          </cell>
          <cell r="J426">
            <v>2</v>
          </cell>
          <cell r="K426">
            <v>45.1</v>
          </cell>
          <cell r="L426" t="str">
            <v>马工程重点教材</v>
          </cell>
          <cell r="M426" t="str">
            <v>×</v>
          </cell>
          <cell r="N426" t="str">
            <v>√</v>
          </cell>
          <cell r="O426" t="str">
            <v>√</v>
          </cell>
          <cell r="P426" t="str">
            <v>√</v>
          </cell>
          <cell r="Q426" t="str">
            <v>√</v>
          </cell>
          <cell r="R426" t="str">
            <v> </v>
          </cell>
          <cell r="S426" t="str">
            <v> </v>
          </cell>
          <cell r="T426" t="str">
            <v>×</v>
          </cell>
          <cell r="U426" t="str">
            <v>×</v>
          </cell>
          <cell r="V426" t="str">
            <v>×</v>
          </cell>
        </row>
        <row r="427">
          <cell r="B427" t="str">
            <v>简明逻辑学</v>
          </cell>
          <cell r="C427" t="str">
            <v>哲学类</v>
          </cell>
          <cell r="D427" t="str">
            <v>逻辑学（第二版）</v>
          </cell>
          <cell r="E427" t="str">
            <v> </v>
          </cell>
          <cell r="F427" t="str">
            <v>978-7-04-050089-9</v>
          </cell>
          <cell r="G427" t="str">
            <v>何向东、张建军、任晓明</v>
          </cell>
          <cell r="H427" t="str">
            <v>高等教育出版社</v>
          </cell>
          <cell r="I427">
            <v>2018.8</v>
          </cell>
          <cell r="J427">
            <v>2</v>
          </cell>
          <cell r="K427">
            <v>45.1</v>
          </cell>
          <cell r="L427" t="str">
            <v>马工程重点教材</v>
          </cell>
          <cell r="M427" t="str">
            <v>×</v>
          </cell>
          <cell r="N427" t="str">
            <v>√</v>
          </cell>
          <cell r="O427" t="str">
            <v>√</v>
          </cell>
          <cell r="P427" t="str">
            <v>√</v>
          </cell>
          <cell r="Q427" t="str">
            <v>√</v>
          </cell>
          <cell r="R427" t="str">
            <v> </v>
          </cell>
          <cell r="S427" t="str">
            <v> </v>
          </cell>
          <cell r="T427" t="str">
            <v>×</v>
          </cell>
          <cell r="U427" t="str">
            <v>×</v>
          </cell>
          <cell r="V427" t="str">
            <v>×</v>
          </cell>
        </row>
        <row r="428">
          <cell r="B428" t="str">
            <v>普通逻辑学</v>
          </cell>
          <cell r="C428" t="str">
            <v>哲学类</v>
          </cell>
          <cell r="D428" t="str">
            <v>逻辑学（第二版）</v>
          </cell>
          <cell r="E428" t="str">
            <v> </v>
          </cell>
          <cell r="F428" t="str">
            <v>978-7-04-050089-9</v>
          </cell>
          <cell r="G428" t="str">
            <v>何向东、张建军、任晓明</v>
          </cell>
          <cell r="H428" t="str">
            <v>高等教育出版社</v>
          </cell>
          <cell r="I428">
            <v>2018.8</v>
          </cell>
          <cell r="J428">
            <v>2</v>
          </cell>
          <cell r="K428">
            <v>45.1</v>
          </cell>
          <cell r="L428" t="str">
            <v>马工程重点教材</v>
          </cell>
          <cell r="M428" t="str">
            <v>×</v>
          </cell>
          <cell r="N428" t="str">
            <v>√</v>
          </cell>
          <cell r="O428" t="str">
            <v>√</v>
          </cell>
          <cell r="P428" t="str">
            <v>√</v>
          </cell>
          <cell r="Q428" t="str">
            <v>√</v>
          </cell>
          <cell r="R428" t="str">
            <v> </v>
          </cell>
          <cell r="S428" t="str">
            <v> </v>
          </cell>
          <cell r="T428" t="str">
            <v>×</v>
          </cell>
          <cell r="U428" t="str">
            <v>×</v>
          </cell>
          <cell r="V428" t="str">
            <v>×</v>
          </cell>
        </row>
        <row r="429">
          <cell r="B429" t="str">
            <v>古代戏曲史研究</v>
          </cell>
          <cell r="C429" t="str">
            <v>艺术学类</v>
          </cell>
          <cell r="D429" t="str">
            <v>中国戏曲史（第二版）</v>
          </cell>
          <cell r="E429" t="str">
            <v> </v>
          </cell>
          <cell r="F429" t="str">
            <v>978-7-04-050600-6</v>
          </cell>
          <cell r="G429" t="str">
            <v>郑传寅、俞为民、朱恒夫</v>
          </cell>
          <cell r="H429" t="str">
            <v>高等教育出版社</v>
          </cell>
          <cell r="I429">
            <v>2018.11</v>
          </cell>
          <cell r="J429">
            <v>2</v>
          </cell>
          <cell r="K429">
            <v>57</v>
          </cell>
          <cell r="L429" t="str">
            <v>马工程重点教材</v>
          </cell>
          <cell r="M429" t="str">
            <v>×</v>
          </cell>
          <cell r="N429" t="str">
            <v>√</v>
          </cell>
          <cell r="O429" t="str">
            <v>√</v>
          </cell>
          <cell r="P429" t="str">
            <v>√</v>
          </cell>
          <cell r="Q429" t="str">
            <v>√</v>
          </cell>
          <cell r="R429" t="str">
            <v> </v>
          </cell>
          <cell r="S429" t="str">
            <v> </v>
          </cell>
          <cell r="T429" t="str">
            <v>×</v>
          </cell>
          <cell r="U429" t="str">
            <v>×</v>
          </cell>
          <cell r="V429" t="str">
            <v>×</v>
          </cell>
        </row>
        <row r="430">
          <cell r="B430" t="str">
            <v>剧戏曲史</v>
          </cell>
          <cell r="C430" t="str">
            <v>艺术学类</v>
          </cell>
          <cell r="D430" t="str">
            <v>中国戏曲史（第二版）</v>
          </cell>
          <cell r="E430" t="str">
            <v> </v>
          </cell>
          <cell r="F430" t="str">
            <v>978-7-04-050600-6</v>
          </cell>
          <cell r="G430" t="str">
            <v>郑传寅、俞为民、朱恒夫</v>
          </cell>
          <cell r="H430" t="str">
            <v>高等教育出版社</v>
          </cell>
          <cell r="I430">
            <v>2018.11</v>
          </cell>
          <cell r="J430">
            <v>2</v>
          </cell>
          <cell r="K430">
            <v>57</v>
          </cell>
          <cell r="L430" t="str">
            <v>马工程重点教材</v>
          </cell>
          <cell r="M430" t="str">
            <v>×</v>
          </cell>
          <cell r="N430" t="str">
            <v>√</v>
          </cell>
          <cell r="O430" t="str">
            <v>√</v>
          </cell>
          <cell r="P430" t="str">
            <v>√</v>
          </cell>
          <cell r="Q430" t="str">
            <v>√</v>
          </cell>
          <cell r="R430" t="str">
            <v> </v>
          </cell>
          <cell r="S430" t="str">
            <v> </v>
          </cell>
          <cell r="T430" t="str">
            <v>×</v>
          </cell>
          <cell r="U430" t="str">
            <v>×</v>
          </cell>
          <cell r="V430" t="str">
            <v>×</v>
          </cell>
        </row>
        <row r="431">
          <cell r="B431" t="str">
            <v>艺术史（戏剧）</v>
          </cell>
          <cell r="C431" t="str">
            <v>艺术学类</v>
          </cell>
          <cell r="D431" t="str">
            <v>中国戏曲史（第二版）</v>
          </cell>
          <cell r="E431" t="str">
            <v> </v>
          </cell>
          <cell r="F431" t="str">
            <v>978-7-04-050600-6</v>
          </cell>
          <cell r="G431" t="str">
            <v>郑传寅、俞为民、朱恒夫</v>
          </cell>
          <cell r="H431" t="str">
            <v>高等教育出版社</v>
          </cell>
          <cell r="I431">
            <v>2018.11</v>
          </cell>
          <cell r="J431">
            <v>2</v>
          </cell>
          <cell r="K431">
            <v>57</v>
          </cell>
          <cell r="L431" t="str">
            <v>马工程重点教材</v>
          </cell>
          <cell r="M431" t="str">
            <v>×</v>
          </cell>
          <cell r="N431" t="str">
            <v>√</v>
          </cell>
          <cell r="O431" t="str">
            <v>√</v>
          </cell>
          <cell r="P431" t="str">
            <v>√</v>
          </cell>
          <cell r="Q431" t="str">
            <v>√</v>
          </cell>
          <cell r="R431" t="str">
            <v> </v>
          </cell>
          <cell r="S431" t="str">
            <v> </v>
          </cell>
          <cell r="T431" t="str">
            <v>×</v>
          </cell>
          <cell r="U431" t="str">
            <v>×</v>
          </cell>
          <cell r="V431" t="str">
            <v>×</v>
          </cell>
        </row>
        <row r="432">
          <cell r="B432" t="str">
            <v>中国戏剧简史</v>
          </cell>
          <cell r="C432" t="str">
            <v>艺术学类</v>
          </cell>
          <cell r="D432" t="str">
            <v>中国戏曲史（第二版）</v>
          </cell>
          <cell r="E432" t="str">
            <v> </v>
          </cell>
          <cell r="F432" t="str">
            <v>978-7-04-050600-6</v>
          </cell>
          <cell r="G432" t="str">
            <v>郑传寅、俞为民、朱恒夫</v>
          </cell>
          <cell r="H432" t="str">
            <v>高等教育出版社</v>
          </cell>
          <cell r="I432">
            <v>2018.11</v>
          </cell>
          <cell r="J432">
            <v>2</v>
          </cell>
          <cell r="K432">
            <v>57</v>
          </cell>
          <cell r="L432" t="str">
            <v>马工程重点教材</v>
          </cell>
          <cell r="M432" t="str">
            <v>×</v>
          </cell>
          <cell r="N432" t="str">
            <v>√</v>
          </cell>
          <cell r="O432" t="str">
            <v>√</v>
          </cell>
          <cell r="P432" t="str">
            <v>√</v>
          </cell>
          <cell r="Q432" t="str">
            <v>√</v>
          </cell>
          <cell r="R432" t="str">
            <v> </v>
          </cell>
          <cell r="S432" t="str">
            <v> </v>
          </cell>
          <cell r="T432" t="str">
            <v>×</v>
          </cell>
          <cell r="U432" t="str">
            <v>×</v>
          </cell>
          <cell r="V432" t="str">
            <v>×</v>
          </cell>
        </row>
        <row r="433">
          <cell r="B433" t="str">
            <v>中国戏剧史</v>
          </cell>
          <cell r="C433" t="str">
            <v>艺术学类</v>
          </cell>
          <cell r="D433" t="str">
            <v>中国戏曲史（第二版）</v>
          </cell>
          <cell r="E433" t="str">
            <v> </v>
          </cell>
          <cell r="F433" t="str">
            <v>978-7-04-050600-6</v>
          </cell>
          <cell r="G433" t="str">
            <v>郑传寅、俞为民、朱恒夫</v>
          </cell>
          <cell r="H433" t="str">
            <v>高等教育出版社</v>
          </cell>
          <cell r="I433">
            <v>2018.11</v>
          </cell>
          <cell r="J433">
            <v>2</v>
          </cell>
          <cell r="K433">
            <v>57</v>
          </cell>
          <cell r="L433" t="str">
            <v>马工程重点教材</v>
          </cell>
          <cell r="M433" t="str">
            <v>×</v>
          </cell>
          <cell r="N433" t="str">
            <v>√</v>
          </cell>
          <cell r="O433" t="str">
            <v>√</v>
          </cell>
          <cell r="P433" t="str">
            <v>√</v>
          </cell>
          <cell r="Q433" t="str">
            <v>√</v>
          </cell>
          <cell r="R433" t="str">
            <v> </v>
          </cell>
          <cell r="S433" t="str">
            <v> </v>
          </cell>
          <cell r="T433" t="str">
            <v>×</v>
          </cell>
          <cell r="U433" t="str">
            <v>×</v>
          </cell>
          <cell r="V433" t="str">
            <v>×</v>
          </cell>
        </row>
        <row r="434">
          <cell r="B434" t="str">
            <v>中国戏曲史</v>
          </cell>
          <cell r="C434" t="str">
            <v>艺术学类</v>
          </cell>
          <cell r="D434" t="str">
            <v>中国戏曲史（第二版）</v>
          </cell>
          <cell r="E434" t="str">
            <v> </v>
          </cell>
          <cell r="F434" t="str">
            <v>978-7-04-050600-6</v>
          </cell>
          <cell r="G434" t="str">
            <v>郑传寅、俞为民、朱恒夫</v>
          </cell>
          <cell r="H434" t="str">
            <v>高等教育出版社</v>
          </cell>
          <cell r="I434">
            <v>2018.11</v>
          </cell>
          <cell r="J434">
            <v>2</v>
          </cell>
          <cell r="K434">
            <v>57</v>
          </cell>
          <cell r="L434" t="str">
            <v>马工程重点教材</v>
          </cell>
          <cell r="M434" t="str">
            <v>×</v>
          </cell>
          <cell r="N434" t="str">
            <v>√</v>
          </cell>
          <cell r="O434" t="str">
            <v>√</v>
          </cell>
          <cell r="P434" t="str">
            <v>√</v>
          </cell>
          <cell r="Q434" t="str">
            <v>√</v>
          </cell>
          <cell r="R434" t="str">
            <v> </v>
          </cell>
          <cell r="S434" t="str">
            <v> </v>
          </cell>
          <cell r="T434" t="str">
            <v>×</v>
          </cell>
          <cell r="U434" t="str">
            <v>×</v>
          </cell>
          <cell r="V434" t="str">
            <v>×</v>
          </cell>
        </row>
        <row r="435">
          <cell r="B435" t="str">
            <v>中国戏曲史研究</v>
          </cell>
          <cell r="C435" t="str">
            <v>艺术学类</v>
          </cell>
          <cell r="D435" t="str">
            <v>中国戏曲史（第二版）</v>
          </cell>
          <cell r="E435" t="str">
            <v> </v>
          </cell>
          <cell r="F435" t="str">
            <v>978-7-04-050600-6</v>
          </cell>
          <cell r="G435" t="str">
            <v>郑传寅、俞为民、朱恒夫</v>
          </cell>
          <cell r="H435" t="str">
            <v>高等教育出版社</v>
          </cell>
          <cell r="I435">
            <v>2018.11</v>
          </cell>
          <cell r="J435">
            <v>2</v>
          </cell>
          <cell r="K435">
            <v>57</v>
          </cell>
          <cell r="L435" t="str">
            <v>马工程重点教材</v>
          </cell>
          <cell r="M435" t="str">
            <v>×</v>
          </cell>
          <cell r="N435" t="str">
            <v>√</v>
          </cell>
          <cell r="O435" t="str">
            <v>√</v>
          </cell>
          <cell r="P435" t="str">
            <v>√</v>
          </cell>
          <cell r="Q435" t="str">
            <v>√</v>
          </cell>
          <cell r="R435" t="str">
            <v> </v>
          </cell>
          <cell r="S435" t="str">
            <v> </v>
          </cell>
          <cell r="T435" t="str">
            <v>×</v>
          </cell>
          <cell r="U435" t="str">
            <v>×</v>
          </cell>
          <cell r="V435" t="str">
            <v>×</v>
          </cell>
        </row>
        <row r="436">
          <cell r="B436" t="str">
            <v>中外戏剧简史</v>
          </cell>
          <cell r="C436" t="str">
            <v>艺术学类</v>
          </cell>
          <cell r="D436" t="str">
            <v>中国戏曲史（第二版）</v>
          </cell>
          <cell r="E436" t="str">
            <v> </v>
          </cell>
          <cell r="F436" t="str">
            <v>978-7-04-050600-6</v>
          </cell>
          <cell r="G436" t="str">
            <v>郑传寅、俞为民、朱恒夫</v>
          </cell>
          <cell r="H436" t="str">
            <v>高等教育出版社</v>
          </cell>
          <cell r="I436">
            <v>2018.11</v>
          </cell>
          <cell r="J436">
            <v>2</v>
          </cell>
          <cell r="K436">
            <v>57</v>
          </cell>
          <cell r="L436" t="str">
            <v>马工程重点教材</v>
          </cell>
          <cell r="M436" t="str">
            <v>×</v>
          </cell>
          <cell r="N436" t="str">
            <v>√</v>
          </cell>
          <cell r="O436" t="str">
            <v>√</v>
          </cell>
          <cell r="P436" t="str">
            <v>√</v>
          </cell>
          <cell r="Q436" t="str">
            <v>√</v>
          </cell>
          <cell r="R436" t="str">
            <v> </v>
          </cell>
          <cell r="S436" t="str">
            <v> </v>
          </cell>
          <cell r="T436" t="str">
            <v>×</v>
          </cell>
          <cell r="U436" t="str">
            <v>×</v>
          </cell>
          <cell r="V436" t="str">
            <v>×</v>
          </cell>
        </row>
        <row r="437">
          <cell r="B437" t="str">
            <v>中外戏剧史</v>
          </cell>
          <cell r="C437" t="str">
            <v>艺术学类</v>
          </cell>
          <cell r="D437" t="str">
            <v>中国戏曲史（第二版）</v>
          </cell>
          <cell r="E437" t="str">
            <v> </v>
          </cell>
          <cell r="F437" t="str">
            <v>978-7-04-050600-6</v>
          </cell>
          <cell r="G437" t="str">
            <v>郑传寅、俞为民、朱恒夫</v>
          </cell>
          <cell r="H437" t="str">
            <v>高等教育出版社</v>
          </cell>
          <cell r="I437">
            <v>2018.11</v>
          </cell>
          <cell r="J437">
            <v>2</v>
          </cell>
          <cell r="K437">
            <v>57</v>
          </cell>
          <cell r="L437" t="str">
            <v>马工程重点教材</v>
          </cell>
          <cell r="M437" t="str">
            <v>×</v>
          </cell>
          <cell r="N437" t="str">
            <v>√</v>
          </cell>
          <cell r="O437" t="str">
            <v>√</v>
          </cell>
          <cell r="P437" t="str">
            <v>√</v>
          </cell>
          <cell r="Q437" t="str">
            <v>√</v>
          </cell>
          <cell r="R437" t="str">
            <v> </v>
          </cell>
          <cell r="S437" t="str">
            <v> </v>
          </cell>
          <cell r="T437" t="str">
            <v>×</v>
          </cell>
          <cell r="U437" t="str">
            <v>×</v>
          </cell>
          <cell r="V437" t="str">
            <v>×</v>
          </cell>
        </row>
        <row r="438">
          <cell r="B438" t="str">
            <v>中外戏剧史论</v>
          </cell>
          <cell r="C438" t="str">
            <v>艺术学类</v>
          </cell>
          <cell r="D438" t="str">
            <v>中国戏曲史（第二版）</v>
          </cell>
          <cell r="E438" t="str">
            <v> </v>
          </cell>
          <cell r="F438" t="str">
            <v>978-7-04-050600-6</v>
          </cell>
          <cell r="G438" t="str">
            <v>郑传寅、俞为民、朱恒夫</v>
          </cell>
          <cell r="H438" t="str">
            <v>高等教育出版社</v>
          </cell>
          <cell r="I438">
            <v>2018.11</v>
          </cell>
          <cell r="J438">
            <v>2</v>
          </cell>
          <cell r="K438">
            <v>57</v>
          </cell>
          <cell r="L438" t="str">
            <v>马工程重点教材</v>
          </cell>
          <cell r="M438" t="str">
            <v>×</v>
          </cell>
          <cell r="N438" t="str">
            <v>√</v>
          </cell>
          <cell r="O438" t="str">
            <v>√</v>
          </cell>
          <cell r="P438" t="str">
            <v>√</v>
          </cell>
          <cell r="Q438" t="str">
            <v>√</v>
          </cell>
          <cell r="R438" t="str">
            <v> </v>
          </cell>
          <cell r="S438" t="str">
            <v> </v>
          </cell>
          <cell r="T438" t="str">
            <v>×</v>
          </cell>
          <cell r="U438" t="str">
            <v>×</v>
          </cell>
          <cell r="V438" t="str">
            <v>×</v>
          </cell>
        </row>
        <row r="439">
          <cell r="B439" t="str">
            <v>中外戏剧史与名作赏析</v>
          </cell>
          <cell r="C439" t="str">
            <v>艺术学类</v>
          </cell>
          <cell r="D439" t="str">
            <v>中国戏曲史（第二版）</v>
          </cell>
          <cell r="E439" t="str">
            <v> </v>
          </cell>
          <cell r="F439" t="str">
            <v>978-7-04-050600-6</v>
          </cell>
          <cell r="G439" t="str">
            <v>郑传寅、俞为民、朱恒夫</v>
          </cell>
          <cell r="H439" t="str">
            <v>高等教育出版社</v>
          </cell>
          <cell r="I439">
            <v>2018.11</v>
          </cell>
          <cell r="J439">
            <v>2</v>
          </cell>
          <cell r="K439">
            <v>57</v>
          </cell>
          <cell r="L439" t="str">
            <v>马工程重点教材</v>
          </cell>
          <cell r="M439" t="str">
            <v>×</v>
          </cell>
          <cell r="N439" t="str">
            <v>√</v>
          </cell>
          <cell r="O439" t="str">
            <v>√</v>
          </cell>
          <cell r="P439" t="str">
            <v>√</v>
          </cell>
          <cell r="Q439" t="str">
            <v>√</v>
          </cell>
          <cell r="R439" t="str">
            <v> </v>
          </cell>
          <cell r="S439" t="str">
            <v> </v>
          </cell>
          <cell r="T439" t="str">
            <v>×</v>
          </cell>
          <cell r="U439" t="str">
            <v>×</v>
          </cell>
          <cell r="V439" t="str">
            <v>×</v>
          </cell>
        </row>
        <row r="440">
          <cell r="B440" t="str">
            <v>中外戏剧戏曲史</v>
          </cell>
          <cell r="C440" t="str">
            <v>艺术学类</v>
          </cell>
          <cell r="D440" t="str">
            <v>中国戏曲史（第二版）</v>
          </cell>
          <cell r="E440" t="str">
            <v> </v>
          </cell>
          <cell r="F440" t="str">
            <v>978-7-04-050600-6</v>
          </cell>
          <cell r="G440" t="str">
            <v>郑传寅、俞为民、朱恒夫</v>
          </cell>
          <cell r="H440" t="str">
            <v>高等教育出版社</v>
          </cell>
          <cell r="I440">
            <v>2018.11</v>
          </cell>
          <cell r="J440">
            <v>2</v>
          </cell>
          <cell r="K440">
            <v>57</v>
          </cell>
          <cell r="L440" t="str">
            <v>马工程重点教材</v>
          </cell>
          <cell r="M440" t="str">
            <v>×</v>
          </cell>
          <cell r="N440" t="str">
            <v>√</v>
          </cell>
          <cell r="O440" t="str">
            <v>√</v>
          </cell>
          <cell r="P440" t="str">
            <v>√</v>
          </cell>
          <cell r="Q440" t="str">
            <v>√</v>
          </cell>
          <cell r="R440" t="str">
            <v> </v>
          </cell>
          <cell r="S440" t="str">
            <v> </v>
          </cell>
          <cell r="T440" t="str">
            <v>×</v>
          </cell>
          <cell r="U440" t="str">
            <v>×</v>
          </cell>
          <cell r="V440" t="str">
            <v>×</v>
          </cell>
        </row>
        <row r="441">
          <cell r="B441" t="str">
            <v>影视戏剧简史</v>
          </cell>
          <cell r="C441" t="str">
            <v>艺术学类</v>
          </cell>
          <cell r="D441" t="str">
            <v>中国戏曲史（第二版）</v>
          </cell>
          <cell r="E441" t="str">
            <v> </v>
          </cell>
          <cell r="F441" t="str">
            <v>978-7-04-050600-6</v>
          </cell>
          <cell r="G441" t="str">
            <v>郑传寅、俞为民、朱恒夫</v>
          </cell>
          <cell r="H441" t="str">
            <v>高等教育出版社</v>
          </cell>
          <cell r="I441">
            <v>2018.11</v>
          </cell>
          <cell r="J441">
            <v>2</v>
          </cell>
          <cell r="K441">
            <v>57</v>
          </cell>
          <cell r="L441" t="str">
            <v>马工程重点教材</v>
          </cell>
          <cell r="M441" t="str">
            <v>×</v>
          </cell>
          <cell r="N441" t="str">
            <v>√</v>
          </cell>
          <cell r="O441" t="str">
            <v>√</v>
          </cell>
          <cell r="P441" t="str">
            <v>√</v>
          </cell>
          <cell r="Q441" t="str">
            <v>√</v>
          </cell>
          <cell r="R441" t="str">
            <v> </v>
          </cell>
          <cell r="S441" t="str">
            <v> </v>
          </cell>
          <cell r="T441" t="str">
            <v>×</v>
          </cell>
          <cell r="U441" t="str">
            <v>×</v>
          </cell>
          <cell r="V441" t="str">
            <v>×</v>
          </cell>
        </row>
        <row r="442">
          <cell r="B442" t="str">
            <v>元明清戏剧研究</v>
          </cell>
          <cell r="C442" t="str">
            <v>艺术学类</v>
          </cell>
          <cell r="D442" t="str">
            <v>中国戏曲史（第二版）</v>
          </cell>
          <cell r="E442" t="str">
            <v> </v>
          </cell>
          <cell r="F442" t="str">
            <v>978-7-04-050600-6</v>
          </cell>
          <cell r="G442" t="str">
            <v>郑传寅、俞为民、朱恒夫</v>
          </cell>
          <cell r="H442" t="str">
            <v>高等教育出版社</v>
          </cell>
          <cell r="I442">
            <v>2018.11</v>
          </cell>
          <cell r="J442">
            <v>2</v>
          </cell>
          <cell r="K442">
            <v>57</v>
          </cell>
          <cell r="L442" t="str">
            <v>马工程重点教材</v>
          </cell>
          <cell r="M442" t="str">
            <v>×</v>
          </cell>
          <cell r="N442" t="str">
            <v>√</v>
          </cell>
          <cell r="O442" t="str">
            <v>√</v>
          </cell>
          <cell r="P442" t="str">
            <v>√</v>
          </cell>
          <cell r="Q442" t="str">
            <v>√</v>
          </cell>
          <cell r="R442" t="str">
            <v> </v>
          </cell>
          <cell r="S442" t="str">
            <v> </v>
          </cell>
          <cell r="T442" t="str">
            <v>×</v>
          </cell>
          <cell r="U442" t="str">
            <v>×</v>
          </cell>
          <cell r="V442" t="str">
            <v>×</v>
          </cell>
        </row>
        <row r="443">
          <cell r="B443" t="str">
            <v>中国古代戏剧史专题</v>
          </cell>
          <cell r="C443" t="str">
            <v>艺术学类</v>
          </cell>
          <cell r="D443" t="str">
            <v>中国戏曲史（第二版）</v>
          </cell>
          <cell r="E443" t="str">
            <v> </v>
          </cell>
          <cell r="F443" t="str">
            <v>978-7-04-050600-6</v>
          </cell>
          <cell r="G443" t="str">
            <v>郑传寅、俞为民、朱恒夫</v>
          </cell>
          <cell r="H443" t="str">
            <v>高等教育出版社</v>
          </cell>
          <cell r="I443">
            <v>2018.11</v>
          </cell>
          <cell r="J443">
            <v>2</v>
          </cell>
          <cell r="K443">
            <v>57</v>
          </cell>
          <cell r="L443" t="str">
            <v>马工程重点教材</v>
          </cell>
          <cell r="M443" t="str">
            <v>×</v>
          </cell>
          <cell r="N443" t="str">
            <v>√</v>
          </cell>
          <cell r="O443" t="str">
            <v>√</v>
          </cell>
          <cell r="P443" t="str">
            <v>√</v>
          </cell>
          <cell r="Q443" t="str">
            <v>√</v>
          </cell>
          <cell r="R443" t="str">
            <v> </v>
          </cell>
          <cell r="S443" t="str">
            <v> </v>
          </cell>
          <cell r="T443" t="str">
            <v>×</v>
          </cell>
          <cell r="U443" t="str">
            <v>×</v>
          </cell>
          <cell r="V443" t="str">
            <v>×</v>
          </cell>
        </row>
        <row r="444">
          <cell r="B444" t="str">
            <v>中国戏曲名著导读</v>
          </cell>
          <cell r="C444" t="str">
            <v>艺术学类</v>
          </cell>
          <cell r="D444" t="str">
            <v>中国戏曲史（第二版）</v>
          </cell>
          <cell r="E444" t="str">
            <v> </v>
          </cell>
          <cell r="F444" t="str">
            <v>978-7-04-050600-6</v>
          </cell>
          <cell r="G444" t="str">
            <v>郑传寅、俞为民、朱恒夫</v>
          </cell>
          <cell r="H444" t="str">
            <v>高等教育出版社</v>
          </cell>
          <cell r="I444">
            <v>2018.11</v>
          </cell>
          <cell r="J444">
            <v>2</v>
          </cell>
          <cell r="K444">
            <v>57</v>
          </cell>
          <cell r="L444" t="str">
            <v>马工程重点教材</v>
          </cell>
          <cell r="M444" t="str">
            <v>×</v>
          </cell>
          <cell r="N444" t="str">
            <v>√</v>
          </cell>
          <cell r="O444" t="str">
            <v>√</v>
          </cell>
          <cell r="P444" t="str">
            <v>√</v>
          </cell>
          <cell r="Q444" t="str">
            <v>√</v>
          </cell>
          <cell r="R444" t="str">
            <v> </v>
          </cell>
          <cell r="S444" t="str">
            <v> </v>
          </cell>
          <cell r="T444" t="str">
            <v>×</v>
          </cell>
          <cell r="U444" t="str">
            <v>×</v>
          </cell>
          <cell r="V444" t="str">
            <v>×</v>
          </cell>
        </row>
        <row r="445">
          <cell r="B445" t="str">
            <v>中国古代戏曲史</v>
          </cell>
          <cell r="C445" t="str">
            <v>艺术学类</v>
          </cell>
          <cell r="D445" t="str">
            <v>中国戏曲史（第二版）</v>
          </cell>
          <cell r="E445" t="str">
            <v> </v>
          </cell>
          <cell r="F445" t="str">
            <v>978-7-04-050600-6</v>
          </cell>
          <cell r="G445" t="str">
            <v>郑传寅、俞为民、朱恒夫</v>
          </cell>
          <cell r="H445" t="str">
            <v>高等教育出版社</v>
          </cell>
          <cell r="I445">
            <v>2018.11</v>
          </cell>
          <cell r="J445">
            <v>2</v>
          </cell>
          <cell r="K445">
            <v>57</v>
          </cell>
          <cell r="L445" t="str">
            <v>马工程重点教材</v>
          </cell>
          <cell r="M445" t="str">
            <v>×</v>
          </cell>
          <cell r="N445" t="str">
            <v>√</v>
          </cell>
          <cell r="O445" t="str">
            <v>√</v>
          </cell>
          <cell r="P445" t="str">
            <v>√</v>
          </cell>
          <cell r="Q445" t="str">
            <v>√</v>
          </cell>
          <cell r="R445" t="str">
            <v> </v>
          </cell>
          <cell r="S445" t="str">
            <v> </v>
          </cell>
          <cell r="T445" t="str">
            <v>×</v>
          </cell>
          <cell r="U445" t="str">
            <v>×</v>
          </cell>
          <cell r="V445" t="str">
            <v>×</v>
          </cell>
        </row>
        <row r="446">
          <cell r="B446" t="str">
            <v>中国古代戏曲史论</v>
          </cell>
          <cell r="C446" t="str">
            <v>艺术学类</v>
          </cell>
          <cell r="D446" t="str">
            <v>中国戏曲史（第二版）</v>
          </cell>
          <cell r="E446" t="str">
            <v> </v>
          </cell>
          <cell r="F446" t="str">
            <v>978-7-04-050600-6</v>
          </cell>
          <cell r="G446" t="str">
            <v>郑传寅、俞为民、朱恒夫</v>
          </cell>
          <cell r="H446" t="str">
            <v>高等教育出版社</v>
          </cell>
          <cell r="I446">
            <v>2018.11</v>
          </cell>
          <cell r="J446">
            <v>2</v>
          </cell>
          <cell r="K446">
            <v>57</v>
          </cell>
          <cell r="L446" t="str">
            <v>马工程重点教材</v>
          </cell>
          <cell r="M446" t="str">
            <v>×</v>
          </cell>
          <cell r="N446" t="str">
            <v>√</v>
          </cell>
          <cell r="O446" t="str">
            <v>√</v>
          </cell>
          <cell r="P446" t="str">
            <v>√</v>
          </cell>
          <cell r="Q446" t="str">
            <v>√</v>
          </cell>
          <cell r="R446" t="str">
            <v> </v>
          </cell>
          <cell r="S446" t="str">
            <v> </v>
          </cell>
          <cell r="T446" t="str">
            <v>×</v>
          </cell>
          <cell r="U446" t="str">
            <v>×</v>
          </cell>
          <cell r="V446" t="str">
            <v>×</v>
          </cell>
        </row>
        <row r="447">
          <cell r="B447" t="str">
            <v>戏曲理论批评史</v>
          </cell>
          <cell r="C447" t="str">
            <v>艺术学类</v>
          </cell>
          <cell r="D447" t="str">
            <v>中国戏曲史（第二版）</v>
          </cell>
          <cell r="E447" t="str">
            <v> </v>
          </cell>
          <cell r="F447" t="str">
            <v>978-7-04-050600-6</v>
          </cell>
          <cell r="G447" t="str">
            <v>郑传寅、俞为民、朱恒夫</v>
          </cell>
          <cell r="H447" t="str">
            <v>高等教育出版社</v>
          </cell>
          <cell r="I447">
            <v>2018.11</v>
          </cell>
          <cell r="J447">
            <v>2</v>
          </cell>
          <cell r="K447">
            <v>57</v>
          </cell>
          <cell r="L447" t="str">
            <v>马工程重点教材</v>
          </cell>
          <cell r="M447" t="str">
            <v>×</v>
          </cell>
          <cell r="N447" t="str">
            <v>√</v>
          </cell>
          <cell r="O447" t="str">
            <v>√</v>
          </cell>
          <cell r="P447" t="str">
            <v>√</v>
          </cell>
          <cell r="Q447" t="str">
            <v>√</v>
          </cell>
          <cell r="R447" t="str">
            <v> </v>
          </cell>
          <cell r="S447" t="str">
            <v> </v>
          </cell>
          <cell r="T447" t="str">
            <v>×</v>
          </cell>
          <cell r="U447" t="str">
            <v>×</v>
          </cell>
          <cell r="V447" t="str">
            <v>×</v>
          </cell>
        </row>
        <row r="448">
          <cell r="B448" t="str">
            <v>戏曲美学</v>
          </cell>
          <cell r="C448" t="str">
            <v>艺术学类</v>
          </cell>
          <cell r="D448" t="str">
            <v>中国戏曲史（第二版）</v>
          </cell>
          <cell r="E448" t="str">
            <v> </v>
          </cell>
          <cell r="F448" t="str">
            <v>978-7-04-050600-6</v>
          </cell>
          <cell r="G448" t="str">
            <v>郑传寅、俞为民、朱恒夫</v>
          </cell>
          <cell r="H448" t="str">
            <v>高等教育出版社</v>
          </cell>
          <cell r="I448">
            <v>2018.11</v>
          </cell>
          <cell r="J448">
            <v>2</v>
          </cell>
          <cell r="K448">
            <v>57</v>
          </cell>
          <cell r="L448" t="str">
            <v>马工程重点教材</v>
          </cell>
          <cell r="M448" t="str">
            <v>×</v>
          </cell>
          <cell r="N448" t="str">
            <v>√</v>
          </cell>
          <cell r="O448" t="str">
            <v>√</v>
          </cell>
          <cell r="P448" t="str">
            <v>√</v>
          </cell>
          <cell r="Q448" t="str">
            <v>√</v>
          </cell>
          <cell r="R448" t="str">
            <v> </v>
          </cell>
          <cell r="S448" t="str">
            <v> </v>
          </cell>
          <cell r="T448" t="str">
            <v>×</v>
          </cell>
          <cell r="U448" t="str">
            <v>×</v>
          </cell>
          <cell r="V448" t="str">
            <v>×</v>
          </cell>
        </row>
        <row r="449">
          <cell r="B449" t="str">
            <v>戏曲通论</v>
          </cell>
          <cell r="C449" t="str">
            <v>艺术学类</v>
          </cell>
          <cell r="D449" t="str">
            <v>中国戏曲史（第二版）</v>
          </cell>
          <cell r="E449" t="str">
            <v> </v>
          </cell>
          <cell r="F449" t="str">
            <v>978-7-04-050600-6</v>
          </cell>
          <cell r="G449" t="str">
            <v>郑传寅、俞为民、朱恒夫</v>
          </cell>
          <cell r="H449" t="str">
            <v>高等教育出版社</v>
          </cell>
          <cell r="I449">
            <v>2018.11</v>
          </cell>
          <cell r="J449">
            <v>2</v>
          </cell>
          <cell r="K449">
            <v>57</v>
          </cell>
          <cell r="L449" t="str">
            <v>马工程重点教材</v>
          </cell>
          <cell r="M449" t="str">
            <v>×</v>
          </cell>
          <cell r="N449" t="str">
            <v>√</v>
          </cell>
          <cell r="O449" t="str">
            <v>√</v>
          </cell>
          <cell r="P449" t="str">
            <v>√</v>
          </cell>
          <cell r="Q449" t="str">
            <v>√</v>
          </cell>
          <cell r="R449" t="str">
            <v> </v>
          </cell>
          <cell r="S449" t="str">
            <v> </v>
          </cell>
          <cell r="T449" t="str">
            <v>×</v>
          </cell>
          <cell r="U449" t="str">
            <v>×</v>
          </cell>
          <cell r="V449" t="str">
            <v>×</v>
          </cell>
        </row>
        <row r="450">
          <cell r="B450" t="str">
            <v>劳动保障法</v>
          </cell>
          <cell r="C450" t="str">
            <v>法学类</v>
          </cell>
          <cell r="D450" t="str">
            <v>劳动与社会保障法学（第二版）</v>
          </cell>
          <cell r="E450" t="str">
            <v> </v>
          </cell>
          <cell r="F450" t="str">
            <v>978-7-04-050099-8</v>
          </cell>
          <cell r="G450" t="str">
            <v>刘俊、叶静漪、林 嘉</v>
          </cell>
          <cell r="H450" t="str">
            <v>高等教育出版社</v>
          </cell>
          <cell r="I450">
            <v>2018.8</v>
          </cell>
          <cell r="J450">
            <v>2</v>
          </cell>
          <cell r="K450">
            <v>44</v>
          </cell>
          <cell r="L450" t="str">
            <v>马工程重点教材</v>
          </cell>
          <cell r="M450" t="str">
            <v>×</v>
          </cell>
          <cell r="N450" t="str">
            <v>√</v>
          </cell>
          <cell r="O450" t="str">
            <v>√</v>
          </cell>
          <cell r="P450" t="str">
            <v>√</v>
          </cell>
          <cell r="Q450" t="str">
            <v>√</v>
          </cell>
          <cell r="R450" t="str">
            <v> </v>
          </cell>
          <cell r="S450" t="str">
            <v> </v>
          </cell>
          <cell r="T450" t="str">
            <v>×</v>
          </cell>
          <cell r="U450" t="str">
            <v>×</v>
          </cell>
          <cell r="V450" t="str">
            <v>×</v>
          </cell>
        </row>
        <row r="451">
          <cell r="B451" t="str">
            <v>劳动法</v>
          </cell>
          <cell r="C451" t="str">
            <v>法学类</v>
          </cell>
          <cell r="D451" t="str">
            <v>劳动与社会保障法学（第二版）</v>
          </cell>
          <cell r="E451" t="str">
            <v> </v>
          </cell>
          <cell r="F451" t="str">
            <v>978-7-04-050099-8</v>
          </cell>
          <cell r="G451" t="str">
            <v>刘俊、叶静漪、林 嘉</v>
          </cell>
          <cell r="H451" t="str">
            <v>高等教育出版社</v>
          </cell>
          <cell r="I451">
            <v>2018.8</v>
          </cell>
          <cell r="J451">
            <v>2</v>
          </cell>
          <cell r="K451">
            <v>44</v>
          </cell>
          <cell r="L451" t="str">
            <v>马工程重点教材</v>
          </cell>
          <cell r="M451" t="str">
            <v>×</v>
          </cell>
          <cell r="N451" t="str">
            <v>√</v>
          </cell>
          <cell r="O451" t="str">
            <v>√</v>
          </cell>
          <cell r="P451" t="str">
            <v>√</v>
          </cell>
          <cell r="Q451" t="str">
            <v>√</v>
          </cell>
          <cell r="R451" t="str">
            <v> </v>
          </cell>
          <cell r="S451" t="str">
            <v> </v>
          </cell>
          <cell r="T451" t="str">
            <v>×</v>
          </cell>
          <cell r="U451" t="str">
            <v>×</v>
          </cell>
          <cell r="V451" t="str">
            <v>×</v>
          </cell>
        </row>
        <row r="452">
          <cell r="B452" t="str">
            <v>劳动法概论</v>
          </cell>
          <cell r="C452" t="str">
            <v>法学类</v>
          </cell>
          <cell r="D452" t="str">
            <v>劳动与社会保障法学（第二版）</v>
          </cell>
          <cell r="E452" t="str">
            <v> </v>
          </cell>
          <cell r="F452" t="str">
            <v>978-7-04-050099-8</v>
          </cell>
          <cell r="G452" t="str">
            <v>刘俊、叶静漪、林 嘉</v>
          </cell>
          <cell r="H452" t="str">
            <v>高等教育出版社</v>
          </cell>
          <cell r="I452">
            <v>2018.8</v>
          </cell>
          <cell r="J452">
            <v>2</v>
          </cell>
          <cell r="K452">
            <v>44</v>
          </cell>
          <cell r="L452" t="str">
            <v>马工程重点教材</v>
          </cell>
          <cell r="M452" t="str">
            <v>×</v>
          </cell>
          <cell r="N452" t="str">
            <v>√</v>
          </cell>
          <cell r="O452" t="str">
            <v>√</v>
          </cell>
          <cell r="P452" t="str">
            <v>√</v>
          </cell>
          <cell r="Q452" t="str">
            <v>√</v>
          </cell>
          <cell r="R452" t="str">
            <v> </v>
          </cell>
          <cell r="S452" t="str">
            <v> </v>
          </cell>
          <cell r="T452" t="str">
            <v>×</v>
          </cell>
          <cell r="U452" t="str">
            <v>×</v>
          </cell>
          <cell r="V452" t="str">
            <v>×</v>
          </cell>
        </row>
        <row r="453">
          <cell r="B453" t="str">
            <v>劳动法和社会保障法学</v>
          </cell>
          <cell r="C453" t="str">
            <v>法学类</v>
          </cell>
          <cell r="D453" t="str">
            <v>劳动与社会保障法学（第二版）</v>
          </cell>
          <cell r="E453" t="str">
            <v> </v>
          </cell>
          <cell r="F453" t="str">
            <v>978-7-04-050099-8</v>
          </cell>
          <cell r="G453" t="str">
            <v>刘俊、叶静漪、林 嘉</v>
          </cell>
          <cell r="H453" t="str">
            <v>高等教育出版社</v>
          </cell>
          <cell r="I453">
            <v>2018.8</v>
          </cell>
          <cell r="J453">
            <v>2</v>
          </cell>
          <cell r="K453">
            <v>44</v>
          </cell>
          <cell r="L453" t="str">
            <v>马工程重点教材</v>
          </cell>
          <cell r="M453" t="str">
            <v>×</v>
          </cell>
          <cell r="N453" t="str">
            <v>√</v>
          </cell>
          <cell r="O453" t="str">
            <v>√</v>
          </cell>
          <cell r="P453" t="str">
            <v>√</v>
          </cell>
          <cell r="Q453" t="str">
            <v>√</v>
          </cell>
          <cell r="R453" t="str">
            <v> </v>
          </cell>
          <cell r="S453" t="str">
            <v> </v>
          </cell>
          <cell r="T453" t="str">
            <v>×</v>
          </cell>
          <cell r="U453" t="str">
            <v>×</v>
          </cell>
          <cell r="V453" t="str">
            <v>×</v>
          </cell>
        </row>
        <row r="454">
          <cell r="B454" t="str">
            <v>劳动法学</v>
          </cell>
          <cell r="C454" t="str">
            <v>法学类</v>
          </cell>
          <cell r="D454" t="str">
            <v>劳动与社会保障法学（第二版）</v>
          </cell>
          <cell r="E454" t="str">
            <v> </v>
          </cell>
          <cell r="F454" t="str">
            <v>978-7-04-050099-8</v>
          </cell>
          <cell r="G454" t="str">
            <v>刘俊、叶静漪、林 嘉</v>
          </cell>
          <cell r="H454" t="str">
            <v>高等教育出版社</v>
          </cell>
          <cell r="I454">
            <v>2018.8</v>
          </cell>
          <cell r="J454">
            <v>2</v>
          </cell>
          <cell r="K454">
            <v>44</v>
          </cell>
          <cell r="L454" t="str">
            <v>马工程重点教材</v>
          </cell>
          <cell r="M454" t="str">
            <v>×</v>
          </cell>
          <cell r="N454" t="str">
            <v>√</v>
          </cell>
          <cell r="O454" t="str">
            <v>√</v>
          </cell>
          <cell r="P454" t="str">
            <v>√</v>
          </cell>
          <cell r="Q454" t="str">
            <v>√</v>
          </cell>
          <cell r="R454" t="str">
            <v> </v>
          </cell>
          <cell r="S454" t="str">
            <v> </v>
          </cell>
          <cell r="T454" t="str">
            <v>×</v>
          </cell>
          <cell r="U454" t="str">
            <v>×</v>
          </cell>
          <cell r="V454" t="str">
            <v>×</v>
          </cell>
        </row>
        <row r="455">
          <cell r="B455" t="str">
            <v>劳动和社会保障概论</v>
          </cell>
          <cell r="C455" t="str">
            <v>法学类</v>
          </cell>
          <cell r="D455" t="str">
            <v>劳动与社会保障法学（第二版）</v>
          </cell>
          <cell r="E455" t="str">
            <v> </v>
          </cell>
          <cell r="F455" t="str">
            <v>978-7-04-050099-8</v>
          </cell>
          <cell r="G455" t="str">
            <v>刘俊、叶静漪、林 嘉</v>
          </cell>
          <cell r="H455" t="str">
            <v>高等教育出版社</v>
          </cell>
          <cell r="I455">
            <v>2018.8</v>
          </cell>
          <cell r="J455">
            <v>2</v>
          </cell>
          <cell r="K455">
            <v>44</v>
          </cell>
          <cell r="L455" t="str">
            <v>马工程重点教材</v>
          </cell>
          <cell r="M455" t="str">
            <v>×</v>
          </cell>
          <cell r="N455" t="str">
            <v>√</v>
          </cell>
          <cell r="O455" t="str">
            <v>√</v>
          </cell>
          <cell r="P455" t="str">
            <v>√</v>
          </cell>
          <cell r="Q455" t="str">
            <v>√</v>
          </cell>
          <cell r="R455" t="str">
            <v> </v>
          </cell>
          <cell r="S455" t="str">
            <v> </v>
          </cell>
          <cell r="T455" t="str">
            <v>×</v>
          </cell>
          <cell r="U455" t="str">
            <v>×</v>
          </cell>
          <cell r="V455" t="str">
            <v>×</v>
          </cell>
        </row>
        <row r="456">
          <cell r="B456" t="str">
            <v>社会保障法</v>
          </cell>
          <cell r="C456" t="str">
            <v>法学类</v>
          </cell>
          <cell r="D456" t="str">
            <v>劳动与社会保障法学（第二版）</v>
          </cell>
          <cell r="E456" t="str">
            <v> </v>
          </cell>
          <cell r="F456" t="str">
            <v>978-7-04-050099-8</v>
          </cell>
          <cell r="G456" t="str">
            <v>刘俊、叶静漪、林 嘉</v>
          </cell>
          <cell r="H456" t="str">
            <v>高等教育出版社</v>
          </cell>
          <cell r="I456">
            <v>2018.8</v>
          </cell>
          <cell r="J456">
            <v>2</v>
          </cell>
          <cell r="K456">
            <v>44</v>
          </cell>
          <cell r="L456" t="str">
            <v>马工程重点教材</v>
          </cell>
          <cell r="M456" t="str">
            <v>×</v>
          </cell>
          <cell r="N456" t="str">
            <v>√</v>
          </cell>
          <cell r="O456" t="str">
            <v>√</v>
          </cell>
          <cell r="P456" t="str">
            <v>√</v>
          </cell>
          <cell r="Q456" t="str">
            <v>√</v>
          </cell>
          <cell r="R456" t="str">
            <v> </v>
          </cell>
          <cell r="S456" t="str">
            <v> </v>
          </cell>
          <cell r="T456" t="str">
            <v>×</v>
          </cell>
          <cell r="U456" t="str">
            <v>×</v>
          </cell>
          <cell r="V456" t="str">
            <v>×</v>
          </cell>
        </row>
        <row r="457">
          <cell r="B457" t="str">
            <v>社会保障法学</v>
          </cell>
          <cell r="C457" t="str">
            <v>法学类</v>
          </cell>
          <cell r="D457" t="str">
            <v>劳动与社会保障法学（第二版）</v>
          </cell>
          <cell r="E457" t="str">
            <v> </v>
          </cell>
          <cell r="F457" t="str">
            <v>978-7-04-050099-8</v>
          </cell>
          <cell r="G457" t="str">
            <v>刘俊、叶静漪、林 嘉</v>
          </cell>
          <cell r="H457" t="str">
            <v>高等教育出版社</v>
          </cell>
          <cell r="I457">
            <v>2018.8</v>
          </cell>
          <cell r="J457">
            <v>2</v>
          </cell>
          <cell r="K457">
            <v>44</v>
          </cell>
          <cell r="L457" t="str">
            <v>马工程重点教材</v>
          </cell>
          <cell r="M457" t="str">
            <v>×</v>
          </cell>
          <cell r="N457" t="str">
            <v>√</v>
          </cell>
          <cell r="O457" t="str">
            <v>√</v>
          </cell>
          <cell r="P457" t="str">
            <v>√</v>
          </cell>
          <cell r="Q457" t="str">
            <v>√</v>
          </cell>
          <cell r="R457" t="str">
            <v> </v>
          </cell>
          <cell r="S457" t="str">
            <v> </v>
          </cell>
          <cell r="T457" t="str">
            <v>×</v>
          </cell>
          <cell r="U457" t="str">
            <v>×</v>
          </cell>
          <cell r="V457" t="str">
            <v>×</v>
          </cell>
        </row>
        <row r="458">
          <cell r="B458" t="str">
            <v>劳动社会保障法制</v>
          </cell>
          <cell r="C458" t="str">
            <v>法学类</v>
          </cell>
          <cell r="D458" t="str">
            <v>劳动与社会保障法学（第二版）</v>
          </cell>
          <cell r="E458" t="str">
            <v> </v>
          </cell>
          <cell r="F458" t="str">
            <v>978-7-04-050099-8</v>
          </cell>
          <cell r="G458" t="str">
            <v>刘俊、叶静漪、林 嘉</v>
          </cell>
          <cell r="H458" t="str">
            <v>高等教育出版社</v>
          </cell>
          <cell r="I458">
            <v>2018.8</v>
          </cell>
          <cell r="J458">
            <v>2</v>
          </cell>
          <cell r="K458">
            <v>44</v>
          </cell>
          <cell r="L458" t="str">
            <v>马工程重点教材</v>
          </cell>
          <cell r="M458" t="str">
            <v>×</v>
          </cell>
          <cell r="N458" t="str">
            <v>√</v>
          </cell>
          <cell r="O458" t="str">
            <v>√</v>
          </cell>
          <cell r="P458" t="str">
            <v>√</v>
          </cell>
          <cell r="Q458" t="str">
            <v>√</v>
          </cell>
          <cell r="R458" t="str">
            <v> </v>
          </cell>
          <cell r="S458" t="str">
            <v> </v>
          </cell>
          <cell r="T458" t="str">
            <v>×</v>
          </cell>
          <cell r="U458" t="str">
            <v>×</v>
          </cell>
          <cell r="V458" t="str">
            <v>×</v>
          </cell>
        </row>
        <row r="459">
          <cell r="B459" t="str">
            <v>劳动与社会保障</v>
          </cell>
          <cell r="C459" t="str">
            <v>法学类</v>
          </cell>
          <cell r="D459" t="str">
            <v>劳动与社会保障法学（第二版）</v>
          </cell>
          <cell r="E459" t="str">
            <v> </v>
          </cell>
          <cell r="F459" t="str">
            <v>978-7-04-050099-8</v>
          </cell>
          <cell r="G459" t="str">
            <v>刘俊、叶静漪、林 嘉</v>
          </cell>
          <cell r="H459" t="str">
            <v>高等教育出版社</v>
          </cell>
          <cell r="I459">
            <v>2018.8</v>
          </cell>
          <cell r="J459">
            <v>2</v>
          </cell>
          <cell r="K459">
            <v>44</v>
          </cell>
          <cell r="L459" t="str">
            <v>马工程重点教材</v>
          </cell>
          <cell r="M459" t="str">
            <v>×</v>
          </cell>
          <cell r="N459" t="str">
            <v>√</v>
          </cell>
          <cell r="O459" t="str">
            <v>√</v>
          </cell>
          <cell r="P459" t="str">
            <v>√</v>
          </cell>
          <cell r="Q459" t="str">
            <v>√</v>
          </cell>
          <cell r="R459" t="str">
            <v> </v>
          </cell>
          <cell r="S459" t="str">
            <v> </v>
          </cell>
          <cell r="T459" t="str">
            <v>×</v>
          </cell>
          <cell r="U459" t="str">
            <v>×</v>
          </cell>
          <cell r="V459" t="str">
            <v>×</v>
          </cell>
        </row>
        <row r="460">
          <cell r="B460" t="str">
            <v>劳动与社会保障法</v>
          </cell>
          <cell r="C460" t="str">
            <v>法学类</v>
          </cell>
          <cell r="D460" t="str">
            <v>劳动与社会保障法学（第二版）</v>
          </cell>
          <cell r="E460" t="str">
            <v> </v>
          </cell>
          <cell r="F460" t="str">
            <v>978-7-04-050099-8</v>
          </cell>
          <cell r="G460" t="str">
            <v>刘俊、叶静漪、林 嘉</v>
          </cell>
          <cell r="H460" t="str">
            <v>高等教育出版社</v>
          </cell>
          <cell r="I460">
            <v>2018.8</v>
          </cell>
          <cell r="J460">
            <v>2</v>
          </cell>
          <cell r="K460">
            <v>44</v>
          </cell>
          <cell r="L460" t="str">
            <v>马工程重点教材</v>
          </cell>
          <cell r="M460" t="str">
            <v>×</v>
          </cell>
          <cell r="N460" t="str">
            <v>√</v>
          </cell>
          <cell r="O460" t="str">
            <v>√</v>
          </cell>
          <cell r="P460" t="str">
            <v>√</v>
          </cell>
          <cell r="Q460" t="str">
            <v>√</v>
          </cell>
          <cell r="R460" t="str">
            <v> </v>
          </cell>
          <cell r="S460" t="str">
            <v> </v>
          </cell>
          <cell r="T460" t="str">
            <v>×</v>
          </cell>
          <cell r="U460" t="str">
            <v>×</v>
          </cell>
          <cell r="V460" t="str">
            <v>×</v>
          </cell>
        </row>
        <row r="461">
          <cell r="B461" t="str">
            <v>社会保障法概论</v>
          </cell>
          <cell r="C461" t="str">
            <v>法学类</v>
          </cell>
          <cell r="D461" t="str">
            <v>劳动与社会保障法学（第二版）</v>
          </cell>
          <cell r="E461" t="str">
            <v> </v>
          </cell>
          <cell r="F461" t="str">
            <v>978-7-04-050099-8</v>
          </cell>
          <cell r="G461" t="str">
            <v>刘俊、叶静漪、林 嘉</v>
          </cell>
          <cell r="H461" t="str">
            <v>高等教育出版社</v>
          </cell>
          <cell r="I461">
            <v>2018.8</v>
          </cell>
          <cell r="J461">
            <v>2</v>
          </cell>
          <cell r="K461">
            <v>44</v>
          </cell>
          <cell r="L461" t="str">
            <v>马工程重点教材</v>
          </cell>
          <cell r="M461" t="str">
            <v>×</v>
          </cell>
          <cell r="N461" t="str">
            <v>√</v>
          </cell>
          <cell r="O461" t="str">
            <v>√</v>
          </cell>
          <cell r="P461" t="str">
            <v>√</v>
          </cell>
          <cell r="Q461" t="str">
            <v>√</v>
          </cell>
          <cell r="R461" t="str">
            <v> </v>
          </cell>
          <cell r="S461" t="str">
            <v> </v>
          </cell>
          <cell r="T461" t="str">
            <v>×</v>
          </cell>
          <cell r="U461" t="str">
            <v>×</v>
          </cell>
          <cell r="V461" t="str">
            <v>×</v>
          </cell>
        </row>
        <row r="462">
          <cell r="B462" t="str">
            <v>民事诉讼法学</v>
          </cell>
          <cell r="C462" t="str">
            <v>法学类</v>
          </cell>
          <cell r="D462" t="str">
            <v>民事诉讼法学（第二版）</v>
          </cell>
          <cell r="E462" t="str">
            <v> </v>
          </cell>
          <cell r="F462" t="str">
            <v>978-7-04-050119-3</v>
          </cell>
          <cell r="G462" t="str">
            <v>宋朝武、汤维健、李浩</v>
          </cell>
          <cell r="H462" t="str">
            <v>高等教育出版社</v>
          </cell>
          <cell r="I462">
            <v>2018.8</v>
          </cell>
          <cell r="J462">
            <v>2</v>
          </cell>
          <cell r="K462">
            <v>51.1</v>
          </cell>
          <cell r="L462" t="str">
            <v>马工程重点教材</v>
          </cell>
          <cell r="M462" t="str">
            <v>×</v>
          </cell>
          <cell r="N462" t="str">
            <v>√</v>
          </cell>
          <cell r="O462" t="str">
            <v>√</v>
          </cell>
          <cell r="P462" t="str">
            <v>√</v>
          </cell>
          <cell r="Q462" t="str">
            <v>√</v>
          </cell>
          <cell r="R462" t="str">
            <v> </v>
          </cell>
          <cell r="S462" t="str">
            <v> </v>
          </cell>
          <cell r="T462" t="str">
            <v>×</v>
          </cell>
          <cell r="U462" t="str">
            <v>×</v>
          </cell>
          <cell r="V462" t="str">
            <v>×</v>
          </cell>
        </row>
        <row r="463">
          <cell r="B463" t="str">
            <v>民事诉讼法</v>
          </cell>
          <cell r="C463" t="str">
            <v>法学类</v>
          </cell>
          <cell r="D463" t="str">
            <v>民事诉讼法学（第二版）</v>
          </cell>
          <cell r="E463" t="str">
            <v> </v>
          </cell>
          <cell r="F463" t="str">
            <v>978-7-04-050119-3</v>
          </cell>
          <cell r="G463" t="str">
            <v>宋朝武、汤维健、李浩</v>
          </cell>
          <cell r="H463" t="str">
            <v>高等教育出版社</v>
          </cell>
          <cell r="I463">
            <v>2018.8</v>
          </cell>
          <cell r="J463">
            <v>2</v>
          </cell>
          <cell r="K463">
            <v>51.1</v>
          </cell>
          <cell r="L463" t="str">
            <v>马工程重点教材</v>
          </cell>
          <cell r="M463" t="str">
            <v>×</v>
          </cell>
          <cell r="N463" t="str">
            <v>√</v>
          </cell>
          <cell r="O463" t="str">
            <v>√</v>
          </cell>
          <cell r="P463" t="str">
            <v>√</v>
          </cell>
          <cell r="Q463" t="str">
            <v>√</v>
          </cell>
          <cell r="R463" t="str">
            <v> </v>
          </cell>
          <cell r="S463" t="str">
            <v> </v>
          </cell>
          <cell r="T463" t="str">
            <v>×</v>
          </cell>
          <cell r="U463" t="str">
            <v>×</v>
          </cell>
          <cell r="V463" t="str">
            <v>×</v>
          </cell>
        </row>
        <row r="464">
          <cell r="B464" t="str">
            <v>民事诉讼法精解</v>
          </cell>
          <cell r="C464" t="str">
            <v>法学类</v>
          </cell>
          <cell r="D464" t="str">
            <v>民事诉讼法学（第二版）</v>
          </cell>
          <cell r="E464" t="str">
            <v> </v>
          </cell>
          <cell r="F464" t="str">
            <v>978-7-04-050119-3</v>
          </cell>
          <cell r="G464" t="str">
            <v>宋朝武、汤维健、李浩</v>
          </cell>
          <cell r="H464" t="str">
            <v>高等教育出版社</v>
          </cell>
          <cell r="I464">
            <v>2018.8</v>
          </cell>
          <cell r="J464">
            <v>2</v>
          </cell>
          <cell r="K464">
            <v>51.1</v>
          </cell>
          <cell r="L464" t="str">
            <v>马工程重点教材</v>
          </cell>
          <cell r="M464" t="str">
            <v>×</v>
          </cell>
          <cell r="N464" t="str">
            <v>√</v>
          </cell>
          <cell r="O464" t="str">
            <v>√</v>
          </cell>
          <cell r="P464" t="str">
            <v>√</v>
          </cell>
          <cell r="Q464" t="str">
            <v>√</v>
          </cell>
          <cell r="R464" t="str">
            <v> </v>
          </cell>
          <cell r="S464" t="str">
            <v> </v>
          </cell>
          <cell r="T464" t="str">
            <v>×</v>
          </cell>
          <cell r="U464" t="str">
            <v>×</v>
          </cell>
          <cell r="V464" t="str">
            <v>×</v>
          </cell>
        </row>
        <row r="465">
          <cell r="B465" t="str">
            <v>民事诉讼法学（含证据法学）</v>
          </cell>
          <cell r="C465" t="str">
            <v>法学类</v>
          </cell>
          <cell r="D465" t="str">
            <v>民事诉讼法学（第二版）</v>
          </cell>
          <cell r="E465" t="str">
            <v> </v>
          </cell>
          <cell r="F465" t="str">
            <v>978-7-04-050119-3</v>
          </cell>
          <cell r="G465" t="str">
            <v>宋朝武、汤维健、李浩</v>
          </cell>
          <cell r="H465" t="str">
            <v>高等教育出版社</v>
          </cell>
          <cell r="I465">
            <v>2018.8</v>
          </cell>
          <cell r="J465">
            <v>2</v>
          </cell>
          <cell r="K465">
            <v>51.1</v>
          </cell>
          <cell r="L465" t="str">
            <v>马工程重点教材</v>
          </cell>
          <cell r="M465" t="str">
            <v>×</v>
          </cell>
          <cell r="N465" t="str">
            <v>√</v>
          </cell>
          <cell r="O465" t="str">
            <v>√</v>
          </cell>
          <cell r="P465" t="str">
            <v>√</v>
          </cell>
          <cell r="Q465" t="str">
            <v>√</v>
          </cell>
          <cell r="R465" t="str">
            <v> </v>
          </cell>
          <cell r="S465" t="str">
            <v> </v>
          </cell>
          <cell r="T465" t="str">
            <v>×</v>
          </cell>
          <cell r="U465" t="str">
            <v>×</v>
          </cell>
          <cell r="V465" t="str">
            <v>×</v>
          </cell>
        </row>
        <row r="466">
          <cell r="B466" t="str">
            <v>民事诉讼法学概要</v>
          </cell>
          <cell r="C466" t="str">
            <v>法学类</v>
          </cell>
          <cell r="D466" t="str">
            <v>民事诉讼法学（第二版）</v>
          </cell>
          <cell r="E466" t="str">
            <v> </v>
          </cell>
          <cell r="F466" t="str">
            <v>978-7-04-050119-3</v>
          </cell>
          <cell r="G466" t="str">
            <v>宋朝武、汤维健、李浩</v>
          </cell>
          <cell r="H466" t="str">
            <v>高等教育出版社</v>
          </cell>
          <cell r="I466">
            <v>2018.8</v>
          </cell>
          <cell r="J466">
            <v>2</v>
          </cell>
          <cell r="K466">
            <v>51.1</v>
          </cell>
          <cell r="L466" t="str">
            <v>马工程重点教材</v>
          </cell>
          <cell r="M466" t="str">
            <v>×</v>
          </cell>
          <cell r="N466" t="str">
            <v>√</v>
          </cell>
          <cell r="O466" t="str">
            <v>√</v>
          </cell>
          <cell r="P466" t="str">
            <v>√</v>
          </cell>
          <cell r="Q466" t="str">
            <v>√</v>
          </cell>
          <cell r="R466" t="str">
            <v> </v>
          </cell>
          <cell r="S466" t="str">
            <v> </v>
          </cell>
          <cell r="T466" t="str">
            <v>×</v>
          </cell>
          <cell r="U466" t="str">
            <v>×</v>
          </cell>
          <cell r="V466" t="str">
            <v>×</v>
          </cell>
        </row>
        <row r="467">
          <cell r="B467" t="str">
            <v>民事诉讼法专题</v>
          </cell>
          <cell r="C467" t="str">
            <v>法学类</v>
          </cell>
          <cell r="D467" t="str">
            <v>民事诉讼法学（第二版）</v>
          </cell>
          <cell r="E467" t="str">
            <v> </v>
          </cell>
          <cell r="F467" t="str">
            <v>978-7-04-050119-3</v>
          </cell>
          <cell r="G467" t="str">
            <v>宋朝武、汤维健、李浩</v>
          </cell>
          <cell r="H467" t="str">
            <v>高等教育出版社</v>
          </cell>
          <cell r="I467">
            <v>2018.8</v>
          </cell>
          <cell r="J467">
            <v>2</v>
          </cell>
          <cell r="K467">
            <v>51.1</v>
          </cell>
          <cell r="L467" t="str">
            <v>马工程重点教材</v>
          </cell>
          <cell r="M467" t="str">
            <v>×</v>
          </cell>
          <cell r="N467" t="str">
            <v>√</v>
          </cell>
          <cell r="O467" t="str">
            <v>√</v>
          </cell>
          <cell r="P467" t="str">
            <v>√</v>
          </cell>
          <cell r="Q467" t="str">
            <v>√</v>
          </cell>
          <cell r="R467" t="str">
            <v> </v>
          </cell>
          <cell r="S467" t="str">
            <v> </v>
          </cell>
          <cell r="T467" t="str">
            <v>×</v>
          </cell>
          <cell r="U467" t="str">
            <v>×</v>
          </cell>
          <cell r="V467" t="str">
            <v>×</v>
          </cell>
        </row>
        <row r="468">
          <cell r="B468" t="str">
            <v>民事程序法 </v>
          </cell>
          <cell r="C468" t="str">
            <v>法学类</v>
          </cell>
          <cell r="D468" t="str">
            <v>民事诉讼法学（第二版）</v>
          </cell>
          <cell r="E468" t="str">
            <v> </v>
          </cell>
          <cell r="F468" t="str">
            <v>978-7-04-050119-3</v>
          </cell>
          <cell r="G468" t="str">
            <v>宋朝武、汤维健、李浩</v>
          </cell>
          <cell r="H468" t="str">
            <v>高等教育出版社</v>
          </cell>
          <cell r="I468">
            <v>2018.8</v>
          </cell>
          <cell r="J468">
            <v>2</v>
          </cell>
          <cell r="K468">
            <v>51.1</v>
          </cell>
          <cell r="L468" t="str">
            <v>马工程重点教材</v>
          </cell>
          <cell r="M468" t="str">
            <v>×</v>
          </cell>
          <cell r="N468" t="str">
            <v>√</v>
          </cell>
          <cell r="O468" t="str">
            <v>√</v>
          </cell>
          <cell r="P468" t="str">
            <v>√</v>
          </cell>
          <cell r="Q468" t="str">
            <v>√</v>
          </cell>
          <cell r="R468" t="str">
            <v> </v>
          </cell>
          <cell r="S468" t="str">
            <v> </v>
          </cell>
          <cell r="T468" t="str">
            <v>×</v>
          </cell>
          <cell r="U468" t="str">
            <v>×</v>
          </cell>
          <cell r="V468" t="str">
            <v>×</v>
          </cell>
        </row>
        <row r="469">
          <cell r="B469" t="str">
            <v>中国法制史</v>
          </cell>
          <cell r="C469" t="str">
            <v>法学类</v>
          </cell>
          <cell r="D469" t="str">
            <v>中国法制史（第二版）</v>
          </cell>
          <cell r="E469" t="str">
            <v> </v>
          </cell>
          <cell r="F469" t="str">
            <v>978-7-04-050101-8</v>
          </cell>
          <cell r="G469" t="str">
            <v>朱勇、王立民、赵晓耕 </v>
          </cell>
          <cell r="H469" t="str">
            <v>高等教育出版社</v>
          </cell>
          <cell r="I469">
            <v>2019.1</v>
          </cell>
          <cell r="J469">
            <v>2</v>
          </cell>
          <cell r="K469">
            <v>48.5</v>
          </cell>
          <cell r="L469" t="str">
            <v>马工程重点教材</v>
          </cell>
          <cell r="M469" t="str">
            <v>×</v>
          </cell>
          <cell r="N469" t="str">
            <v>√</v>
          </cell>
          <cell r="O469" t="str">
            <v>√</v>
          </cell>
          <cell r="P469" t="str">
            <v>√</v>
          </cell>
          <cell r="Q469" t="str">
            <v>√</v>
          </cell>
          <cell r="R469" t="str">
            <v> </v>
          </cell>
          <cell r="S469" t="str">
            <v> </v>
          </cell>
          <cell r="T469" t="str">
            <v>×</v>
          </cell>
          <cell r="U469" t="str">
            <v>×</v>
          </cell>
          <cell r="V469" t="str">
            <v>×</v>
          </cell>
        </row>
        <row r="470">
          <cell r="B470" t="str">
            <v>法制史</v>
          </cell>
          <cell r="C470" t="str">
            <v>法学类</v>
          </cell>
          <cell r="D470" t="str">
            <v>中国法制史（第二版）</v>
          </cell>
          <cell r="E470" t="str">
            <v> </v>
          </cell>
          <cell r="F470" t="str">
            <v>978-7-04-050101-8</v>
          </cell>
          <cell r="G470" t="str">
            <v>朱勇、王立民、赵晓耕 </v>
          </cell>
          <cell r="H470" t="str">
            <v>高等教育出版社</v>
          </cell>
          <cell r="I470">
            <v>2019.1</v>
          </cell>
          <cell r="J470">
            <v>2</v>
          </cell>
          <cell r="K470">
            <v>48.5</v>
          </cell>
          <cell r="L470" t="str">
            <v>马工程重点教材</v>
          </cell>
          <cell r="M470" t="str">
            <v>×</v>
          </cell>
          <cell r="N470" t="str">
            <v>√</v>
          </cell>
          <cell r="O470" t="str">
            <v>√</v>
          </cell>
          <cell r="P470" t="str">
            <v>√</v>
          </cell>
          <cell r="Q470" t="str">
            <v>√</v>
          </cell>
          <cell r="R470" t="str">
            <v> </v>
          </cell>
          <cell r="S470" t="str">
            <v> </v>
          </cell>
          <cell r="T470" t="str">
            <v>×</v>
          </cell>
          <cell r="U470" t="str">
            <v>×</v>
          </cell>
          <cell r="V470" t="str">
            <v>×</v>
          </cell>
        </row>
        <row r="471">
          <cell r="B471" t="str">
            <v>中国法制史(含新中国法制史)</v>
          </cell>
          <cell r="C471" t="str">
            <v>法学类</v>
          </cell>
          <cell r="D471" t="str">
            <v>中国法制史（第二版）</v>
          </cell>
          <cell r="E471" t="str">
            <v> </v>
          </cell>
          <cell r="F471" t="str">
            <v>978-7-04-050101-8</v>
          </cell>
          <cell r="G471" t="str">
            <v>朱勇、王立民、赵晓耕 </v>
          </cell>
          <cell r="H471" t="str">
            <v>高等教育出版社</v>
          </cell>
          <cell r="I471">
            <v>2019.1</v>
          </cell>
          <cell r="J471">
            <v>2</v>
          </cell>
          <cell r="K471">
            <v>48.5</v>
          </cell>
          <cell r="L471" t="str">
            <v>马工程重点教材</v>
          </cell>
          <cell r="M471" t="str">
            <v>×</v>
          </cell>
          <cell r="N471" t="str">
            <v>√</v>
          </cell>
          <cell r="O471" t="str">
            <v>√</v>
          </cell>
          <cell r="P471" t="str">
            <v>√</v>
          </cell>
          <cell r="Q471" t="str">
            <v>√</v>
          </cell>
          <cell r="R471" t="str">
            <v> </v>
          </cell>
          <cell r="S471" t="str">
            <v> </v>
          </cell>
          <cell r="T471" t="str">
            <v>×</v>
          </cell>
          <cell r="U471" t="str">
            <v>×</v>
          </cell>
          <cell r="V471" t="str">
            <v>×</v>
          </cell>
        </row>
        <row r="472">
          <cell r="B472" t="str">
            <v>行政法学</v>
          </cell>
          <cell r="C472" t="str">
            <v>法学类</v>
          </cell>
          <cell r="D472" t="str">
            <v>行政法与行政诉讼法学（第二版）</v>
          </cell>
          <cell r="E472" t="str">
            <v> </v>
          </cell>
          <cell r="F472" t="str">
            <v>978-7-04-050118-6</v>
          </cell>
          <cell r="G472" t="str">
            <v>应松年、姜明安、马怀德</v>
          </cell>
          <cell r="H472" t="str">
            <v>高等教育出版社</v>
          </cell>
          <cell r="I472">
            <v>2018.8</v>
          </cell>
          <cell r="J472">
            <v>2</v>
          </cell>
          <cell r="K472">
            <v>57.2</v>
          </cell>
          <cell r="L472" t="str">
            <v>马工程重点教材</v>
          </cell>
          <cell r="M472" t="str">
            <v>×</v>
          </cell>
          <cell r="N472" t="str">
            <v>√</v>
          </cell>
          <cell r="O472" t="str">
            <v>√</v>
          </cell>
          <cell r="P472" t="str">
            <v>√</v>
          </cell>
          <cell r="Q472" t="str">
            <v>√</v>
          </cell>
          <cell r="R472" t="str">
            <v> </v>
          </cell>
          <cell r="S472" t="str">
            <v> </v>
          </cell>
          <cell r="T472" t="str">
            <v>×</v>
          </cell>
          <cell r="U472" t="str">
            <v>×</v>
          </cell>
          <cell r="V472" t="str">
            <v>×</v>
          </cell>
        </row>
        <row r="473">
          <cell r="B473" t="str">
            <v>行政法与行政诉讼法学</v>
          </cell>
          <cell r="C473" t="str">
            <v>法学类</v>
          </cell>
          <cell r="D473" t="str">
            <v>行政法与行政诉讼法学（第二版）</v>
          </cell>
          <cell r="E473" t="str">
            <v> </v>
          </cell>
          <cell r="F473" t="str">
            <v>978-7-04-050118-6</v>
          </cell>
          <cell r="G473" t="str">
            <v>应松年、姜明安、马怀德</v>
          </cell>
          <cell r="H473" t="str">
            <v>高等教育出版社</v>
          </cell>
          <cell r="I473">
            <v>2018.8</v>
          </cell>
          <cell r="J473">
            <v>2</v>
          </cell>
          <cell r="K473">
            <v>57.2</v>
          </cell>
          <cell r="L473" t="str">
            <v>马工程重点教材</v>
          </cell>
          <cell r="M473" t="str">
            <v>×</v>
          </cell>
          <cell r="N473" t="str">
            <v>√</v>
          </cell>
          <cell r="O473" t="str">
            <v>√</v>
          </cell>
          <cell r="P473" t="str">
            <v>√</v>
          </cell>
          <cell r="Q473" t="str">
            <v>√</v>
          </cell>
          <cell r="R473" t="str">
            <v> </v>
          </cell>
          <cell r="S473" t="str">
            <v> </v>
          </cell>
          <cell r="T473" t="str">
            <v>×</v>
          </cell>
          <cell r="U473" t="str">
            <v>×</v>
          </cell>
          <cell r="V473" t="str">
            <v>×</v>
          </cell>
        </row>
        <row r="474">
          <cell r="B474" t="str">
            <v>行政诉讼法学</v>
          </cell>
          <cell r="C474" t="str">
            <v>法学类</v>
          </cell>
          <cell r="D474" t="str">
            <v>行政法与行政诉讼法学（第二版）</v>
          </cell>
          <cell r="E474" t="str">
            <v> </v>
          </cell>
          <cell r="F474" t="str">
            <v>978-7-04-050118-6</v>
          </cell>
          <cell r="G474" t="str">
            <v>应松年、姜明安、马怀德</v>
          </cell>
          <cell r="H474" t="str">
            <v>高等教育出版社</v>
          </cell>
          <cell r="I474">
            <v>2018.8</v>
          </cell>
          <cell r="J474">
            <v>2</v>
          </cell>
          <cell r="K474">
            <v>57.2</v>
          </cell>
          <cell r="L474" t="str">
            <v>马工程重点教材</v>
          </cell>
          <cell r="M474" t="str">
            <v>×</v>
          </cell>
          <cell r="N474" t="str">
            <v>√</v>
          </cell>
          <cell r="O474" t="str">
            <v>√</v>
          </cell>
          <cell r="P474" t="str">
            <v>√</v>
          </cell>
          <cell r="Q474" t="str">
            <v>√</v>
          </cell>
          <cell r="R474" t="str">
            <v> </v>
          </cell>
          <cell r="S474" t="str">
            <v> </v>
          </cell>
          <cell r="T474" t="str">
            <v>×</v>
          </cell>
          <cell r="U474" t="str">
            <v>×</v>
          </cell>
          <cell r="V474" t="str">
            <v>×</v>
          </cell>
        </row>
        <row r="475">
          <cell r="B475" t="str">
            <v>中国行政法</v>
          </cell>
          <cell r="C475" t="str">
            <v>法学类</v>
          </cell>
          <cell r="D475" t="str">
            <v>行政法与行政诉讼法学（第二版）</v>
          </cell>
          <cell r="E475" t="str">
            <v> </v>
          </cell>
          <cell r="F475" t="str">
            <v>978-7-04-050118-6</v>
          </cell>
          <cell r="G475" t="str">
            <v>应松年、姜明安、马怀德</v>
          </cell>
          <cell r="H475" t="str">
            <v>高等教育出版社</v>
          </cell>
          <cell r="I475">
            <v>2018.8</v>
          </cell>
          <cell r="J475">
            <v>2</v>
          </cell>
          <cell r="K475">
            <v>57.2</v>
          </cell>
          <cell r="L475" t="str">
            <v>马工程重点教材</v>
          </cell>
          <cell r="M475" t="str">
            <v>×</v>
          </cell>
          <cell r="N475" t="str">
            <v>√</v>
          </cell>
          <cell r="O475" t="str">
            <v>√</v>
          </cell>
          <cell r="P475" t="str">
            <v>√</v>
          </cell>
          <cell r="Q475" t="str">
            <v>√</v>
          </cell>
          <cell r="R475" t="str">
            <v> </v>
          </cell>
          <cell r="S475" t="str">
            <v> </v>
          </cell>
          <cell r="T475" t="str">
            <v>×</v>
          </cell>
          <cell r="U475" t="str">
            <v>×</v>
          </cell>
          <cell r="V475" t="str">
            <v>×</v>
          </cell>
        </row>
        <row r="476">
          <cell r="B476" t="str">
            <v>中国行政诉讼法</v>
          </cell>
          <cell r="C476" t="str">
            <v>法学类</v>
          </cell>
          <cell r="D476" t="str">
            <v>行政法与行政诉讼法学（第二版）</v>
          </cell>
          <cell r="E476" t="str">
            <v> </v>
          </cell>
          <cell r="F476" t="str">
            <v>978-7-04-050118-6</v>
          </cell>
          <cell r="G476" t="str">
            <v>应松年、姜明安、马怀德</v>
          </cell>
          <cell r="H476" t="str">
            <v>高等教育出版社</v>
          </cell>
          <cell r="I476">
            <v>2018.8</v>
          </cell>
          <cell r="J476">
            <v>2</v>
          </cell>
          <cell r="K476">
            <v>57.2</v>
          </cell>
          <cell r="L476" t="str">
            <v>马工程重点教材</v>
          </cell>
          <cell r="M476" t="str">
            <v>×</v>
          </cell>
          <cell r="N476" t="str">
            <v>√</v>
          </cell>
          <cell r="O476" t="str">
            <v>√</v>
          </cell>
          <cell r="P476" t="str">
            <v>√</v>
          </cell>
          <cell r="Q476" t="str">
            <v>√</v>
          </cell>
          <cell r="R476" t="str">
            <v> </v>
          </cell>
          <cell r="S476" t="str">
            <v> </v>
          </cell>
          <cell r="T476" t="str">
            <v>×</v>
          </cell>
          <cell r="U476" t="str">
            <v>×</v>
          </cell>
          <cell r="V476" t="str">
            <v>×</v>
          </cell>
        </row>
        <row r="477">
          <cell r="B477" t="str">
            <v>媒体编辑与媒体应用</v>
          </cell>
          <cell r="C477" t="str">
            <v>新闻学类</v>
          </cell>
          <cell r="D477" t="str">
            <v>新闻编辑</v>
          </cell>
          <cell r="E477" t="str">
            <v> </v>
          </cell>
          <cell r="F477" t="str">
            <v>978-7-04-046895-3</v>
          </cell>
          <cell r="G477" t="str">
            <v>蔡雯、许正林、甘险峰</v>
          </cell>
          <cell r="H477" t="str">
            <v>高等教育出版社</v>
          </cell>
          <cell r="I477">
            <v>2017</v>
          </cell>
          <cell r="J477">
            <v>1</v>
          </cell>
          <cell r="K477">
            <v>40.8</v>
          </cell>
          <cell r="L477" t="str">
            <v>马工程重点教材</v>
          </cell>
          <cell r="M477" t="str">
            <v>×</v>
          </cell>
          <cell r="N477" t="str">
            <v>√</v>
          </cell>
          <cell r="O477" t="str">
            <v>√</v>
          </cell>
          <cell r="P477" t="str">
            <v>√</v>
          </cell>
          <cell r="Q477" t="str">
            <v>√</v>
          </cell>
          <cell r="R477" t="str">
            <v> </v>
          </cell>
          <cell r="S477" t="str">
            <v> </v>
          </cell>
          <cell r="T477" t="str">
            <v>×</v>
          </cell>
          <cell r="U477" t="str">
            <v>×</v>
          </cell>
          <cell r="V477" t="str">
            <v>×</v>
          </cell>
        </row>
        <row r="478">
          <cell r="B478" t="str">
            <v>媒体编辑实务</v>
          </cell>
          <cell r="C478" t="str">
            <v>新闻学类</v>
          </cell>
          <cell r="D478" t="str">
            <v>新闻编辑</v>
          </cell>
          <cell r="E478" t="str">
            <v> </v>
          </cell>
          <cell r="F478" t="str">
            <v>978-7-04-046895-3</v>
          </cell>
          <cell r="G478" t="str">
            <v>蔡雯、许正林、甘险峰</v>
          </cell>
          <cell r="H478" t="str">
            <v>高等教育出版社</v>
          </cell>
          <cell r="I478">
            <v>2017</v>
          </cell>
          <cell r="J478">
            <v>1</v>
          </cell>
          <cell r="K478">
            <v>40.8</v>
          </cell>
          <cell r="L478" t="str">
            <v>马工程重点教材</v>
          </cell>
          <cell r="M478" t="str">
            <v>×</v>
          </cell>
          <cell r="N478" t="str">
            <v>√</v>
          </cell>
          <cell r="O478" t="str">
            <v>√</v>
          </cell>
          <cell r="P478" t="str">
            <v>√</v>
          </cell>
          <cell r="Q478" t="str">
            <v>√</v>
          </cell>
          <cell r="R478" t="str">
            <v> </v>
          </cell>
          <cell r="S478" t="str">
            <v> </v>
          </cell>
          <cell r="T478" t="str">
            <v>×</v>
          </cell>
          <cell r="U478" t="str">
            <v>×</v>
          </cell>
          <cell r="V478" t="str">
            <v>×</v>
          </cell>
        </row>
        <row r="479">
          <cell r="B479" t="str">
            <v>媒体策划与数字编辑</v>
          </cell>
          <cell r="C479" t="str">
            <v>新闻学类</v>
          </cell>
          <cell r="D479" t="str">
            <v>新闻编辑</v>
          </cell>
          <cell r="E479" t="str">
            <v> </v>
          </cell>
          <cell r="F479" t="str">
            <v>978-7-04-046895-3</v>
          </cell>
          <cell r="G479" t="str">
            <v>蔡雯、许正林、甘险峰</v>
          </cell>
          <cell r="H479" t="str">
            <v>高等教育出版社</v>
          </cell>
          <cell r="I479">
            <v>2017</v>
          </cell>
          <cell r="J479">
            <v>1</v>
          </cell>
          <cell r="K479">
            <v>40.8</v>
          </cell>
          <cell r="L479" t="str">
            <v>马工程重点教材</v>
          </cell>
          <cell r="M479" t="str">
            <v>×</v>
          </cell>
          <cell r="N479" t="str">
            <v>√</v>
          </cell>
          <cell r="O479" t="str">
            <v>√</v>
          </cell>
          <cell r="P479" t="str">
            <v>√</v>
          </cell>
          <cell r="Q479" t="str">
            <v>√</v>
          </cell>
          <cell r="R479" t="str">
            <v> </v>
          </cell>
          <cell r="S479" t="str">
            <v> </v>
          </cell>
          <cell r="T479" t="str">
            <v>×</v>
          </cell>
          <cell r="U479" t="str">
            <v>×</v>
          </cell>
          <cell r="V479" t="str">
            <v>×</v>
          </cell>
        </row>
        <row r="480">
          <cell r="B480" t="str">
            <v>全媒体编辑</v>
          </cell>
          <cell r="C480" t="str">
            <v>新闻学类</v>
          </cell>
          <cell r="D480" t="str">
            <v>新闻编辑</v>
          </cell>
          <cell r="E480" t="str">
            <v> </v>
          </cell>
          <cell r="F480" t="str">
            <v>978-7-04-046895-3</v>
          </cell>
          <cell r="G480" t="str">
            <v>蔡雯、许正林、甘险峰</v>
          </cell>
          <cell r="H480" t="str">
            <v>高等教育出版社</v>
          </cell>
          <cell r="I480">
            <v>2017</v>
          </cell>
          <cell r="J480">
            <v>1</v>
          </cell>
          <cell r="K480">
            <v>40.8</v>
          </cell>
          <cell r="L480" t="str">
            <v>马工程重点教材</v>
          </cell>
          <cell r="M480" t="str">
            <v>×</v>
          </cell>
          <cell r="N480" t="str">
            <v>√</v>
          </cell>
          <cell r="O480" t="str">
            <v>√</v>
          </cell>
          <cell r="P480" t="str">
            <v>√</v>
          </cell>
          <cell r="Q480" t="str">
            <v>√</v>
          </cell>
          <cell r="R480" t="str">
            <v> </v>
          </cell>
          <cell r="S480" t="str">
            <v> </v>
          </cell>
          <cell r="T480" t="str">
            <v>×</v>
          </cell>
          <cell r="U480" t="str">
            <v>×</v>
          </cell>
          <cell r="V480" t="str">
            <v>×</v>
          </cell>
        </row>
        <row r="481">
          <cell r="B481" t="str">
            <v>新闻业务</v>
          </cell>
          <cell r="C481" t="str">
            <v>新闻学类</v>
          </cell>
          <cell r="D481" t="str">
            <v>新闻编辑</v>
          </cell>
          <cell r="E481" t="str">
            <v> </v>
          </cell>
          <cell r="F481" t="str">
            <v>978-7-04-046895-3</v>
          </cell>
          <cell r="G481" t="str">
            <v>蔡雯、许正林、甘险峰</v>
          </cell>
          <cell r="H481" t="str">
            <v>高等教育出版社</v>
          </cell>
          <cell r="I481">
            <v>2017</v>
          </cell>
          <cell r="J481">
            <v>1</v>
          </cell>
          <cell r="K481">
            <v>40.8</v>
          </cell>
          <cell r="L481" t="str">
            <v>马工程重点教材</v>
          </cell>
          <cell r="M481" t="str">
            <v>×</v>
          </cell>
          <cell r="N481" t="str">
            <v>√</v>
          </cell>
          <cell r="O481" t="str">
            <v>√</v>
          </cell>
          <cell r="P481" t="str">
            <v>√</v>
          </cell>
          <cell r="Q481" t="str">
            <v>√</v>
          </cell>
          <cell r="R481" t="str">
            <v> </v>
          </cell>
          <cell r="S481" t="str">
            <v> </v>
          </cell>
          <cell r="T481" t="str">
            <v>×</v>
          </cell>
          <cell r="U481" t="str">
            <v>×</v>
          </cell>
          <cell r="V481" t="str">
            <v>×</v>
          </cell>
        </row>
        <row r="482">
          <cell r="B482" t="str">
            <v>新闻业务基础</v>
          </cell>
          <cell r="C482" t="str">
            <v>新闻学类</v>
          </cell>
          <cell r="D482" t="str">
            <v>新闻编辑</v>
          </cell>
          <cell r="E482" t="str">
            <v> </v>
          </cell>
          <cell r="F482" t="str">
            <v>978-7-04-046895-3</v>
          </cell>
          <cell r="G482" t="str">
            <v>蔡雯、许正林、甘险峰</v>
          </cell>
          <cell r="H482" t="str">
            <v>高等教育出版社</v>
          </cell>
          <cell r="I482">
            <v>2017</v>
          </cell>
          <cell r="J482">
            <v>1</v>
          </cell>
          <cell r="K482">
            <v>40.8</v>
          </cell>
          <cell r="L482" t="str">
            <v>马工程重点教材</v>
          </cell>
          <cell r="M482" t="str">
            <v>×</v>
          </cell>
          <cell r="N482" t="str">
            <v>√</v>
          </cell>
          <cell r="O482" t="str">
            <v>√</v>
          </cell>
          <cell r="P482" t="str">
            <v>√</v>
          </cell>
          <cell r="Q482" t="str">
            <v>√</v>
          </cell>
          <cell r="R482" t="str">
            <v> </v>
          </cell>
          <cell r="S482" t="str">
            <v> </v>
          </cell>
          <cell r="T482" t="str">
            <v>×</v>
          </cell>
          <cell r="U482" t="str">
            <v>×</v>
          </cell>
          <cell r="V482" t="str">
            <v>×</v>
          </cell>
        </row>
        <row r="483">
          <cell r="B483" t="str">
            <v>新闻业务实践</v>
          </cell>
          <cell r="C483" t="str">
            <v>新闻学类</v>
          </cell>
          <cell r="D483" t="str">
            <v>新闻编辑</v>
          </cell>
          <cell r="E483" t="str">
            <v> </v>
          </cell>
          <cell r="F483" t="str">
            <v>978-7-04-046895-3</v>
          </cell>
          <cell r="G483" t="str">
            <v>蔡雯、许正林、甘险峰</v>
          </cell>
          <cell r="H483" t="str">
            <v>高等教育出版社</v>
          </cell>
          <cell r="I483">
            <v>2017</v>
          </cell>
          <cell r="J483">
            <v>1</v>
          </cell>
          <cell r="K483">
            <v>40.8</v>
          </cell>
          <cell r="L483" t="str">
            <v>马工程重点教材</v>
          </cell>
          <cell r="M483" t="str">
            <v>×</v>
          </cell>
          <cell r="N483" t="str">
            <v>√</v>
          </cell>
          <cell r="O483" t="str">
            <v>√</v>
          </cell>
          <cell r="P483" t="str">
            <v>√</v>
          </cell>
          <cell r="Q483" t="str">
            <v>√</v>
          </cell>
          <cell r="R483" t="str">
            <v> </v>
          </cell>
          <cell r="S483" t="str">
            <v> </v>
          </cell>
          <cell r="T483" t="str">
            <v>×</v>
          </cell>
          <cell r="U483" t="str">
            <v>×</v>
          </cell>
          <cell r="V483" t="str">
            <v>×</v>
          </cell>
        </row>
        <row r="484">
          <cell r="B484" t="str">
            <v>新闻业务综合实践</v>
          </cell>
          <cell r="C484" t="str">
            <v>新闻学类</v>
          </cell>
          <cell r="D484" t="str">
            <v>新闻编辑</v>
          </cell>
          <cell r="E484" t="str">
            <v> </v>
          </cell>
          <cell r="F484" t="str">
            <v>978-7-04-046895-3</v>
          </cell>
          <cell r="G484" t="str">
            <v>蔡雯、许正林、甘险峰</v>
          </cell>
          <cell r="H484" t="str">
            <v>高等教育出版社</v>
          </cell>
          <cell r="I484">
            <v>2017</v>
          </cell>
          <cell r="J484">
            <v>1</v>
          </cell>
          <cell r="K484">
            <v>40.8</v>
          </cell>
          <cell r="L484" t="str">
            <v>马工程重点教材</v>
          </cell>
          <cell r="M484" t="str">
            <v>×</v>
          </cell>
          <cell r="N484" t="str">
            <v>√</v>
          </cell>
          <cell r="O484" t="str">
            <v>√</v>
          </cell>
          <cell r="P484" t="str">
            <v>√</v>
          </cell>
          <cell r="Q484" t="str">
            <v>√</v>
          </cell>
          <cell r="R484" t="str">
            <v> </v>
          </cell>
          <cell r="S484" t="str">
            <v> </v>
          </cell>
          <cell r="T484" t="str">
            <v>×</v>
          </cell>
          <cell r="U484" t="str">
            <v>×</v>
          </cell>
          <cell r="V484" t="str">
            <v>×</v>
          </cell>
        </row>
        <row r="485">
          <cell r="B485" t="str">
            <v>新闻编辑</v>
          </cell>
          <cell r="C485" t="str">
            <v>新闻学类</v>
          </cell>
          <cell r="D485" t="str">
            <v>新闻编辑</v>
          </cell>
          <cell r="E485" t="str">
            <v> </v>
          </cell>
          <cell r="F485" t="str">
            <v>978-7-04-046895-3</v>
          </cell>
          <cell r="G485" t="str">
            <v>蔡雯、许正林、甘险峰</v>
          </cell>
          <cell r="H485" t="str">
            <v>高等教育出版社</v>
          </cell>
          <cell r="I485">
            <v>2017</v>
          </cell>
          <cell r="J485">
            <v>1</v>
          </cell>
          <cell r="K485">
            <v>40.8</v>
          </cell>
          <cell r="L485" t="str">
            <v>马工程重点教材</v>
          </cell>
          <cell r="M485" t="str">
            <v>×</v>
          </cell>
          <cell r="N485" t="str">
            <v>√</v>
          </cell>
          <cell r="O485" t="str">
            <v>√</v>
          </cell>
          <cell r="P485" t="str">
            <v>√</v>
          </cell>
          <cell r="Q485" t="str">
            <v>√</v>
          </cell>
          <cell r="R485" t="str">
            <v> </v>
          </cell>
          <cell r="S485" t="str">
            <v> </v>
          </cell>
          <cell r="T485" t="str">
            <v>×</v>
          </cell>
          <cell r="U485" t="str">
            <v>×</v>
          </cell>
          <cell r="V485" t="str">
            <v>×</v>
          </cell>
        </row>
        <row r="486">
          <cell r="B486" t="str">
            <v>新闻编辑基础</v>
          </cell>
          <cell r="C486" t="str">
            <v>新闻学类</v>
          </cell>
          <cell r="D486" t="str">
            <v>新闻编辑</v>
          </cell>
          <cell r="E486" t="str">
            <v> </v>
          </cell>
          <cell r="F486" t="str">
            <v>978-7-04-046895-3</v>
          </cell>
          <cell r="G486" t="str">
            <v>蔡雯、许正林、甘险峰</v>
          </cell>
          <cell r="H486" t="str">
            <v>高等教育出版社</v>
          </cell>
          <cell r="I486">
            <v>2017</v>
          </cell>
          <cell r="J486">
            <v>1</v>
          </cell>
          <cell r="K486">
            <v>40.8</v>
          </cell>
          <cell r="L486" t="str">
            <v>马工程重点教材</v>
          </cell>
          <cell r="M486" t="str">
            <v>×</v>
          </cell>
          <cell r="N486" t="str">
            <v>√</v>
          </cell>
          <cell r="O486" t="str">
            <v>√</v>
          </cell>
          <cell r="P486" t="str">
            <v>√</v>
          </cell>
          <cell r="Q486" t="str">
            <v>√</v>
          </cell>
          <cell r="R486" t="str">
            <v> </v>
          </cell>
          <cell r="S486" t="str">
            <v> </v>
          </cell>
          <cell r="T486" t="str">
            <v>×</v>
          </cell>
          <cell r="U486" t="str">
            <v>×</v>
          </cell>
          <cell r="V486" t="str">
            <v>×</v>
          </cell>
        </row>
        <row r="487">
          <cell r="B487" t="str">
            <v>新闻编辑理论与实务</v>
          </cell>
          <cell r="C487" t="str">
            <v>新闻学类</v>
          </cell>
          <cell r="D487" t="str">
            <v>新闻编辑</v>
          </cell>
          <cell r="E487" t="str">
            <v> </v>
          </cell>
          <cell r="F487" t="str">
            <v>978-7-04-046895-3</v>
          </cell>
          <cell r="G487" t="str">
            <v>蔡雯、许正林、甘险峰</v>
          </cell>
          <cell r="H487" t="str">
            <v>高等教育出版社</v>
          </cell>
          <cell r="I487">
            <v>2017</v>
          </cell>
          <cell r="J487">
            <v>1</v>
          </cell>
          <cell r="K487">
            <v>40.8</v>
          </cell>
          <cell r="L487" t="str">
            <v>马工程重点教材</v>
          </cell>
          <cell r="M487" t="str">
            <v>×</v>
          </cell>
          <cell r="N487" t="str">
            <v>√</v>
          </cell>
          <cell r="O487" t="str">
            <v>√</v>
          </cell>
          <cell r="P487" t="str">
            <v>√</v>
          </cell>
          <cell r="Q487" t="str">
            <v>√</v>
          </cell>
          <cell r="R487" t="str">
            <v> </v>
          </cell>
          <cell r="S487" t="str">
            <v> </v>
          </cell>
          <cell r="T487" t="str">
            <v>×</v>
          </cell>
          <cell r="U487" t="str">
            <v>×</v>
          </cell>
          <cell r="V487" t="str">
            <v>×</v>
          </cell>
        </row>
        <row r="488">
          <cell r="B488" t="str">
            <v>新闻编辑实践</v>
          </cell>
          <cell r="C488" t="str">
            <v>新闻学类</v>
          </cell>
          <cell r="D488" t="str">
            <v>新闻编辑</v>
          </cell>
          <cell r="E488" t="str">
            <v> </v>
          </cell>
          <cell r="F488" t="str">
            <v>978-7-04-046895-3</v>
          </cell>
          <cell r="G488" t="str">
            <v>蔡雯、许正林、甘险峰</v>
          </cell>
          <cell r="H488" t="str">
            <v>高等教育出版社</v>
          </cell>
          <cell r="I488">
            <v>2017</v>
          </cell>
          <cell r="J488">
            <v>1</v>
          </cell>
          <cell r="K488">
            <v>40.8</v>
          </cell>
          <cell r="L488" t="str">
            <v>马工程重点教材</v>
          </cell>
          <cell r="M488" t="str">
            <v>×</v>
          </cell>
          <cell r="N488" t="str">
            <v>√</v>
          </cell>
          <cell r="O488" t="str">
            <v>√</v>
          </cell>
          <cell r="P488" t="str">
            <v>√</v>
          </cell>
          <cell r="Q488" t="str">
            <v>√</v>
          </cell>
          <cell r="R488" t="str">
            <v> </v>
          </cell>
          <cell r="S488" t="str">
            <v> </v>
          </cell>
          <cell r="T488" t="str">
            <v>×</v>
          </cell>
          <cell r="U488" t="str">
            <v>×</v>
          </cell>
          <cell r="V488" t="str">
            <v>×</v>
          </cell>
        </row>
        <row r="489">
          <cell r="B489" t="str">
            <v>新闻编辑实务</v>
          </cell>
          <cell r="C489" t="str">
            <v>新闻学类</v>
          </cell>
          <cell r="D489" t="str">
            <v>新闻编辑</v>
          </cell>
          <cell r="E489" t="str">
            <v> </v>
          </cell>
          <cell r="F489" t="str">
            <v>978-7-04-046895-3</v>
          </cell>
          <cell r="G489" t="str">
            <v>蔡雯、许正林、甘险峰</v>
          </cell>
          <cell r="H489" t="str">
            <v>高等教育出版社</v>
          </cell>
          <cell r="I489">
            <v>2017</v>
          </cell>
          <cell r="J489">
            <v>1</v>
          </cell>
          <cell r="K489">
            <v>40.8</v>
          </cell>
          <cell r="L489" t="str">
            <v>马工程重点教材</v>
          </cell>
          <cell r="M489" t="str">
            <v>×</v>
          </cell>
          <cell r="N489" t="str">
            <v>√</v>
          </cell>
          <cell r="O489" t="str">
            <v>√</v>
          </cell>
          <cell r="P489" t="str">
            <v>√</v>
          </cell>
          <cell r="Q489" t="str">
            <v>√</v>
          </cell>
          <cell r="R489" t="str">
            <v> </v>
          </cell>
          <cell r="S489" t="str">
            <v> </v>
          </cell>
          <cell r="T489" t="str">
            <v>×</v>
          </cell>
          <cell r="U489" t="str">
            <v>×</v>
          </cell>
          <cell r="V489" t="str">
            <v>×</v>
          </cell>
        </row>
        <row r="490">
          <cell r="B490" t="str">
            <v>新闻编辑实验</v>
          </cell>
          <cell r="C490" t="str">
            <v>新闻学类</v>
          </cell>
          <cell r="D490" t="str">
            <v>新闻编辑</v>
          </cell>
          <cell r="E490" t="str">
            <v> </v>
          </cell>
          <cell r="F490" t="str">
            <v>978-7-04-046895-3</v>
          </cell>
          <cell r="G490" t="str">
            <v>蔡雯、许正林、甘险峰</v>
          </cell>
          <cell r="H490" t="str">
            <v>高等教育出版社</v>
          </cell>
          <cell r="I490">
            <v>2017</v>
          </cell>
          <cell r="J490">
            <v>1</v>
          </cell>
          <cell r="K490">
            <v>40.8</v>
          </cell>
          <cell r="L490" t="str">
            <v>马工程重点教材</v>
          </cell>
          <cell r="M490" t="str">
            <v>×</v>
          </cell>
          <cell r="N490" t="str">
            <v>√</v>
          </cell>
          <cell r="O490" t="str">
            <v>√</v>
          </cell>
          <cell r="P490" t="str">
            <v>√</v>
          </cell>
          <cell r="Q490" t="str">
            <v>√</v>
          </cell>
          <cell r="R490" t="str">
            <v> </v>
          </cell>
          <cell r="S490" t="str">
            <v> </v>
          </cell>
          <cell r="T490" t="str">
            <v>×</v>
          </cell>
          <cell r="U490" t="str">
            <v>×</v>
          </cell>
          <cell r="V490" t="str">
            <v>×</v>
          </cell>
        </row>
        <row r="491">
          <cell r="B491" t="str">
            <v>新闻编辑学</v>
          </cell>
          <cell r="C491" t="str">
            <v>新闻学类</v>
          </cell>
          <cell r="D491" t="str">
            <v>新闻编辑</v>
          </cell>
          <cell r="E491" t="str">
            <v> </v>
          </cell>
          <cell r="F491" t="str">
            <v>978-7-04-046895-3</v>
          </cell>
          <cell r="G491" t="str">
            <v>蔡雯、许正林、甘险峰</v>
          </cell>
          <cell r="H491" t="str">
            <v>高等教育出版社</v>
          </cell>
          <cell r="I491">
            <v>2017</v>
          </cell>
          <cell r="J491">
            <v>1</v>
          </cell>
          <cell r="K491">
            <v>40.8</v>
          </cell>
          <cell r="L491" t="str">
            <v>马工程重点教材</v>
          </cell>
          <cell r="M491" t="str">
            <v>×</v>
          </cell>
          <cell r="N491" t="str">
            <v>√</v>
          </cell>
          <cell r="O491" t="str">
            <v>√</v>
          </cell>
          <cell r="P491" t="str">
            <v>√</v>
          </cell>
          <cell r="Q491" t="str">
            <v>√</v>
          </cell>
          <cell r="R491" t="str">
            <v> </v>
          </cell>
          <cell r="S491" t="str">
            <v> </v>
          </cell>
          <cell r="T491" t="str">
            <v>×</v>
          </cell>
          <cell r="U491" t="str">
            <v>×</v>
          </cell>
          <cell r="V491" t="str">
            <v>×</v>
          </cell>
        </row>
        <row r="492">
          <cell r="B492" t="str">
            <v>新闻编辑学实训</v>
          </cell>
          <cell r="C492" t="str">
            <v>新闻学类</v>
          </cell>
          <cell r="D492" t="str">
            <v>新闻编辑</v>
          </cell>
          <cell r="E492" t="str">
            <v> </v>
          </cell>
          <cell r="F492" t="str">
            <v>978-7-04-046895-3</v>
          </cell>
          <cell r="G492" t="str">
            <v>蔡雯、许正林、甘险峰</v>
          </cell>
          <cell r="H492" t="str">
            <v>高等教育出版社</v>
          </cell>
          <cell r="I492">
            <v>2017</v>
          </cell>
          <cell r="J492">
            <v>1</v>
          </cell>
          <cell r="K492">
            <v>40.8</v>
          </cell>
          <cell r="L492" t="str">
            <v>马工程重点教材</v>
          </cell>
          <cell r="M492" t="str">
            <v>×</v>
          </cell>
          <cell r="N492" t="str">
            <v>√</v>
          </cell>
          <cell r="O492" t="str">
            <v>√</v>
          </cell>
          <cell r="P492" t="str">
            <v>√</v>
          </cell>
          <cell r="Q492" t="str">
            <v>√</v>
          </cell>
          <cell r="R492" t="str">
            <v> </v>
          </cell>
          <cell r="S492" t="str">
            <v> </v>
          </cell>
          <cell r="T492" t="str">
            <v>×</v>
          </cell>
          <cell r="U492" t="str">
            <v>×</v>
          </cell>
          <cell r="V492" t="str">
            <v>×</v>
          </cell>
        </row>
        <row r="493">
          <cell r="B493" t="str">
            <v>新闻编辑学实验</v>
          </cell>
          <cell r="C493" t="str">
            <v>新闻学类</v>
          </cell>
          <cell r="D493" t="str">
            <v>新闻编辑</v>
          </cell>
          <cell r="E493" t="str">
            <v> </v>
          </cell>
          <cell r="F493" t="str">
            <v>978-7-04-046895-3</v>
          </cell>
          <cell r="G493" t="str">
            <v>蔡雯、许正林、甘险峰</v>
          </cell>
          <cell r="H493" t="str">
            <v>高等教育出版社</v>
          </cell>
          <cell r="I493">
            <v>2017</v>
          </cell>
          <cell r="J493">
            <v>1</v>
          </cell>
          <cell r="K493">
            <v>40.8</v>
          </cell>
          <cell r="L493" t="str">
            <v>马工程重点教材</v>
          </cell>
          <cell r="M493" t="str">
            <v>×</v>
          </cell>
          <cell r="N493" t="str">
            <v>√</v>
          </cell>
          <cell r="O493" t="str">
            <v>√</v>
          </cell>
          <cell r="P493" t="str">
            <v>√</v>
          </cell>
          <cell r="Q493" t="str">
            <v>√</v>
          </cell>
          <cell r="R493" t="str">
            <v> </v>
          </cell>
          <cell r="S493" t="str">
            <v> </v>
          </cell>
          <cell r="T493" t="str">
            <v>×</v>
          </cell>
          <cell r="U493" t="str">
            <v>×</v>
          </cell>
          <cell r="V493" t="str">
            <v>×</v>
          </cell>
        </row>
        <row r="494">
          <cell r="B494" t="str">
            <v>新闻编辑与排版</v>
          </cell>
          <cell r="C494" t="str">
            <v>新闻学类</v>
          </cell>
          <cell r="D494" t="str">
            <v>新闻编辑</v>
          </cell>
          <cell r="E494" t="str">
            <v> </v>
          </cell>
          <cell r="F494" t="str">
            <v>978-7-04-046895-3</v>
          </cell>
          <cell r="G494" t="str">
            <v>蔡雯、许正林、甘险峰</v>
          </cell>
          <cell r="H494" t="str">
            <v>高等教育出版社</v>
          </cell>
          <cell r="I494">
            <v>2017</v>
          </cell>
          <cell r="J494">
            <v>1</v>
          </cell>
          <cell r="K494">
            <v>40.8</v>
          </cell>
          <cell r="L494" t="str">
            <v>马工程重点教材</v>
          </cell>
          <cell r="M494" t="str">
            <v>×</v>
          </cell>
          <cell r="N494" t="str">
            <v>√</v>
          </cell>
          <cell r="O494" t="str">
            <v>√</v>
          </cell>
          <cell r="P494" t="str">
            <v>√</v>
          </cell>
          <cell r="Q494" t="str">
            <v>√</v>
          </cell>
          <cell r="R494" t="str">
            <v> </v>
          </cell>
          <cell r="S494" t="str">
            <v> </v>
          </cell>
          <cell r="T494" t="str">
            <v>×</v>
          </cell>
          <cell r="U494" t="str">
            <v>×</v>
          </cell>
          <cell r="V494" t="str">
            <v>×</v>
          </cell>
        </row>
        <row r="495">
          <cell r="B495" t="str">
            <v>新闻编辑与评论</v>
          </cell>
          <cell r="C495" t="str">
            <v>新闻学类</v>
          </cell>
          <cell r="D495" t="str">
            <v>新闻编辑</v>
          </cell>
          <cell r="E495" t="str">
            <v> </v>
          </cell>
          <cell r="F495" t="str">
            <v>978-7-04-046895-3</v>
          </cell>
          <cell r="G495" t="str">
            <v>蔡雯、许正林、甘险峰</v>
          </cell>
          <cell r="H495" t="str">
            <v>高等教育出版社</v>
          </cell>
          <cell r="I495">
            <v>2017</v>
          </cell>
          <cell r="J495">
            <v>1</v>
          </cell>
          <cell r="K495">
            <v>40.8</v>
          </cell>
          <cell r="L495" t="str">
            <v>马工程重点教材</v>
          </cell>
          <cell r="M495" t="str">
            <v>×</v>
          </cell>
          <cell r="N495" t="str">
            <v>√</v>
          </cell>
          <cell r="O495" t="str">
            <v>√</v>
          </cell>
          <cell r="P495" t="str">
            <v>√</v>
          </cell>
          <cell r="Q495" t="str">
            <v>√</v>
          </cell>
          <cell r="R495" t="str">
            <v> </v>
          </cell>
          <cell r="S495" t="str">
            <v> </v>
          </cell>
          <cell r="T495" t="str">
            <v>×</v>
          </cell>
          <cell r="U495" t="str">
            <v>×</v>
          </cell>
          <cell r="V495" t="str">
            <v>×</v>
          </cell>
        </row>
        <row r="496">
          <cell r="B496" t="str">
            <v>新闻编辑与商业评论</v>
          </cell>
          <cell r="C496" t="str">
            <v>新闻学类</v>
          </cell>
          <cell r="D496" t="str">
            <v>新闻编辑</v>
          </cell>
          <cell r="E496" t="str">
            <v> </v>
          </cell>
          <cell r="F496" t="str">
            <v>978-7-04-046895-3</v>
          </cell>
          <cell r="G496" t="str">
            <v>蔡雯、许正林、甘险峰</v>
          </cell>
          <cell r="H496" t="str">
            <v>高等教育出版社</v>
          </cell>
          <cell r="I496">
            <v>2017</v>
          </cell>
          <cell r="J496">
            <v>1</v>
          </cell>
          <cell r="K496">
            <v>40.8</v>
          </cell>
          <cell r="L496" t="str">
            <v>马工程重点教材</v>
          </cell>
          <cell r="M496" t="str">
            <v>×</v>
          </cell>
          <cell r="N496" t="str">
            <v>√</v>
          </cell>
          <cell r="O496" t="str">
            <v>√</v>
          </cell>
          <cell r="P496" t="str">
            <v>√</v>
          </cell>
          <cell r="Q496" t="str">
            <v>√</v>
          </cell>
          <cell r="R496" t="str">
            <v> </v>
          </cell>
          <cell r="S496" t="str">
            <v> </v>
          </cell>
          <cell r="T496" t="str">
            <v>×</v>
          </cell>
          <cell r="U496" t="str">
            <v>×</v>
          </cell>
          <cell r="V496" t="str">
            <v>×</v>
          </cell>
        </row>
        <row r="497">
          <cell r="B497" t="str">
            <v>新闻编评</v>
          </cell>
          <cell r="C497" t="str">
            <v>新闻学类</v>
          </cell>
          <cell r="D497" t="str">
            <v>新闻编辑</v>
          </cell>
          <cell r="E497" t="str">
            <v> </v>
          </cell>
          <cell r="F497" t="str">
            <v>978-7-04-046895-3</v>
          </cell>
          <cell r="G497" t="str">
            <v>蔡雯、许正林、甘险峰</v>
          </cell>
          <cell r="H497" t="str">
            <v>高等教育出版社</v>
          </cell>
          <cell r="I497">
            <v>2017</v>
          </cell>
          <cell r="J497">
            <v>1</v>
          </cell>
          <cell r="K497">
            <v>40.8</v>
          </cell>
          <cell r="L497" t="str">
            <v>马工程重点教材</v>
          </cell>
          <cell r="M497" t="str">
            <v>×</v>
          </cell>
          <cell r="N497" t="str">
            <v>√</v>
          </cell>
          <cell r="O497" t="str">
            <v>√</v>
          </cell>
          <cell r="P497" t="str">
            <v>√</v>
          </cell>
          <cell r="Q497" t="str">
            <v>√</v>
          </cell>
          <cell r="R497" t="str">
            <v> </v>
          </cell>
          <cell r="S497" t="str">
            <v> </v>
          </cell>
          <cell r="T497" t="str">
            <v>×</v>
          </cell>
          <cell r="U497" t="str">
            <v>×</v>
          </cell>
          <cell r="V497" t="str">
            <v>×</v>
          </cell>
        </row>
        <row r="498">
          <cell r="B498" t="str">
            <v>政府学</v>
          </cell>
          <cell r="C498" t="str">
            <v>政治学类</v>
          </cell>
          <cell r="D498" t="str">
            <v>地方政府与政治（第二版）</v>
          </cell>
          <cell r="E498" t="str">
            <v> </v>
          </cell>
          <cell r="F498" t="str">
            <v>978-7-04-050095-0</v>
          </cell>
          <cell r="G498" t="str">
            <v>徐 勇、沈荣华、潘小娟</v>
          </cell>
          <cell r="H498" t="str">
            <v>高等教育出版社</v>
          </cell>
          <cell r="I498">
            <v>2018.8</v>
          </cell>
          <cell r="J498">
            <v>2</v>
          </cell>
          <cell r="K498">
            <v>43.5</v>
          </cell>
          <cell r="L498" t="str">
            <v>马工程重点教材</v>
          </cell>
          <cell r="M498" t="str">
            <v>×</v>
          </cell>
          <cell r="N498" t="str">
            <v>√</v>
          </cell>
          <cell r="O498" t="str">
            <v>√</v>
          </cell>
          <cell r="P498" t="str">
            <v>√</v>
          </cell>
          <cell r="Q498" t="str">
            <v>√</v>
          </cell>
          <cell r="R498" t="str">
            <v> </v>
          </cell>
          <cell r="S498" t="str">
            <v> </v>
          </cell>
          <cell r="T498" t="str">
            <v>×</v>
          </cell>
          <cell r="U498" t="str">
            <v>×</v>
          </cell>
          <cell r="V498" t="str">
            <v>×</v>
          </cell>
        </row>
        <row r="499">
          <cell r="B499" t="str">
            <v>中国地方政府</v>
          </cell>
          <cell r="C499" t="str">
            <v>政治学类</v>
          </cell>
          <cell r="D499" t="str">
            <v>地方政府与政治（第二版）</v>
          </cell>
          <cell r="E499" t="str">
            <v> </v>
          </cell>
          <cell r="F499" t="str">
            <v>978-7-04-050095-0</v>
          </cell>
          <cell r="G499" t="str">
            <v>徐 勇、沈荣华、潘小娟</v>
          </cell>
          <cell r="H499" t="str">
            <v>高等教育出版社</v>
          </cell>
          <cell r="I499">
            <v>2018.8</v>
          </cell>
          <cell r="J499">
            <v>2</v>
          </cell>
          <cell r="K499">
            <v>43.5</v>
          </cell>
          <cell r="L499" t="str">
            <v>马工程重点教材</v>
          </cell>
          <cell r="M499" t="str">
            <v>×</v>
          </cell>
          <cell r="N499" t="str">
            <v>√</v>
          </cell>
          <cell r="O499" t="str">
            <v>√</v>
          </cell>
          <cell r="P499" t="str">
            <v>√</v>
          </cell>
          <cell r="Q499" t="str">
            <v>√</v>
          </cell>
          <cell r="R499" t="str">
            <v> </v>
          </cell>
          <cell r="S499" t="str">
            <v> </v>
          </cell>
          <cell r="T499" t="str">
            <v>×</v>
          </cell>
          <cell r="U499" t="str">
            <v>×</v>
          </cell>
          <cell r="V499" t="str">
            <v>×</v>
          </cell>
        </row>
        <row r="500">
          <cell r="B500" t="str">
            <v>中国地方政府与政治</v>
          </cell>
          <cell r="C500" t="str">
            <v>政治学类</v>
          </cell>
          <cell r="D500" t="str">
            <v>地方政府与政治（第二版）</v>
          </cell>
          <cell r="E500" t="str">
            <v> </v>
          </cell>
          <cell r="F500" t="str">
            <v>978-7-04-050095-0</v>
          </cell>
          <cell r="G500" t="str">
            <v>徐 勇、沈荣华、潘小娟</v>
          </cell>
          <cell r="H500" t="str">
            <v>高等教育出版社</v>
          </cell>
          <cell r="I500">
            <v>2018.8</v>
          </cell>
          <cell r="J500">
            <v>2</v>
          </cell>
          <cell r="K500">
            <v>43.5</v>
          </cell>
          <cell r="L500" t="str">
            <v>马工程重点教材</v>
          </cell>
          <cell r="M500" t="str">
            <v>×</v>
          </cell>
          <cell r="N500" t="str">
            <v>√</v>
          </cell>
          <cell r="O500" t="str">
            <v>√</v>
          </cell>
          <cell r="P500" t="str">
            <v>√</v>
          </cell>
          <cell r="Q500" t="str">
            <v>√</v>
          </cell>
          <cell r="R500" t="str">
            <v> </v>
          </cell>
          <cell r="S500" t="str">
            <v> </v>
          </cell>
          <cell r="T500" t="str">
            <v>×</v>
          </cell>
          <cell r="U500" t="str">
            <v>×</v>
          </cell>
          <cell r="V500" t="str">
            <v>×</v>
          </cell>
        </row>
        <row r="501">
          <cell r="B501" t="str">
            <v>中国地方政治管理</v>
          </cell>
          <cell r="C501" t="str">
            <v>政治学类</v>
          </cell>
          <cell r="D501" t="str">
            <v>地方政府与政治（第二版）</v>
          </cell>
          <cell r="E501" t="str">
            <v> </v>
          </cell>
          <cell r="F501" t="str">
            <v>978-7-04-050095-0</v>
          </cell>
          <cell r="G501" t="str">
            <v>徐 勇、沈荣华、潘小娟</v>
          </cell>
          <cell r="H501" t="str">
            <v>高等教育出版社</v>
          </cell>
          <cell r="I501">
            <v>2018.8</v>
          </cell>
          <cell r="J501">
            <v>2</v>
          </cell>
          <cell r="K501">
            <v>43.5</v>
          </cell>
          <cell r="L501" t="str">
            <v>马工程重点教材</v>
          </cell>
          <cell r="M501" t="str">
            <v>×</v>
          </cell>
          <cell r="N501" t="str">
            <v>√</v>
          </cell>
          <cell r="O501" t="str">
            <v>√</v>
          </cell>
          <cell r="P501" t="str">
            <v>√</v>
          </cell>
          <cell r="Q501" t="str">
            <v>√</v>
          </cell>
          <cell r="R501" t="str">
            <v> </v>
          </cell>
          <cell r="S501" t="str">
            <v> </v>
          </cell>
          <cell r="T501" t="str">
            <v>×</v>
          </cell>
          <cell r="U501" t="str">
            <v>×</v>
          </cell>
          <cell r="V501" t="str">
            <v>×</v>
          </cell>
        </row>
        <row r="502">
          <cell r="B502" t="str">
            <v>中国政府与政治</v>
          </cell>
          <cell r="C502" t="str">
            <v>政治学类</v>
          </cell>
          <cell r="D502" t="str">
            <v>地方政府与政治（第二版）</v>
          </cell>
          <cell r="E502" t="str">
            <v> </v>
          </cell>
          <cell r="F502" t="str">
            <v>978-7-04-050095-0</v>
          </cell>
          <cell r="G502" t="str">
            <v>徐 勇、沈荣华、潘小娟</v>
          </cell>
          <cell r="H502" t="str">
            <v>高等教育出版社</v>
          </cell>
          <cell r="I502">
            <v>2018.8</v>
          </cell>
          <cell r="J502">
            <v>2</v>
          </cell>
          <cell r="K502">
            <v>43.5</v>
          </cell>
          <cell r="L502" t="str">
            <v>马工程重点教材</v>
          </cell>
          <cell r="M502" t="str">
            <v>×</v>
          </cell>
          <cell r="N502" t="str">
            <v>√</v>
          </cell>
          <cell r="O502" t="str">
            <v>√</v>
          </cell>
          <cell r="P502" t="str">
            <v>√</v>
          </cell>
          <cell r="Q502" t="str">
            <v>√</v>
          </cell>
          <cell r="R502" t="str">
            <v> </v>
          </cell>
          <cell r="S502" t="str">
            <v> </v>
          </cell>
          <cell r="T502" t="str">
            <v>×</v>
          </cell>
          <cell r="U502" t="str">
            <v>×</v>
          </cell>
          <cell r="V502" t="str">
            <v>×</v>
          </cell>
        </row>
        <row r="503">
          <cell r="B503" t="str">
            <v>中央政府与地方政府</v>
          </cell>
          <cell r="C503" t="str">
            <v>政治学类</v>
          </cell>
          <cell r="D503" t="str">
            <v>地方政府与政治（第二版）</v>
          </cell>
          <cell r="E503" t="str">
            <v> </v>
          </cell>
          <cell r="F503" t="str">
            <v>978-7-04-050095-0</v>
          </cell>
          <cell r="G503" t="str">
            <v>徐 勇、沈荣华、潘小娟</v>
          </cell>
          <cell r="H503" t="str">
            <v>高等教育出版社</v>
          </cell>
          <cell r="I503">
            <v>2018.8</v>
          </cell>
          <cell r="J503">
            <v>2</v>
          </cell>
          <cell r="K503">
            <v>43.5</v>
          </cell>
          <cell r="L503" t="str">
            <v>马工程重点教材</v>
          </cell>
          <cell r="M503" t="str">
            <v>×</v>
          </cell>
          <cell r="N503" t="str">
            <v>√</v>
          </cell>
          <cell r="O503" t="str">
            <v>√</v>
          </cell>
          <cell r="P503" t="str">
            <v>√</v>
          </cell>
          <cell r="Q503" t="str">
            <v>√</v>
          </cell>
          <cell r="R503" t="str">
            <v> </v>
          </cell>
          <cell r="S503" t="str">
            <v> </v>
          </cell>
          <cell r="T503" t="str">
            <v>×</v>
          </cell>
          <cell r="U503" t="str">
            <v>×</v>
          </cell>
          <cell r="V503" t="str">
            <v>×</v>
          </cell>
        </row>
        <row r="504">
          <cell r="B504" t="str">
            <v>城市与区域经济</v>
          </cell>
          <cell r="C504" t="str">
            <v>经济类</v>
          </cell>
          <cell r="D504" t="str">
            <v>区域经济学</v>
          </cell>
          <cell r="E504" t="str">
            <v> </v>
          </cell>
          <cell r="F504" t="str">
            <v>978-7-04-048189-1</v>
          </cell>
          <cell r="G504" t="str">
            <v>安虎森、孙久文、吴殿廷</v>
          </cell>
          <cell r="H504" t="str">
            <v>高等教育出版社</v>
          </cell>
          <cell r="I504">
            <v>2018</v>
          </cell>
          <cell r="J504">
            <v>1</v>
          </cell>
          <cell r="K504">
            <v>45</v>
          </cell>
          <cell r="L504" t="str">
            <v>马工程重点教材</v>
          </cell>
          <cell r="M504" t="str">
            <v>×</v>
          </cell>
          <cell r="N504" t="str">
            <v>√</v>
          </cell>
          <cell r="O504" t="str">
            <v>√</v>
          </cell>
          <cell r="P504" t="str">
            <v>√</v>
          </cell>
          <cell r="Q504" t="str">
            <v>√</v>
          </cell>
          <cell r="R504" t="str">
            <v> </v>
          </cell>
          <cell r="S504" t="str">
            <v> </v>
          </cell>
          <cell r="T504" t="str">
            <v>×</v>
          </cell>
          <cell r="U504" t="str">
            <v>×</v>
          </cell>
          <cell r="V504" t="str">
            <v>×</v>
          </cell>
        </row>
        <row r="505">
          <cell r="B505" t="str">
            <v>区域经济学</v>
          </cell>
          <cell r="C505" t="str">
            <v>经济类</v>
          </cell>
          <cell r="D505" t="str">
            <v>区域经济学</v>
          </cell>
          <cell r="E505" t="str">
            <v> </v>
          </cell>
          <cell r="F505" t="str">
            <v>978-7-04-048189-1</v>
          </cell>
          <cell r="G505" t="str">
            <v>安虎森、孙久文、吴殿廷</v>
          </cell>
          <cell r="H505" t="str">
            <v>高等教育出版社</v>
          </cell>
          <cell r="I505">
            <v>2018</v>
          </cell>
          <cell r="J505">
            <v>1</v>
          </cell>
          <cell r="K505">
            <v>45</v>
          </cell>
          <cell r="L505" t="str">
            <v>马工程重点教材</v>
          </cell>
          <cell r="M505" t="str">
            <v>×</v>
          </cell>
          <cell r="N505" t="str">
            <v>√</v>
          </cell>
          <cell r="O505" t="str">
            <v>√</v>
          </cell>
          <cell r="P505" t="str">
            <v>√</v>
          </cell>
          <cell r="Q505" t="str">
            <v>√</v>
          </cell>
          <cell r="R505" t="str">
            <v> </v>
          </cell>
          <cell r="S505" t="str">
            <v> </v>
          </cell>
          <cell r="T505" t="str">
            <v>×</v>
          </cell>
          <cell r="U505" t="str">
            <v>×</v>
          </cell>
          <cell r="V505" t="str">
            <v>×</v>
          </cell>
        </row>
        <row r="506">
          <cell r="B506" t="str">
            <v>城市和区域经济学</v>
          </cell>
          <cell r="C506" t="str">
            <v>经济类</v>
          </cell>
          <cell r="D506" t="str">
            <v>区域经济学</v>
          </cell>
          <cell r="E506" t="str">
            <v> </v>
          </cell>
          <cell r="F506" t="str">
            <v>978-7-04-048189-1</v>
          </cell>
          <cell r="G506" t="str">
            <v>安虎森、孙久文、吴殿廷</v>
          </cell>
          <cell r="H506" t="str">
            <v>高等教育出版社</v>
          </cell>
          <cell r="I506">
            <v>2018</v>
          </cell>
          <cell r="J506">
            <v>1</v>
          </cell>
          <cell r="K506">
            <v>45</v>
          </cell>
          <cell r="L506" t="str">
            <v>马工程重点教材</v>
          </cell>
          <cell r="M506" t="str">
            <v>×</v>
          </cell>
          <cell r="N506" t="str">
            <v>√</v>
          </cell>
          <cell r="O506" t="str">
            <v>√</v>
          </cell>
          <cell r="P506" t="str">
            <v>√</v>
          </cell>
          <cell r="Q506" t="str">
            <v>√</v>
          </cell>
          <cell r="R506" t="str">
            <v> </v>
          </cell>
          <cell r="S506" t="str">
            <v> </v>
          </cell>
          <cell r="T506" t="str">
            <v>×</v>
          </cell>
          <cell r="U506" t="str">
            <v>×</v>
          </cell>
          <cell r="V506" t="str">
            <v>×</v>
          </cell>
        </row>
        <row r="507">
          <cell r="B507" t="str">
            <v>城市与区域经济学</v>
          </cell>
          <cell r="C507" t="str">
            <v>经济类</v>
          </cell>
          <cell r="D507" t="str">
            <v>区域经济学</v>
          </cell>
          <cell r="E507" t="str">
            <v> </v>
          </cell>
          <cell r="F507" t="str">
            <v>978-7-04-048189-1</v>
          </cell>
          <cell r="G507" t="str">
            <v>安虎森、孙久文、吴殿廷</v>
          </cell>
          <cell r="H507" t="str">
            <v>高等教育出版社</v>
          </cell>
          <cell r="I507">
            <v>2018</v>
          </cell>
          <cell r="J507">
            <v>1</v>
          </cell>
          <cell r="K507">
            <v>45</v>
          </cell>
          <cell r="L507" t="str">
            <v>马工程重点教材</v>
          </cell>
          <cell r="M507" t="str">
            <v>×</v>
          </cell>
          <cell r="N507" t="str">
            <v>√</v>
          </cell>
          <cell r="O507" t="str">
            <v>√</v>
          </cell>
          <cell r="P507" t="str">
            <v>√</v>
          </cell>
          <cell r="Q507" t="str">
            <v>√</v>
          </cell>
          <cell r="R507" t="str">
            <v> </v>
          </cell>
          <cell r="S507" t="str">
            <v> </v>
          </cell>
          <cell r="T507" t="str">
            <v>×</v>
          </cell>
          <cell r="U507" t="str">
            <v>×</v>
          </cell>
          <cell r="V507" t="str">
            <v>×</v>
          </cell>
        </row>
        <row r="508">
          <cell r="B508" t="str">
            <v>中国区域经济</v>
          </cell>
          <cell r="C508" t="str">
            <v>经济类</v>
          </cell>
          <cell r="D508" t="str">
            <v>区域经济学</v>
          </cell>
          <cell r="E508" t="str">
            <v> </v>
          </cell>
          <cell r="F508" t="str">
            <v>978-7-04-048189-1</v>
          </cell>
          <cell r="G508" t="str">
            <v>安虎森、孙久文、吴殿廷</v>
          </cell>
          <cell r="H508" t="str">
            <v>高等教育出版社</v>
          </cell>
          <cell r="I508">
            <v>2018</v>
          </cell>
          <cell r="J508">
            <v>1</v>
          </cell>
          <cell r="K508">
            <v>45</v>
          </cell>
          <cell r="L508" t="str">
            <v>马工程重点教材</v>
          </cell>
          <cell r="M508" t="str">
            <v>×</v>
          </cell>
          <cell r="N508" t="str">
            <v>√</v>
          </cell>
          <cell r="O508" t="str">
            <v>√</v>
          </cell>
          <cell r="P508" t="str">
            <v>√</v>
          </cell>
          <cell r="Q508" t="str">
            <v>√</v>
          </cell>
          <cell r="R508" t="str">
            <v> </v>
          </cell>
          <cell r="S508" t="str">
            <v> </v>
          </cell>
          <cell r="T508" t="str">
            <v>×</v>
          </cell>
          <cell r="U508" t="str">
            <v>×</v>
          </cell>
          <cell r="V508" t="str">
            <v>×</v>
          </cell>
        </row>
        <row r="509">
          <cell r="B509" t="str">
            <v>广告学</v>
          </cell>
          <cell r="C509" t="str">
            <v>新闻学类</v>
          </cell>
          <cell r="D509" t="str">
            <v>广告学概论</v>
          </cell>
          <cell r="E509" t="str">
            <v> </v>
          </cell>
          <cell r="F509" t="str">
            <v>978-7-04-047993-5</v>
          </cell>
          <cell r="G509" t="str">
            <v>丁俊杰、陈培爱、金定海</v>
          </cell>
          <cell r="H509" t="str">
            <v>高等教育出版社</v>
          </cell>
          <cell r="I509">
            <v>2018</v>
          </cell>
          <cell r="J509">
            <v>1</v>
          </cell>
          <cell r="K509">
            <v>39</v>
          </cell>
          <cell r="L509" t="str">
            <v>马工程重点教材</v>
          </cell>
          <cell r="M509" t="str">
            <v>×</v>
          </cell>
          <cell r="N509" t="str">
            <v>√</v>
          </cell>
          <cell r="O509" t="str">
            <v>√</v>
          </cell>
          <cell r="P509" t="str">
            <v>√</v>
          </cell>
          <cell r="Q509" t="str">
            <v>√</v>
          </cell>
          <cell r="R509" t="str">
            <v> </v>
          </cell>
          <cell r="S509" t="str">
            <v> </v>
          </cell>
          <cell r="T509" t="str">
            <v>×</v>
          </cell>
          <cell r="U509" t="str">
            <v>×</v>
          </cell>
          <cell r="V509" t="str">
            <v>×</v>
          </cell>
        </row>
        <row r="510">
          <cell r="B510" t="str">
            <v>广告学概论</v>
          </cell>
          <cell r="C510" t="str">
            <v>新闻学类</v>
          </cell>
          <cell r="D510" t="str">
            <v>广告学概论</v>
          </cell>
          <cell r="E510" t="str">
            <v> </v>
          </cell>
          <cell r="F510" t="str">
            <v>978-7-04-047993-5</v>
          </cell>
          <cell r="G510" t="str">
            <v>丁俊杰、陈培爱、金定海</v>
          </cell>
          <cell r="H510" t="str">
            <v>高等教育出版社</v>
          </cell>
          <cell r="I510">
            <v>2018</v>
          </cell>
          <cell r="J510">
            <v>1</v>
          </cell>
          <cell r="K510">
            <v>39</v>
          </cell>
          <cell r="L510" t="str">
            <v>马工程重点教材</v>
          </cell>
          <cell r="M510" t="str">
            <v>×</v>
          </cell>
          <cell r="N510" t="str">
            <v>√</v>
          </cell>
          <cell r="O510" t="str">
            <v>√</v>
          </cell>
          <cell r="P510" t="str">
            <v>√</v>
          </cell>
          <cell r="Q510" t="str">
            <v>√</v>
          </cell>
          <cell r="R510" t="str">
            <v> </v>
          </cell>
          <cell r="S510" t="str">
            <v> </v>
          </cell>
          <cell r="T510" t="str">
            <v>×</v>
          </cell>
          <cell r="U510" t="str">
            <v>×</v>
          </cell>
          <cell r="V510" t="str">
            <v>×</v>
          </cell>
        </row>
        <row r="511">
          <cell r="B511" t="str">
            <v>广告</v>
          </cell>
          <cell r="C511" t="str">
            <v>新闻学类</v>
          </cell>
          <cell r="D511" t="str">
            <v>广告学概论</v>
          </cell>
          <cell r="E511" t="str">
            <v> </v>
          </cell>
          <cell r="F511" t="str">
            <v>978-7-04-047993-5</v>
          </cell>
          <cell r="G511" t="str">
            <v>丁俊杰、陈培爱、金定海</v>
          </cell>
          <cell r="H511" t="str">
            <v>高等教育出版社</v>
          </cell>
          <cell r="I511">
            <v>2018</v>
          </cell>
          <cell r="J511">
            <v>1</v>
          </cell>
          <cell r="K511">
            <v>39</v>
          </cell>
          <cell r="L511" t="str">
            <v>马工程重点教材</v>
          </cell>
          <cell r="M511" t="str">
            <v>×</v>
          </cell>
          <cell r="N511" t="str">
            <v>√</v>
          </cell>
          <cell r="O511" t="str">
            <v>√</v>
          </cell>
          <cell r="P511" t="str">
            <v>√</v>
          </cell>
          <cell r="Q511" t="str">
            <v>√</v>
          </cell>
          <cell r="R511" t="str">
            <v> </v>
          </cell>
          <cell r="S511" t="str">
            <v> </v>
          </cell>
          <cell r="T511" t="str">
            <v>×</v>
          </cell>
          <cell r="U511" t="str">
            <v>×</v>
          </cell>
          <cell r="V511" t="str">
            <v>×</v>
          </cell>
        </row>
        <row r="512">
          <cell r="B512" t="str">
            <v>广告理论</v>
          </cell>
          <cell r="C512" t="str">
            <v>新闻学类</v>
          </cell>
          <cell r="D512" t="str">
            <v>广告学概论</v>
          </cell>
          <cell r="E512" t="str">
            <v> </v>
          </cell>
          <cell r="F512" t="str">
            <v>978-7-04-047993-5</v>
          </cell>
          <cell r="G512" t="str">
            <v>丁俊杰、陈培爱、金定海</v>
          </cell>
          <cell r="H512" t="str">
            <v>高等教育出版社</v>
          </cell>
          <cell r="I512">
            <v>2018</v>
          </cell>
          <cell r="J512">
            <v>1</v>
          </cell>
          <cell r="K512">
            <v>39</v>
          </cell>
          <cell r="L512" t="str">
            <v>马工程重点教材</v>
          </cell>
          <cell r="M512" t="str">
            <v>×</v>
          </cell>
          <cell r="N512" t="str">
            <v>√</v>
          </cell>
          <cell r="O512" t="str">
            <v>√</v>
          </cell>
          <cell r="P512" t="str">
            <v>√</v>
          </cell>
          <cell r="Q512" t="str">
            <v>√</v>
          </cell>
          <cell r="R512" t="str">
            <v> </v>
          </cell>
          <cell r="S512" t="str">
            <v> </v>
          </cell>
          <cell r="T512" t="str">
            <v>×</v>
          </cell>
          <cell r="U512" t="str">
            <v>×</v>
          </cell>
          <cell r="V512" t="str">
            <v>×</v>
          </cell>
        </row>
        <row r="513">
          <cell r="B513" t="str">
            <v>广告理论和实务</v>
          </cell>
          <cell r="C513" t="str">
            <v>新闻学类</v>
          </cell>
          <cell r="D513" t="str">
            <v>广告学概论</v>
          </cell>
          <cell r="E513" t="str">
            <v> </v>
          </cell>
          <cell r="F513" t="str">
            <v>978-7-04-047993-5</v>
          </cell>
          <cell r="G513" t="str">
            <v>丁俊杰、陈培爱、金定海</v>
          </cell>
          <cell r="H513" t="str">
            <v>高等教育出版社</v>
          </cell>
          <cell r="I513">
            <v>2018</v>
          </cell>
          <cell r="J513">
            <v>1</v>
          </cell>
          <cell r="K513">
            <v>39</v>
          </cell>
          <cell r="L513" t="str">
            <v>马工程重点教材</v>
          </cell>
          <cell r="M513" t="str">
            <v>×</v>
          </cell>
          <cell r="N513" t="str">
            <v>√</v>
          </cell>
          <cell r="O513" t="str">
            <v>√</v>
          </cell>
          <cell r="P513" t="str">
            <v>√</v>
          </cell>
          <cell r="Q513" t="str">
            <v>√</v>
          </cell>
          <cell r="R513" t="str">
            <v> </v>
          </cell>
          <cell r="S513" t="str">
            <v> </v>
          </cell>
          <cell r="T513" t="str">
            <v>×</v>
          </cell>
          <cell r="U513" t="str">
            <v>×</v>
          </cell>
          <cell r="V513" t="str">
            <v>×</v>
          </cell>
        </row>
        <row r="514">
          <cell r="B514" t="str">
            <v>广告理论与策划</v>
          </cell>
          <cell r="C514" t="str">
            <v>新闻学类</v>
          </cell>
          <cell r="D514" t="str">
            <v>广告学概论</v>
          </cell>
          <cell r="E514" t="str">
            <v> </v>
          </cell>
          <cell r="F514" t="str">
            <v>978-7-04-047993-5</v>
          </cell>
          <cell r="G514" t="str">
            <v>丁俊杰、陈培爱、金定海</v>
          </cell>
          <cell r="H514" t="str">
            <v>高等教育出版社</v>
          </cell>
          <cell r="I514">
            <v>2018</v>
          </cell>
          <cell r="J514">
            <v>1</v>
          </cell>
          <cell r="K514">
            <v>39</v>
          </cell>
          <cell r="L514" t="str">
            <v>马工程重点教材</v>
          </cell>
          <cell r="M514" t="str">
            <v>×</v>
          </cell>
          <cell r="N514" t="str">
            <v>√</v>
          </cell>
          <cell r="O514" t="str">
            <v>√</v>
          </cell>
          <cell r="P514" t="str">
            <v>√</v>
          </cell>
          <cell r="Q514" t="str">
            <v>√</v>
          </cell>
          <cell r="R514" t="str">
            <v> </v>
          </cell>
          <cell r="S514" t="str">
            <v> </v>
          </cell>
          <cell r="T514" t="str">
            <v>×</v>
          </cell>
          <cell r="U514" t="str">
            <v>×</v>
          </cell>
          <cell r="V514" t="str">
            <v>×</v>
          </cell>
        </row>
        <row r="515">
          <cell r="B515" t="str">
            <v>广告理论与策划实务</v>
          </cell>
          <cell r="C515" t="str">
            <v>新闻学类</v>
          </cell>
          <cell r="D515" t="str">
            <v>广告学概论</v>
          </cell>
          <cell r="E515" t="str">
            <v> </v>
          </cell>
          <cell r="F515" t="str">
            <v>978-7-04-047993-5</v>
          </cell>
          <cell r="G515" t="str">
            <v>丁俊杰、陈培爱、金定海</v>
          </cell>
          <cell r="H515" t="str">
            <v>高等教育出版社</v>
          </cell>
          <cell r="I515">
            <v>2018</v>
          </cell>
          <cell r="J515">
            <v>1</v>
          </cell>
          <cell r="K515">
            <v>39</v>
          </cell>
          <cell r="L515" t="str">
            <v>马工程重点教材</v>
          </cell>
          <cell r="M515" t="str">
            <v>×</v>
          </cell>
          <cell r="N515" t="str">
            <v>√</v>
          </cell>
          <cell r="O515" t="str">
            <v>√</v>
          </cell>
          <cell r="P515" t="str">
            <v>√</v>
          </cell>
          <cell r="Q515" t="str">
            <v>√</v>
          </cell>
          <cell r="R515" t="str">
            <v> </v>
          </cell>
          <cell r="S515" t="str">
            <v> </v>
          </cell>
          <cell r="T515" t="str">
            <v>×</v>
          </cell>
          <cell r="U515" t="str">
            <v>×</v>
          </cell>
          <cell r="V515" t="str">
            <v>×</v>
          </cell>
        </row>
        <row r="516">
          <cell r="B516" t="str">
            <v>广告理论与创意</v>
          </cell>
          <cell r="C516" t="str">
            <v>新闻学类</v>
          </cell>
          <cell r="D516" t="str">
            <v>广告学概论</v>
          </cell>
          <cell r="E516" t="str">
            <v> </v>
          </cell>
          <cell r="F516" t="str">
            <v>978-7-04-047993-5</v>
          </cell>
          <cell r="G516" t="str">
            <v>丁俊杰、陈培爱、金定海</v>
          </cell>
          <cell r="H516" t="str">
            <v>高等教育出版社</v>
          </cell>
          <cell r="I516">
            <v>2018</v>
          </cell>
          <cell r="J516">
            <v>1</v>
          </cell>
          <cell r="K516">
            <v>39</v>
          </cell>
          <cell r="L516" t="str">
            <v>马工程重点教材</v>
          </cell>
          <cell r="M516" t="str">
            <v>×</v>
          </cell>
          <cell r="N516" t="str">
            <v>√</v>
          </cell>
          <cell r="O516" t="str">
            <v>√</v>
          </cell>
          <cell r="P516" t="str">
            <v>√</v>
          </cell>
          <cell r="Q516" t="str">
            <v>√</v>
          </cell>
          <cell r="R516" t="str">
            <v> </v>
          </cell>
          <cell r="S516" t="str">
            <v> </v>
          </cell>
          <cell r="T516" t="str">
            <v>×</v>
          </cell>
          <cell r="U516" t="str">
            <v>×</v>
          </cell>
          <cell r="V516" t="str">
            <v>×</v>
          </cell>
        </row>
        <row r="517">
          <cell r="B517" t="str">
            <v>广告理论与广告赏析</v>
          </cell>
          <cell r="C517" t="str">
            <v>新闻学类</v>
          </cell>
          <cell r="D517" t="str">
            <v>广告学概论</v>
          </cell>
          <cell r="E517" t="str">
            <v> </v>
          </cell>
          <cell r="F517" t="str">
            <v>978-7-04-047993-5</v>
          </cell>
          <cell r="G517" t="str">
            <v>丁俊杰、陈培爱、金定海</v>
          </cell>
          <cell r="H517" t="str">
            <v>高等教育出版社</v>
          </cell>
          <cell r="I517">
            <v>2018</v>
          </cell>
          <cell r="J517">
            <v>1</v>
          </cell>
          <cell r="K517">
            <v>39</v>
          </cell>
          <cell r="L517" t="str">
            <v>马工程重点教材</v>
          </cell>
          <cell r="M517" t="str">
            <v>×</v>
          </cell>
          <cell r="N517" t="str">
            <v>√</v>
          </cell>
          <cell r="O517" t="str">
            <v>√</v>
          </cell>
          <cell r="P517" t="str">
            <v>√</v>
          </cell>
          <cell r="Q517" t="str">
            <v>√</v>
          </cell>
          <cell r="R517" t="str">
            <v> </v>
          </cell>
          <cell r="S517" t="str">
            <v> </v>
          </cell>
          <cell r="T517" t="str">
            <v>×</v>
          </cell>
          <cell r="U517" t="str">
            <v>×</v>
          </cell>
          <cell r="V517" t="str">
            <v>×</v>
          </cell>
        </row>
        <row r="518">
          <cell r="B518" t="str">
            <v>广告理论与实践</v>
          </cell>
          <cell r="C518" t="str">
            <v>新闻学类</v>
          </cell>
          <cell r="D518" t="str">
            <v>广告学概论</v>
          </cell>
          <cell r="E518" t="str">
            <v> </v>
          </cell>
          <cell r="F518" t="str">
            <v>978-7-04-047993-5</v>
          </cell>
          <cell r="G518" t="str">
            <v>丁俊杰、陈培爱、金定海</v>
          </cell>
          <cell r="H518" t="str">
            <v>高等教育出版社</v>
          </cell>
          <cell r="I518">
            <v>2018</v>
          </cell>
          <cell r="J518">
            <v>1</v>
          </cell>
          <cell r="K518">
            <v>39</v>
          </cell>
          <cell r="L518" t="str">
            <v>马工程重点教材</v>
          </cell>
          <cell r="M518" t="str">
            <v>×</v>
          </cell>
          <cell r="N518" t="str">
            <v>√</v>
          </cell>
          <cell r="O518" t="str">
            <v>√</v>
          </cell>
          <cell r="P518" t="str">
            <v>√</v>
          </cell>
          <cell r="Q518" t="str">
            <v>√</v>
          </cell>
          <cell r="R518" t="str">
            <v> </v>
          </cell>
          <cell r="S518" t="str">
            <v> </v>
          </cell>
          <cell r="T518" t="str">
            <v>×</v>
          </cell>
          <cell r="U518" t="str">
            <v>×</v>
          </cell>
          <cell r="V518" t="str">
            <v>×</v>
          </cell>
        </row>
        <row r="519">
          <cell r="B519" t="str">
            <v>广告理论与实务</v>
          </cell>
          <cell r="C519" t="str">
            <v>新闻学类</v>
          </cell>
          <cell r="D519" t="str">
            <v>广告学概论</v>
          </cell>
          <cell r="E519" t="str">
            <v> </v>
          </cell>
          <cell r="F519" t="str">
            <v>978-7-04-047993-5</v>
          </cell>
          <cell r="G519" t="str">
            <v>丁俊杰、陈培爱、金定海</v>
          </cell>
          <cell r="H519" t="str">
            <v>高等教育出版社</v>
          </cell>
          <cell r="I519">
            <v>2018</v>
          </cell>
          <cell r="J519">
            <v>1</v>
          </cell>
          <cell r="K519">
            <v>39</v>
          </cell>
          <cell r="L519" t="str">
            <v>马工程重点教材</v>
          </cell>
          <cell r="M519" t="str">
            <v>×</v>
          </cell>
          <cell r="N519" t="str">
            <v>√</v>
          </cell>
          <cell r="O519" t="str">
            <v>√</v>
          </cell>
          <cell r="P519" t="str">
            <v>√</v>
          </cell>
          <cell r="Q519" t="str">
            <v>√</v>
          </cell>
          <cell r="R519" t="str">
            <v> </v>
          </cell>
          <cell r="S519" t="str">
            <v> </v>
          </cell>
          <cell r="T519" t="str">
            <v>×</v>
          </cell>
          <cell r="U519" t="str">
            <v>×</v>
          </cell>
          <cell r="V519" t="str">
            <v>×</v>
          </cell>
        </row>
        <row r="520">
          <cell r="B520" t="str">
            <v>广告通论</v>
          </cell>
          <cell r="C520" t="str">
            <v>新闻学类</v>
          </cell>
          <cell r="D520" t="str">
            <v>广告学概论</v>
          </cell>
          <cell r="E520" t="str">
            <v> </v>
          </cell>
          <cell r="F520" t="str">
            <v>978-7-04-047993-5</v>
          </cell>
          <cell r="G520" t="str">
            <v>丁俊杰、陈培爱、金定海</v>
          </cell>
          <cell r="H520" t="str">
            <v>高等教育出版社</v>
          </cell>
          <cell r="I520">
            <v>2018</v>
          </cell>
          <cell r="J520">
            <v>1</v>
          </cell>
          <cell r="K520">
            <v>39</v>
          </cell>
          <cell r="L520" t="str">
            <v>马工程重点教材</v>
          </cell>
          <cell r="M520" t="str">
            <v>×</v>
          </cell>
          <cell r="N520" t="str">
            <v>√</v>
          </cell>
          <cell r="O520" t="str">
            <v>√</v>
          </cell>
          <cell r="P520" t="str">
            <v>√</v>
          </cell>
          <cell r="Q520" t="str">
            <v>√</v>
          </cell>
          <cell r="R520" t="str">
            <v> </v>
          </cell>
          <cell r="S520" t="str">
            <v> </v>
          </cell>
          <cell r="T520" t="str">
            <v>×</v>
          </cell>
          <cell r="U520" t="str">
            <v>×</v>
          </cell>
          <cell r="V520" t="str">
            <v>×</v>
          </cell>
        </row>
        <row r="521">
          <cell r="B521" t="str">
            <v>广告通识</v>
          </cell>
          <cell r="C521" t="str">
            <v>新闻学类</v>
          </cell>
          <cell r="D521" t="str">
            <v>广告学概论</v>
          </cell>
          <cell r="E521" t="str">
            <v> </v>
          </cell>
          <cell r="F521" t="str">
            <v>978-7-04-047993-5</v>
          </cell>
          <cell r="G521" t="str">
            <v>丁俊杰、陈培爱、金定海</v>
          </cell>
          <cell r="H521" t="str">
            <v>高等教育出版社</v>
          </cell>
          <cell r="I521">
            <v>2018</v>
          </cell>
          <cell r="J521">
            <v>1</v>
          </cell>
          <cell r="K521">
            <v>39</v>
          </cell>
          <cell r="L521" t="str">
            <v>马工程重点教材</v>
          </cell>
          <cell r="M521" t="str">
            <v>×</v>
          </cell>
          <cell r="N521" t="str">
            <v>√</v>
          </cell>
          <cell r="O521" t="str">
            <v>√</v>
          </cell>
          <cell r="P521" t="str">
            <v>√</v>
          </cell>
          <cell r="Q521" t="str">
            <v>√</v>
          </cell>
          <cell r="R521" t="str">
            <v> </v>
          </cell>
          <cell r="S521" t="str">
            <v> </v>
          </cell>
          <cell r="T521" t="str">
            <v>×</v>
          </cell>
          <cell r="U521" t="str">
            <v>×</v>
          </cell>
          <cell r="V521" t="str">
            <v>×</v>
          </cell>
        </row>
        <row r="522">
          <cell r="B522" t="str">
            <v>广告学导论</v>
          </cell>
          <cell r="C522" t="str">
            <v>新闻学类</v>
          </cell>
          <cell r="D522" t="str">
            <v>广告学概论</v>
          </cell>
          <cell r="E522" t="str">
            <v> </v>
          </cell>
          <cell r="F522" t="str">
            <v>978-7-04-047993-5</v>
          </cell>
          <cell r="G522" t="str">
            <v>丁俊杰、陈培爱、金定海</v>
          </cell>
          <cell r="H522" t="str">
            <v>高等教育出版社</v>
          </cell>
          <cell r="I522">
            <v>2018</v>
          </cell>
          <cell r="J522">
            <v>1</v>
          </cell>
          <cell r="K522">
            <v>39</v>
          </cell>
          <cell r="L522" t="str">
            <v>马工程重点教材</v>
          </cell>
          <cell r="M522" t="str">
            <v>×</v>
          </cell>
          <cell r="N522" t="str">
            <v>√</v>
          </cell>
          <cell r="O522" t="str">
            <v>√</v>
          </cell>
          <cell r="P522" t="str">
            <v>√</v>
          </cell>
          <cell r="Q522" t="str">
            <v>√</v>
          </cell>
          <cell r="R522" t="str">
            <v> </v>
          </cell>
          <cell r="S522" t="str">
            <v> </v>
          </cell>
          <cell r="T522" t="str">
            <v>×</v>
          </cell>
          <cell r="U522" t="str">
            <v>×</v>
          </cell>
          <cell r="V522" t="str">
            <v>×</v>
          </cell>
        </row>
        <row r="523">
          <cell r="B523" t="str">
            <v>广告学基础</v>
          </cell>
          <cell r="C523" t="str">
            <v>新闻学类</v>
          </cell>
          <cell r="D523" t="str">
            <v>广告学概论</v>
          </cell>
          <cell r="E523" t="str">
            <v> </v>
          </cell>
          <cell r="F523" t="str">
            <v>978-7-04-047993-5</v>
          </cell>
          <cell r="G523" t="str">
            <v>丁俊杰、陈培爱、金定海</v>
          </cell>
          <cell r="H523" t="str">
            <v>高等教育出版社</v>
          </cell>
          <cell r="I523">
            <v>2018</v>
          </cell>
          <cell r="J523">
            <v>1</v>
          </cell>
          <cell r="K523">
            <v>39</v>
          </cell>
          <cell r="L523" t="str">
            <v>马工程重点教材</v>
          </cell>
          <cell r="M523" t="str">
            <v>×</v>
          </cell>
          <cell r="N523" t="str">
            <v>√</v>
          </cell>
          <cell r="O523" t="str">
            <v>√</v>
          </cell>
          <cell r="P523" t="str">
            <v>√</v>
          </cell>
          <cell r="Q523" t="str">
            <v>√</v>
          </cell>
          <cell r="R523" t="str">
            <v> </v>
          </cell>
          <cell r="S523" t="str">
            <v> </v>
          </cell>
          <cell r="T523" t="str">
            <v>×</v>
          </cell>
          <cell r="U523" t="str">
            <v>×</v>
          </cell>
          <cell r="V523" t="str">
            <v>×</v>
          </cell>
        </row>
        <row r="524">
          <cell r="B524" t="str">
            <v>广告学基础知识及广告佳作欣赏</v>
          </cell>
          <cell r="C524" t="str">
            <v>新闻学类</v>
          </cell>
          <cell r="D524" t="str">
            <v>广告学概论</v>
          </cell>
          <cell r="E524" t="str">
            <v> </v>
          </cell>
          <cell r="F524" t="str">
            <v>978-7-04-047993-5</v>
          </cell>
          <cell r="G524" t="str">
            <v>丁俊杰、陈培爱、金定海</v>
          </cell>
          <cell r="H524" t="str">
            <v>高等教育出版社</v>
          </cell>
          <cell r="I524">
            <v>2018</v>
          </cell>
          <cell r="J524">
            <v>1</v>
          </cell>
          <cell r="K524">
            <v>39</v>
          </cell>
          <cell r="L524" t="str">
            <v>马工程重点教材</v>
          </cell>
          <cell r="M524" t="str">
            <v>×</v>
          </cell>
          <cell r="N524" t="str">
            <v>√</v>
          </cell>
          <cell r="O524" t="str">
            <v>√</v>
          </cell>
          <cell r="P524" t="str">
            <v>√</v>
          </cell>
          <cell r="Q524" t="str">
            <v>√</v>
          </cell>
          <cell r="R524" t="str">
            <v> </v>
          </cell>
          <cell r="S524" t="str">
            <v> </v>
          </cell>
          <cell r="T524" t="str">
            <v>×</v>
          </cell>
          <cell r="U524" t="str">
            <v>×</v>
          </cell>
          <cell r="V524" t="str">
            <v>×</v>
          </cell>
        </row>
        <row r="525">
          <cell r="B525" t="str">
            <v>广告学及包装设计</v>
          </cell>
          <cell r="C525" t="str">
            <v>新闻学类</v>
          </cell>
          <cell r="D525" t="str">
            <v>广告学概论</v>
          </cell>
          <cell r="E525" t="str">
            <v> </v>
          </cell>
          <cell r="F525" t="str">
            <v>978-7-04-047993-5</v>
          </cell>
          <cell r="G525" t="str">
            <v>丁俊杰、陈培爱、金定海</v>
          </cell>
          <cell r="H525" t="str">
            <v>高等教育出版社</v>
          </cell>
          <cell r="I525">
            <v>2018</v>
          </cell>
          <cell r="J525">
            <v>1</v>
          </cell>
          <cell r="K525">
            <v>39</v>
          </cell>
          <cell r="L525" t="str">
            <v>马工程重点教材</v>
          </cell>
          <cell r="M525" t="str">
            <v>×</v>
          </cell>
          <cell r="N525" t="str">
            <v>√</v>
          </cell>
          <cell r="O525" t="str">
            <v>√</v>
          </cell>
          <cell r="P525" t="str">
            <v>√</v>
          </cell>
          <cell r="Q525" t="str">
            <v>√</v>
          </cell>
          <cell r="R525" t="str">
            <v> </v>
          </cell>
          <cell r="S525" t="str">
            <v> </v>
          </cell>
          <cell r="T525" t="str">
            <v>×</v>
          </cell>
          <cell r="U525" t="str">
            <v>×</v>
          </cell>
          <cell r="V525" t="str">
            <v>×</v>
          </cell>
        </row>
        <row r="526">
          <cell r="B526" t="str">
            <v>广告学科导论</v>
          </cell>
          <cell r="C526" t="str">
            <v>新闻学类</v>
          </cell>
          <cell r="D526" t="str">
            <v>广告学概论</v>
          </cell>
          <cell r="E526" t="str">
            <v> </v>
          </cell>
          <cell r="F526" t="str">
            <v>978-7-04-047993-5</v>
          </cell>
          <cell r="G526" t="str">
            <v>丁俊杰、陈培爱、金定海</v>
          </cell>
          <cell r="H526" t="str">
            <v>高等教育出版社</v>
          </cell>
          <cell r="I526">
            <v>2018</v>
          </cell>
          <cell r="J526">
            <v>1</v>
          </cell>
          <cell r="K526">
            <v>39</v>
          </cell>
          <cell r="L526" t="str">
            <v>马工程重点教材</v>
          </cell>
          <cell r="M526" t="str">
            <v>×</v>
          </cell>
          <cell r="N526" t="str">
            <v>√</v>
          </cell>
          <cell r="O526" t="str">
            <v>√</v>
          </cell>
          <cell r="P526" t="str">
            <v>√</v>
          </cell>
          <cell r="Q526" t="str">
            <v>√</v>
          </cell>
          <cell r="R526" t="str">
            <v> </v>
          </cell>
          <cell r="S526" t="str">
            <v> </v>
          </cell>
          <cell r="T526" t="str">
            <v>×</v>
          </cell>
          <cell r="U526" t="str">
            <v>×</v>
          </cell>
          <cell r="V526" t="str">
            <v>×</v>
          </cell>
        </row>
        <row r="527">
          <cell r="B527" t="str">
            <v>广告学理论与实务</v>
          </cell>
          <cell r="C527" t="str">
            <v>新闻学类</v>
          </cell>
          <cell r="D527" t="str">
            <v>广告学概论</v>
          </cell>
          <cell r="E527" t="str">
            <v> </v>
          </cell>
          <cell r="F527" t="str">
            <v>978-7-04-047993-5</v>
          </cell>
          <cell r="G527" t="str">
            <v>丁俊杰、陈培爱、金定海</v>
          </cell>
          <cell r="H527" t="str">
            <v>高等教育出版社</v>
          </cell>
          <cell r="I527">
            <v>2018</v>
          </cell>
          <cell r="J527">
            <v>1</v>
          </cell>
          <cell r="K527">
            <v>39</v>
          </cell>
          <cell r="L527" t="str">
            <v>马工程重点教材</v>
          </cell>
          <cell r="M527" t="str">
            <v>×</v>
          </cell>
          <cell r="N527" t="str">
            <v>√</v>
          </cell>
          <cell r="O527" t="str">
            <v>√</v>
          </cell>
          <cell r="P527" t="str">
            <v>√</v>
          </cell>
          <cell r="Q527" t="str">
            <v>√</v>
          </cell>
          <cell r="R527" t="str">
            <v> </v>
          </cell>
          <cell r="S527" t="str">
            <v> </v>
          </cell>
          <cell r="T527" t="str">
            <v>×</v>
          </cell>
          <cell r="U527" t="str">
            <v>×</v>
          </cell>
          <cell r="V527" t="str">
            <v>×</v>
          </cell>
        </row>
        <row r="528">
          <cell r="B528" t="str">
            <v>广告学入门</v>
          </cell>
          <cell r="C528" t="str">
            <v>新闻学类</v>
          </cell>
          <cell r="D528" t="str">
            <v>广告学概论</v>
          </cell>
          <cell r="E528" t="str">
            <v> </v>
          </cell>
          <cell r="F528" t="str">
            <v>978-7-04-047993-5</v>
          </cell>
          <cell r="G528" t="str">
            <v>丁俊杰、陈培爱、金定海</v>
          </cell>
          <cell r="H528" t="str">
            <v>高等教育出版社</v>
          </cell>
          <cell r="I528">
            <v>2018</v>
          </cell>
          <cell r="J528">
            <v>1</v>
          </cell>
          <cell r="K528">
            <v>39</v>
          </cell>
          <cell r="L528" t="str">
            <v>马工程重点教材</v>
          </cell>
          <cell r="M528" t="str">
            <v>×</v>
          </cell>
          <cell r="N528" t="str">
            <v>√</v>
          </cell>
          <cell r="O528" t="str">
            <v>√</v>
          </cell>
          <cell r="P528" t="str">
            <v>√</v>
          </cell>
          <cell r="Q528" t="str">
            <v>√</v>
          </cell>
          <cell r="R528" t="str">
            <v> </v>
          </cell>
          <cell r="S528" t="str">
            <v> </v>
          </cell>
          <cell r="T528" t="str">
            <v>×</v>
          </cell>
          <cell r="U528" t="str">
            <v>×</v>
          </cell>
          <cell r="V528" t="str">
            <v>×</v>
          </cell>
        </row>
        <row r="529">
          <cell r="B529" t="str">
            <v>广告学入门与作品赏析</v>
          </cell>
          <cell r="C529" t="str">
            <v>新闻学类</v>
          </cell>
          <cell r="D529" t="str">
            <v>广告学概论</v>
          </cell>
          <cell r="E529" t="str">
            <v> </v>
          </cell>
          <cell r="F529" t="str">
            <v>978-7-04-047993-5</v>
          </cell>
          <cell r="G529" t="str">
            <v>丁俊杰、陈培爱、金定海</v>
          </cell>
          <cell r="H529" t="str">
            <v>高等教育出版社</v>
          </cell>
          <cell r="I529">
            <v>2018</v>
          </cell>
          <cell r="J529">
            <v>1</v>
          </cell>
          <cell r="K529">
            <v>39</v>
          </cell>
          <cell r="L529" t="str">
            <v>马工程重点教材</v>
          </cell>
          <cell r="M529" t="str">
            <v>×</v>
          </cell>
          <cell r="N529" t="str">
            <v>√</v>
          </cell>
          <cell r="O529" t="str">
            <v>√</v>
          </cell>
          <cell r="P529" t="str">
            <v>√</v>
          </cell>
          <cell r="Q529" t="str">
            <v>√</v>
          </cell>
          <cell r="R529" t="str">
            <v> </v>
          </cell>
          <cell r="S529" t="str">
            <v> </v>
          </cell>
          <cell r="T529" t="str">
            <v>×</v>
          </cell>
          <cell r="U529" t="str">
            <v>×</v>
          </cell>
          <cell r="V529" t="str">
            <v>×</v>
          </cell>
        </row>
        <row r="530">
          <cell r="B530" t="str">
            <v>广告学通论</v>
          </cell>
          <cell r="C530" t="str">
            <v>新闻学类</v>
          </cell>
          <cell r="D530" t="str">
            <v>广告学概论</v>
          </cell>
          <cell r="E530" t="str">
            <v> </v>
          </cell>
          <cell r="F530" t="str">
            <v>978-7-04-047993-5</v>
          </cell>
          <cell r="G530" t="str">
            <v>丁俊杰、陈培爱、金定海</v>
          </cell>
          <cell r="H530" t="str">
            <v>高等教育出版社</v>
          </cell>
          <cell r="I530">
            <v>2018</v>
          </cell>
          <cell r="J530">
            <v>1</v>
          </cell>
          <cell r="K530">
            <v>39</v>
          </cell>
          <cell r="L530" t="str">
            <v>马工程重点教材</v>
          </cell>
          <cell r="M530" t="str">
            <v>×</v>
          </cell>
          <cell r="N530" t="str">
            <v>√</v>
          </cell>
          <cell r="O530" t="str">
            <v>√</v>
          </cell>
          <cell r="P530" t="str">
            <v>√</v>
          </cell>
          <cell r="Q530" t="str">
            <v>√</v>
          </cell>
          <cell r="R530" t="str">
            <v> </v>
          </cell>
          <cell r="S530" t="str">
            <v> </v>
          </cell>
          <cell r="T530" t="str">
            <v>×</v>
          </cell>
          <cell r="U530" t="str">
            <v>×</v>
          </cell>
          <cell r="V530" t="str">
            <v>×</v>
          </cell>
        </row>
        <row r="531">
          <cell r="B531" t="str">
            <v>广告学与广告策划</v>
          </cell>
          <cell r="C531" t="str">
            <v>新闻学类</v>
          </cell>
          <cell r="D531" t="str">
            <v>广告学概论</v>
          </cell>
          <cell r="E531" t="str">
            <v> </v>
          </cell>
          <cell r="F531" t="str">
            <v>978-7-04-047993-5</v>
          </cell>
          <cell r="G531" t="str">
            <v>丁俊杰、陈培爱、金定海</v>
          </cell>
          <cell r="H531" t="str">
            <v>高等教育出版社</v>
          </cell>
          <cell r="I531">
            <v>2018</v>
          </cell>
          <cell r="J531">
            <v>1</v>
          </cell>
          <cell r="K531">
            <v>39</v>
          </cell>
          <cell r="L531" t="str">
            <v>马工程重点教材</v>
          </cell>
          <cell r="M531" t="str">
            <v>×</v>
          </cell>
          <cell r="N531" t="str">
            <v>√</v>
          </cell>
          <cell r="O531" t="str">
            <v>√</v>
          </cell>
          <cell r="P531" t="str">
            <v>√</v>
          </cell>
          <cell r="Q531" t="str">
            <v>√</v>
          </cell>
          <cell r="R531" t="str">
            <v> </v>
          </cell>
          <cell r="S531" t="str">
            <v> </v>
          </cell>
          <cell r="T531" t="str">
            <v>×</v>
          </cell>
          <cell r="U531" t="str">
            <v>×</v>
          </cell>
          <cell r="V531" t="str">
            <v>×</v>
          </cell>
        </row>
        <row r="532">
          <cell r="B532" t="str">
            <v>广告学与广告创意</v>
          </cell>
          <cell r="C532" t="str">
            <v>新闻学类</v>
          </cell>
          <cell r="D532" t="str">
            <v>广告学概论</v>
          </cell>
          <cell r="E532" t="str">
            <v> </v>
          </cell>
          <cell r="F532" t="str">
            <v>978-7-04-047993-5</v>
          </cell>
          <cell r="G532" t="str">
            <v>丁俊杰、陈培爱、金定海</v>
          </cell>
          <cell r="H532" t="str">
            <v>高等教育出版社</v>
          </cell>
          <cell r="I532">
            <v>2018</v>
          </cell>
          <cell r="J532">
            <v>1</v>
          </cell>
          <cell r="K532">
            <v>39</v>
          </cell>
          <cell r="L532" t="str">
            <v>马工程重点教材</v>
          </cell>
          <cell r="M532" t="str">
            <v>×</v>
          </cell>
          <cell r="N532" t="str">
            <v>√</v>
          </cell>
          <cell r="O532" t="str">
            <v>√</v>
          </cell>
          <cell r="P532" t="str">
            <v>√</v>
          </cell>
          <cell r="Q532" t="str">
            <v>√</v>
          </cell>
          <cell r="R532" t="str">
            <v> </v>
          </cell>
          <cell r="S532" t="str">
            <v> </v>
          </cell>
          <cell r="T532" t="str">
            <v>×</v>
          </cell>
          <cell r="U532" t="str">
            <v>×</v>
          </cell>
          <cell r="V532" t="str">
            <v>×</v>
          </cell>
        </row>
        <row r="533">
          <cell r="B533" t="str">
            <v>广告学与广告实务</v>
          </cell>
          <cell r="C533" t="str">
            <v>新闻学类</v>
          </cell>
          <cell r="D533" t="str">
            <v>广告学概论</v>
          </cell>
          <cell r="E533" t="str">
            <v> </v>
          </cell>
          <cell r="F533" t="str">
            <v>978-7-04-047993-5</v>
          </cell>
          <cell r="G533" t="str">
            <v>丁俊杰、陈培爱、金定海</v>
          </cell>
          <cell r="H533" t="str">
            <v>高等教育出版社</v>
          </cell>
          <cell r="I533">
            <v>2018</v>
          </cell>
          <cell r="J533">
            <v>1</v>
          </cell>
          <cell r="K533">
            <v>39</v>
          </cell>
          <cell r="L533" t="str">
            <v>马工程重点教材</v>
          </cell>
          <cell r="M533" t="str">
            <v>×</v>
          </cell>
          <cell r="N533" t="str">
            <v>√</v>
          </cell>
          <cell r="O533" t="str">
            <v>√</v>
          </cell>
          <cell r="P533" t="str">
            <v>√</v>
          </cell>
          <cell r="Q533" t="str">
            <v>√</v>
          </cell>
          <cell r="R533" t="str">
            <v> </v>
          </cell>
          <cell r="S533" t="str">
            <v> </v>
          </cell>
          <cell r="T533" t="str">
            <v>×</v>
          </cell>
          <cell r="U533" t="str">
            <v>×</v>
          </cell>
          <cell r="V533" t="str">
            <v>×</v>
          </cell>
        </row>
        <row r="534">
          <cell r="B534" t="str">
            <v>广告学原理</v>
          </cell>
          <cell r="C534" t="str">
            <v>新闻学类</v>
          </cell>
          <cell r="D534" t="str">
            <v>广告学概论</v>
          </cell>
          <cell r="E534" t="str">
            <v> </v>
          </cell>
          <cell r="F534" t="str">
            <v>978-7-04-047993-5</v>
          </cell>
          <cell r="G534" t="str">
            <v>丁俊杰、陈培爱、金定海</v>
          </cell>
          <cell r="H534" t="str">
            <v>高等教育出版社</v>
          </cell>
          <cell r="I534">
            <v>2018</v>
          </cell>
          <cell r="J534">
            <v>1</v>
          </cell>
          <cell r="K534">
            <v>39</v>
          </cell>
          <cell r="L534" t="str">
            <v>马工程重点教材</v>
          </cell>
          <cell r="M534" t="str">
            <v>×</v>
          </cell>
          <cell r="N534" t="str">
            <v>√</v>
          </cell>
          <cell r="O534" t="str">
            <v>√</v>
          </cell>
          <cell r="P534" t="str">
            <v>√</v>
          </cell>
          <cell r="Q534" t="str">
            <v>√</v>
          </cell>
          <cell r="R534" t="str">
            <v> </v>
          </cell>
          <cell r="S534" t="str">
            <v> </v>
          </cell>
          <cell r="T534" t="str">
            <v>×</v>
          </cell>
          <cell r="U534" t="str">
            <v>×</v>
          </cell>
          <cell r="V534" t="str">
            <v>×</v>
          </cell>
        </row>
        <row r="535">
          <cell r="B535" t="str">
            <v>广告学原理及实务</v>
          </cell>
          <cell r="C535" t="str">
            <v>新闻学类</v>
          </cell>
          <cell r="D535" t="str">
            <v>广告学概论</v>
          </cell>
          <cell r="E535" t="str">
            <v> </v>
          </cell>
          <cell r="F535" t="str">
            <v>978-7-04-047993-5</v>
          </cell>
          <cell r="G535" t="str">
            <v>丁俊杰、陈培爱、金定海</v>
          </cell>
          <cell r="H535" t="str">
            <v>高等教育出版社</v>
          </cell>
          <cell r="I535">
            <v>2018</v>
          </cell>
          <cell r="J535">
            <v>1</v>
          </cell>
          <cell r="K535">
            <v>39</v>
          </cell>
          <cell r="L535" t="str">
            <v>马工程重点教材</v>
          </cell>
          <cell r="M535" t="str">
            <v>×</v>
          </cell>
          <cell r="N535" t="str">
            <v>√</v>
          </cell>
          <cell r="O535" t="str">
            <v>√</v>
          </cell>
          <cell r="P535" t="str">
            <v>√</v>
          </cell>
          <cell r="Q535" t="str">
            <v>√</v>
          </cell>
          <cell r="R535" t="str">
            <v> </v>
          </cell>
          <cell r="S535" t="str">
            <v> </v>
          </cell>
          <cell r="T535" t="str">
            <v>×</v>
          </cell>
          <cell r="U535" t="str">
            <v>×</v>
          </cell>
          <cell r="V535" t="str">
            <v>×</v>
          </cell>
        </row>
        <row r="536">
          <cell r="B536" t="str">
            <v>广告学原理与广告策划</v>
          </cell>
          <cell r="C536" t="str">
            <v>新闻学类</v>
          </cell>
          <cell r="D536" t="str">
            <v>广告学概论</v>
          </cell>
          <cell r="E536" t="str">
            <v> </v>
          </cell>
          <cell r="F536" t="str">
            <v>978-7-04-047993-5</v>
          </cell>
          <cell r="G536" t="str">
            <v>丁俊杰、陈培爱、金定海</v>
          </cell>
          <cell r="H536" t="str">
            <v>高等教育出版社</v>
          </cell>
          <cell r="I536">
            <v>2018</v>
          </cell>
          <cell r="J536">
            <v>1</v>
          </cell>
          <cell r="K536">
            <v>39</v>
          </cell>
          <cell r="L536" t="str">
            <v>马工程重点教材</v>
          </cell>
          <cell r="M536" t="str">
            <v>×</v>
          </cell>
          <cell r="N536" t="str">
            <v>√</v>
          </cell>
          <cell r="O536" t="str">
            <v>√</v>
          </cell>
          <cell r="P536" t="str">
            <v>√</v>
          </cell>
          <cell r="Q536" t="str">
            <v>√</v>
          </cell>
          <cell r="R536" t="str">
            <v> </v>
          </cell>
          <cell r="S536" t="str">
            <v> </v>
          </cell>
          <cell r="T536" t="str">
            <v>×</v>
          </cell>
          <cell r="U536" t="str">
            <v>×</v>
          </cell>
          <cell r="V536" t="str">
            <v>×</v>
          </cell>
        </row>
        <row r="537">
          <cell r="B537" t="str">
            <v>广告学原理与实务</v>
          </cell>
          <cell r="C537" t="str">
            <v>新闻学类</v>
          </cell>
          <cell r="D537" t="str">
            <v>广告学概论</v>
          </cell>
          <cell r="E537" t="str">
            <v> </v>
          </cell>
          <cell r="F537" t="str">
            <v>978-7-04-047993-5</v>
          </cell>
          <cell r="G537" t="str">
            <v>丁俊杰、陈培爱、金定海</v>
          </cell>
          <cell r="H537" t="str">
            <v>高等教育出版社</v>
          </cell>
          <cell r="I537">
            <v>2018</v>
          </cell>
          <cell r="J537">
            <v>1</v>
          </cell>
          <cell r="K537">
            <v>39</v>
          </cell>
          <cell r="L537" t="str">
            <v>马工程重点教材</v>
          </cell>
          <cell r="M537" t="str">
            <v>×</v>
          </cell>
          <cell r="N537" t="str">
            <v>√</v>
          </cell>
          <cell r="O537" t="str">
            <v>√</v>
          </cell>
          <cell r="P537" t="str">
            <v>√</v>
          </cell>
          <cell r="Q537" t="str">
            <v>√</v>
          </cell>
          <cell r="R537" t="str">
            <v> </v>
          </cell>
          <cell r="S537" t="str">
            <v> </v>
          </cell>
          <cell r="T537" t="str">
            <v>×</v>
          </cell>
          <cell r="U537" t="str">
            <v>×</v>
          </cell>
          <cell r="V537" t="str">
            <v>×</v>
          </cell>
        </row>
        <row r="538">
          <cell r="B538" t="str">
            <v>广告学专业导论</v>
          </cell>
          <cell r="C538" t="str">
            <v>新闻学类</v>
          </cell>
          <cell r="D538" t="str">
            <v>广告学概论</v>
          </cell>
          <cell r="E538" t="str">
            <v> </v>
          </cell>
          <cell r="F538" t="str">
            <v>978-7-04-047993-5</v>
          </cell>
          <cell r="G538" t="str">
            <v>丁俊杰、陈培爱、金定海</v>
          </cell>
          <cell r="H538" t="str">
            <v>高等教育出版社</v>
          </cell>
          <cell r="I538">
            <v>2018</v>
          </cell>
          <cell r="J538">
            <v>1</v>
          </cell>
          <cell r="K538">
            <v>39</v>
          </cell>
          <cell r="L538" t="str">
            <v>马工程重点教材</v>
          </cell>
          <cell r="M538" t="str">
            <v>×</v>
          </cell>
          <cell r="N538" t="str">
            <v>√</v>
          </cell>
          <cell r="O538" t="str">
            <v>√</v>
          </cell>
          <cell r="P538" t="str">
            <v>√</v>
          </cell>
          <cell r="Q538" t="str">
            <v>√</v>
          </cell>
          <cell r="R538" t="str">
            <v> </v>
          </cell>
          <cell r="S538" t="str">
            <v> </v>
          </cell>
          <cell r="T538" t="str">
            <v>×</v>
          </cell>
          <cell r="U538" t="str">
            <v>×</v>
          </cell>
          <cell r="V538" t="str">
            <v>×</v>
          </cell>
        </row>
        <row r="539">
          <cell r="B539" t="str">
            <v>广告原理</v>
          </cell>
          <cell r="C539" t="str">
            <v>新闻学类</v>
          </cell>
          <cell r="D539" t="str">
            <v>广告学概论</v>
          </cell>
          <cell r="E539" t="str">
            <v> </v>
          </cell>
          <cell r="F539" t="str">
            <v>978-7-04-047993-5</v>
          </cell>
          <cell r="G539" t="str">
            <v>丁俊杰、陈培爱、金定海</v>
          </cell>
          <cell r="H539" t="str">
            <v>高等教育出版社</v>
          </cell>
          <cell r="I539">
            <v>2018</v>
          </cell>
          <cell r="J539">
            <v>1</v>
          </cell>
          <cell r="K539">
            <v>39</v>
          </cell>
          <cell r="L539" t="str">
            <v>马工程重点教材</v>
          </cell>
          <cell r="M539" t="str">
            <v>×</v>
          </cell>
          <cell r="N539" t="str">
            <v>√</v>
          </cell>
          <cell r="O539" t="str">
            <v>√</v>
          </cell>
          <cell r="P539" t="str">
            <v>√</v>
          </cell>
          <cell r="Q539" t="str">
            <v>√</v>
          </cell>
          <cell r="R539" t="str">
            <v> </v>
          </cell>
          <cell r="S539" t="str">
            <v> </v>
          </cell>
          <cell r="T539" t="str">
            <v>×</v>
          </cell>
          <cell r="U539" t="str">
            <v>×</v>
          </cell>
          <cell r="V539" t="str">
            <v>×</v>
          </cell>
        </row>
        <row r="540">
          <cell r="B540" t="str">
            <v>广告原理与策划</v>
          </cell>
          <cell r="C540" t="str">
            <v>新闻学类</v>
          </cell>
          <cell r="D540" t="str">
            <v>广告学概论</v>
          </cell>
          <cell r="E540" t="str">
            <v> </v>
          </cell>
          <cell r="F540" t="str">
            <v>978-7-04-047993-5</v>
          </cell>
          <cell r="G540" t="str">
            <v>丁俊杰、陈培爱、金定海</v>
          </cell>
          <cell r="H540" t="str">
            <v>高等教育出版社</v>
          </cell>
          <cell r="I540">
            <v>2018</v>
          </cell>
          <cell r="J540">
            <v>1</v>
          </cell>
          <cell r="K540">
            <v>39</v>
          </cell>
          <cell r="L540" t="str">
            <v>马工程重点教材</v>
          </cell>
          <cell r="M540" t="str">
            <v>×</v>
          </cell>
          <cell r="N540" t="str">
            <v>√</v>
          </cell>
          <cell r="O540" t="str">
            <v>√</v>
          </cell>
          <cell r="P540" t="str">
            <v>√</v>
          </cell>
          <cell r="Q540" t="str">
            <v>√</v>
          </cell>
          <cell r="R540" t="str">
            <v> </v>
          </cell>
          <cell r="S540" t="str">
            <v> </v>
          </cell>
          <cell r="T540" t="str">
            <v>×</v>
          </cell>
          <cell r="U540" t="str">
            <v>×</v>
          </cell>
          <cell r="V540" t="str">
            <v>×</v>
          </cell>
        </row>
        <row r="541">
          <cell r="B541" t="str">
            <v>广告原理与广告策划</v>
          </cell>
          <cell r="C541" t="str">
            <v>新闻学类</v>
          </cell>
          <cell r="D541" t="str">
            <v>广告学概论</v>
          </cell>
          <cell r="E541" t="str">
            <v> </v>
          </cell>
          <cell r="F541" t="str">
            <v>978-7-04-047993-5</v>
          </cell>
          <cell r="G541" t="str">
            <v>丁俊杰、陈培爱、金定海</v>
          </cell>
          <cell r="H541" t="str">
            <v>高等教育出版社</v>
          </cell>
          <cell r="I541">
            <v>2018</v>
          </cell>
          <cell r="J541">
            <v>1</v>
          </cell>
          <cell r="K541">
            <v>39</v>
          </cell>
          <cell r="L541" t="str">
            <v>马工程重点教材</v>
          </cell>
          <cell r="M541" t="str">
            <v>×</v>
          </cell>
          <cell r="N541" t="str">
            <v>√</v>
          </cell>
          <cell r="O541" t="str">
            <v>√</v>
          </cell>
          <cell r="P541" t="str">
            <v>√</v>
          </cell>
          <cell r="Q541" t="str">
            <v>√</v>
          </cell>
          <cell r="R541" t="str">
            <v> </v>
          </cell>
          <cell r="S541" t="str">
            <v> </v>
          </cell>
          <cell r="T541" t="str">
            <v>×</v>
          </cell>
          <cell r="U541" t="str">
            <v>×</v>
          </cell>
          <cell r="V541" t="str">
            <v>×</v>
          </cell>
        </row>
        <row r="542">
          <cell r="B542" t="str">
            <v>广告原理与实务</v>
          </cell>
          <cell r="C542" t="str">
            <v>新闻学类</v>
          </cell>
          <cell r="D542" t="str">
            <v>广告学概论</v>
          </cell>
          <cell r="E542" t="str">
            <v> </v>
          </cell>
          <cell r="F542" t="str">
            <v>978-7-04-047993-5</v>
          </cell>
          <cell r="G542" t="str">
            <v>丁俊杰、陈培爱、金定海</v>
          </cell>
          <cell r="H542" t="str">
            <v>高等教育出版社</v>
          </cell>
          <cell r="I542">
            <v>2018</v>
          </cell>
          <cell r="J542">
            <v>1</v>
          </cell>
          <cell r="K542">
            <v>39</v>
          </cell>
          <cell r="L542" t="str">
            <v>马工程重点教材</v>
          </cell>
          <cell r="M542" t="str">
            <v>×</v>
          </cell>
          <cell r="N542" t="str">
            <v>√</v>
          </cell>
          <cell r="O542" t="str">
            <v>√</v>
          </cell>
          <cell r="P542" t="str">
            <v>√</v>
          </cell>
          <cell r="Q542" t="str">
            <v>√</v>
          </cell>
          <cell r="R542" t="str">
            <v> </v>
          </cell>
          <cell r="S542" t="str">
            <v> </v>
          </cell>
          <cell r="T542" t="str">
            <v>×</v>
          </cell>
          <cell r="U542" t="str">
            <v>×</v>
          </cell>
          <cell r="V542" t="str">
            <v>×</v>
          </cell>
        </row>
        <row r="543">
          <cell r="B543" t="str">
            <v>广告专业导论</v>
          </cell>
          <cell r="C543" t="str">
            <v>新闻学类</v>
          </cell>
          <cell r="D543" t="str">
            <v>广告学概论</v>
          </cell>
          <cell r="E543" t="str">
            <v> </v>
          </cell>
          <cell r="F543" t="str">
            <v>978-7-04-047993-5</v>
          </cell>
          <cell r="G543" t="str">
            <v>丁俊杰、陈培爱、金定海</v>
          </cell>
          <cell r="H543" t="str">
            <v>高等教育出版社</v>
          </cell>
          <cell r="I543">
            <v>2018</v>
          </cell>
          <cell r="J543">
            <v>1</v>
          </cell>
          <cell r="K543">
            <v>39</v>
          </cell>
          <cell r="L543" t="str">
            <v>马工程重点教材</v>
          </cell>
          <cell r="M543" t="str">
            <v>×</v>
          </cell>
          <cell r="N543" t="str">
            <v>√</v>
          </cell>
          <cell r="O543" t="str">
            <v>√</v>
          </cell>
          <cell r="P543" t="str">
            <v>√</v>
          </cell>
          <cell r="Q543" t="str">
            <v>√</v>
          </cell>
          <cell r="R543" t="str">
            <v> </v>
          </cell>
          <cell r="S543" t="str">
            <v> </v>
          </cell>
          <cell r="T543" t="str">
            <v>×</v>
          </cell>
          <cell r="U543" t="str">
            <v>×</v>
          </cell>
          <cell r="V543" t="str">
            <v>×</v>
          </cell>
        </row>
        <row r="544">
          <cell r="B544" t="str">
            <v>文化广告学</v>
          </cell>
          <cell r="C544" t="str">
            <v>新闻学类</v>
          </cell>
          <cell r="D544" t="str">
            <v>广告学概论</v>
          </cell>
          <cell r="E544" t="str">
            <v> </v>
          </cell>
          <cell r="F544" t="str">
            <v>978-7-04-047993-5</v>
          </cell>
          <cell r="G544" t="str">
            <v>丁俊杰、陈培爱、金定海</v>
          </cell>
          <cell r="H544" t="str">
            <v>高等教育出版社</v>
          </cell>
          <cell r="I544">
            <v>2018</v>
          </cell>
          <cell r="J544">
            <v>1</v>
          </cell>
          <cell r="K544">
            <v>39</v>
          </cell>
          <cell r="L544" t="str">
            <v>马工程重点教材</v>
          </cell>
          <cell r="M544" t="str">
            <v>×</v>
          </cell>
          <cell r="N544" t="str">
            <v>√</v>
          </cell>
          <cell r="O544" t="str">
            <v>√</v>
          </cell>
          <cell r="P544" t="str">
            <v>√</v>
          </cell>
          <cell r="Q544" t="str">
            <v>√</v>
          </cell>
          <cell r="R544" t="str">
            <v> </v>
          </cell>
          <cell r="S544" t="str">
            <v> </v>
          </cell>
          <cell r="T544" t="str">
            <v>×</v>
          </cell>
          <cell r="U544" t="str">
            <v>×</v>
          </cell>
          <cell r="V544" t="str">
            <v>×</v>
          </cell>
        </row>
        <row r="545">
          <cell r="B545" t="str">
            <v>现代广告</v>
          </cell>
          <cell r="C545" t="str">
            <v>新闻学类</v>
          </cell>
          <cell r="D545" t="str">
            <v>广告学概论</v>
          </cell>
          <cell r="E545" t="str">
            <v> </v>
          </cell>
          <cell r="F545" t="str">
            <v>978-7-04-047993-5</v>
          </cell>
          <cell r="G545" t="str">
            <v>丁俊杰、陈培爱、金定海</v>
          </cell>
          <cell r="H545" t="str">
            <v>高等教育出版社</v>
          </cell>
          <cell r="I545">
            <v>2018</v>
          </cell>
          <cell r="J545">
            <v>1</v>
          </cell>
          <cell r="K545">
            <v>39</v>
          </cell>
          <cell r="L545" t="str">
            <v>马工程重点教材</v>
          </cell>
          <cell r="M545" t="str">
            <v>×</v>
          </cell>
          <cell r="N545" t="str">
            <v>√</v>
          </cell>
          <cell r="O545" t="str">
            <v>√</v>
          </cell>
          <cell r="P545" t="str">
            <v>√</v>
          </cell>
          <cell r="Q545" t="str">
            <v>√</v>
          </cell>
          <cell r="R545" t="str">
            <v> </v>
          </cell>
          <cell r="S545" t="str">
            <v> </v>
          </cell>
          <cell r="T545" t="str">
            <v>×</v>
          </cell>
          <cell r="U545" t="str">
            <v>×</v>
          </cell>
          <cell r="V545" t="str">
            <v>×</v>
          </cell>
        </row>
        <row r="546">
          <cell r="B546" t="str">
            <v>现代广告导论</v>
          </cell>
          <cell r="C546" t="str">
            <v>新闻学类</v>
          </cell>
          <cell r="D546" t="str">
            <v>广告学概论</v>
          </cell>
          <cell r="E546" t="str">
            <v> </v>
          </cell>
          <cell r="F546" t="str">
            <v>978-7-04-047993-5</v>
          </cell>
          <cell r="G546" t="str">
            <v>丁俊杰、陈培爱、金定海</v>
          </cell>
          <cell r="H546" t="str">
            <v>高等教育出版社</v>
          </cell>
          <cell r="I546">
            <v>2018</v>
          </cell>
          <cell r="J546">
            <v>1</v>
          </cell>
          <cell r="K546">
            <v>39</v>
          </cell>
          <cell r="L546" t="str">
            <v>马工程重点教材</v>
          </cell>
          <cell r="M546" t="str">
            <v>×</v>
          </cell>
          <cell r="N546" t="str">
            <v>√</v>
          </cell>
          <cell r="O546" t="str">
            <v>√</v>
          </cell>
          <cell r="P546" t="str">
            <v>√</v>
          </cell>
          <cell r="Q546" t="str">
            <v>√</v>
          </cell>
          <cell r="R546" t="str">
            <v> </v>
          </cell>
          <cell r="S546" t="str">
            <v> </v>
          </cell>
          <cell r="T546" t="str">
            <v>×</v>
          </cell>
          <cell r="U546" t="str">
            <v>×</v>
          </cell>
          <cell r="V546" t="str">
            <v>×</v>
          </cell>
        </row>
        <row r="547">
          <cell r="B547" t="str">
            <v>现代广告理论与实践</v>
          </cell>
          <cell r="C547" t="str">
            <v>新闻学类</v>
          </cell>
          <cell r="D547" t="str">
            <v>广告学概论</v>
          </cell>
          <cell r="E547" t="str">
            <v> </v>
          </cell>
          <cell r="F547" t="str">
            <v>978-7-04-047993-5</v>
          </cell>
          <cell r="G547" t="str">
            <v>丁俊杰、陈培爱、金定海</v>
          </cell>
          <cell r="H547" t="str">
            <v>高等教育出版社</v>
          </cell>
          <cell r="I547">
            <v>2018</v>
          </cell>
          <cell r="J547">
            <v>1</v>
          </cell>
          <cell r="K547">
            <v>39</v>
          </cell>
          <cell r="L547" t="str">
            <v>马工程重点教材</v>
          </cell>
          <cell r="M547" t="str">
            <v>×</v>
          </cell>
          <cell r="N547" t="str">
            <v>√</v>
          </cell>
          <cell r="O547" t="str">
            <v>√</v>
          </cell>
          <cell r="P547" t="str">
            <v>√</v>
          </cell>
          <cell r="Q547" t="str">
            <v>√</v>
          </cell>
          <cell r="R547" t="str">
            <v> </v>
          </cell>
          <cell r="S547" t="str">
            <v> </v>
          </cell>
          <cell r="T547" t="str">
            <v>×</v>
          </cell>
          <cell r="U547" t="str">
            <v>×</v>
          </cell>
          <cell r="V547" t="str">
            <v>×</v>
          </cell>
        </row>
        <row r="548">
          <cell r="B548" t="str">
            <v>现代广告理论与实务</v>
          </cell>
          <cell r="C548" t="str">
            <v>新闻学类</v>
          </cell>
          <cell r="D548" t="str">
            <v>广告学概论</v>
          </cell>
          <cell r="E548" t="str">
            <v> </v>
          </cell>
          <cell r="F548" t="str">
            <v>978-7-04-047993-5</v>
          </cell>
          <cell r="G548" t="str">
            <v>丁俊杰、陈培爱、金定海</v>
          </cell>
          <cell r="H548" t="str">
            <v>高等教育出版社</v>
          </cell>
          <cell r="I548">
            <v>2018</v>
          </cell>
          <cell r="J548">
            <v>1</v>
          </cell>
          <cell r="K548">
            <v>39</v>
          </cell>
          <cell r="L548" t="str">
            <v>马工程重点教材</v>
          </cell>
          <cell r="M548" t="str">
            <v>×</v>
          </cell>
          <cell r="N548" t="str">
            <v>√</v>
          </cell>
          <cell r="O548" t="str">
            <v>√</v>
          </cell>
          <cell r="P548" t="str">
            <v>√</v>
          </cell>
          <cell r="Q548" t="str">
            <v>√</v>
          </cell>
          <cell r="R548" t="str">
            <v> </v>
          </cell>
          <cell r="S548" t="str">
            <v> </v>
          </cell>
          <cell r="T548" t="str">
            <v>×</v>
          </cell>
          <cell r="U548" t="str">
            <v>×</v>
          </cell>
          <cell r="V548" t="str">
            <v>×</v>
          </cell>
        </row>
        <row r="549">
          <cell r="B549" t="str">
            <v>现代广告通论</v>
          </cell>
          <cell r="C549" t="str">
            <v>新闻学类</v>
          </cell>
          <cell r="D549" t="str">
            <v>广告学概论</v>
          </cell>
          <cell r="E549" t="str">
            <v> </v>
          </cell>
          <cell r="F549" t="str">
            <v>978-7-04-047993-5</v>
          </cell>
          <cell r="G549" t="str">
            <v>丁俊杰、陈培爱、金定海</v>
          </cell>
          <cell r="H549" t="str">
            <v>高等教育出版社</v>
          </cell>
          <cell r="I549">
            <v>2018</v>
          </cell>
          <cell r="J549">
            <v>1</v>
          </cell>
          <cell r="K549">
            <v>39</v>
          </cell>
          <cell r="L549" t="str">
            <v>马工程重点教材</v>
          </cell>
          <cell r="M549" t="str">
            <v>×</v>
          </cell>
          <cell r="N549" t="str">
            <v>√</v>
          </cell>
          <cell r="O549" t="str">
            <v>√</v>
          </cell>
          <cell r="P549" t="str">
            <v>√</v>
          </cell>
          <cell r="Q549" t="str">
            <v>√</v>
          </cell>
          <cell r="R549" t="str">
            <v> </v>
          </cell>
          <cell r="S549" t="str">
            <v> </v>
          </cell>
          <cell r="T549" t="str">
            <v>×</v>
          </cell>
          <cell r="U549" t="str">
            <v>×</v>
          </cell>
          <cell r="V549" t="str">
            <v>×</v>
          </cell>
        </row>
        <row r="550">
          <cell r="B550" t="str">
            <v>现代广告学</v>
          </cell>
          <cell r="C550" t="str">
            <v>新闻学类</v>
          </cell>
          <cell r="D550" t="str">
            <v>广告学概论</v>
          </cell>
          <cell r="E550" t="str">
            <v> </v>
          </cell>
          <cell r="F550" t="str">
            <v>978-7-04-047993-5</v>
          </cell>
          <cell r="G550" t="str">
            <v>丁俊杰、陈培爱、金定海</v>
          </cell>
          <cell r="H550" t="str">
            <v>高等教育出版社</v>
          </cell>
          <cell r="I550">
            <v>2018</v>
          </cell>
          <cell r="J550">
            <v>1</v>
          </cell>
          <cell r="K550">
            <v>39</v>
          </cell>
          <cell r="L550" t="str">
            <v>马工程重点教材</v>
          </cell>
          <cell r="M550" t="str">
            <v>×</v>
          </cell>
          <cell r="N550" t="str">
            <v>√</v>
          </cell>
          <cell r="O550" t="str">
            <v>√</v>
          </cell>
          <cell r="P550" t="str">
            <v>√</v>
          </cell>
          <cell r="Q550" t="str">
            <v>√</v>
          </cell>
          <cell r="R550" t="str">
            <v> </v>
          </cell>
          <cell r="S550" t="str">
            <v> </v>
          </cell>
          <cell r="T550" t="str">
            <v>×</v>
          </cell>
          <cell r="U550" t="str">
            <v>×</v>
          </cell>
          <cell r="V550" t="str">
            <v>×</v>
          </cell>
        </row>
        <row r="551">
          <cell r="B551" t="str">
            <v>现代广告学概论</v>
          </cell>
          <cell r="C551" t="str">
            <v>新闻学类</v>
          </cell>
          <cell r="D551" t="str">
            <v>广告学概论</v>
          </cell>
          <cell r="E551" t="str">
            <v> </v>
          </cell>
          <cell r="F551" t="str">
            <v>978-7-04-047993-5</v>
          </cell>
          <cell r="G551" t="str">
            <v>丁俊杰、陈培爱、金定海</v>
          </cell>
          <cell r="H551" t="str">
            <v>高等教育出版社</v>
          </cell>
          <cell r="I551">
            <v>2018</v>
          </cell>
          <cell r="J551">
            <v>1</v>
          </cell>
          <cell r="K551">
            <v>39</v>
          </cell>
          <cell r="L551" t="str">
            <v>马工程重点教材</v>
          </cell>
          <cell r="M551" t="str">
            <v>×</v>
          </cell>
          <cell r="N551" t="str">
            <v>√</v>
          </cell>
          <cell r="O551" t="str">
            <v>√</v>
          </cell>
          <cell r="P551" t="str">
            <v>√</v>
          </cell>
          <cell r="Q551" t="str">
            <v>√</v>
          </cell>
          <cell r="R551" t="str">
            <v> </v>
          </cell>
          <cell r="S551" t="str">
            <v> </v>
          </cell>
          <cell r="T551" t="str">
            <v>×</v>
          </cell>
          <cell r="U551" t="str">
            <v>×</v>
          </cell>
          <cell r="V551" t="str">
            <v>×</v>
          </cell>
        </row>
        <row r="552">
          <cell r="B552" t="str">
            <v>商法学</v>
          </cell>
          <cell r="C552" t="str">
            <v>法学类</v>
          </cell>
          <cell r="D552" t="str">
            <v>商法学</v>
          </cell>
          <cell r="E552" t="str">
            <v> </v>
          </cell>
          <cell r="F552" t="str">
            <v>978-7-04-050075-2</v>
          </cell>
          <cell r="G552" t="str">
            <v>范健、赵旭东、叶林</v>
          </cell>
          <cell r="H552" t="str">
            <v>高等教育出版社</v>
          </cell>
          <cell r="I552">
            <v>2019.1</v>
          </cell>
          <cell r="J552">
            <v>1</v>
          </cell>
          <cell r="K552">
            <v>49.5</v>
          </cell>
          <cell r="L552" t="str">
            <v>马工程重点教材</v>
          </cell>
          <cell r="M552" t="str">
            <v>×</v>
          </cell>
          <cell r="N552" t="str">
            <v>√</v>
          </cell>
          <cell r="O552" t="str">
            <v>√</v>
          </cell>
          <cell r="P552" t="str">
            <v>√</v>
          </cell>
          <cell r="Q552" t="str">
            <v>√</v>
          </cell>
          <cell r="R552" t="str">
            <v> </v>
          </cell>
          <cell r="S552" t="str">
            <v> </v>
          </cell>
          <cell r="T552" t="str">
            <v>×</v>
          </cell>
          <cell r="U552" t="str">
            <v>×</v>
          </cell>
          <cell r="V552" t="str">
            <v>×</v>
          </cell>
        </row>
        <row r="553">
          <cell r="B553" t="str">
            <v>公司法</v>
          </cell>
          <cell r="C553" t="str">
            <v>法学类</v>
          </cell>
          <cell r="D553" t="str">
            <v>商法学</v>
          </cell>
          <cell r="E553" t="str">
            <v> </v>
          </cell>
          <cell r="F553" t="str">
            <v>978-7-04-050075-2</v>
          </cell>
          <cell r="G553" t="str">
            <v>范健、赵旭东、叶林</v>
          </cell>
          <cell r="H553" t="str">
            <v>高等教育出版社</v>
          </cell>
          <cell r="I553">
            <v>2019.1</v>
          </cell>
          <cell r="J553">
            <v>1</v>
          </cell>
          <cell r="K553">
            <v>49.5</v>
          </cell>
          <cell r="L553" t="str">
            <v>马工程重点教材</v>
          </cell>
          <cell r="M553" t="str">
            <v>×</v>
          </cell>
          <cell r="N553" t="str">
            <v>√</v>
          </cell>
          <cell r="O553" t="str">
            <v>√</v>
          </cell>
          <cell r="P553" t="str">
            <v>√</v>
          </cell>
          <cell r="Q553" t="str">
            <v>√</v>
          </cell>
          <cell r="R553" t="str">
            <v> </v>
          </cell>
          <cell r="S553" t="str">
            <v> </v>
          </cell>
          <cell r="T553" t="str">
            <v>×</v>
          </cell>
          <cell r="U553" t="str">
            <v>×</v>
          </cell>
          <cell r="V553" t="str">
            <v>×</v>
          </cell>
        </row>
        <row r="554">
          <cell r="B554" t="str">
            <v>保险法</v>
          </cell>
          <cell r="C554" t="str">
            <v>法学类</v>
          </cell>
          <cell r="D554" t="str">
            <v>商法学</v>
          </cell>
          <cell r="E554" t="str">
            <v> </v>
          </cell>
          <cell r="F554" t="str">
            <v>978-7-04-050075-2</v>
          </cell>
          <cell r="G554" t="str">
            <v>范健、赵旭东、叶林</v>
          </cell>
          <cell r="H554" t="str">
            <v>高等教育出版社</v>
          </cell>
          <cell r="I554">
            <v>2019.1</v>
          </cell>
          <cell r="J554">
            <v>1</v>
          </cell>
          <cell r="K554">
            <v>49.5</v>
          </cell>
          <cell r="L554" t="str">
            <v>马工程重点教材</v>
          </cell>
          <cell r="M554" t="str">
            <v>×</v>
          </cell>
          <cell r="N554" t="str">
            <v>√</v>
          </cell>
          <cell r="O554" t="str">
            <v>√</v>
          </cell>
          <cell r="P554" t="str">
            <v>√</v>
          </cell>
          <cell r="Q554" t="str">
            <v>√</v>
          </cell>
          <cell r="R554" t="str">
            <v> </v>
          </cell>
          <cell r="S554" t="str">
            <v> </v>
          </cell>
          <cell r="T554" t="str">
            <v>×</v>
          </cell>
          <cell r="U554" t="str">
            <v>×</v>
          </cell>
          <cell r="V554" t="str">
            <v>×</v>
          </cell>
        </row>
        <row r="555">
          <cell r="B555" t="str">
            <v>证券法</v>
          </cell>
          <cell r="C555" t="str">
            <v>法学类</v>
          </cell>
          <cell r="D555" t="str">
            <v>商法学</v>
          </cell>
          <cell r="E555" t="str">
            <v> </v>
          </cell>
          <cell r="F555" t="str">
            <v>978-7-04-050075-2</v>
          </cell>
          <cell r="G555" t="str">
            <v>范健、赵旭东、叶林</v>
          </cell>
          <cell r="H555" t="str">
            <v>高等教育出版社</v>
          </cell>
          <cell r="I555">
            <v>2019.1</v>
          </cell>
          <cell r="J555">
            <v>1</v>
          </cell>
          <cell r="K555">
            <v>49.5</v>
          </cell>
          <cell r="L555" t="str">
            <v>马工程重点教材</v>
          </cell>
          <cell r="M555" t="str">
            <v>×</v>
          </cell>
          <cell r="N555" t="str">
            <v>√</v>
          </cell>
          <cell r="O555" t="str">
            <v>√</v>
          </cell>
          <cell r="P555" t="str">
            <v>√</v>
          </cell>
          <cell r="Q555" t="str">
            <v>√</v>
          </cell>
          <cell r="R555" t="str">
            <v> </v>
          </cell>
          <cell r="S555" t="str">
            <v> </v>
          </cell>
          <cell r="T555" t="str">
            <v>×</v>
          </cell>
          <cell r="U555" t="str">
            <v>×</v>
          </cell>
          <cell r="V555" t="str">
            <v>×</v>
          </cell>
        </row>
        <row r="556">
          <cell r="B556" t="str">
            <v>金融法</v>
          </cell>
          <cell r="C556" t="str">
            <v>法学类</v>
          </cell>
          <cell r="D556" t="str">
            <v>商法学</v>
          </cell>
          <cell r="E556" t="str">
            <v> </v>
          </cell>
          <cell r="F556" t="str">
            <v>978-7-04-050075-2</v>
          </cell>
          <cell r="G556" t="str">
            <v>范健、赵旭东、叶林</v>
          </cell>
          <cell r="H556" t="str">
            <v>高等教育出版社</v>
          </cell>
          <cell r="I556">
            <v>2019.1</v>
          </cell>
          <cell r="J556">
            <v>1</v>
          </cell>
          <cell r="K556">
            <v>49.5</v>
          </cell>
          <cell r="L556" t="str">
            <v>马工程重点教材</v>
          </cell>
          <cell r="M556" t="str">
            <v>×</v>
          </cell>
          <cell r="N556" t="str">
            <v>√</v>
          </cell>
          <cell r="O556" t="str">
            <v>√</v>
          </cell>
          <cell r="P556" t="str">
            <v>√</v>
          </cell>
          <cell r="Q556" t="str">
            <v>√</v>
          </cell>
          <cell r="R556" t="str">
            <v> </v>
          </cell>
          <cell r="S556" t="str">
            <v> </v>
          </cell>
          <cell r="T556" t="str">
            <v>×</v>
          </cell>
          <cell r="U556" t="str">
            <v>×</v>
          </cell>
          <cell r="V556" t="str">
            <v>×</v>
          </cell>
        </row>
        <row r="557">
          <cell r="B557" t="str">
            <v>破产法</v>
          </cell>
          <cell r="C557" t="str">
            <v>法学类</v>
          </cell>
          <cell r="D557" t="str">
            <v>商法学</v>
          </cell>
          <cell r="E557" t="str">
            <v> </v>
          </cell>
          <cell r="F557" t="str">
            <v>978-7-04-050075-2</v>
          </cell>
          <cell r="G557" t="str">
            <v>范健、赵旭东、叶林</v>
          </cell>
          <cell r="H557" t="str">
            <v>高等教育出版社</v>
          </cell>
          <cell r="I557">
            <v>2019.1</v>
          </cell>
          <cell r="J557">
            <v>1</v>
          </cell>
          <cell r="K557">
            <v>49.5</v>
          </cell>
          <cell r="L557" t="str">
            <v>马工程重点教材</v>
          </cell>
          <cell r="M557" t="str">
            <v>×</v>
          </cell>
          <cell r="N557" t="str">
            <v>√</v>
          </cell>
          <cell r="O557" t="str">
            <v>√</v>
          </cell>
          <cell r="P557" t="str">
            <v>√</v>
          </cell>
          <cell r="Q557" t="str">
            <v>√</v>
          </cell>
          <cell r="R557" t="str">
            <v> </v>
          </cell>
          <cell r="S557" t="str">
            <v> </v>
          </cell>
          <cell r="T557" t="str">
            <v>×</v>
          </cell>
          <cell r="U557" t="str">
            <v>×</v>
          </cell>
          <cell r="V557" t="str">
            <v>×</v>
          </cell>
        </row>
        <row r="558">
          <cell r="B558" t="str">
            <v>中国史学史</v>
          </cell>
          <cell r="C558" t="str">
            <v>历史学类</v>
          </cell>
          <cell r="D558" t="str">
            <v>中国史学史</v>
          </cell>
          <cell r="E558" t="str">
            <v> </v>
          </cell>
          <cell r="F558" t="str">
            <v>978-7-04-050883-3</v>
          </cell>
          <cell r="G558" t="str">
            <v>瞿林东</v>
          </cell>
          <cell r="H558" t="str">
            <v>高等教育出版社</v>
          </cell>
          <cell r="I558">
            <v>2019.1</v>
          </cell>
          <cell r="J558">
            <v>1</v>
          </cell>
          <cell r="K558">
            <v>57</v>
          </cell>
          <cell r="L558" t="str">
            <v>马工程重点教材</v>
          </cell>
          <cell r="M558" t="str">
            <v>×</v>
          </cell>
          <cell r="N558" t="str">
            <v>√</v>
          </cell>
          <cell r="O558" t="str">
            <v>√</v>
          </cell>
          <cell r="P558" t="str">
            <v>√</v>
          </cell>
          <cell r="Q558" t="str">
            <v>√</v>
          </cell>
          <cell r="R558" t="str">
            <v> </v>
          </cell>
          <cell r="S558" t="str">
            <v> </v>
          </cell>
          <cell r="T558" t="str">
            <v>×</v>
          </cell>
          <cell r="U558" t="str">
            <v>×</v>
          </cell>
          <cell r="V558" t="str">
            <v>×</v>
          </cell>
        </row>
        <row r="559">
          <cell r="B559" t="str">
            <v>二十世纪中国史学</v>
          </cell>
          <cell r="C559" t="str">
            <v>历史学类</v>
          </cell>
          <cell r="D559" t="str">
            <v>中国史学史</v>
          </cell>
          <cell r="E559" t="str">
            <v> </v>
          </cell>
          <cell r="F559" t="str">
            <v>978-7-04-050883-3</v>
          </cell>
          <cell r="G559" t="str">
            <v>瞿林东</v>
          </cell>
          <cell r="H559" t="str">
            <v>高等教育出版社</v>
          </cell>
          <cell r="I559">
            <v>2019.1</v>
          </cell>
          <cell r="J559">
            <v>1</v>
          </cell>
          <cell r="K559">
            <v>57</v>
          </cell>
          <cell r="L559" t="str">
            <v>马工程重点教材</v>
          </cell>
          <cell r="M559" t="str">
            <v>×</v>
          </cell>
          <cell r="N559" t="str">
            <v>√</v>
          </cell>
          <cell r="O559" t="str">
            <v>√</v>
          </cell>
          <cell r="P559" t="str">
            <v>√</v>
          </cell>
          <cell r="Q559" t="str">
            <v>√</v>
          </cell>
          <cell r="R559" t="str">
            <v> </v>
          </cell>
          <cell r="S559" t="str">
            <v> </v>
          </cell>
          <cell r="T559" t="str">
            <v>×</v>
          </cell>
          <cell r="U559" t="str">
            <v>×</v>
          </cell>
          <cell r="V559" t="str">
            <v>×</v>
          </cell>
        </row>
        <row r="560">
          <cell r="B560" t="str">
            <v>史学史</v>
          </cell>
          <cell r="C560" t="str">
            <v>历史学类</v>
          </cell>
          <cell r="D560" t="str">
            <v>中国史学史</v>
          </cell>
          <cell r="E560" t="str">
            <v> </v>
          </cell>
          <cell r="F560" t="str">
            <v>978-7-04-050883-3</v>
          </cell>
          <cell r="G560" t="str">
            <v>瞿林东</v>
          </cell>
          <cell r="H560" t="str">
            <v>高等教育出版社</v>
          </cell>
          <cell r="I560">
            <v>2019.1</v>
          </cell>
          <cell r="J560">
            <v>1</v>
          </cell>
          <cell r="K560">
            <v>57</v>
          </cell>
          <cell r="L560" t="str">
            <v>马工程重点教材</v>
          </cell>
          <cell r="M560" t="str">
            <v>×</v>
          </cell>
          <cell r="N560" t="str">
            <v>√</v>
          </cell>
          <cell r="O560" t="str">
            <v>√</v>
          </cell>
          <cell r="P560" t="str">
            <v>√</v>
          </cell>
          <cell r="Q560" t="str">
            <v>√</v>
          </cell>
          <cell r="R560" t="str">
            <v> </v>
          </cell>
          <cell r="S560" t="str">
            <v> </v>
          </cell>
          <cell r="T560" t="str">
            <v>×</v>
          </cell>
          <cell r="U560" t="str">
            <v>×</v>
          </cell>
          <cell r="V560" t="str">
            <v>×</v>
          </cell>
        </row>
        <row r="561">
          <cell r="B561" t="str">
            <v>中国史学简史</v>
          </cell>
          <cell r="C561" t="str">
            <v>历史学类</v>
          </cell>
          <cell r="D561" t="str">
            <v>中国史学史</v>
          </cell>
          <cell r="E561" t="str">
            <v> </v>
          </cell>
          <cell r="F561" t="str">
            <v>978-7-04-050883-3</v>
          </cell>
          <cell r="G561" t="str">
            <v>瞿林东</v>
          </cell>
          <cell r="H561" t="str">
            <v>高等教育出版社</v>
          </cell>
          <cell r="I561">
            <v>2019.1</v>
          </cell>
          <cell r="J561">
            <v>1</v>
          </cell>
          <cell r="K561">
            <v>57</v>
          </cell>
          <cell r="L561" t="str">
            <v>马工程重点教材</v>
          </cell>
          <cell r="M561" t="str">
            <v>×</v>
          </cell>
          <cell r="N561" t="str">
            <v>√</v>
          </cell>
          <cell r="O561" t="str">
            <v>√</v>
          </cell>
          <cell r="P561" t="str">
            <v>√</v>
          </cell>
          <cell r="Q561" t="str">
            <v>√</v>
          </cell>
          <cell r="R561" t="str">
            <v> </v>
          </cell>
          <cell r="S561" t="str">
            <v> </v>
          </cell>
          <cell r="T561" t="str">
            <v>×</v>
          </cell>
          <cell r="U561" t="str">
            <v>×</v>
          </cell>
          <cell r="V561" t="str">
            <v>×</v>
          </cell>
        </row>
        <row r="562">
          <cell r="B562" t="str">
            <v>中国史学史（含史源学）</v>
          </cell>
          <cell r="C562" t="str">
            <v>历史学类</v>
          </cell>
          <cell r="D562" t="str">
            <v>中国史学史</v>
          </cell>
          <cell r="E562" t="str">
            <v> </v>
          </cell>
          <cell r="F562" t="str">
            <v>978-7-04-050883-3</v>
          </cell>
          <cell r="G562" t="str">
            <v>瞿林东</v>
          </cell>
          <cell r="H562" t="str">
            <v>高等教育出版社</v>
          </cell>
          <cell r="I562">
            <v>2019.1</v>
          </cell>
          <cell r="J562">
            <v>1</v>
          </cell>
          <cell r="K562">
            <v>57</v>
          </cell>
          <cell r="L562" t="str">
            <v>马工程重点教材</v>
          </cell>
          <cell r="M562" t="str">
            <v>×</v>
          </cell>
          <cell r="N562" t="str">
            <v>√</v>
          </cell>
          <cell r="O562" t="str">
            <v>√</v>
          </cell>
          <cell r="P562" t="str">
            <v>√</v>
          </cell>
          <cell r="Q562" t="str">
            <v>√</v>
          </cell>
          <cell r="R562" t="str">
            <v> </v>
          </cell>
          <cell r="S562" t="str">
            <v> </v>
          </cell>
          <cell r="T562" t="str">
            <v>×</v>
          </cell>
          <cell r="U562" t="str">
            <v>×</v>
          </cell>
          <cell r="V562" t="str">
            <v>×</v>
          </cell>
        </row>
        <row r="563">
          <cell r="B563" t="str">
            <v>中国史学史与文选</v>
          </cell>
          <cell r="C563" t="str">
            <v>历史学类</v>
          </cell>
          <cell r="D563" t="str">
            <v>中国史学史</v>
          </cell>
          <cell r="E563" t="str">
            <v> </v>
          </cell>
          <cell r="F563" t="str">
            <v>978-7-04-050883-3</v>
          </cell>
          <cell r="G563" t="str">
            <v>瞿林东</v>
          </cell>
          <cell r="H563" t="str">
            <v>高等教育出版社</v>
          </cell>
          <cell r="I563">
            <v>2019.1</v>
          </cell>
          <cell r="J563">
            <v>1</v>
          </cell>
          <cell r="K563">
            <v>57</v>
          </cell>
          <cell r="L563" t="str">
            <v>马工程重点教材</v>
          </cell>
          <cell r="M563" t="str">
            <v>×</v>
          </cell>
          <cell r="N563" t="str">
            <v>√</v>
          </cell>
          <cell r="O563" t="str">
            <v>√</v>
          </cell>
          <cell r="P563" t="str">
            <v>√</v>
          </cell>
          <cell r="Q563" t="str">
            <v>√</v>
          </cell>
          <cell r="R563" t="str">
            <v> </v>
          </cell>
          <cell r="S563" t="str">
            <v> </v>
          </cell>
          <cell r="T563" t="str">
            <v>×</v>
          </cell>
          <cell r="U563" t="str">
            <v>×</v>
          </cell>
          <cell r="V563" t="str">
            <v>×</v>
          </cell>
        </row>
        <row r="564">
          <cell r="B564" t="str">
            <v>中国史学史专题</v>
          </cell>
          <cell r="C564" t="str">
            <v>历史学类</v>
          </cell>
          <cell r="D564" t="str">
            <v>中国史学史</v>
          </cell>
          <cell r="E564" t="str">
            <v> </v>
          </cell>
          <cell r="F564" t="str">
            <v>978-7-04-050883-3</v>
          </cell>
          <cell r="G564" t="str">
            <v>瞿林东</v>
          </cell>
          <cell r="H564" t="str">
            <v>高等教育出版社</v>
          </cell>
          <cell r="I564">
            <v>2019.1</v>
          </cell>
          <cell r="J564">
            <v>1</v>
          </cell>
          <cell r="K564">
            <v>57</v>
          </cell>
          <cell r="L564" t="str">
            <v>马工程重点教材</v>
          </cell>
          <cell r="M564" t="str">
            <v>×</v>
          </cell>
          <cell r="N564" t="str">
            <v>√</v>
          </cell>
          <cell r="O564" t="str">
            <v>√</v>
          </cell>
          <cell r="P564" t="str">
            <v>√</v>
          </cell>
          <cell r="Q564" t="str">
            <v>√</v>
          </cell>
          <cell r="R564" t="str">
            <v> </v>
          </cell>
          <cell r="S564" t="str">
            <v> </v>
          </cell>
          <cell r="T564" t="str">
            <v>×</v>
          </cell>
          <cell r="U564" t="str">
            <v>×</v>
          </cell>
          <cell r="V564" t="str">
            <v>×</v>
          </cell>
        </row>
        <row r="565">
          <cell r="B565" t="str">
            <v>中国经济史</v>
          </cell>
          <cell r="C565" t="str">
            <v>经济类</v>
          </cell>
          <cell r="D565" t="str">
            <v>中国经济史</v>
          </cell>
          <cell r="E565" t="str">
            <v> </v>
          </cell>
          <cell r="F565" t="str">
            <v>978-7-04-050130-8</v>
          </cell>
          <cell r="G565" t="str">
            <v>王玉茹、萧国亮、宁欣</v>
          </cell>
          <cell r="H565" t="str">
            <v>高等教育出版社</v>
          </cell>
          <cell r="I565">
            <v>2019.1</v>
          </cell>
          <cell r="J565">
            <v>1</v>
          </cell>
          <cell r="K565">
            <v>52</v>
          </cell>
          <cell r="L565" t="str">
            <v>马工程重点教材</v>
          </cell>
          <cell r="M565" t="str">
            <v>×</v>
          </cell>
          <cell r="N565" t="str">
            <v>√</v>
          </cell>
          <cell r="O565" t="str">
            <v>√</v>
          </cell>
          <cell r="P565" t="str">
            <v>√</v>
          </cell>
          <cell r="Q565" t="str">
            <v>√</v>
          </cell>
          <cell r="R565" t="str">
            <v> </v>
          </cell>
          <cell r="S565" t="str">
            <v> </v>
          </cell>
          <cell r="T565" t="str">
            <v>×</v>
          </cell>
          <cell r="U565" t="str">
            <v>×</v>
          </cell>
          <cell r="V565" t="str">
            <v>×</v>
          </cell>
        </row>
        <row r="566">
          <cell r="B566" t="str">
            <v>中国古代经济史</v>
          </cell>
          <cell r="C566" t="str">
            <v>经济类</v>
          </cell>
          <cell r="D566" t="str">
            <v>中国经济史</v>
          </cell>
          <cell r="E566" t="str">
            <v> </v>
          </cell>
          <cell r="F566" t="str">
            <v>978-7-04-050130-8</v>
          </cell>
          <cell r="G566" t="str">
            <v>王玉茹、萧国亮、宁欣</v>
          </cell>
          <cell r="H566" t="str">
            <v>高等教育出版社</v>
          </cell>
          <cell r="I566">
            <v>2019.1</v>
          </cell>
          <cell r="J566">
            <v>1</v>
          </cell>
          <cell r="K566">
            <v>52</v>
          </cell>
          <cell r="L566" t="str">
            <v>马工程重点教材</v>
          </cell>
          <cell r="M566" t="str">
            <v>×</v>
          </cell>
          <cell r="N566" t="str">
            <v>√</v>
          </cell>
          <cell r="O566" t="str">
            <v>√</v>
          </cell>
          <cell r="P566" t="str">
            <v>√</v>
          </cell>
          <cell r="Q566" t="str">
            <v>√</v>
          </cell>
          <cell r="R566" t="str">
            <v> </v>
          </cell>
          <cell r="S566" t="str">
            <v> </v>
          </cell>
          <cell r="T566" t="str">
            <v>×</v>
          </cell>
          <cell r="U566" t="str">
            <v>×</v>
          </cell>
          <cell r="V566" t="str">
            <v>×</v>
          </cell>
        </row>
        <row r="567">
          <cell r="B567" t="str">
            <v>中国近代经济史</v>
          </cell>
          <cell r="C567" t="str">
            <v>经济类</v>
          </cell>
          <cell r="D567" t="str">
            <v>中国经济史</v>
          </cell>
          <cell r="E567" t="str">
            <v> </v>
          </cell>
          <cell r="F567" t="str">
            <v>978-7-04-050130-8</v>
          </cell>
          <cell r="G567" t="str">
            <v>王玉茹、萧国亮、宁欣</v>
          </cell>
          <cell r="H567" t="str">
            <v>高等教育出版社</v>
          </cell>
          <cell r="I567">
            <v>2019.1</v>
          </cell>
          <cell r="J567">
            <v>1</v>
          </cell>
          <cell r="K567">
            <v>52</v>
          </cell>
          <cell r="L567" t="str">
            <v>马工程重点教材</v>
          </cell>
          <cell r="M567" t="str">
            <v>×</v>
          </cell>
          <cell r="N567" t="str">
            <v>√</v>
          </cell>
          <cell r="O567" t="str">
            <v>√</v>
          </cell>
          <cell r="P567" t="str">
            <v>√</v>
          </cell>
          <cell r="Q567" t="str">
            <v>√</v>
          </cell>
          <cell r="R567" t="str">
            <v> </v>
          </cell>
          <cell r="S567" t="str">
            <v> </v>
          </cell>
          <cell r="T567" t="str">
            <v>×</v>
          </cell>
          <cell r="U567" t="str">
            <v>×</v>
          </cell>
          <cell r="V567" t="str">
            <v>×</v>
          </cell>
        </row>
        <row r="568">
          <cell r="B568" t="str">
            <v>中国当代经济史</v>
          </cell>
          <cell r="C568" t="str">
            <v>经济类</v>
          </cell>
          <cell r="D568" t="str">
            <v>中国经济史</v>
          </cell>
          <cell r="E568" t="str">
            <v> </v>
          </cell>
          <cell r="F568" t="str">
            <v>978-7-04-050130-8</v>
          </cell>
          <cell r="G568" t="str">
            <v>王玉茹、萧国亮、宁欣</v>
          </cell>
          <cell r="H568" t="str">
            <v>高等教育出版社</v>
          </cell>
          <cell r="I568">
            <v>2019.1</v>
          </cell>
          <cell r="J568">
            <v>1</v>
          </cell>
          <cell r="K568">
            <v>52</v>
          </cell>
          <cell r="L568" t="str">
            <v>马工程重点教材</v>
          </cell>
          <cell r="M568" t="str">
            <v>×</v>
          </cell>
          <cell r="N568" t="str">
            <v>√</v>
          </cell>
          <cell r="O568" t="str">
            <v>√</v>
          </cell>
          <cell r="P568" t="str">
            <v>√</v>
          </cell>
          <cell r="Q568" t="str">
            <v>√</v>
          </cell>
          <cell r="R568" t="str">
            <v> </v>
          </cell>
          <cell r="S568" t="str">
            <v> </v>
          </cell>
          <cell r="T568" t="str">
            <v>×</v>
          </cell>
          <cell r="U568" t="str">
            <v>×</v>
          </cell>
          <cell r="V568" t="str">
            <v>×</v>
          </cell>
        </row>
        <row r="569">
          <cell r="B569" t="str">
            <v>新中国经济史</v>
          </cell>
          <cell r="C569" t="str">
            <v>经济类</v>
          </cell>
          <cell r="D569" t="str">
            <v>中国经济史</v>
          </cell>
          <cell r="E569" t="str">
            <v> </v>
          </cell>
          <cell r="F569" t="str">
            <v>978-7-04-050130-8</v>
          </cell>
          <cell r="G569" t="str">
            <v>王玉茹、萧国亮、宁欣</v>
          </cell>
          <cell r="H569" t="str">
            <v>高等教育出版社</v>
          </cell>
          <cell r="I569">
            <v>2019.1</v>
          </cell>
          <cell r="J569">
            <v>1</v>
          </cell>
          <cell r="K569">
            <v>52</v>
          </cell>
          <cell r="L569" t="str">
            <v>马工程重点教材</v>
          </cell>
          <cell r="M569" t="str">
            <v>×</v>
          </cell>
          <cell r="N569" t="str">
            <v>√</v>
          </cell>
          <cell r="O569" t="str">
            <v>√</v>
          </cell>
          <cell r="P569" t="str">
            <v>√</v>
          </cell>
          <cell r="Q569" t="str">
            <v>√</v>
          </cell>
          <cell r="R569" t="str">
            <v> </v>
          </cell>
          <cell r="S569" t="str">
            <v> </v>
          </cell>
          <cell r="T569" t="str">
            <v>×</v>
          </cell>
          <cell r="U569" t="str">
            <v>×</v>
          </cell>
          <cell r="V569" t="str">
            <v>×</v>
          </cell>
        </row>
        <row r="570">
          <cell r="B570" t="str">
            <v>当代新闻写作</v>
          </cell>
          <cell r="C570" t="str">
            <v>新闻学类</v>
          </cell>
          <cell r="D570" t="str">
            <v>新闻采访与写作</v>
          </cell>
          <cell r="E570" t="str">
            <v> </v>
          </cell>
          <cell r="F570" t="str">
            <v>978-7-04-048502-8</v>
          </cell>
          <cell r="G570" t="str">
            <v>罗以澄、丁柏铨、张征</v>
          </cell>
          <cell r="H570" t="str">
            <v>高等教育出版社</v>
          </cell>
          <cell r="I570">
            <v>2019.1</v>
          </cell>
          <cell r="J570">
            <v>1</v>
          </cell>
          <cell r="K570">
            <v>47.3</v>
          </cell>
          <cell r="L570" t="str">
            <v>马工程重点教材</v>
          </cell>
          <cell r="M570" t="str">
            <v>×</v>
          </cell>
          <cell r="N570" t="str">
            <v>√</v>
          </cell>
          <cell r="O570" t="str">
            <v>√</v>
          </cell>
          <cell r="P570" t="str">
            <v>√</v>
          </cell>
          <cell r="Q570" t="str">
            <v>√</v>
          </cell>
          <cell r="R570" t="str">
            <v> </v>
          </cell>
          <cell r="S570" t="str">
            <v> </v>
          </cell>
          <cell r="T570" t="str">
            <v>×</v>
          </cell>
          <cell r="U570" t="str">
            <v>×</v>
          </cell>
          <cell r="V570" t="str">
            <v>×</v>
          </cell>
        </row>
        <row r="571">
          <cell r="B571" t="str">
            <v>新闻采访与写作</v>
          </cell>
          <cell r="C571" t="str">
            <v>新闻学类</v>
          </cell>
          <cell r="D571" t="str">
            <v>新闻采访与写作</v>
          </cell>
          <cell r="E571" t="str">
            <v> </v>
          </cell>
          <cell r="F571" t="str">
            <v>978-7-04-048502-8</v>
          </cell>
          <cell r="G571" t="str">
            <v>罗以澄、丁柏铨、张征</v>
          </cell>
          <cell r="H571" t="str">
            <v>高等教育出版社</v>
          </cell>
          <cell r="I571">
            <v>2019.1</v>
          </cell>
          <cell r="J571">
            <v>1</v>
          </cell>
          <cell r="K571">
            <v>47.3</v>
          </cell>
          <cell r="L571" t="str">
            <v>马工程重点教材</v>
          </cell>
          <cell r="M571" t="str">
            <v>×</v>
          </cell>
          <cell r="N571" t="str">
            <v>√</v>
          </cell>
          <cell r="O571" t="str">
            <v>√</v>
          </cell>
          <cell r="P571" t="str">
            <v>√</v>
          </cell>
          <cell r="Q571" t="str">
            <v>√</v>
          </cell>
          <cell r="R571" t="str">
            <v> </v>
          </cell>
          <cell r="S571" t="str">
            <v> </v>
          </cell>
          <cell r="T571" t="str">
            <v>×</v>
          </cell>
          <cell r="U571" t="str">
            <v>×</v>
          </cell>
          <cell r="V571" t="str">
            <v>×</v>
          </cell>
        </row>
        <row r="572">
          <cell r="B572" t="str">
            <v>初级新闻采访与写作</v>
          </cell>
          <cell r="C572" t="str">
            <v>新闻学类</v>
          </cell>
          <cell r="D572" t="str">
            <v>新闻采访与写作</v>
          </cell>
          <cell r="E572" t="str">
            <v> </v>
          </cell>
          <cell r="F572" t="str">
            <v>978-7-04-048502-8</v>
          </cell>
          <cell r="G572" t="str">
            <v>罗以澄、丁柏铨、张征</v>
          </cell>
          <cell r="H572" t="str">
            <v>高等教育出版社</v>
          </cell>
          <cell r="I572">
            <v>2019.1</v>
          </cell>
          <cell r="J572">
            <v>1</v>
          </cell>
          <cell r="K572">
            <v>47.3</v>
          </cell>
          <cell r="L572" t="str">
            <v>马工程重点教材</v>
          </cell>
          <cell r="M572" t="str">
            <v>×</v>
          </cell>
          <cell r="N572" t="str">
            <v>√</v>
          </cell>
          <cell r="O572" t="str">
            <v>√</v>
          </cell>
          <cell r="P572" t="str">
            <v>√</v>
          </cell>
          <cell r="Q572" t="str">
            <v>√</v>
          </cell>
          <cell r="R572" t="str">
            <v> </v>
          </cell>
          <cell r="S572" t="str">
            <v> </v>
          </cell>
          <cell r="T572" t="str">
            <v>×</v>
          </cell>
          <cell r="U572" t="str">
            <v>×</v>
          </cell>
          <cell r="V572" t="str">
            <v>×</v>
          </cell>
        </row>
        <row r="573">
          <cell r="B573" t="str">
            <v>新闻采访写作</v>
          </cell>
          <cell r="C573" t="str">
            <v>新闻学类</v>
          </cell>
          <cell r="D573" t="str">
            <v>新闻采访与写作</v>
          </cell>
          <cell r="E573" t="str">
            <v> </v>
          </cell>
          <cell r="F573" t="str">
            <v>978-7-04-048502-8</v>
          </cell>
          <cell r="G573" t="str">
            <v>罗以澄、丁柏铨、张征</v>
          </cell>
          <cell r="H573" t="str">
            <v>高等教育出版社</v>
          </cell>
          <cell r="I573">
            <v>2019.1</v>
          </cell>
          <cell r="J573">
            <v>1</v>
          </cell>
          <cell r="K573">
            <v>47.3</v>
          </cell>
          <cell r="L573" t="str">
            <v>马工程重点教材</v>
          </cell>
          <cell r="M573" t="str">
            <v>×</v>
          </cell>
          <cell r="N573" t="str">
            <v>√</v>
          </cell>
          <cell r="O573" t="str">
            <v>√</v>
          </cell>
          <cell r="P573" t="str">
            <v>√</v>
          </cell>
          <cell r="Q573" t="str">
            <v>√</v>
          </cell>
          <cell r="R573" t="str">
            <v> </v>
          </cell>
          <cell r="S573" t="str">
            <v> </v>
          </cell>
          <cell r="T573" t="str">
            <v>×</v>
          </cell>
          <cell r="U573" t="str">
            <v>×</v>
          </cell>
          <cell r="V573" t="str">
            <v>×</v>
          </cell>
        </row>
        <row r="574">
          <cell r="B574" t="str">
            <v>当代新闻采访与写作</v>
          </cell>
          <cell r="C574" t="str">
            <v>新闻学类</v>
          </cell>
          <cell r="D574" t="str">
            <v>新闻采访与写作</v>
          </cell>
          <cell r="E574" t="str">
            <v> </v>
          </cell>
          <cell r="F574" t="str">
            <v>978-7-04-048502-8</v>
          </cell>
          <cell r="G574" t="str">
            <v>罗以澄、丁柏铨、张征</v>
          </cell>
          <cell r="H574" t="str">
            <v>高等教育出版社</v>
          </cell>
          <cell r="I574">
            <v>2019.1</v>
          </cell>
          <cell r="J574">
            <v>1</v>
          </cell>
          <cell r="K574">
            <v>47.3</v>
          </cell>
          <cell r="L574" t="str">
            <v>马工程重点教材</v>
          </cell>
          <cell r="M574" t="str">
            <v>×</v>
          </cell>
          <cell r="N574" t="str">
            <v>√</v>
          </cell>
          <cell r="O574" t="str">
            <v>√</v>
          </cell>
          <cell r="P574" t="str">
            <v>√</v>
          </cell>
          <cell r="Q574" t="str">
            <v>√</v>
          </cell>
          <cell r="R574" t="str">
            <v> </v>
          </cell>
          <cell r="S574" t="str">
            <v> </v>
          </cell>
          <cell r="T574" t="str">
            <v>×</v>
          </cell>
          <cell r="U574" t="str">
            <v>×</v>
          </cell>
          <cell r="V574" t="str">
            <v>×</v>
          </cell>
        </row>
        <row r="575">
          <cell r="B575" t="str">
            <v>高级新闻采访与写作</v>
          </cell>
          <cell r="C575" t="str">
            <v>新闻学类</v>
          </cell>
          <cell r="D575" t="str">
            <v>新闻采访与写作</v>
          </cell>
          <cell r="E575" t="str">
            <v> </v>
          </cell>
          <cell r="F575" t="str">
            <v>978-7-04-048502-8</v>
          </cell>
          <cell r="G575" t="str">
            <v>罗以澄、丁柏铨、张征</v>
          </cell>
          <cell r="H575" t="str">
            <v>高等教育出版社</v>
          </cell>
          <cell r="I575">
            <v>2019.1</v>
          </cell>
          <cell r="J575">
            <v>1</v>
          </cell>
          <cell r="K575">
            <v>47.3</v>
          </cell>
          <cell r="L575" t="str">
            <v>马工程重点教材</v>
          </cell>
          <cell r="M575" t="str">
            <v>×</v>
          </cell>
          <cell r="N575" t="str">
            <v>√</v>
          </cell>
          <cell r="O575" t="str">
            <v>√</v>
          </cell>
          <cell r="P575" t="str">
            <v>√</v>
          </cell>
          <cell r="Q575" t="str">
            <v>√</v>
          </cell>
          <cell r="R575" t="str">
            <v> </v>
          </cell>
          <cell r="S575" t="str">
            <v> </v>
          </cell>
          <cell r="T575" t="str">
            <v>×</v>
          </cell>
          <cell r="U575" t="str">
            <v>×</v>
          </cell>
          <cell r="V575" t="str">
            <v>×</v>
          </cell>
        </row>
        <row r="576">
          <cell r="B576" t="str">
            <v>高级新闻采写</v>
          </cell>
          <cell r="C576" t="str">
            <v>新闻学类</v>
          </cell>
          <cell r="D576" t="str">
            <v>新闻采访与写作</v>
          </cell>
          <cell r="E576" t="str">
            <v> </v>
          </cell>
          <cell r="F576" t="str">
            <v>978-7-04-048502-8</v>
          </cell>
          <cell r="G576" t="str">
            <v>罗以澄、丁柏铨、张征</v>
          </cell>
          <cell r="H576" t="str">
            <v>高等教育出版社</v>
          </cell>
          <cell r="I576">
            <v>2019.1</v>
          </cell>
          <cell r="J576">
            <v>1</v>
          </cell>
          <cell r="K576">
            <v>47.3</v>
          </cell>
          <cell r="L576" t="str">
            <v>马工程重点教材</v>
          </cell>
          <cell r="M576" t="str">
            <v>×</v>
          </cell>
          <cell r="N576" t="str">
            <v>√</v>
          </cell>
          <cell r="O576" t="str">
            <v>√</v>
          </cell>
          <cell r="P576" t="str">
            <v>√</v>
          </cell>
          <cell r="Q576" t="str">
            <v>√</v>
          </cell>
          <cell r="R576" t="str">
            <v> </v>
          </cell>
          <cell r="S576" t="str">
            <v> </v>
          </cell>
          <cell r="T576" t="str">
            <v>×</v>
          </cell>
          <cell r="U576" t="str">
            <v>×</v>
          </cell>
          <cell r="V576" t="str">
            <v>×</v>
          </cell>
        </row>
        <row r="577">
          <cell r="B577" t="str">
            <v>高级新闻写作</v>
          </cell>
          <cell r="C577" t="str">
            <v>新闻学类</v>
          </cell>
          <cell r="D577" t="str">
            <v>新闻采访与写作</v>
          </cell>
          <cell r="E577" t="str">
            <v> </v>
          </cell>
          <cell r="F577" t="str">
            <v>978-7-04-048502-8</v>
          </cell>
          <cell r="G577" t="str">
            <v>罗以澄、丁柏铨、张征</v>
          </cell>
          <cell r="H577" t="str">
            <v>高等教育出版社</v>
          </cell>
          <cell r="I577">
            <v>2019.1</v>
          </cell>
          <cell r="J577">
            <v>1</v>
          </cell>
          <cell r="K577">
            <v>47.3</v>
          </cell>
          <cell r="L577" t="str">
            <v>马工程重点教材</v>
          </cell>
          <cell r="M577" t="str">
            <v>×</v>
          </cell>
          <cell r="N577" t="str">
            <v>√</v>
          </cell>
          <cell r="O577" t="str">
            <v>√</v>
          </cell>
          <cell r="P577" t="str">
            <v>√</v>
          </cell>
          <cell r="Q577" t="str">
            <v>√</v>
          </cell>
          <cell r="R577" t="str">
            <v> </v>
          </cell>
          <cell r="S577" t="str">
            <v> </v>
          </cell>
          <cell r="T577" t="str">
            <v>×</v>
          </cell>
          <cell r="U577" t="str">
            <v>×</v>
          </cell>
          <cell r="V577" t="str">
            <v>×</v>
          </cell>
        </row>
        <row r="578">
          <cell r="B578" t="str">
            <v>基础新闻写作</v>
          </cell>
          <cell r="C578" t="str">
            <v>新闻学类</v>
          </cell>
          <cell r="D578" t="str">
            <v>新闻采访与写作</v>
          </cell>
          <cell r="E578" t="str">
            <v> </v>
          </cell>
          <cell r="F578" t="str">
            <v>978-7-04-048502-8</v>
          </cell>
          <cell r="G578" t="str">
            <v>罗以澄、丁柏铨、张征</v>
          </cell>
          <cell r="H578" t="str">
            <v>高等教育出版社</v>
          </cell>
          <cell r="I578">
            <v>2019.1</v>
          </cell>
          <cell r="J578">
            <v>1</v>
          </cell>
          <cell r="K578">
            <v>47.3</v>
          </cell>
          <cell r="L578" t="str">
            <v>马工程重点教材</v>
          </cell>
          <cell r="M578" t="str">
            <v>×</v>
          </cell>
          <cell r="N578" t="str">
            <v>√</v>
          </cell>
          <cell r="O578" t="str">
            <v>√</v>
          </cell>
          <cell r="P578" t="str">
            <v>√</v>
          </cell>
          <cell r="Q578" t="str">
            <v>√</v>
          </cell>
          <cell r="R578" t="str">
            <v> </v>
          </cell>
          <cell r="S578" t="str">
            <v> </v>
          </cell>
          <cell r="T578" t="str">
            <v>×</v>
          </cell>
          <cell r="U578" t="str">
            <v>×</v>
          </cell>
          <cell r="V578" t="str">
            <v>×</v>
          </cell>
        </row>
        <row r="579">
          <cell r="B579" t="str">
            <v>全媒体新闻采写</v>
          </cell>
          <cell r="C579" t="str">
            <v>新闻学类</v>
          </cell>
          <cell r="D579" t="str">
            <v>新闻采访与写作</v>
          </cell>
          <cell r="E579" t="str">
            <v> </v>
          </cell>
          <cell r="F579" t="str">
            <v>978-7-04-048502-8</v>
          </cell>
          <cell r="G579" t="str">
            <v>罗以澄、丁柏铨、张征</v>
          </cell>
          <cell r="H579" t="str">
            <v>高等教育出版社</v>
          </cell>
          <cell r="I579">
            <v>2019.1</v>
          </cell>
          <cell r="J579">
            <v>1</v>
          </cell>
          <cell r="K579">
            <v>47.3</v>
          </cell>
          <cell r="L579" t="str">
            <v>马工程重点教材</v>
          </cell>
          <cell r="M579" t="str">
            <v>×</v>
          </cell>
          <cell r="N579" t="str">
            <v>√</v>
          </cell>
          <cell r="O579" t="str">
            <v>√</v>
          </cell>
          <cell r="P579" t="str">
            <v>√</v>
          </cell>
          <cell r="Q579" t="str">
            <v>√</v>
          </cell>
          <cell r="R579" t="str">
            <v> </v>
          </cell>
          <cell r="S579" t="str">
            <v> </v>
          </cell>
          <cell r="T579" t="str">
            <v>×</v>
          </cell>
          <cell r="U579" t="str">
            <v>×</v>
          </cell>
          <cell r="V579" t="str">
            <v>×</v>
          </cell>
        </row>
        <row r="580">
          <cell r="B580" t="str">
            <v>全媒体新闻采写教程</v>
          </cell>
          <cell r="C580" t="str">
            <v>新闻学类</v>
          </cell>
          <cell r="D580" t="str">
            <v>新闻采访与写作</v>
          </cell>
          <cell r="E580" t="str">
            <v> </v>
          </cell>
          <cell r="F580" t="str">
            <v>978-7-04-048502-8</v>
          </cell>
          <cell r="G580" t="str">
            <v>罗以澄、丁柏铨、张征</v>
          </cell>
          <cell r="H580" t="str">
            <v>高等教育出版社</v>
          </cell>
          <cell r="I580">
            <v>2019.1</v>
          </cell>
          <cell r="J580">
            <v>1</v>
          </cell>
          <cell r="K580">
            <v>47.3</v>
          </cell>
          <cell r="L580" t="str">
            <v>马工程重点教材</v>
          </cell>
          <cell r="M580" t="str">
            <v>×</v>
          </cell>
          <cell r="N580" t="str">
            <v>√</v>
          </cell>
          <cell r="O580" t="str">
            <v>√</v>
          </cell>
          <cell r="P580" t="str">
            <v>√</v>
          </cell>
          <cell r="Q580" t="str">
            <v>√</v>
          </cell>
          <cell r="R580" t="str">
            <v> </v>
          </cell>
          <cell r="S580" t="str">
            <v> </v>
          </cell>
          <cell r="T580" t="str">
            <v>×</v>
          </cell>
          <cell r="U580" t="str">
            <v>×</v>
          </cell>
          <cell r="V580" t="str">
            <v>×</v>
          </cell>
        </row>
        <row r="581">
          <cell r="B581" t="str">
            <v>新闻采写实训</v>
          </cell>
          <cell r="C581" t="str">
            <v>新闻学类</v>
          </cell>
          <cell r="D581" t="str">
            <v>新闻采访与写作</v>
          </cell>
          <cell r="E581" t="str">
            <v> </v>
          </cell>
          <cell r="F581" t="str">
            <v>978-7-04-048502-8</v>
          </cell>
          <cell r="G581" t="str">
            <v>罗以澄、丁柏铨、张征</v>
          </cell>
          <cell r="H581" t="str">
            <v>高等教育出版社</v>
          </cell>
          <cell r="I581">
            <v>2019.1</v>
          </cell>
          <cell r="J581">
            <v>1</v>
          </cell>
          <cell r="K581">
            <v>47.3</v>
          </cell>
          <cell r="L581" t="str">
            <v>马工程重点教材</v>
          </cell>
          <cell r="M581" t="str">
            <v>×</v>
          </cell>
          <cell r="N581" t="str">
            <v>√</v>
          </cell>
          <cell r="O581" t="str">
            <v>√</v>
          </cell>
          <cell r="P581" t="str">
            <v>√</v>
          </cell>
          <cell r="Q581" t="str">
            <v>√</v>
          </cell>
          <cell r="R581" t="str">
            <v> </v>
          </cell>
          <cell r="S581" t="str">
            <v> </v>
          </cell>
          <cell r="T581" t="str">
            <v>×</v>
          </cell>
          <cell r="U581" t="str">
            <v>×</v>
          </cell>
          <cell r="V581" t="str">
            <v>×</v>
          </cell>
        </row>
        <row r="582">
          <cell r="B582" t="str">
            <v>实用新闻写作</v>
          </cell>
          <cell r="C582" t="str">
            <v>新闻学类</v>
          </cell>
          <cell r="D582" t="str">
            <v>新闻采访与写作</v>
          </cell>
          <cell r="E582" t="str">
            <v> </v>
          </cell>
          <cell r="F582" t="str">
            <v>978-7-04-048502-8</v>
          </cell>
          <cell r="G582" t="str">
            <v>罗以澄、丁柏铨、张征</v>
          </cell>
          <cell r="H582" t="str">
            <v>高等教育出版社</v>
          </cell>
          <cell r="I582">
            <v>2019.1</v>
          </cell>
          <cell r="J582">
            <v>1</v>
          </cell>
          <cell r="K582">
            <v>47.3</v>
          </cell>
          <cell r="L582" t="str">
            <v>马工程重点教材</v>
          </cell>
          <cell r="M582" t="str">
            <v>×</v>
          </cell>
          <cell r="N582" t="str">
            <v>√</v>
          </cell>
          <cell r="O582" t="str">
            <v>√</v>
          </cell>
          <cell r="P582" t="str">
            <v>√</v>
          </cell>
          <cell r="Q582" t="str">
            <v>√</v>
          </cell>
          <cell r="R582" t="str">
            <v> </v>
          </cell>
          <cell r="S582" t="str">
            <v> </v>
          </cell>
          <cell r="T582" t="str">
            <v>×</v>
          </cell>
          <cell r="U582" t="str">
            <v>×</v>
          </cell>
          <cell r="V582" t="str">
            <v>×</v>
          </cell>
        </row>
        <row r="583">
          <cell r="B583" t="str">
            <v>现代新闻写作</v>
          </cell>
          <cell r="C583" t="str">
            <v>新闻学类</v>
          </cell>
          <cell r="D583" t="str">
            <v>新闻采访与写作</v>
          </cell>
          <cell r="E583" t="str">
            <v> </v>
          </cell>
          <cell r="F583" t="str">
            <v>978-7-04-048502-8</v>
          </cell>
          <cell r="G583" t="str">
            <v>罗以澄、丁柏铨、张征</v>
          </cell>
          <cell r="H583" t="str">
            <v>高等教育出版社</v>
          </cell>
          <cell r="I583">
            <v>2019.1</v>
          </cell>
          <cell r="J583">
            <v>1</v>
          </cell>
          <cell r="K583">
            <v>47.3</v>
          </cell>
          <cell r="L583" t="str">
            <v>马工程重点教材</v>
          </cell>
          <cell r="M583" t="str">
            <v>×</v>
          </cell>
          <cell r="N583" t="str">
            <v>√</v>
          </cell>
          <cell r="O583" t="str">
            <v>√</v>
          </cell>
          <cell r="P583" t="str">
            <v>√</v>
          </cell>
          <cell r="Q583" t="str">
            <v>√</v>
          </cell>
          <cell r="R583" t="str">
            <v> </v>
          </cell>
          <cell r="S583" t="str">
            <v> </v>
          </cell>
          <cell r="T583" t="str">
            <v>×</v>
          </cell>
          <cell r="U583" t="str">
            <v>×</v>
          </cell>
          <cell r="V583" t="str">
            <v>×</v>
          </cell>
        </row>
        <row r="584">
          <cell r="B584" t="str">
            <v>新闻（特写）采访写作</v>
          </cell>
          <cell r="C584" t="str">
            <v>新闻学类</v>
          </cell>
          <cell r="D584" t="str">
            <v>新闻采访与写作</v>
          </cell>
          <cell r="E584" t="str">
            <v> </v>
          </cell>
          <cell r="F584" t="str">
            <v>978-7-04-048502-8</v>
          </cell>
          <cell r="G584" t="str">
            <v>罗以澄、丁柏铨、张征</v>
          </cell>
          <cell r="H584" t="str">
            <v>高等教育出版社</v>
          </cell>
          <cell r="I584">
            <v>2019.1</v>
          </cell>
          <cell r="J584">
            <v>1</v>
          </cell>
          <cell r="K584">
            <v>47.3</v>
          </cell>
          <cell r="L584" t="str">
            <v>马工程重点教材</v>
          </cell>
          <cell r="M584" t="str">
            <v>×</v>
          </cell>
          <cell r="N584" t="str">
            <v>√</v>
          </cell>
          <cell r="O584" t="str">
            <v>√</v>
          </cell>
          <cell r="P584" t="str">
            <v>√</v>
          </cell>
          <cell r="Q584" t="str">
            <v>√</v>
          </cell>
          <cell r="R584" t="str">
            <v> </v>
          </cell>
          <cell r="S584" t="str">
            <v> </v>
          </cell>
          <cell r="T584" t="str">
            <v>×</v>
          </cell>
          <cell r="U584" t="str">
            <v>×</v>
          </cell>
          <cell r="V584" t="str">
            <v>×</v>
          </cell>
        </row>
        <row r="585">
          <cell r="B585" t="str">
            <v>新闻（消息）采访写作</v>
          </cell>
          <cell r="C585" t="str">
            <v>新闻学类</v>
          </cell>
          <cell r="D585" t="str">
            <v>新闻采访与写作</v>
          </cell>
          <cell r="E585" t="str">
            <v> </v>
          </cell>
          <cell r="F585" t="str">
            <v>978-7-04-048502-8</v>
          </cell>
          <cell r="G585" t="str">
            <v>罗以澄、丁柏铨、张征</v>
          </cell>
          <cell r="H585" t="str">
            <v>高等教育出版社</v>
          </cell>
          <cell r="I585">
            <v>2019.1</v>
          </cell>
          <cell r="J585">
            <v>1</v>
          </cell>
          <cell r="K585">
            <v>47.3</v>
          </cell>
          <cell r="L585" t="str">
            <v>马工程重点教材</v>
          </cell>
          <cell r="M585" t="str">
            <v>×</v>
          </cell>
          <cell r="N585" t="str">
            <v>√</v>
          </cell>
          <cell r="O585" t="str">
            <v>√</v>
          </cell>
          <cell r="P585" t="str">
            <v>√</v>
          </cell>
          <cell r="Q585" t="str">
            <v>√</v>
          </cell>
          <cell r="R585" t="str">
            <v> </v>
          </cell>
          <cell r="S585" t="str">
            <v> </v>
          </cell>
          <cell r="T585" t="str">
            <v>×</v>
          </cell>
          <cell r="U585" t="str">
            <v>×</v>
          </cell>
          <cell r="V585" t="str">
            <v>×</v>
          </cell>
        </row>
        <row r="586">
          <cell r="B586" t="str">
            <v>新闻采访</v>
          </cell>
          <cell r="C586" t="str">
            <v>新闻学类</v>
          </cell>
          <cell r="D586" t="str">
            <v>新闻采访与写作</v>
          </cell>
          <cell r="E586" t="str">
            <v> </v>
          </cell>
          <cell r="F586" t="str">
            <v>978-7-04-048502-8</v>
          </cell>
          <cell r="G586" t="str">
            <v>罗以澄、丁柏铨、张征</v>
          </cell>
          <cell r="H586" t="str">
            <v>高等教育出版社</v>
          </cell>
          <cell r="I586">
            <v>2019.1</v>
          </cell>
          <cell r="J586">
            <v>1</v>
          </cell>
          <cell r="K586">
            <v>47.3</v>
          </cell>
          <cell r="L586" t="str">
            <v>马工程重点教材</v>
          </cell>
          <cell r="M586" t="str">
            <v>×</v>
          </cell>
          <cell r="N586" t="str">
            <v>√</v>
          </cell>
          <cell r="O586" t="str">
            <v>√</v>
          </cell>
          <cell r="P586" t="str">
            <v>√</v>
          </cell>
          <cell r="Q586" t="str">
            <v>√</v>
          </cell>
          <cell r="R586" t="str">
            <v> </v>
          </cell>
          <cell r="S586" t="str">
            <v> </v>
          </cell>
          <cell r="T586" t="str">
            <v>×</v>
          </cell>
          <cell r="U586" t="str">
            <v>×</v>
          </cell>
          <cell r="V586" t="str">
            <v>×</v>
          </cell>
        </row>
        <row r="587">
          <cell r="B587" t="str">
            <v>新闻采访报道</v>
          </cell>
          <cell r="C587" t="str">
            <v>新闻学类</v>
          </cell>
          <cell r="D587" t="str">
            <v>新闻采访与写作</v>
          </cell>
          <cell r="E587" t="str">
            <v> </v>
          </cell>
          <cell r="F587" t="str">
            <v>978-7-04-048502-8</v>
          </cell>
          <cell r="G587" t="str">
            <v>罗以澄、丁柏铨、张征</v>
          </cell>
          <cell r="H587" t="str">
            <v>高等教育出版社</v>
          </cell>
          <cell r="I587">
            <v>2019.1</v>
          </cell>
          <cell r="J587">
            <v>1</v>
          </cell>
          <cell r="K587">
            <v>47.3</v>
          </cell>
          <cell r="L587" t="str">
            <v>马工程重点教材</v>
          </cell>
          <cell r="M587" t="str">
            <v>×</v>
          </cell>
          <cell r="N587" t="str">
            <v>√</v>
          </cell>
          <cell r="O587" t="str">
            <v>√</v>
          </cell>
          <cell r="P587" t="str">
            <v>√</v>
          </cell>
          <cell r="Q587" t="str">
            <v>√</v>
          </cell>
          <cell r="R587" t="str">
            <v> </v>
          </cell>
          <cell r="S587" t="str">
            <v> </v>
          </cell>
          <cell r="T587" t="str">
            <v>×</v>
          </cell>
          <cell r="U587" t="str">
            <v>×</v>
          </cell>
          <cell r="V587" t="str">
            <v>×</v>
          </cell>
        </row>
        <row r="588">
          <cell r="B588" t="str">
            <v>新闻采访写作实务</v>
          </cell>
          <cell r="C588" t="str">
            <v>新闻学类</v>
          </cell>
          <cell r="D588" t="str">
            <v>新闻采访与写作</v>
          </cell>
          <cell r="E588" t="str">
            <v> </v>
          </cell>
          <cell r="F588" t="str">
            <v>978-7-04-048502-8</v>
          </cell>
          <cell r="G588" t="str">
            <v>罗以澄、丁柏铨、张征</v>
          </cell>
          <cell r="H588" t="str">
            <v>高等教育出版社</v>
          </cell>
          <cell r="I588">
            <v>2019.1</v>
          </cell>
          <cell r="J588">
            <v>1</v>
          </cell>
          <cell r="K588">
            <v>47.3</v>
          </cell>
          <cell r="L588" t="str">
            <v>马工程重点教材</v>
          </cell>
          <cell r="M588" t="str">
            <v>×</v>
          </cell>
          <cell r="N588" t="str">
            <v>√</v>
          </cell>
          <cell r="O588" t="str">
            <v>√</v>
          </cell>
          <cell r="P588" t="str">
            <v>√</v>
          </cell>
          <cell r="Q588" t="str">
            <v>√</v>
          </cell>
          <cell r="R588" t="str">
            <v> </v>
          </cell>
          <cell r="S588" t="str">
            <v> </v>
          </cell>
          <cell r="T588" t="str">
            <v>×</v>
          </cell>
          <cell r="U588" t="str">
            <v>×</v>
          </cell>
          <cell r="V588" t="str">
            <v>×</v>
          </cell>
        </row>
        <row r="589">
          <cell r="B589" t="str">
            <v>新闻采访学</v>
          </cell>
          <cell r="C589" t="str">
            <v>新闻学类</v>
          </cell>
          <cell r="D589" t="str">
            <v>新闻采访与写作</v>
          </cell>
          <cell r="E589" t="str">
            <v> </v>
          </cell>
          <cell r="F589" t="str">
            <v>978-7-04-048502-8</v>
          </cell>
          <cell r="G589" t="str">
            <v>罗以澄、丁柏铨、张征</v>
          </cell>
          <cell r="H589" t="str">
            <v>高等教育出版社</v>
          </cell>
          <cell r="I589">
            <v>2019.1</v>
          </cell>
          <cell r="J589">
            <v>1</v>
          </cell>
          <cell r="K589">
            <v>47.3</v>
          </cell>
          <cell r="L589" t="str">
            <v>马工程重点教材</v>
          </cell>
          <cell r="M589" t="str">
            <v>×</v>
          </cell>
          <cell r="N589" t="str">
            <v>√</v>
          </cell>
          <cell r="O589" t="str">
            <v>√</v>
          </cell>
          <cell r="P589" t="str">
            <v>√</v>
          </cell>
          <cell r="Q589" t="str">
            <v>√</v>
          </cell>
          <cell r="R589" t="str">
            <v> </v>
          </cell>
          <cell r="S589" t="str">
            <v> </v>
          </cell>
          <cell r="T589" t="str">
            <v>×</v>
          </cell>
          <cell r="U589" t="str">
            <v>×</v>
          </cell>
          <cell r="V589" t="str">
            <v>×</v>
          </cell>
        </row>
        <row r="590">
          <cell r="B590" t="str">
            <v>新闻采访与报道</v>
          </cell>
          <cell r="C590" t="str">
            <v>新闻学类</v>
          </cell>
          <cell r="D590" t="str">
            <v>新闻采访与写作</v>
          </cell>
          <cell r="E590" t="str">
            <v> </v>
          </cell>
          <cell r="F590" t="str">
            <v>978-7-04-048502-8</v>
          </cell>
          <cell r="G590" t="str">
            <v>罗以澄、丁柏铨、张征</v>
          </cell>
          <cell r="H590" t="str">
            <v>高等教育出版社</v>
          </cell>
          <cell r="I590">
            <v>2019.1</v>
          </cell>
          <cell r="J590">
            <v>1</v>
          </cell>
          <cell r="K590">
            <v>47.3</v>
          </cell>
          <cell r="L590" t="str">
            <v>马工程重点教材</v>
          </cell>
          <cell r="M590" t="str">
            <v>×</v>
          </cell>
          <cell r="N590" t="str">
            <v>√</v>
          </cell>
          <cell r="O590" t="str">
            <v>√</v>
          </cell>
          <cell r="P590" t="str">
            <v>√</v>
          </cell>
          <cell r="Q590" t="str">
            <v>√</v>
          </cell>
          <cell r="R590" t="str">
            <v> </v>
          </cell>
          <cell r="S590" t="str">
            <v> </v>
          </cell>
          <cell r="T590" t="str">
            <v>×</v>
          </cell>
          <cell r="U590" t="str">
            <v>×</v>
          </cell>
          <cell r="V590" t="str">
            <v>×</v>
          </cell>
        </row>
        <row r="591">
          <cell r="B591" t="str">
            <v>新闻采访与写作创新训练</v>
          </cell>
          <cell r="C591" t="str">
            <v>新闻学类</v>
          </cell>
          <cell r="D591" t="str">
            <v>新闻采访与写作</v>
          </cell>
          <cell r="E591" t="str">
            <v> </v>
          </cell>
          <cell r="F591" t="str">
            <v>978-7-04-048502-8</v>
          </cell>
          <cell r="G591" t="str">
            <v>罗以澄、丁柏铨、张征</v>
          </cell>
          <cell r="H591" t="str">
            <v>高等教育出版社</v>
          </cell>
          <cell r="I591">
            <v>2019.1</v>
          </cell>
          <cell r="J591">
            <v>1</v>
          </cell>
          <cell r="K591">
            <v>47.3</v>
          </cell>
          <cell r="L591" t="str">
            <v>马工程重点教材</v>
          </cell>
          <cell r="M591" t="str">
            <v>×</v>
          </cell>
          <cell r="N591" t="str">
            <v>√</v>
          </cell>
          <cell r="O591" t="str">
            <v>√</v>
          </cell>
          <cell r="P591" t="str">
            <v>√</v>
          </cell>
          <cell r="Q591" t="str">
            <v>√</v>
          </cell>
          <cell r="R591" t="str">
            <v> </v>
          </cell>
          <cell r="S591" t="str">
            <v> </v>
          </cell>
          <cell r="T591" t="str">
            <v>×</v>
          </cell>
          <cell r="U591" t="str">
            <v>×</v>
          </cell>
          <cell r="V591" t="str">
            <v>×</v>
          </cell>
        </row>
        <row r="592">
          <cell r="B592" t="str">
            <v>新闻采访与写作实践</v>
          </cell>
          <cell r="C592" t="str">
            <v>新闻学类</v>
          </cell>
          <cell r="D592" t="str">
            <v>新闻采访与写作</v>
          </cell>
          <cell r="E592" t="str">
            <v> </v>
          </cell>
          <cell r="F592" t="str">
            <v>978-7-04-048502-8</v>
          </cell>
          <cell r="G592" t="str">
            <v>罗以澄、丁柏铨、张征</v>
          </cell>
          <cell r="H592" t="str">
            <v>高等教育出版社</v>
          </cell>
          <cell r="I592">
            <v>2019.1</v>
          </cell>
          <cell r="J592">
            <v>1</v>
          </cell>
          <cell r="K592">
            <v>47.3</v>
          </cell>
          <cell r="L592" t="str">
            <v>马工程重点教材</v>
          </cell>
          <cell r="M592" t="str">
            <v>×</v>
          </cell>
          <cell r="N592" t="str">
            <v>√</v>
          </cell>
          <cell r="O592" t="str">
            <v>√</v>
          </cell>
          <cell r="P592" t="str">
            <v>√</v>
          </cell>
          <cell r="Q592" t="str">
            <v>√</v>
          </cell>
          <cell r="R592" t="str">
            <v> </v>
          </cell>
          <cell r="S592" t="str">
            <v> </v>
          </cell>
          <cell r="T592" t="str">
            <v>×</v>
          </cell>
          <cell r="U592" t="str">
            <v>×</v>
          </cell>
          <cell r="V592" t="str">
            <v>×</v>
          </cell>
        </row>
        <row r="593">
          <cell r="B593" t="str">
            <v>新闻采访与写作实训</v>
          </cell>
          <cell r="C593" t="str">
            <v>新闻学类</v>
          </cell>
          <cell r="D593" t="str">
            <v>新闻采访与写作</v>
          </cell>
          <cell r="E593" t="str">
            <v> </v>
          </cell>
          <cell r="F593" t="str">
            <v>978-7-04-048502-8</v>
          </cell>
          <cell r="G593" t="str">
            <v>罗以澄、丁柏铨、张征</v>
          </cell>
          <cell r="H593" t="str">
            <v>高等教育出版社</v>
          </cell>
          <cell r="I593">
            <v>2019.1</v>
          </cell>
          <cell r="J593">
            <v>1</v>
          </cell>
          <cell r="K593">
            <v>47.3</v>
          </cell>
          <cell r="L593" t="str">
            <v>马工程重点教材</v>
          </cell>
          <cell r="M593" t="str">
            <v>×</v>
          </cell>
          <cell r="N593" t="str">
            <v>√</v>
          </cell>
          <cell r="O593" t="str">
            <v>√</v>
          </cell>
          <cell r="P593" t="str">
            <v>√</v>
          </cell>
          <cell r="Q593" t="str">
            <v>√</v>
          </cell>
          <cell r="R593" t="str">
            <v> </v>
          </cell>
          <cell r="S593" t="str">
            <v> </v>
          </cell>
          <cell r="T593" t="str">
            <v>×</v>
          </cell>
          <cell r="U593" t="str">
            <v>×</v>
          </cell>
          <cell r="V593" t="str">
            <v>×</v>
          </cell>
        </row>
        <row r="594">
          <cell r="B594" t="str">
            <v>新闻采访与写作实验</v>
          </cell>
          <cell r="C594" t="str">
            <v>新闻学类</v>
          </cell>
          <cell r="D594" t="str">
            <v>新闻采访与写作</v>
          </cell>
          <cell r="E594" t="str">
            <v> </v>
          </cell>
          <cell r="F594" t="str">
            <v>978-7-04-048502-8</v>
          </cell>
          <cell r="G594" t="str">
            <v>罗以澄、丁柏铨、张征</v>
          </cell>
          <cell r="H594" t="str">
            <v>高等教育出版社</v>
          </cell>
          <cell r="I594">
            <v>2019.1</v>
          </cell>
          <cell r="J594">
            <v>1</v>
          </cell>
          <cell r="K594">
            <v>47.3</v>
          </cell>
          <cell r="L594" t="str">
            <v>马工程重点教材</v>
          </cell>
          <cell r="M594" t="str">
            <v>×</v>
          </cell>
          <cell r="N594" t="str">
            <v>√</v>
          </cell>
          <cell r="O594" t="str">
            <v>√</v>
          </cell>
          <cell r="P594" t="str">
            <v>√</v>
          </cell>
          <cell r="Q594" t="str">
            <v>√</v>
          </cell>
          <cell r="R594" t="str">
            <v> </v>
          </cell>
          <cell r="S594" t="str">
            <v> </v>
          </cell>
          <cell r="T594" t="str">
            <v>×</v>
          </cell>
          <cell r="U594" t="str">
            <v>×</v>
          </cell>
          <cell r="V594" t="str">
            <v>×</v>
          </cell>
        </row>
        <row r="595">
          <cell r="B595" t="str">
            <v>新闻采访与写作学</v>
          </cell>
          <cell r="C595" t="str">
            <v>新闻学类</v>
          </cell>
          <cell r="D595" t="str">
            <v>新闻采访与写作</v>
          </cell>
          <cell r="E595" t="str">
            <v> </v>
          </cell>
          <cell r="F595" t="str">
            <v>978-7-04-048502-8</v>
          </cell>
          <cell r="G595" t="str">
            <v>罗以澄、丁柏铨、张征</v>
          </cell>
          <cell r="H595" t="str">
            <v>高等教育出版社</v>
          </cell>
          <cell r="I595">
            <v>2019.1</v>
          </cell>
          <cell r="J595">
            <v>1</v>
          </cell>
          <cell r="K595">
            <v>47.3</v>
          </cell>
          <cell r="L595" t="str">
            <v>马工程重点教材</v>
          </cell>
          <cell r="M595" t="str">
            <v>×</v>
          </cell>
          <cell r="N595" t="str">
            <v>√</v>
          </cell>
          <cell r="O595" t="str">
            <v>√</v>
          </cell>
          <cell r="P595" t="str">
            <v>√</v>
          </cell>
          <cell r="Q595" t="str">
            <v>√</v>
          </cell>
          <cell r="R595" t="str">
            <v> </v>
          </cell>
          <cell r="S595" t="str">
            <v> </v>
          </cell>
          <cell r="T595" t="str">
            <v>×</v>
          </cell>
          <cell r="U595" t="str">
            <v>×</v>
          </cell>
          <cell r="V595" t="str">
            <v>×</v>
          </cell>
        </row>
        <row r="596">
          <cell r="B596" t="str">
            <v>新闻采访与写作学实训</v>
          </cell>
          <cell r="C596" t="str">
            <v>新闻学类</v>
          </cell>
          <cell r="D596" t="str">
            <v>新闻采访与写作</v>
          </cell>
          <cell r="E596" t="str">
            <v> </v>
          </cell>
          <cell r="F596" t="str">
            <v>978-7-04-048502-8</v>
          </cell>
          <cell r="G596" t="str">
            <v>罗以澄、丁柏铨、张征</v>
          </cell>
          <cell r="H596" t="str">
            <v>高等教育出版社</v>
          </cell>
          <cell r="I596">
            <v>2019.1</v>
          </cell>
          <cell r="J596">
            <v>1</v>
          </cell>
          <cell r="K596">
            <v>47.3</v>
          </cell>
          <cell r="L596" t="str">
            <v>马工程重点教材</v>
          </cell>
          <cell r="M596" t="str">
            <v>×</v>
          </cell>
          <cell r="N596" t="str">
            <v>√</v>
          </cell>
          <cell r="O596" t="str">
            <v>√</v>
          </cell>
          <cell r="P596" t="str">
            <v>√</v>
          </cell>
          <cell r="Q596" t="str">
            <v>√</v>
          </cell>
          <cell r="R596" t="str">
            <v> </v>
          </cell>
          <cell r="S596" t="str">
            <v> </v>
          </cell>
          <cell r="T596" t="str">
            <v>×</v>
          </cell>
          <cell r="U596" t="str">
            <v>×</v>
          </cell>
          <cell r="V596" t="str">
            <v>×</v>
          </cell>
        </row>
        <row r="597">
          <cell r="B597" t="str">
            <v>新闻采访与写作专题</v>
          </cell>
          <cell r="C597" t="str">
            <v>新闻学类</v>
          </cell>
          <cell r="D597" t="str">
            <v>新闻采访与写作</v>
          </cell>
          <cell r="E597" t="str">
            <v> </v>
          </cell>
          <cell r="F597" t="str">
            <v>978-7-04-048502-8</v>
          </cell>
          <cell r="G597" t="str">
            <v>罗以澄、丁柏铨、张征</v>
          </cell>
          <cell r="H597" t="str">
            <v>高等教育出版社</v>
          </cell>
          <cell r="I597">
            <v>2019.1</v>
          </cell>
          <cell r="J597">
            <v>1</v>
          </cell>
          <cell r="K597">
            <v>47.3</v>
          </cell>
          <cell r="L597" t="str">
            <v>马工程重点教材</v>
          </cell>
          <cell r="M597" t="str">
            <v>×</v>
          </cell>
          <cell r="N597" t="str">
            <v>√</v>
          </cell>
          <cell r="O597" t="str">
            <v>√</v>
          </cell>
          <cell r="P597" t="str">
            <v>√</v>
          </cell>
          <cell r="Q597" t="str">
            <v>√</v>
          </cell>
          <cell r="R597" t="str">
            <v> </v>
          </cell>
          <cell r="S597" t="str">
            <v> </v>
          </cell>
          <cell r="T597" t="str">
            <v>×</v>
          </cell>
          <cell r="U597" t="str">
            <v>×</v>
          </cell>
          <cell r="V597" t="str">
            <v>×</v>
          </cell>
        </row>
        <row r="598">
          <cell r="B598" t="str">
            <v>新闻采访与专稿写作</v>
          </cell>
          <cell r="C598" t="str">
            <v>新闻学类</v>
          </cell>
          <cell r="D598" t="str">
            <v>新闻采访与写作</v>
          </cell>
          <cell r="E598" t="str">
            <v> </v>
          </cell>
          <cell r="F598" t="str">
            <v>978-7-04-048502-8</v>
          </cell>
          <cell r="G598" t="str">
            <v>罗以澄、丁柏铨、张征</v>
          </cell>
          <cell r="H598" t="str">
            <v>高等教育出版社</v>
          </cell>
          <cell r="I598">
            <v>2019.1</v>
          </cell>
          <cell r="J598">
            <v>1</v>
          </cell>
          <cell r="K598">
            <v>47.3</v>
          </cell>
          <cell r="L598" t="str">
            <v>马工程重点教材</v>
          </cell>
          <cell r="M598" t="str">
            <v>×</v>
          </cell>
          <cell r="N598" t="str">
            <v>√</v>
          </cell>
          <cell r="O598" t="str">
            <v>√</v>
          </cell>
          <cell r="P598" t="str">
            <v>√</v>
          </cell>
          <cell r="Q598" t="str">
            <v>√</v>
          </cell>
          <cell r="R598" t="str">
            <v> </v>
          </cell>
          <cell r="S598" t="str">
            <v> </v>
          </cell>
          <cell r="T598" t="str">
            <v>×</v>
          </cell>
          <cell r="U598" t="str">
            <v>×</v>
          </cell>
          <cell r="V598" t="str">
            <v>×</v>
          </cell>
        </row>
        <row r="599">
          <cell r="B599" t="str">
            <v>新闻采访综合练习</v>
          </cell>
          <cell r="C599" t="str">
            <v>新闻学类</v>
          </cell>
          <cell r="D599" t="str">
            <v>新闻采访与写作</v>
          </cell>
          <cell r="E599" t="str">
            <v> </v>
          </cell>
          <cell r="F599" t="str">
            <v>978-7-04-048502-8</v>
          </cell>
          <cell r="G599" t="str">
            <v>罗以澄、丁柏铨、张征</v>
          </cell>
          <cell r="H599" t="str">
            <v>高等教育出版社</v>
          </cell>
          <cell r="I599">
            <v>2019.1</v>
          </cell>
          <cell r="J599">
            <v>1</v>
          </cell>
          <cell r="K599">
            <v>47.3</v>
          </cell>
          <cell r="L599" t="str">
            <v>马工程重点教材</v>
          </cell>
          <cell r="M599" t="str">
            <v>×</v>
          </cell>
          <cell r="N599" t="str">
            <v>√</v>
          </cell>
          <cell r="O599" t="str">
            <v>√</v>
          </cell>
          <cell r="P599" t="str">
            <v>√</v>
          </cell>
          <cell r="Q599" t="str">
            <v>√</v>
          </cell>
          <cell r="R599" t="str">
            <v> </v>
          </cell>
          <cell r="S599" t="str">
            <v> </v>
          </cell>
          <cell r="T599" t="str">
            <v>×</v>
          </cell>
          <cell r="U599" t="str">
            <v>×</v>
          </cell>
          <cell r="V599" t="str">
            <v>×</v>
          </cell>
        </row>
        <row r="600">
          <cell r="B600" t="str">
            <v>新闻采写基础</v>
          </cell>
          <cell r="C600" t="str">
            <v>新闻学类</v>
          </cell>
          <cell r="D600" t="str">
            <v>新闻采访与写作</v>
          </cell>
          <cell r="E600" t="str">
            <v> </v>
          </cell>
          <cell r="F600" t="str">
            <v>978-7-04-048502-8</v>
          </cell>
          <cell r="G600" t="str">
            <v>罗以澄、丁柏铨、张征</v>
          </cell>
          <cell r="H600" t="str">
            <v>高等教育出版社</v>
          </cell>
          <cell r="I600">
            <v>2019.1</v>
          </cell>
          <cell r="J600">
            <v>1</v>
          </cell>
          <cell r="K600">
            <v>47.3</v>
          </cell>
          <cell r="L600" t="str">
            <v>马工程重点教材</v>
          </cell>
          <cell r="M600" t="str">
            <v>×</v>
          </cell>
          <cell r="N600" t="str">
            <v>√</v>
          </cell>
          <cell r="O600" t="str">
            <v>√</v>
          </cell>
          <cell r="P600" t="str">
            <v>√</v>
          </cell>
          <cell r="Q600" t="str">
            <v>√</v>
          </cell>
          <cell r="R600" t="str">
            <v> </v>
          </cell>
          <cell r="S600" t="str">
            <v> </v>
          </cell>
          <cell r="T600" t="str">
            <v>×</v>
          </cell>
          <cell r="U600" t="str">
            <v>×</v>
          </cell>
          <cell r="V600" t="str">
            <v>×</v>
          </cell>
        </row>
        <row r="601">
          <cell r="B601" t="str">
            <v>新闻采写精要</v>
          </cell>
          <cell r="C601" t="str">
            <v>新闻学类</v>
          </cell>
          <cell r="D601" t="str">
            <v>新闻采访与写作</v>
          </cell>
          <cell r="E601" t="str">
            <v> </v>
          </cell>
          <cell r="F601" t="str">
            <v>978-7-04-048502-8</v>
          </cell>
          <cell r="G601" t="str">
            <v>罗以澄、丁柏铨、张征</v>
          </cell>
          <cell r="H601" t="str">
            <v>高等教育出版社</v>
          </cell>
          <cell r="I601">
            <v>2019.1</v>
          </cell>
          <cell r="J601">
            <v>1</v>
          </cell>
          <cell r="K601">
            <v>47.3</v>
          </cell>
          <cell r="L601" t="str">
            <v>马工程重点教材</v>
          </cell>
          <cell r="M601" t="str">
            <v>×</v>
          </cell>
          <cell r="N601" t="str">
            <v>√</v>
          </cell>
          <cell r="O601" t="str">
            <v>√</v>
          </cell>
          <cell r="P601" t="str">
            <v>√</v>
          </cell>
          <cell r="Q601" t="str">
            <v>√</v>
          </cell>
          <cell r="R601" t="str">
            <v> </v>
          </cell>
          <cell r="S601" t="str">
            <v> </v>
          </cell>
          <cell r="T601" t="str">
            <v>×</v>
          </cell>
          <cell r="U601" t="str">
            <v>×</v>
          </cell>
          <cell r="V601" t="str">
            <v>×</v>
          </cell>
        </row>
        <row r="602">
          <cell r="B602" t="str">
            <v>新闻采写课程实习</v>
          </cell>
          <cell r="C602" t="str">
            <v>新闻学类</v>
          </cell>
          <cell r="D602" t="str">
            <v>新闻采访与写作</v>
          </cell>
          <cell r="E602" t="str">
            <v> </v>
          </cell>
          <cell r="F602" t="str">
            <v>978-7-04-048502-8</v>
          </cell>
          <cell r="G602" t="str">
            <v>罗以澄、丁柏铨、张征</v>
          </cell>
          <cell r="H602" t="str">
            <v>高等教育出版社</v>
          </cell>
          <cell r="I602">
            <v>2019.1</v>
          </cell>
          <cell r="J602">
            <v>1</v>
          </cell>
          <cell r="K602">
            <v>47.3</v>
          </cell>
          <cell r="L602" t="str">
            <v>马工程重点教材</v>
          </cell>
          <cell r="M602" t="str">
            <v>×</v>
          </cell>
          <cell r="N602" t="str">
            <v>√</v>
          </cell>
          <cell r="O602" t="str">
            <v>√</v>
          </cell>
          <cell r="P602" t="str">
            <v>√</v>
          </cell>
          <cell r="Q602" t="str">
            <v>√</v>
          </cell>
          <cell r="R602" t="str">
            <v> </v>
          </cell>
          <cell r="S602" t="str">
            <v> </v>
          </cell>
          <cell r="T602" t="str">
            <v>×</v>
          </cell>
          <cell r="U602" t="str">
            <v>×</v>
          </cell>
          <cell r="V602" t="str">
            <v>×</v>
          </cell>
        </row>
        <row r="603">
          <cell r="B603" t="str">
            <v>新闻采写与实践</v>
          </cell>
          <cell r="C603" t="str">
            <v>新闻学类</v>
          </cell>
          <cell r="D603" t="str">
            <v>新闻采访与写作</v>
          </cell>
          <cell r="E603" t="str">
            <v> </v>
          </cell>
          <cell r="F603" t="str">
            <v>978-7-04-048502-8</v>
          </cell>
          <cell r="G603" t="str">
            <v>罗以澄、丁柏铨、张征</v>
          </cell>
          <cell r="H603" t="str">
            <v>高等教育出版社</v>
          </cell>
          <cell r="I603">
            <v>2019.1</v>
          </cell>
          <cell r="J603">
            <v>1</v>
          </cell>
          <cell r="K603">
            <v>47.3</v>
          </cell>
          <cell r="L603" t="str">
            <v>马工程重点教材</v>
          </cell>
          <cell r="M603" t="str">
            <v>×</v>
          </cell>
          <cell r="N603" t="str">
            <v>√</v>
          </cell>
          <cell r="O603" t="str">
            <v>√</v>
          </cell>
          <cell r="P603" t="str">
            <v>√</v>
          </cell>
          <cell r="Q603" t="str">
            <v>√</v>
          </cell>
          <cell r="R603" t="str">
            <v> </v>
          </cell>
          <cell r="S603" t="str">
            <v> </v>
          </cell>
          <cell r="T603" t="str">
            <v>×</v>
          </cell>
          <cell r="U603" t="str">
            <v>×</v>
          </cell>
          <cell r="V603" t="str">
            <v>×</v>
          </cell>
        </row>
        <row r="604">
          <cell r="B604" t="str">
            <v>新闻采写专题</v>
          </cell>
          <cell r="C604" t="str">
            <v>新闻学类</v>
          </cell>
          <cell r="D604" t="str">
            <v>新闻采访与写作</v>
          </cell>
          <cell r="E604" t="str">
            <v> </v>
          </cell>
          <cell r="F604" t="str">
            <v>978-7-04-048502-8</v>
          </cell>
          <cell r="G604" t="str">
            <v>罗以澄、丁柏铨、张征</v>
          </cell>
          <cell r="H604" t="str">
            <v>高等教育出版社</v>
          </cell>
          <cell r="I604">
            <v>2019.1</v>
          </cell>
          <cell r="J604">
            <v>1</v>
          </cell>
          <cell r="K604">
            <v>47.3</v>
          </cell>
          <cell r="L604" t="str">
            <v>马工程重点教材</v>
          </cell>
          <cell r="M604" t="str">
            <v>×</v>
          </cell>
          <cell r="N604" t="str">
            <v>√</v>
          </cell>
          <cell r="O604" t="str">
            <v>√</v>
          </cell>
          <cell r="P604" t="str">
            <v>√</v>
          </cell>
          <cell r="Q604" t="str">
            <v>√</v>
          </cell>
          <cell r="R604" t="str">
            <v> </v>
          </cell>
          <cell r="S604" t="str">
            <v> </v>
          </cell>
          <cell r="T604" t="str">
            <v>×</v>
          </cell>
          <cell r="U604" t="str">
            <v>×</v>
          </cell>
          <cell r="V604" t="str">
            <v>×</v>
          </cell>
        </row>
        <row r="605">
          <cell r="B605" t="str">
            <v>新闻写作</v>
          </cell>
          <cell r="C605" t="str">
            <v>新闻学类</v>
          </cell>
          <cell r="D605" t="str">
            <v>新闻采访与写作</v>
          </cell>
          <cell r="E605" t="str">
            <v> </v>
          </cell>
          <cell r="F605" t="str">
            <v>978-7-04-048502-8</v>
          </cell>
          <cell r="G605" t="str">
            <v>罗以澄、丁柏铨、张征</v>
          </cell>
          <cell r="H605" t="str">
            <v>高等教育出版社</v>
          </cell>
          <cell r="I605">
            <v>2019.1</v>
          </cell>
          <cell r="J605">
            <v>1</v>
          </cell>
          <cell r="K605">
            <v>47.3</v>
          </cell>
          <cell r="L605" t="str">
            <v>马工程重点教材</v>
          </cell>
          <cell r="M605" t="str">
            <v>×</v>
          </cell>
          <cell r="N605" t="str">
            <v>√</v>
          </cell>
          <cell r="O605" t="str">
            <v>√</v>
          </cell>
          <cell r="P605" t="str">
            <v>√</v>
          </cell>
          <cell r="Q605" t="str">
            <v>√</v>
          </cell>
          <cell r="R605" t="str">
            <v> </v>
          </cell>
          <cell r="S605" t="str">
            <v> </v>
          </cell>
          <cell r="T605" t="str">
            <v>×</v>
          </cell>
          <cell r="U605" t="str">
            <v>×</v>
          </cell>
          <cell r="V605" t="str">
            <v>×</v>
          </cell>
        </row>
        <row r="606">
          <cell r="B606" t="str">
            <v>新闻写作基础</v>
          </cell>
          <cell r="C606" t="str">
            <v>新闻学类</v>
          </cell>
          <cell r="D606" t="str">
            <v>新闻采访与写作</v>
          </cell>
          <cell r="E606" t="str">
            <v> </v>
          </cell>
          <cell r="F606" t="str">
            <v>978-7-04-048502-8</v>
          </cell>
          <cell r="G606" t="str">
            <v>罗以澄、丁柏铨、张征</v>
          </cell>
          <cell r="H606" t="str">
            <v>高等教育出版社</v>
          </cell>
          <cell r="I606">
            <v>2019.1</v>
          </cell>
          <cell r="J606">
            <v>1</v>
          </cell>
          <cell r="K606">
            <v>47.3</v>
          </cell>
          <cell r="L606" t="str">
            <v>马工程重点教材</v>
          </cell>
          <cell r="M606" t="str">
            <v>×</v>
          </cell>
          <cell r="N606" t="str">
            <v>√</v>
          </cell>
          <cell r="O606" t="str">
            <v>√</v>
          </cell>
          <cell r="P606" t="str">
            <v>√</v>
          </cell>
          <cell r="Q606" t="str">
            <v>√</v>
          </cell>
          <cell r="R606" t="str">
            <v> </v>
          </cell>
          <cell r="S606" t="str">
            <v> </v>
          </cell>
          <cell r="T606" t="str">
            <v>×</v>
          </cell>
          <cell r="U606" t="str">
            <v>×</v>
          </cell>
          <cell r="V606" t="str">
            <v>×</v>
          </cell>
        </row>
        <row r="607">
          <cell r="B607" t="str">
            <v>新闻写作技能综合训练</v>
          </cell>
          <cell r="C607" t="str">
            <v>新闻学类</v>
          </cell>
          <cell r="D607" t="str">
            <v>新闻采访与写作</v>
          </cell>
          <cell r="E607" t="str">
            <v> </v>
          </cell>
          <cell r="F607" t="str">
            <v>978-7-04-048502-8</v>
          </cell>
          <cell r="G607" t="str">
            <v>罗以澄、丁柏铨、张征</v>
          </cell>
          <cell r="H607" t="str">
            <v>高等教育出版社</v>
          </cell>
          <cell r="I607">
            <v>2019.1</v>
          </cell>
          <cell r="J607">
            <v>1</v>
          </cell>
          <cell r="K607">
            <v>47.3</v>
          </cell>
          <cell r="L607" t="str">
            <v>马工程重点教材</v>
          </cell>
          <cell r="M607" t="str">
            <v>×</v>
          </cell>
          <cell r="N607" t="str">
            <v>√</v>
          </cell>
          <cell r="O607" t="str">
            <v>√</v>
          </cell>
          <cell r="P607" t="str">
            <v>√</v>
          </cell>
          <cell r="Q607" t="str">
            <v>√</v>
          </cell>
          <cell r="R607" t="str">
            <v> </v>
          </cell>
          <cell r="S607" t="str">
            <v> </v>
          </cell>
          <cell r="T607" t="str">
            <v>×</v>
          </cell>
          <cell r="U607" t="str">
            <v>×</v>
          </cell>
          <cell r="V607" t="str">
            <v>×</v>
          </cell>
        </row>
        <row r="608">
          <cell r="B608" t="str">
            <v>新闻写作精讲</v>
          </cell>
          <cell r="C608" t="str">
            <v>新闻学类</v>
          </cell>
          <cell r="D608" t="str">
            <v>新闻采访与写作</v>
          </cell>
          <cell r="E608" t="str">
            <v> </v>
          </cell>
          <cell r="F608" t="str">
            <v>978-7-04-048502-8</v>
          </cell>
          <cell r="G608" t="str">
            <v>罗以澄、丁柏铨、张征</v>
          </cell>
          <cell r="H608" t="str">
            <v>高等教育出版社</v>
          </cell>
          <cell r="I608">
            <v>2019.1</v>
          </cell>
          <cell r="J608">
            <v>1</v>
          </cell>
          <cell r="K608">
            <v>47.3</v>
          </cell>
          <cell r="L608" t="str">
            <v>马工程重点教材</v>
          </cell>
          <cell r="M608" t="str">
            <v>×</v>
          </cell>
          <cell r="N608" t="str">
            <v>√</v>
          </cell>
          <cell r="O608" t="str">
            <v>√</v>
          </cell>
          <cell r="P608" t="str">
            <v>√</v>
          </cell>
          <cell r="Q608" t="str">
            <v>√</v>
          </cell>
          <cell r="R608" t="str">
            <v> </v>
          </cell>
          <cell r="S608" t="str">
            <v> </v>
          </cell>
          <cell r="T608" t="str">
            <v>×</v>
          </cell>
          <cell r="U608" t="str">
            <v>×</v>
          </cell>
          <cell r="V608" t="str">
            <v>×</v>
          </cell>
        </row>
        <row r="609">
          <cell r="B609" t="str">
            <v>新闻写作理论与实践</v>
          </cell>
          <cell r="C609" t="str">
            <v>新闻学类</v>
          </cell>
          <cell r="D609" t="str">
            <v>新闻采访与写作</v>
          </cell>
          <cell r="E609" t="str">
            <v> </v>
          </cell>
          <cell r="F609" t="str">
            <v>978-7-04-048502-8</v>
          </cell>
          <cell r="G609" t="str">
            <v>罗以澄、丁柏铨、张征</v>
          </cell>
          <cell r="H609" t="str">
            <v>高等教育出版社</v>
          </cell>
          <cell r="I609">
            <v>2019.1</v>
          </cell>
          <cell r="J609">
            <v>1</v>
          </cell>
          <cell r="K609">
            <v>47.3</v>
          </cell>
          <cell r="L609" t="str">
            <v>马工程重点教材</v>
          </cell>
          <cell r="M609" t="str">
            <v>×</v>
          </cell>
          <cell r="N609" t="str">
            <v>√</v>
          </cell>
          <cell r="O609" t="str">
            <v>√</v>
          </cell>
          <cell r="P609" t="str">
            <v>√</v>
          </cell>
          <cell r="Q609" t="str">
            <v>√</v>
          </cell>
          <cell r="R609" t="str">
            <v> </v>
          </cell>
          <cell r="S609" t="str">
            <v> </v>
          </cell>
          <cell r="T609" t="str">
            <v>×</v>
          </cell>
          <cell r="U609" t="str">
            <v>×</v>
          </cell>
          <cell r="V609" t="str">
            <v>×</v>
          </cell>
        </row>
        <row r="610">
          <cell r="B610" t="str">
            <v>新闻写作实践</v>
          </cell>
          <cell r="C610" t="str">
            <v>新闻学类</v>
          </cell>
          <cell r="D610" t="str">
            <v>新闻采访与写作</v>
          </cell>
          <cell r="E610" t="str">
            <v> </v>
          </cell>
          <cell r="F610" t="str">
            <v>978-7-04-048502-8</v>
          </cell>
          <cell r="G610" t="str">
            <v>罗以澄、丁柏铨、张征</v>
          </cell>
          <cell r="H610" t="str">
            <v>高等教育出版社</v>
          </cell>
          <cell r="I610">
            <v>2019.1</v>
          </cell>
          <cell r="J610">
            <v>1</v>
          </cell>
          <cell r="K610">
            <v>47.3</v>
          </cell>
          <cell r="L610" t="str">
            <v>马工程重点教材</v>
          </cell>
          <cell r="M610" t="str">
            <v>×</v>
          </cell>
          <cell r="N610" t="str">
            <v>√</v>
          </cell>
          <cell r="O610" t="str">
            <v>√</v>
          </cell>
          <cell r="P610" t="str">
            <v>√</v>
          </cell>
          <cell r="Q610" t="str">
            <v>√</v>
          </cell>
          <cell r="R610" t="str">
            <v> </v>
          </cell>
          <cell r="S610" t="str">
            <v> </v>
          </cell>
          <cell r="T610" t="str">
            <v>×</v>
          </cell>
          <cell r="U610" t="str">
            <v>×</v>
          </cell>
          <cell r="V610" t="str">
            <v>×</v>
          </cell>
        </row>
        <row r="611">
          <cell r="B611" t="str">
            <v>新闻写作实务</v>
          </cell>
          <cell r="C611" t="str">
            <v>新闻学类</v>
          </cell>
          <cell r="D611" t="str">
            <v>新闻采访与写作</v>
          </cell>
          <cell r="E611" t="str">
            <v> </v>
          </cell>
          <cell r="F611" t="str">
            <v>978-7-04-048502-8</v>
          </cell>
          <cell r="G611" t="str">
            <v>罗以澄、丁柏铨、张征</v>
          </cell>
          <cell r="H611" t="str">
            <v>高等教育出版社</v>
          </cell>
          <cell r="I611">
            <v>2019.1</v>
          </cell>
          <cell r="J611">
            <v>1</v>
          </cell>
          <cell r="K611">
            <v>47.3</v>
          </cell>
          <cell r="L611" t="str">
            <v>马工程重点教材</v>
          </cell>
          <cell r="M611" t="str">
            <v>×</v>
          </cell>
          <cell r="N611" t="str">
            <v>√</v>
          </cell>
          <cell r="O611" t="str">
            <v>√</v>
          </cell>
          <cell r="P611" t="str">
            <v>√</v>
          </cell>
          <cell r="Q611" t="str">
            <v>√</v>
          </cell>
          <cell r="R611" t="str">
            <v> </v>
          </cell>
          <cell r="S611" t="str">
            <v> </v>
          </cell>
          <cell r="T611" t="str">
            <v>×</v>
          </cell>
          <cell r="U611" t="str">
            <v>×</v>
          </cell>
          <cell r="V611" t="str">
            <v>×</v>
          </cell>
        </row>
        <row r="612">
          <cell r="B612" t="str">
            <v>新闻写作实训</v>
          </cell>
          <cell r="C612" t="str">
            <v>新闻学类</v>
          </cell>
          <cell r="D612" t="str">
            <v>新闻采访与写作</v>
          </cell>
          <cell r="E612" t="str">
            <v> </v>
          </cell>
          <cell r="F612" t="str">
            <v>978-7-04-048502-8</v>
          </cell>
          <cell r="G612" t="str">
            <v>罗以澄、丁柏铨、张征</v>
          </cell>
          <cell r="H612" t="str">
            <v>高等教育出版社</v>
          </cell>
          <cell r="I612">
            <v>2019.1</v>
          </cell>
          <cell r="J612">
            <v>1</v>
          </cell>
          <cell r="K612">
            <v>47.3</v>
          </cell>
          <cell r="L612" t="str">
            <v>马工程重点教材</v>
          </cell>
          <cell r="M612" t="str">
            <v>×</v>
          </cell>
          <cell r="N612" t="str">
            <v>√</v>
          </cell>
          <cell r="O612" t="str">
            <v>√</v>
          </cell>
          <cell r="P612" t="str">
            <v>√</v>
          </cell>
          <cell r="Q612" t="str">
            <v>√</v>
          </cell>
          <cell r="R612" t="str">
            <v> </v>
          </cell>
          <cell r="S612" t="str">
            <v> </v>
          </cell>
          <cell r="T612" t="str">
            <v>×</v>
          </cell>
          <cell r="U612" t="str">
            <v>×</v>
          </cell>
          <cell r="V612" t="str">
            <v>×</v>
          </cell>
        </row>
        <row r="613">
          <cell r="B613" t="str">
            <v>新闻写作实验</v>
          </cell>
          <cell r="C613" t="str">
            <v>新闻学类</v>
          </cell>
          <cell r="D613" t="str">
            <v>新闻采访与写作</v>
          </cell>
          <cell r="E613" t="str">
            <v> </v>
          </cell>
          <cell r="F613" t="str">
            <v>978-7-04-048502-8</v>
          </cell>
          <cell r="G613" t="str">
            <v>罗以澄、丁柏铨、张征</v>
          </cell>
          <cell r="H613" t="str">
            <v>高等教育出版社</v>
          </cell>
          <cell r="I613">
            <v>2019.1</v>
          </cell>
          <cell r="J613">
            <v>1</v>
          </cell>
          <cell r="K613">
            <v>47.3</v>
          </cell>
          <cell r="L613" t="str">
            <v>马工程重点教材</v>
          </cell>
          <cell r="M613" t="str">
            <v>×</v>
          </cell>
          <cell r="N613" t="str">
            <v>√</v>
          </cell>
          <cell r="O613" t="str">
            <v>√</v>
          </cell>
          <cell r="P613" t="str">
            <v>√</v>
          </cell>
          <cell r="Q613" t="str">
            <v>√</v>
          </cell>
          <cell r="R613" t="str">
            <v> </v>
          </cell>
          <cell r="S613" t="str">
            <v> </v>
          </cell>
          <cell r="T613" t="str">
            <v>×</v>
          </cell>
          <cell r="U613" t="str">
            <v>×</v>
          </cell>
          <cell r="V613" t="str">
            <v>×</v>
          </cell>
        </row>
        <row r="614">
          <cell r="B614" t="str">
            <v>新闻写作学</v>
          </cell>
          <cell r="C614" t="str">
            <v>新闻学类</v>
          </cell>
          <cell r="D614" t="str">
            <v>新闻采访与写作</v>
          </cell>
          <cell r="E614" t="str">
            <v> </v>
          </cell>
          <cell r="F614" t="str">
            <v>978-7-04-048502-8</v>
          </cell>
          <cell r="G614" t="str">
            <v>罗以澄、丁柏铨、张征</v>
          </cell>
          <cell r="H614" t="str">
            <v>高等教育出版社</v>
          </cell>
          <cell r="I614">
            <v>2019.1</v>
          </cell>
          <cell r="J614">
            <v>1</v>
          </cell>
          <cell r="K614">
            <v>47.3</v>
          </cell>
          <cell r="L614" t="str">
            <v>马工程重点教材</v>
          </cell>
          <cell r="M614" t="str">
            <v>×</v>
          </cell>
          <cell r="N614" t="str">
            <v>√</v>
          </cell>
          <cell r="O614" t="str">
            <v>√</v>
          </cell>
          <cell r="P614" t="str">
            <v>√</v>
          </cell>
          <cell r="Q614" t="str">
            <v>√</v>
          </cell>
          <cell r="R614" t="str">
            <v> </v>
          </cell>
          <cell r="S614" t="str">
            <v> </v>
          </cell>
          <cell r="T614" t="str">
            <v>×</v>
          </cell>
          <cell r="U614" t="str">
            <v>×</v>
          </cell>
          <cell r="V614" t="str">
            <v>×</v>
          </cell>
        </row>
        <row r="615">
          <cell r="B615" t="str">
            <v>新闻写作艺术技巧</v>
          </cell>
          <cell r="C615" t="str">
            <v>新闻学类</v>
          </cell>
          <cell r="D615" t="str">
            <v>新闻采访与写作</v>
          </cell>
          <cell r="E615" t="str">
            <v> </v>
          </cell>
          <cell r="F615" t="str">
            <v>978-7-04-048502-8</v>
          </cell>
          <cell r="G615" t="str">
            <v>罗以澄、丁柏铨、张征</v>
          </cell>
          <cell r="H615" t="str">
            <v>高等教育出版社</v>
          </cell>
          <cell r="I615">
            <v>2019.1</v>
          </cell>
          <cell r="J615">
            <v>1</v>
          </cell>
          <cell r="K615">
            <v>47.3</v>
          </cell>
          <cell r="L615" t="str">
            <v>马工程重点教材</v>
          </cell>
          <cell r="M615" t="str">
            <v>×</v>
          </cell>
          <cell r="N615" t="str">
            <v>√</v>
          </cell>
          <cell r="O615" t="str">
            <v>√</v>
          </cell>
          <cell r="P615" t="str">
            <v>√</v>
          </cell>
          <cell r="Q615" t="str">
            <v>√</v>
          </cell>
          <cell r="R615" t="str">
            <v> </v>
          </cell>
          <cell r="S615" t="str">
            <v> </v>
          </cell>
          <cell r="T615" t="str">
            <v>×</v>
          </cell>
          <cell r="U615" t="str">
            <v>×</v>
          </cell>
          <cell r="V615" t="str">
            <v>×</v>
          </cell>
        </row>
        <row r="616">
          <cell r="B616" t="str">
            <v>新闻写作与报道训练</v>
          </cell>
          <cell r="C616" t="str">
            <v>新闻学类</v>
          </cell>
          <cell r="D616" t="str">
            <v>新闻采访与写作</v>
          </cell>
          <cell r="E616" t="str">
            <v> </v>
          </cell>
          <cell r="F616" t="str">
            <v>978-7-04-048502-8</v>
          </cell>
          <cell r="G616" t="str">
            <v>罗以澄、丁柏铨、张征</v>
          </cell>
          <cell r="H616" t="str">
            <v>高等教育出版社</v>
          </cell>
          <cell r="I616">
            <v>2019.1</v>
          </cell>
          <cell r="J616">
            <v>1</v>
          </cell>
          <cell r="K616">
            <v>47.3</v>
          </cell>
          <cell r="L616" t="str">
            <v>马工程重点教材</v>
          </cell>
          <cell r="M616" t="str">
            <v>×</v>
          </cell>
          <cell r="N616" t="str">
            <v>√</v>
          </cell>
          <cell r="O616" t="str">
            <v>√</v>
          </cell>
          <cell r="P616" t="str">
            <v>√</v>
          </cell>
          <cell r="Q616" t="str">
            <v>√</v>
          </cell>
          <cell r="R616" t="str">
            <v> </v>
          </cell>
          <cell r="S616" t="str">
            <v> </v>
          </cell>
          <cell r="T616" t="str">
            <v>×</v>
          </cell>
          <cell r="U616" t="str">
            <v>×</v>
          </cell>
          <cell r="V616" t="str">
            <v>×</v>
          </cell>
        </row>
        <row r="617">
          <cell r="B617" t="str">
            <v>新闻写作指导</v>
          </cell>
          <cell r="C617" t="str">
            <v>新闻学类</v>
          </cell>
          <cell r="D617" t="str">
            <v>新闻采访与写作</v>
          </cell>
          <cell r="E617" t="str">
            <v> </v>
          </cell>
          <cell r="F617" t="str">
            <v>978-7-04-048502-8</v>
          </cell>
          <cell r="G617" t="str">
            <v>罗以澄、丁柏铨、张征</v>
          </cell>
          <cell r="H617" t="str">
            <v>高等教育出版社</v>
          </cell>
          <cell r="I617">
            <v>2019.1</v>
          </cell>
          <cell r="J617">
            <v>1</v>
          </cell>
          <cell r="K617">
            <v>47.3</v>
          </cell>
          <cell r="L617" t="str">
            <v>马工程重点教材</v>
          </cell>
          <cell r="M617" t="str">
            <v>×</v>
          </cell>
          <cell r="N617" t="str">
            <v>√</v>
          </cell>
          <cell r="O617" t="str">
            <v>√</v>
          </cell>
          <cell r="P617" t="str">
            <v>√</v>
          </cell>
          <cell r="Q617" t="str">
            <v>√</v>
          </cell>
          <cell r="R617" t="str">
            <v> </v>
          </cell>
          <cell r="S617" t="str">
            <v> </v>
          </cell>
          <cell r="T617" t="str">
            <v>×</v>
          </cell>
          <cell r="U617" t="str">
            <v>×</v>
          </cell>
          <cell r="V617" t="str">
            <v>×</v>
          </cell>
        </row>
        <row r="618">
          <cell r="B618" t="str">
            <v>新闻写作专题</v>
          </cell>
          <cell r="C618" t="str">
            <v>新闻学类</v>
          </cell>
          <cell r="D618" t="str">
            <v>新闻采访与写作</v>
          </cell>
          <cell r="E618" t="str">
            <v> </v>
          </cell>
          <cell r="F618" t="str">
            <v>978-7-04-048502-8</v>
          </cell>
          <cell r="G618" t="str">
            <v>罗以澄、丁柏铨、张征</v>
          </cell>
          <cell r="H618" t="str">
            <v>高等教育出版社</v>
          </cell>
          <cell r="I618">
            <v>2019.1</v>
          </cell>
          <cell r="J618">
            <v>1</v>
          </cell>
          <cell r="K618">
            <v>47.3</v>
          </cell>
          <cell r="L618" t="str">
            <v>马工程重点教材</v>
          </cell>
          <cell r="M618" t="str">
            <v>×</v>
          </cell>
          <cell r="N618" t="str">
            <v>√</v>
          </cell>
          <cell r="O618" t="str">
            <v>√</v>
          </cell>
          <cell r="P618" t="str">
            <v>√</v>
          </cell>
          <cell r="Q618" t="str">
            <v>√</v>
          </cell>
          <cell r="R618" t="str">
            <v> </v>
          </cell>
          <cell r="S618" t="str">
            <v> </v>
          </cell>
          <cell r="T618" t="str">
            <v>×</v>
          </cell>
          <cell r="U618" t="str">
            <v>×</v>
          </cell>
          <cell r="V618" t="str">
            <v>×</v>
          </cell>
        </row>
        <row r="619">
          <cell r="B619" t="str">
            <v>新闻学/广电新闻采访与写作</v>
          </cell>
          <cell r="C619" t="str">
            <v>新闻学类</v>
          </cell>
          <cell r="D619" t="str">
            <v>新闻采访与写作</v>
          </cell>
          <cell r="E619" t="str">
            <v> </v>
          </cell>
          <cell r="F619" t="str">
            <v>978-7-04-048502-8</v>
          </cell>
          <cell r="G619" t="str">
            <v>罗以澄、丁柏铨、张征</v>
          </cell>
          <cell r="H619" t="str">
            <v>高等教育出版社</v>
          </cell>
          <cell r="I619">
            <v>2019.1</v>
          </cell>
          <cell r="J619">
            <v>1</v>
          </cell>
          <cell r="K619">
            <v>47.3</v>
          </cell>
          <cell r="L619" t="str">
            <v>马工程重点教材</v>
          </cell>
          <cell r="M619" t="str">
            <v>×</v>
          </cell>
          <cell r="N619" t="str">
            <v>√</v>
          </cell>
          <cell r="O619" t="str">
            <v>√</v>
          </cell>
          <cell r="P619" t="str">
            <v>√</v>
          </cell>
          <cell r="Q619" t="str">
            <v>√</v>
          </cell>
          <cell r="R619" t="str">
            <v> </v>
          </cell>
          <cell r="S619" t="str">
            <v> </v>
          </cell>
          <cell r="T619" t="str">
            <v>×</v>
          </cell>
          <cell r="U619" t="str">
            <v>×</v>
          </cell>
          <cell r="V619" t="str">
            <v>×</v>
          </cell>
        </row>
        <row r="620">
          <cell r="B620" t="str">
            <v>专题新闻报道与写作</v>
          </cell>
          <cell r="C620" t="str">
            <v>新闻学类</v>
          </cell>
          <cell r="D620" t="str">
            <v>新闻采访与写作</v>
          </cell>
          <cell r="E620" t="str">
            <v> </v>
          </cell>
          <cell r="F620" t="str">
            <v>978-7-04-048502-8</v>
          </cell>
          <cell r="G620" t="str">
            <v>罗以澄、丁柏铨、张征</v>
          </cell>
          <cell r="H620" t="str">
            <v>高等教育出版社</v>
          </cell>
          <cell r="I620">
            <v>2019.1</v>
          </cell>
          <cell r="J620">
            <v>1</v>
          </cell>
          <cell r="K620">
            <v>47.3</v>
          </cell>
          <cell r="L620" t="str">
            <v>马工程重点教材</v>
          </cell>
          <cell r="M620" t="str">
            <v>×</v>
          </cell>
          <cell r="N620" t="str">
            <v>√</v>
          </cell>
          <cell r="O620" t="str">
            <v>√</v>
          </cell>
          <cell r="P620" t="str">
            <v>√</v>
          </cell>
          <cell r="Q620" t="str">
            <v>√</v>
          </cell>
          <cell r="R620" t="str">
            <v> </v>
          </cell>
          <cell r="S620" t="str">
            <v> </v>
          </cell>
          <cell r="T620" t="str">
            <v>×</v>
          </cell>
          <cell r="U620" t="str">
            <v>×</v>
          </cell>
          <cell r="V620" t="str">
            <v>×</v>
          </cell>
        </row>
        <row r="621">
          <cell r="B621" t="str">
            <v>专题新闻采写</v>
          </cell>
          <cell r="C621" t="str">
            <v>新闻学类</v>
          </cell>
          <cell r="D621" t="str">
            <v>新闻采访与写作</v>
          </cell>
          <cell r="E621" t="str">
            <v> </v>
          </cell>
          <cell r="F621" t="str">
            <v>978-7-04-048502-8</v>
          </cell>
          <cell r="G621" t="str">
            <v>罗以澄、丁柏铨、张征</v>
          </cell>
          <cell r="H621" t="str">
            <v>高等教育出版社</v>
          </cell>
          <cell r="I621">
            <v>2019.1</v>
          </cell>
          <cell r="J621">
            <v>1</v>
          </cell>
          <cell r="K621">
            <v>47.3</v>
          </cell>
          <cell r="L621" t="str">
            <v>马工程重点教材</v>
          </cell>
          <cell r="M621" t="str">
            <v>×</v>
          </cell>
          <cell r="N621" t="str">
            <v>√</v>
          </cell>
          <cell r="O621" t="str">
            <v>√</v>
          </cell>
          <cell r="P621" t="str">
            <v>√</v>
          </cell>
          <cell r="Q621" t="str">
            <v>√</v>
          </cell>
          <cell r="R621" t="str">
            <v> </v>
          </cell>
          <cell r="S621" t="str">
            <v> </v>
          </cell>
          <cell r="T621" t="str">
            <v>×</v>
          </cell>
          <cell r="U621" t="str">
            <v>×</v>
          </cell>
          <cell r="V621" t="str">
            <v>×</v>
          </cell>
        </row>
        <row r="622">
          <cell r="B622" t="str">
            <v>专题新闻写作</v>
          </cell>
          <cell r="C622" t="str">
            <v>新闻学类</v>
          </cell>
          <cell r="D622" t="str">
            <v>新闻采访与写作</v>
          </cell>
          <cell r="E622" t="str">
            <v> </v>
          </cell>
          <cell r="F622" t="str">
            <v>978-7-04-048502-8</v>
          </cell>
          <cell r="G622" t="str">
            <v>罗以澄、丁柏铨、张征</v>
          </cell>
          <cell r="H622" t="str">
            <v>高等教育出版社</v>
          </cell>
          <cell r="I622">
            <v>2019.1</v>
          </cell>
          <cell r="J622">
            <v>1</v>
          </cell>
          <cell r="K622">
            <v>47.3</v>
          </cell>
          <cell r="L622" t="str">
            <v>马工程重点教材</v>
          </cell>
          <cell r="M622" t="str">
            <v>×</v>
          </cell>
          <cell r="N622" t="str">
            <v>√</v>
          </cell>
          <cell r="O622" t="str">
            <v>√</v>
          </cell>
          <cell r="P622" t="str">
            <v>√</v>
          </cell>
          <cell r="Q622" t="str">
            <v>√</v>
          </cell>
          <cell r="R622" t="str">
            <v> </v>
          </cell>
          <cell r="S622" t="str">
            <v> </v>
          </cell>
          <cell r="T622" t="str">
            <v>×</v>
          </cell>
          <cell r="U622" t="str">
            <v>×</v>
          </cell>
          <cell r="V622" t="str">
            <v>×</v>
          </cell>
        </row>
        <row r="623">
          <cell r="B623" t="str">
            <v>专业新闻采访报道</v>
          </cell>
          <cell r="C623" t="str">
            <v>新闻学类</v>
          </cell>
          <cell r="D623" t="str">
            <v>新闻采访与写作</v>
          </cell>
          <cell r="E623" t="str">
            <v> </v>
          </cell>
          <cell r="F623" t="str">
            <v>978-7-04-048502-8</v>
          </cell>
          <cell r="G623" t="str">
            <v>罗以澄、丁柏铨、张征</v>
          </cell>
          <cell r="H623" t="str">
            <v>高等教育出版社</v>
          </cell>
          <cell r="I623">
            <v>2019.1</v>
          </cell>
          <cell r="J623">
            <v>1</v>
          </cell>
          <cell r="K623">
            <v>47.3</v>
          </cell>
          <cell r="L623" t="str">
            <v>马工程重点教材</v>
          </cell>
          <cell r="M623" t="str">
            <v>×</v>
          </cell>
          <cell r="N623" t="str">
            <v>√</v>
          </cell>
          <cell r="O623" t="str">
            <v>√</v>
          </cell>
          <cell r="P623" t="str">
            <v>√</v>
          </cell>
          <cell r="Q623" t="str">
            <v>√</v>
          </cell>
          <cell r="R623" t="str">
            <v> </v>
          </cell>
          <cell r="S623" t="str">
            <v> </v>
          </cell>
          <cell r="T623" t="str">
            <v>×</v>
          </cell>
          <cell r="U623" t="str">
            <v>×</v>
          </cell>
          <cell r="V623" t="str">
            <v>×</v>
          </cell>
        </row>
        <row r="624">
          <cell r="B624" t="str">
            <v>专业新闻采访与写作</v>
          </cell>
          <cell r="C624" t="str">
            <v>新闻学类</v>
          </cell>
          <cell r="D624" t="str">
            <v>新闻采访与写作</v>
          </cell>
          <cell r="E624" t="str">
            <v> </v>
          </cell>
          <cell r="F624" t="str">
            <v>978-7-04-048502-8</v>
          </cell>
          <cell r="G624" t="str">
            <v>罗以澄、丁柏铨、张征</v>
          </cell>
          <cell r="H624" t="str">
            <v>高等教育出版社</v>
          </cell>
          <cell r="I624">
            <v>2019.1</v>
          </cell>
          <cell r="J624">
            <v>1</v>
          </cell>
          <cell r="K624">
            <v>47.3</v>
          </cell>
          <cell r="L624" t="str">
            <v>马工程重点教材</v>
          </cell>
          <cell r="M624" t="str">
            <v>×</v>
          </cell>
          <cell r="N624" t="str">
            <v>√</v>
          </cell>
          <cell r="O624" t="str">
            <v>√</v>
          </cell>
          <cell r="P624" t="str">
            <v>√</v>
          </cell>
          <cell r="Q624" t="str">
            <v>√</v>
          </cell>
          <cell r="R624" t="str">
            <v> </v>
          </cell>
          <cell r="S624" t="str">
            <v> </v>
          </cell>
          <cell r="T624" t="str">
            <v>×</v>
          </cell>
          <cell r="U624" t="str">
            <v>×</v>
          </cell>
          <cell r="V624" t="str">
            <v>×</v>
          </cell>
        </row>
        <row r="625">
          <cell r="B625" t="str">
            <v>中外经济史</v>
          </cell>
          <cell r="C625" t="str">
            <v>经济类</v>
          </cell>
          <cell r="D625" t="str">
            <v>世界经济史</v>
          </cell>
          <cell r="E625" t="str">
            <v> </v>
          </cell>
          <cell r="F625" t="str">
            <v>978-7-04-050202-2</v>
          </cell>
          <cell r="G625" t="str">
            <v>高德步</v>
          </cell>
          <cell r="H625" t="str">
            <v>高等教育出版社</v>
          </cell>
          <cell r="I625">
            <v>2019.1</v>
          </cell>
          <cell r="J625">
            <v>1</v>
          </cell>
          <cell r="K625">
            <v>46</v>
          </cell>
          <cell r="L625" t="str">
            <v>马工程重点教材</v>
          </cell>
          <cell r="M625" t="str">
            <v>×</v>
          </cell>
          <cell r="N625" t="str">
            <v>√</v>
          </cell>
          <cell r="O625" t="str">
            <v>√</v>
          </cell>
          <cell r="P625" t="str">
            <v>√</v>
          </cell>
          <cell r="Q625" t="str">
            <v>√</v>
          </cell>
          <cell r="R625" t="str">
            <v> </v>
          </cell>
          <cell r="S625" t="str">
            <v> </v>
          </cell>
          <cell r="T625" t="str">
            <v>×</v>
          </cell>
          <cell r="U625" t="str">
            <v>×</v>
          </cell>
          <cell r="V625" t="str">
            <v>×</v>
          </cell>
        </row>
        <row r="626">
          <cell r="B626" t="str">
            <v>世界近代经济史</v>
          </cell>
          <cell r="C626" t="str">
            <v>经济类</v>
          </cell>
          <cell r="D626" t="str">
            <v>世界经济史</v>
          </cell>
          <cell r="E626" t="str">
            <v> </v>
          </cell>
          <cell r="F626" t="str">
            <v>978-7-04-050202-2</v>
          </cell>
          <cell r="G626" t="str">
            <v>高德步</v>
          </cell>
          <cell r="H626" t="str">
            <v>高等教育出版社</v>
          </cell>
          <cell r="I626">
            <v>2019.1</v>
          </cell>
          <cell r="J626">
            <v>1</v>
          </cell>
          <cell r="K626">
            <v>46</v>
          </cell>
          <cell r="L626" t="str">
            <v>马工程重点教材</v>
          </cell>
          <cell r="M626" t="str">
            <v>×</v>
          </cell>
          <cell r="N626" t="str">
            <v>√</v>
          </cell>
          <cell r="O626" t="str">
            <v>√</v>
          </cell>
          <cell r="P626" t="str">
            <v>√</v>
          </cell>
          <cell r="Q626" t="str">
            <v>√</v>
          </cell>
          <cell r="R626" t="str">
            <v> </v>
          </cell>
          <cell r="S626" t="str">
            <v> </v>
          </cell>
          <cell r="T626" t="str">
            <v>×</v>
          </cell>
          <cell r="U626" t="str">
            <v>×</v>
          </cell>
          <cell r="V626" t="str">
            <v>×</v>
          </cell>
        </row>
        <row r="627">
          <cell r="B627" t="str">
            <v>世界近现代经济史</v>
          </cell>
          <cell r="C627" t="str">
            <v>经济类</v>
          </cell>
          <cell r="D627" t="str">
            <v>世界经济史</v>
          </cell>
          <cell r="E627" t="str">
            <v> </v>
          </cell>
          <cell r="F627" t="str">
            <v>978-7-04-050202-2</v>
          </cell>
          <cell r="G627" t="str">
            <v>高德步</v>
          </cell>
          <cell r="H627" t="str">
            <v>高等教育出版社</v>
          </cell>
          <cell r="I627">
            <v>2019.1</v>
          </cell>
          <cell r="J627">
            <v>1</v>
          </cell>
          <cell r="K627">
            <v>46</v>
          </cell>
          <cell r="L627" t="str">
            <v>马工程重点教材</v>
          </cell>
          <cell r="M627" t="str">
            <v>×</v>
          </cell>
          <cell r="N627" t="str">
            <v>√</v>
          </cell>
          <cell r="O627" t="str">
            <v>√</v>
          </cell>
          <cell r="P627" t="str">
            <v>√</v>
          </cell>
          <cell r="Q627" t="str">
            <v>√</v>
          </cell>
          <cell r="R627" t="str">
            <v> </v>
          </cell>
          <cell r="S627" t="str">
            <v> </v>
          </cell>
          <cell r="T627" t="str">
            <v>×</v>
          </cell>
          <cell r="U627" t="str">
            <v>×</v>
          </cell>
          <cell r="V627" t="str">
            <v>×</v>
          </cell>
        </row>
        <row r="628">
          <cell r="B628" t="str">
            <v>世界经济史</v>
          </cell>
          <cell r="C628" t="str">
            <v>经济类</v>
          </cell>
          <cell r="D628" t="str">
            <v>世界经济史</v>
          </cell>
          <cell r="E628" t="str">
            <v> </v>
          </cell>
          <cell r="F628" t="str">
            <v>978-7-04-050202-2</v>
          </cell>
          <cell r="G628" t="str">
            <v>高德步</v>
          </cell>
          <cell r="H628" t="str">
            <v>高等教育出版社</v>
          </cell>
          <cell r="I628">
            <v>2019.1</v>
          </cell>
          <cell r="J628">
            <v>1</v>
          </cell>
          <cell r="K628">
            <v>46</v>
          </cell>
          <cell r="L628" t="str">
            <v>马工程重点教材</v>
          </cell>
          <cell r="M628" t="str">
            <v>×</v>
          </cell>
          <cell r="N628" t="str">
            <v>√</v>
          </cell>
          <cell r="O628" t="str">
            <v>√</v>
          </cell>
          <cell r="P628" t="str">
            <v>√</v>
          </cell>
          <cell r="Q628" t="str">
            <v>√</v>
          </cell>
          <cell r="R628" t="str">
            <v> </v>
          </cell>
          <cell r="S628" t="str">
            <v> </v>
          </cell>
          <cell r="T628" t="str">
            <v>×</v>
          </cell>
          <cell r="U628" t="str">
            <v>×</v>
          </cell>
          <cell r="V628" t="str">
            <v>×</v>
          </cell>
        </row>
        <row r="629">
          <cell r="B629" t="str">
            <v>外国近代经济史</v>
          </cell>
          <cell r="C629" t="str">
            <v>经济类</v>
          </cell>
          <cell r="D629" t="str">
            <v>世界经济史</v>
          </cell>
          <cell r="E629" t="str">
            <v> </v>
          </cell>
          <cell r="F629" t="str">
            <v>978-7-04-050202-2</v>
          </cell>
          <cell r="G629" t="str">
            <v>高德步</v>
          </cell>
          <cell r="H629" t="str">
            <v>高等教育出版社</v>
          </cell>
          <cell r="I629">
            <v>2019.1</v>
          </cell>
          <cell r="J629">
            <v>1</v>
          </cell>
          <cell r="K629">
            <v>46</v>
          </cell>
          <cell r="L629" t="str">
            <v>马工程重点教材</v>
          </cell>
          <cell r="M629" t="str">
            <v>×</v>
          </cell>
          <cell r="N629" t="str">
            <v>√</v>
          </cell>
          <cell r="O629" t="str">
            <v>√</v>
          </cell>
          <cell r="P629" t="str">
            <v>√</v>
          </cell>
          <cell r="Q629" t="str">
            <v>√</v>
          </cell>
          <cell r="R629" t="str">
            <v> </v>
          </cell>
          <cell r="S629" t="str">
            <v> </v>
          </cell>
          <cell r="T629" t="str">
            <v>×</v>
          </cell>
          <cell r="U629" t="str">
            <v>×</v>
          </cell>
          <cell r="V629" t="str">
            <v>×</v>
          </cell>
        </row>
        <row r="630">
          <cell r="B630" t="str">
            <v>外国近现代经济史</v>
          </cell>
          <cell r="C630" t="str">
            <v>经济类</v>
          </cell>
          <cell r="D630" t="str">
            <v>世界经济史</v>
          </cell>
          <cell r="E630" t="str">
            <v> </v>
          </cell>
          <cell r="F630" t="str">
            <v>978-7-04-050202-2</v>
          </cell>
          <cell r="G630" t="str">
            <v>高德步</v>
          </cell>
          <cell r="H630" t="str">
            <v>高等教育出版社</v>
          </cell>
          <cell r="I630">
            <v>2019.1</v>
          </cell>
          <cell r="J630">
            <v>1</v>
          </cell>
          <cell r="K630">
            <v>46</v>
          </cell>
          <cell r="L630" t="str">
            <v>马工程重点教材</v>
          </cell>
          <cell r="M630" t="str">
            <v>×</v>
          </cell>
          <cell r="N630" t="str">
            <v>√</v>
          </cell>
          <cell r="O630" t="str">
            <v>√</v>
          </cell>
          <cell r="P630" t="str">
            <v>√</v>
          </cell>
          <cell r="Q630" t="str">
            <v>√</v>
          </cell>
          <cell r="R630" t="str">
            <v> </v>
          </cell>
          <cell r="S630" t="str">
            <v> </v>
          </cell>
          <cell r="T630" t="str">
            <v>×</v>
          </cell>
          <cell r="U630" t="str">
            <v>×</v>
          </cell>
          <cell r="V630" t="str">
            <v>×</v>
          </cell>
        </row>
        <row r="631">
          <cell r="B631" t="str">
            <v>外国经济史</v>
          </cell>
          <cell r="C631" t="str">
            <v>经济类</v>
          </cell>
          <cell r="D631" t="str">
            <v>世界经济史</v>
          </cell>
          <cell r="E631" t="str">
            <v> </v>
          </cell>
          <cell r="F631" t="str">
            <v>978-7-04-050202-2</v>
          </cell>
          <cell r="G631" t="str">
            <v>高德步</v>
          </cell>
          <cell r="H631" t="str">
            <v>高等教育出版社</v>
          </cell>
          <cell r="I631">
            <v>2019.1</v>
          </cell>
          <cell r="J631">
            <v>1</v>
          </cell>
          <cell r="K631">
            <v>46</v>
          </cell>
          <cell r="L631" t="str">
            <v>马工程重点教材</v>
          </cell>
          <cell r="M631" t="str">
            <v>×</v>
          </cell>
          <cell r="N631" t="str">
            <v>√</v>
          </cell>
          <cell r="O631" t="str">
            <v>√</v>
          </cell>
          <cell r="P631" t="str">
            <v>√</v>
          </cell>
          <cell r="Q631" t="str">
            <v>√</v>
          </cell>
          <cell r="R631" t="str">
            <v> </v>
          </cell>
          <cell r="S631" t="str">
            <v> </v>
          </cell>
          <cell r="T631" t="str">
            <v>×</v>
          </cell>
          <cell r="U631" t="str">
            <v>×</v>
          </cell>
          <cell r="V631" t="str">
            <v>×</v>
          </cell>
        </row>
        <row r="632">
          <cell r="B632" t="str">
            <v>西方经济史</v>
          </cell>
          <cell r="C632" t="str">
            <v>经济类</v>
          </cell>
          <cell r="D632" t="str">
            <v>世界经济史</v>
          </cell>
          <cell r="E632" t="str">
            <v> </v>
          </cell>
          <cell r="F632" t="str">
            <v>978-7-04-050202-2</v>
          </cell>
          <cell r="G632" t="str">
            <v>高德步</v>
          </cell>
          <cell r="H632" t="str">
            <v>高等教育出版社</v>
          </cell>
          <cell r="I632">
            <v>2019.1</v>
          </cell>
          <cell r="J632">
            <v>1</v>
          </cell>
          <cell r="K632">
            <v>46</v>
          </cell>
          <cell r="L632" t="str">
            <v>马工程重点教材</v>
          </cell>
          <cell r="M632" t="str">
            <v>×</v>
          </cell>
          <cell r="N632" t="str">
            <v>√</v>
          </cell>
          <cell r="O632" t="str">
            <v>√</v>
          </cell>
          <cell r="P632" t="str">
            <v>√</v>
          </cell>
          <cell r="Q632" t="str">
            <v>√</v>
          </cell>
          <cell r="R632" t="str">
            <v> </v>
          </cell>
          <cell r="S632" t="str">
            <v> </v>
          </cell>
          <cell r="T632" t="str">
            <v>×</v>
          </cell>
          <cell r="U632" t="str">
            <v>×</v>
          </cell>
          <cell r="V632" t="str">
            <v>×</v>
          </cell>
        </row>
        <row r="633">
          <cell r="B633" t="str">
            <v>科学技术哲学</v>
          </cell>
          <cell r="C633" t="str">
            <v>哲学类</v>
          </cell>
          <cell r="D633" t="str">
            <v>科学技术哲学</v>
          </cell>
          <cell r="E633" t="str">
            <v> </v>
          </cell>
          <cell r="F633" t="str">
            <v>978-7-04-050606-8</v>
          </cell>
          <cell r="G633" t="str">
            <v>刘大椿、刘孝廷、万小龙</v>
          </cell>
          <cell r="H633" t="str">
            <v>高等教育出版社</v>
          </cell>
          <cell r="I633">
            <v>2019.1</v>
          </cell>
          <cell r="J633">
            <v>1</v>
          </cell>
          <cell r="K633">
            <v>48.5</v>
          </cell>
          <cell r="L633" t="str">
            <v>马工程重点教材</v>
          </cell>
          <cell r="M633" t="str">
            <v>×</v>
          </cell>
          <cell r="N633" t="str">
            <v>√</v>
          </cell>
          <cell r="O633" t="str">
            <v>√</v>
          </cell>
          <cell r="P633" t="str">
            <v>√</v>
          </cell>
          <cell r="Q633" t="str">
            <v>√</v>
          </cell>
          <cell r="R633" t="str">
            <v> </v>
          </cell>
          <cell r="S633" t="str">
            <v> </v>
          </cell>
          <cell r="T633" t="str">
            <v>×</v>
          </cell>
          <cell r="U633" t="str">
            <v>×</v>
          </cell>
          <cell r="V633" t="str">
            <v>×</v>
          </cell>
        </row>
        <row r="634">
          <cell r="B634" t="str">
            <v>简明科学哲学导论</v>
          </cell>
          <cell r="C634" t="str">
            <v>哲学类</v>
          </cell>
          <cell r="D634" t="str">
            <v>科学技术哲学</v>
          </cell>
          <cell r="E634" t="str">
            <v> </v>
          </cell>
          <cell r="F634" t="str">
            <v>978-7-04-050606-8</v>
          </cell>
          <cell r="G634" t="str">
            <v>刘大椿、刘孝廷、万小龙</v>
          </cell>
          <cell r="H634" t="str">
            <v>高等教育出版社</v>
          </cell>
          <cell r="I634">
            <v>2019.1</v>
          </cell>
          <cell r="J634">
            <v>1</v>
          </cell>
          <cell r="K634">
            <v>48.5</v>
          </cell>
          <cell r="L634" t="str">
            <v>马工程重点教材</v>
          </cell>
          <cell r="M634" t="str">
            <v>×</v>
          </cell>
          <cell r="N634" t="str">
            <v>√</v>
          </cell>
          <cell r="O634" t="str">
            <v>√</v>
          </cell>
          <cell r="P634" t="str">
            <v>√</v>
          </cell>
          <cell r="Q634" t="str">
            <v>√</v>
          </cell>
          <cell r="R634" t="str">
            <v> </v>
          </cell>
          <cell r="S634" t="str">
            <v> </v>
          </cell>
          <cell r="T634" t="str">
            <v>×</v>
          </cell>
          <cell r="U634" t="str">
            <v>×</v>
          </cell>
          <cell r="V634" t="str">
            <v>×</v>
          </cell>
        </row>
        <row r="635">
          <cell r="B635" t="str">
            <v>科技哲学导引</v>
          </cell>
          <cell r="C635" t="str">
            <v>哲学类</v>
          </cell>
          <cell r="D635" t="str">
            <v>科学技术哲学</v>
          </cell>
          <cell r="E635" t="str">
            <v> </v>
          </cell>
          <cell r="F635" t="str">
            <v>978-7-04-050606-8</v>
          </cell>
          <cell r="G635" t="str">
            <v>刘大椿、刘孝廷、万小龙</v>
          </cell>
          <cell r="H635" t="str">
            <v>高等教育出版社</v>
          </cell>
          <cell r="I635">
            <v>2019.1</v>
          </cell>
          <cell r="J635">
            <v>1</v>
          </cell>
          <cell r="K635">
            <v>48.5</v>
          </cell>
          <cell r="L635" t="str">
            <v>马工程重点教材</v>
          </cell>
          <cell r="M635" t="str">
            <v>×</v>
          </cell>
          <cell r="N635" t="str">
            <v>√</v>
          </cell>
          <cell r="O635" t="str">
            <v>√</v>
          </cell>
          <cell r="P635" t="str">
            <v>√</v>
          </cell>
          <cell r="Q635" t="str">
            <v>√</v>
          </cell>
          <cell r="R635" t="str">
            <v> </v>
          </cell>
          <cell r="S635" t="str">
            <v> </v>
          </cell>
          <cell r="T635" t="str">
            <v>×</v>
          </cell>
          <cell r="U635" t="str">
            <v>×</v>
          </cell>
          <cell r="V635" t="str">
            <v>×</v>
          </cell>
        </row>
        <row r="636">
          <cell r="B636" t="str">
            <v>科技哲学概论与科学思维培养</v>
          </cell>
          <cell r="C636" t="str">
            <v>哲学类</v>
          </cell>
          <cell r="D636" t="str">
            <v>科学技术哲学</v>
          </cell>
          <cell r="E636" t="str">
            <v> </v>
          </cell>
          <cell r="F636" t="str">
            <v>978-7-04-050606-8</v>
          </cell>
          <cell r="G636" t="str">
            <v>刘大椿、刘孝廷、万小龙</v>
          </cell>
          <cell r="H636" t="str">
            <v>高等教育出版社</v>
          </cell>
          <cell r="I636">
            <v>2019.1</v>
          </cell>
          <cell r="J636">
            <v>1</v>
          </cell>
          <cell r="K636">
            <v>48.5</v>
          </cell>
          <cell r="L636" t="str">
            <v>马工程重点教材</v>
          </cell>
          <cell r="M636" t="str">
            <v>×</v>
          </cell>
          <cell r="N636" t="str">
            <v>√</v>
          </cell>
          <cell r="O636" t="str">
            <v>√</v>
          </cell>
          <cell r="P636" t="str">
            <v>√</v>
          </cell>
          <cell r="Q636" t="str">
            <v>√</v>
          </cell>
          <cell r="R636" t="str">
            <v> </v>
          </cell>
          <cell r="S636" t="str">
            <v> </v>
          </cell>
          <cell r="T636" t="str">
            <v>×</v>
          </cell>
          <cell r="U636" t="str">
            <v>×</v>
          </cell>
          <cell r="V636" t="str">
            <v>×</v>
          </cell>
        </row>
        <row r="637">
          <cell r="B637" t="str">
            <v>科技哲学专题研究</v>
          </cell>
          <cell r="C637" t="str">
            <v>哲学类</v>
          </cell>
          <cell r="D637" t="str">
            <v>科学技术哲学</v>
          </cell>
          <cell r="E637" t="str">
            <v> </v>
          </cell>
          <cell r="F637" t="str">
            <v>978-7-04-050606-8</v>
          </cell>
          <cell r="G637" t="str">
            <v>刘大椿、刘孝廷、万小龙</v>
          </cell>
          <cell r="H637" t="str">
            <v>高等教育出版社</v>
          </cell>
          <cell r="I637">
            <v>2019.1</v>
          </cell>
          <cell r="J637">
            <v>1</v>
          </cell>
          <cell r="K637">
            <v>48.5</v>
          </cell>
          <cell r="L637" t="str">
            <v>马工程重点教材</v>
          </cell>
          <cell r="M637" t="str">
            <v>×</v>
          </cell>
          <cell r="N637" t="str">
            <v>√</v>
          </cell>
          <cell r="O637" t="str">
            <v>√</v>
          </cell>
          <cell r="P637" t="str">
            <v>√</v>
          </cell>
          <cell r="Q637" t="str">
            <v>√</v>
          </cell>
          <cell r="R637" t="str">
            <v> </v>
          </cell>
          <cell r="S637" t="str">
            <v> </v>
          </cell>
          <cell r="T637" t="str">
            <v>×</v>
          </cell>
          <cell r="U637" t="str">
            <v>×</v>
          </cell>
          <cell r="V637" t="str">
            <v>×</v>
          </cell>
        </row>
        <row r="638">
          <cell r="B638" t="str">
            <v>科学哲学和科学方法</v>
          </cell>
          <cell r="C638" t="str">
            <v>哲学类</v>
          </cell>
          <cell r="D638" t="str">
            <v>科学技术哲学</v>
          </cell>
          <cell r="E638" t="str">
            <v> </v>
          </cell>
          <cell r="F638" t="str">
            <v>978-7-04-050606-8</v>
          </cell>
          <cell r="G638" t="str">
            <v>刘大椿、刘孝廷、万小龙</v>
          </cell>
          <cell r="H638" t="str">
            <v>高等教育出版社</v>
          </cell>
          <cell r="I638">
            <v>2019.1</v>
          </cell>
          <cell r="J638">
            <v>1</v>
          </cell>
          <cell r="K638">
            <v>48.5</v>
          </cell>
          <cell r="L638" t="str">
            <v>马工程重点教材</v>
          </cell>
          <cell r="M638" t="str">
            <v>×</v>
          </cell>
          <cell r="N638" t="str">
            <v>√</v>
          </cell>
          <cell r="O638" t="str">
            <v>√</v>
          </cell>
          <cell r="P638" t="str">
            <v>√</v>
          </cell>
          <cell r="Q638" t="str">
            <v>√</v>
          </cell>
          <cell r="R638" t="str">
            <v> </v>
          </cell>
          <cell r="S638" t="str">
            <v> </v>
          </cell>
          <cell r="T638" t="str">
            <v>×</v>
          </cell>
          <cell r="U638" t="str">
            <v>×</v>
          </cell>
          <cell r="V638" t="str">
            <v>×</v>
          </cell>
        </row>
        <row r="639">
          <cell r="B639" t="str">
            <v>科学史与科学哲学</v>
          </cell>
          <cell r="C639" t="str">
            <v>哲学类</v>
          </cell>
          <cell r="D639" t="str">
            <v>科学技术哲学</v>
          </cell>
          <cell r="E639" t="str">
            <v> </v>
          </cell>
          <cell r="F639" t="str">
            <v>978-7-04-050606-8</v>
          </cell>
          <cell r="G639" t="str">
            <v>刘大椿、刘孝廷、万小龙</v>
          </cell>
          <cell r="H639" t="str">
            <v>高等教育出版社</v>
          </cell>
          <cell r="I639">
            <v>2019.1</v>
          </cell>
          <cell r="J639">
            <v>1</v>
          </cell>
          <cell r="K639">
            <v>48.5</v>
          </cell>
          <cell r="L639" t="str">
            <v>马工程重点教材</v>
          </cell>
          <cell r="M639" t="str">
            <v>×</v>
          </cell>
          <cell r="N639" t="str">
            <v>√</v>
          </cell>
          <cell r="O639" t="str">
            <v>√</v>
          </cell>
          <cell r="P639" t="str">
            <v>√</v>
          </cell>
          <cell r="Q639" t="str">
            <v>√</v>
          </cell>
          <cell r="R639" t="str">
            <v> </v>
          </cell>
          <cell r="S639" t="str">
            <v> </v>
          </cell>
          <cell r="T639" t="str">
            <v>×</v>
          </cell>
          <cell r="U639" t="str">
            <v>×</v>
          </cell>
          <cell r="V639" t="str">
            <v>×</v>
          </cell>
        </row>
        <row r="640">
          <cell r="B640" t="str">
            <v>科学哲学</v>
          </cell>
          <cell r="C640" t="str">
            <v>哲学类</v>
          </cell>
          <cell r="D640" t="str">
            <v>科学技术哲学</v>
          </cell>
          <cell r="E640" t="str">
            <v> </v>
          </cell>
          <cell r="F640" t="str">
            <v>978-7-04-050606-8</v>
          </cell>
          <cell r="G640" t="str">
            <v>刘大椿、刘孝廷、万小龙</v>
          </cell>
          <cell r="H640" t="str">
            <v>高等教育出版社</v>
          </cell>
          <cell r="I640">
            <v>2019.1</v>
          </cell>
          <cell r="J640">
            <v>1</v>
          </cell>
          <cell r="K640">
            <v>48.5</v>
          </cell>
          <cell r="L640" t="str">
            <v>马工程重点教材</v>
          </cell>
          <cell r="M640" t="str">
            <v>×</v>
          </cell>
          <cell r="N640" t="str">
            <v>√</v>
          </cell>
          <cell r="O640" t="str">
            <v>√</v>
          </cell>
          <cell r="P640" t="str">
            <v>√</v>
          </cell>
          <cell r="Q640" t="str">
            <v>√</v>
          </cell>
          <cell r="R640" t="str">
            <v> </v>
          </cell>
          <cell r="S640" t="str">
            <v> </v>
          </cell>
          <cell r="T640" t="str">
            <v>×</v>
          </cell>
          <cell r="U640" t="str">
            <v>×</v>
          </cell>
          <cell r="V640" t="str">
            <v>×</v>
          </cell>
        </row>
        <row r="641">
          <cell r="B641" t="str">
            <v>科学哲学导论</v>
          </cell>
          <cell r="C641" t="str">
            <v>哲学类</v>
          </cell>
          <cell r="D641" t="str">
            <v>科学技术哲学</v>
          </cell>
          <cell r="E641" t="str">
            <v> </v>
          </cell>
          <cell r="F641" t="str">
            <v>978-7-04-050606-8</v>
          </cell>
          <cell r="G641" t="str">
            <v>刘大椿、刘孝廷、万小龙</v>
          </cell>
          <cell r="H641" t="str">
            <v>高等教育出版社</v>
          </cell>
          <cell r="I641">
            <v>2019.1</v>
          </cell>
          <cell r="J641">
            <v>1</v>
          </cell>
          <cell r="K641">
            <v>48.5</v>
          </cell>
          <cell r="L641" t="str">
            <v>马工程重点教材</v>
          </cell>
          <cell r="M641" t="str">
            <v>×</v>
          </cell>
          <cell r="N641" t="str">
            <v>√</v>
          </cell>
          <cell r="O641" t="str">
            <v>√</v>
          </cell>
          <cell r="P641" t="str">
            <v>√</v>
          </cell>
          <cell r="Q641" t="str">
            <v>√</v>
          </cell>
          <cell r="R641" t="str">
            <v> </v>
          </cell>
          <cell r="S641" t="str">
            <v> </v>
          </cell>
          <cell r="T641" t="str">
            <v>×</v>
          </cell>
          <cell r="U641" t="str">
            <v>×</v>
          </cell>
          <cell r="V641" t="str">
            <v>×</v>
          </cell>
        </row>
        <row r="642">
          <cell r="B642" t="str">
            <v>科学哲学通论</v>
          </cell>
          <cell r="C642" t="str">
            <v>哲学类</v>
          </cell>
          <cell r="D642" t="str">
            <v>科学技术哲学</v>
          </cell>
          <cell r="E642" t="str">
            <v> </v>
          </cell>
          <cell r="F642" t="str">
            <v>978-7-04-050606-8</v>
          </cell>
          <cell r="G642" t="str">
            <v>刘大椿、刘孝廷、万小龙</v>
          </cell>
          <cell r="H642" t="str">
            <v>高等教育出版社</v>
          </cell>
          <cell r="I642">
            <v>2019.1</v>
          </cell>
          <cell r="J642">
            <v>1</v>
          </cell>
          <cell r="K642">
            <v>48.5</v>
          </cell>
          <cell r="L642" t="str">
            <v>马工程重点教材</v>
          </cell>
          <cell r="M642" t="str">
            <v>×</v>
          </cell>
          <cell r="N642" t="str">
            <v>√</v>
          </cell>
          <cell r="O642" t="str">
            <v>√</v>
          </cell>
          <cell r="P642" t="str">
            <v>√</v>
          </cell>
          <cell r="Q642" t="str">
            <v>√</v>
          </cell>
          <cell r="R642" t="str">
            <v> </v>
          </cell>
          <cell r="S642" t="str">
            <v> </v>
          </cell>
          <cell r="T642" t="str">
            <v>×</v>
          </cell>
          <cell r="U642" t="str">
            <v>×</v>
          </cell>
          <cell r="V642" t="str">
            <v>×</v>
          </cell>
        </row>
        <row r="643">
          <cell r="B643" t="str">
            <v>管理学</v>
          </cell>
          <cell r="C643" t="str">
            <v>管理类</v>
          </cell>
          <cell r="D643" t="str">
            <v>管理学</v>
          </cell>
          <cell r="E643" t="str">
            <v> </v>
          </cell>
          <cell r="F643" t="str">
            <v>978-7-04-045832-9</v>
          </cell>
          <cell r="G643" t="str">
            <v>陈传明、徐向艺、赵丽芬</v>
          </cell>
          <cell r="H643" t="str">
            <v>高等教育出版社</v>
          </cell>
          <cell r="I643">
            <v>2019.1</v>
          </cell>
          <cell r="J643">
            <v>1</v>
          </cell>
          <cell r="K643">
            <v>48</v>
          </cell>
          <cell r="L643" t="str">
            <v>马工程重点教材</v>
          </cell>
          <cell r="M643" t="str">
            <v>×</v>
          </cell>
          <cell r="N643" t="str">
            <v>√</v>
          </cell>
          <cell r="O643" t="str">
            <v>√</v>
          </cell>
          <cell r="P643" t="str">
            <v>√</v>
          </cell>
          <cell r="Q643" t="str">
            <v>√</v>
          </cell>
          <cell r="R643" t="str">
            <v> </v>
          </cell>
          <cell r="S643" t="str">
            <v> </v>
          </cell>
          <cell r="T643" t="str">
            <v>×</v>
          </cell>
          <cell r="U643" t="str">
            <v>×</v>
          </cell>
          <cell r="V643" t="str">
            <v>×</v>
          </cell>
        </row>
        <row r="644">
          <cell r="B644" t="str">
            <v>管理学原理</v>
          </cell>
          <cell r="C644" t="str">
            <v>管理类</v>
          </cell>
          <cell r="D644" t="str">
            <v>管理学</v>
          </cell>
          <cell r="E644" t="str">
            <v> </v>
          </cell>
          <cell r="F644" t="str">
            <v>978-7-04-045832-9</v>
          </cell>
          <cell r="G644" t="str">
            <v>陈传明、徐向艺、赵丽芬</v>
          </cell>
          <cell r="H644" t="str">
            <v>高等教育出版社</v>
          </cell>
          <cell r="I644">
            <v>2019.1</v>
          </cell>
          <cell r="J644">
            <v>1</v>
          </cell>
          <cell r="K644">
            <v>48</v>
          </cell>
          <cell r="L644" t="str">
            <v>马工程重点教材</v>
          </cell>
          <cell r="M644" t="str">
            <v>×</v>
          </cell>
          <cell r="N644" t="str">
            <v>√</v>
          </cell>
          <cell r="O644" t="str">
            <v>√</v>
          </cell>
          <cell r="P644" t="str">
            <v>√</v>
          </cell>
          <cell r="Q644" t="str">
            <v>√</v>
          </cell>
          <cell r="R644" t="str">
            <v> </v>
          </cell>
          <cell r="S644" t="str">
            <v> </v>
          </cell>
          <cell r="T644" t="str">
            <v>×</v>
          </cell>
          <cell r="U644" t="str">
            <v>×</v>
          </cell>
          <cell r="V644" t="str">
            <v>×</v>
          </cell>
        </row>
        <row r="645">
          <cell r="B645" t="str">
            <v>现代管理学</v>
          </cell>
          <cell r="C645" t="str">
            <v>管理类</v>
          </cell>
          <cell r="D645" t="str">
            <v>管理学</v>
          </cell>
          <cell r="E645" t="str">
            <v> </v>
          </cell>
          <cell r="F645" t="str">
            <v>978-7-04-045832-9</v>
          </cell>
          <cell r="G645" t="str">
            <v>陈传明、徐向艺、赵丽芬</v>
          </cell>
          <cell r="H645" t="str">
            <v>高等教育出版社</v>
          </cell>
          <cell r="I645">
            <v>2019.1</v>
          </cell>
          <cell r="J645">
            <v>1</v>
          </cell>
          <cell r="K645">
            <v>48</v>
          </cell>
          <cell r="L645" t="str">
            <v>马工程重点教材</v>
          </cell>
          <cell r="M645" t="str">
            <v>×</v>
          </cell>
          <cell r="N645" t="str">
            <v>√</v>
          </cell>
          <cell r="O645" t="str">
            <v>√</v>
          </cell>
          <cell r="P645" t="str">
            <v>√</v>
          </cell>
          <cell r="Q645" t="str">
            <v>√</v>
          </cell>
          <cell r="R645" t="str">
            <v> </v>
          </cell>
          <cell r="S645" t="str">
            <v> </v>
          </cell>
          <cell r="T645" t="str">
            <v>×</v>
          </cell>
          <cell r="U645" t="str">
            <v>×</v>
          </cell>
          <cell r="V645" t="str">
            <v>×</v>
          </cell>
        </row>
        <row r="646">
          <cell r="B646" t="str">
            <v>管理学基础</v>
          </cell>
          <cell r="C646" t="str">
            <v>管理类</v>
          </cell>
          <cell r="D646" t="str">
            <v>管理学</v>
          </cell>
          <cell r="E646" t="str">
            <v> </v>
          </cell>
          <cell r="F646" t="str">
            <v>978-7-04-045832-9</v>
          </cell>
          <cell r="G646" t="str">
            <v>陈传明、徐向艺、赵丽芬</v>
          </cell>
          <cell r="H646" t="str">
            <v>高等教育出版社</v>
          </cell>
          <cell r="I646">
            <v>2019.1</v>
          </cell>
          <cell r="J646">
            <v>1</v>
          </cell>
          <cell r="K646">
            <v>48</v>
          </cell>
          <cell r="L646" t="str">
            <v>马工程重点教材</v>
          </cell>
          <cell r="M646" t="str">
            <v>×</v>
          </cell>
          <cell r="N646" t="str">
            <v>√</v>
          </cell>
          <cell r="O646" t="str">
            <v>√</v>
          </cell>
          <cell r="P646" t="str">
            <v>√</v>
          </cell>
          <cell r="Q646" t="str">
            <v>√</v>
          </cell>
          <cell r="R646" t="str">
            <v> </v>
          </cell>
          <cell r="S646" t="str">
            <v> </v>
          </cell>
          <cell r="T646" t="str">
            <v>×</v>
          </cell>
          <cell r="U646" t="str">
            <v>×</v>
          </cell>
          <cell r="V646" t="str">
            <v>×</v>
          </cell>
        </row>
        <row r="647">
          <cell r="B647" t="str">
            <v>管理导论</v>
          </cell>
          <cell r="C647" t="str">
            <v>管理类</v>
          </cell>
          <cell r="D647" t="str">
            <v>管理学</v>
          </cell>
          <cell r="E647" t="str">
            <v> </v>
          </cell>
          <cell r="F647" t="str">
            <v>978-7-04-045832-9</v>
          </cell>
          <cell r="G647" t="str">
            <v>陈传明、徐向艺、赵丽芬</v>
          </cell>
          <cell r="H647" t="str">
            <v>高等教育出版社</v>
          </cell>
          <cell r="I647">
            <v>2019.1</v>
          </cell>
          <cell r="J647">
            <v>1</v>
          </cell>
          <cell r="K647">
            <v>48</v>
          </cell>
          <cell r="L647" t="str">
            <v>马工程重点教材</v>
          </cell>
          <cell r="M647" t="str">
            <v>×</v>
          </cell>
          <cell r="N647" t="str">
            <v>√</v>
          </cell>
          <cell r="O647" t="str">
            <v>√</v>
          </cell>
          <cell r="P647" t="str">
            <v>√</v>
          </cell>
          <cell r="Q647" t="str">
            <v>√</v>
          </cell>
          <cell r="R647" t="str">
            <v> </v>
          </cell>
          <cell r="S647" t="str">
            <v> </v>
          </cell>
          <cell r="T647" t="str">
            <v>×</v>
          </cell>
          <cell r="U647" t="str">
            <v>×</v>
          </cell>
          <cell r="V647" t="str">
            <v>×</v>
          </cell>
        </row>
        <row r="648">
          <cell r="B648" t="str">
            <v>管理概论</v>
          </cell>
          <cell r="C648" t="str">
            <v>管理类</v>
          </cell>
          <cell r="D648" t="str">
            <v>管理学</v>
          </cell>
          <cell r="E648" t="str">
            <v> </v>
          </cell>
          <cell r="F648" t="str">
            <v>978-7-04-045832-9</v>
          </cell>
          <cell r="G648" t="str">
            <v>陈传明、徐向艺、赵丽芬</v>
          </cell>
          <cell r="H648" t="str">
            <v>高等教育出版社</v>
          </cell>
          <cell r="I648">
            <v>2019.1</v>
          </cell>
          <cell r="J648">
            <v>1</v>
          </cell>
          <cell r="K648">
            <v>48</v>
          </cell>
          <cell r="L648" t="str">
            <v>马工程重点教材</v>
          </cell>
          <cell r="M648" t="str">
            <v>×</v>
          </cell>
          <cell r="N648" t="str">
            <v>√</v>
          </cell>
          <cell r="O648" t="str">
            <v>√</v>
          </cell>
          <cell r="P648" t="str">
            <v>√</v>
          </cell>
          <cell r="Q648" t="str">
            <v>√</v>
          </cell>
          <cell r="R648" t="str">
            <v> </v>
          </cell>
          <cell r="S648" t="str">
            <v> </v>
          </cell>
          <cell r="T648" t="str">
            <v>×</v>
          </cell>
          <cell r="U648" t="str">
            <v>×</v>
          </cell>
          <cell r="V648" t="str">
            <v>×</v>
          </cell>
        </row>
        <row r="649">
          <cell r="B649" t="str">
            <v>管理理论</v>
          </cell>
          <cell r="C649" t="str">
            <v>管理类</v>
          </cell>
          <cell r="D649" t="str">
            <v>管理学</v>
          </cell>
          <cell r="E649" t="str">
            <v> </v>
          </cell>
          <cell r="F649" t="str">
            <v>978-7-04-045832-9</v>
          </cell>
          <cell r="G649" t="str">
            <v>陈传明、徐向艺、赵丽芬</v>
          </cell>
          <cell r="H649" t="str">
            <v>高等教育出版社</v>
          </cell>
          <cell r="I649">
            <v>2019.1</v>
          </cell>
          <cell r="J649">
            <v>1</v>
          </cell>
          <cell r="K649">
            <v>48</v>
          </cell>
          <cell r="L649" t="str">
            <v>马工程重点教材</v>
          </cell>
          <cell r="M649" t="str">
            <v>×</v>
          </cell>
          <cell r="N649" t="str">
            <v>√</v>
          </cell>
          <cell r="O649" t="str">
            <v>√</v>
          </cell>
          <cell r="P649" t="str">
            <v>√</v>
          </cell>
          <cell r="Q649" t="str">
            <v>√</v>
          </cell>
          <cell r="R649" t="str">
            <v> </v>
          </cell>
          <cell r="S649" t="str">
            <v> </v>
          </cell>
          <cell r="T649" t="str">
            <v>×</v>
          </cell>
          <cell r="U649" t="str">
            <v>×</v>
          </cell>
          <cell r="V649" t="str">
            <v>×</v>
          </cell>
        </row>
        <row r="650">
          <cell r="B650" t="str">
            <v>管理理论导论</v>
          </cell>
          <cell r="C650" t="str">
            <v>管理类</v>
          </cell>
          <cell r="D650" t="str">
            <v>管理学</v>
          </cell>
          <cell r="E650" t="str">
            <v> </v>
          </cell>
          <cell r="F650" t="str">
            <v>978-7-04-045832-9</v>
          </cell>
          <cell r="G650" t="str">
            <v>陈传明、徐向艺、赵丽芬</v>
          </cell>
          <cell r="H650" t="str">
            <v>高等教育出版社</v>
          </cell>
          <cell r="I650">
            <v>2019.1</v>
          </cell>
          <cell r="J650">
            <v>1</v>
          </cell>
          <cell r="K650">
            <v>48</v>
          </cell>
          <cell r="L650" t="str">
            <v>马工程重点教材</v>
          </cell>
          <cell r="M650" t="str">
            <v>×</v>
          </cell>
          <cell r="N650" t="str">
            <v>√</v>
          </cell>
          <cell r="O650" t="str">
            <v>√</v>
          </cell>
          <cell r="P650" t="str">
            <v>√</v>
          </cell>
          <cell r="Q650" t="str">
            <v>√</v>
          </cell>
          <cell r="R650" t="str">
            <v> </v>
          </cell>
          <cell r="S650" t="str">
            <v> </v>
          </cell>
          <cell r="T650" t="str">
            <v>×</v>
          </cell>
          <cell r="U650" t="str">
            <v>×</v>
          </cell>
          <cell r="V650" t="str">
            <v>×</v>
          </cell>
        </row>
        <row r="651">
          <cell r="B651" t="str">
            <v>管理理论及其应用</v>
          </cell>
          <cell r="C651" t="str">
            <v>管理类</v>
          </cell>
          <cell r="D651" t="str">
            <v>管理学</v>
          </cell>
          <cell r="E651" t="str">
            <v> </v>
          </cell>
          <cell r="F651" t="str">
            <v>978-7-04-045832-9</v>
          </cell>
          <cell r="G651" t="str">
            <v>陈传明、徐向艺、赵丽芬</v>
          </cell>
          <cell r="H651" t="str">
            <v>高等教育出版社</v>
          </cell>
          <cell r="I651">
            <v>2019.1</v>
          </cell>
          <cell r="J651">
            <v>1</v>
          </cell>
          <cell r="K651">
            <v>48</v>
          </cell>
          <cell r="L651" t="str">
            <v>马工程重点教材</v>
          </cell>
          <cell r="M651" t="str">
            <v>×</v>
          </cell>
          <cell r="N651" t="str">
            <v>√</v>
          </cell>
          <cell r="O651" t="str">
            <v>√</v>
          </cell>
          <cell r="P651" t="str">
            <v>√</v>
          </cell>
          <cell r="Q651" t="str">
            <v>√</v>
          </cell>
          <cell r="R651" t="str">
            <v> </v>
          </cell>
          <cell r="S651" t="str">
            <v> </v>
          </cell>
          <cell r="T651" t="str">
            <v>×</v>
          </cell>
          <cell r="U651" t="str">
            <v>×</v>
          </cell>
          <cell r="V651" t="str">
            <v>×</v>
          </cell>
        </row>
        <row r="652">
          <cell r="B652" t="str">
            <v>管理理论与实践</v>
          </cell>
          <cell r="C652" t="str">
            <v>管理类</v>
          </cell>
          <cell r="D652" t="str">
            <v>管理学</v>
          </cell>
          <cell r="E652" t="str">
            <v> </v>
          </cell>
          <cell r="F652" t="str">
            <v>978-7-04-045832-9</v>
          </cell>
          <cell r="G652" t="str">
            <v>陈传明、徐向艺、赵丽芬</v>
          </cell>
          <cell r="H652" t="str">
            <v>高等教育出版社</v>
          </cell>
          <cell r="I652">
            <v>2019.1</v>
          </cell>
          <cell r="J652">
            <v>1</v>
          </cell>
          <cell r="K652">
            <v>48</v>
          </cell>
          <cell r="L652" t="str">
            <v>马工程重点教材</v>
          </cell>
          <cell r="M652" t="str">
            <v>×</v>
          </cell>
          <cell r="N652" t="str">
            <v>√</v>
          </cell>
          <cell r="O652" t="str">
            <v>√</v>
          </cell>
          <cell r="P652" t="str">
            <v>√</v>
          </cell>
          <cell r="Q652" t="str">
            <v>√</v>
          </cell>
          <cell r="R652" t="str">
            <v> </v>
          </cell>
          <cell r="S652" t="str">
            <v> </v>
          </cell>
          <cell r="T652" t="str">
            <v>×</v>
          </cell>
          <cell r="U652" t="str">
            <v>×</v>
          </cell>
          <cell r="V652" t="str">
            <v>×</v>
          </cell>
        </row>
        <row r="653">
          <cell r="B653" t="str">
            <v>管理通论</v>
          </cell>
          <cell r="C653" t="str">
            <v>管理类</v>
          </cell>
          <cell r="D653" t="str">
            <v>管理学</v>
          </cell>
          <cell r="E653" t="str">
            <v> </v>
          </cell>
          <cell r="F653" t="str">
            <v>978-7-04-045832-9</v>
          </cell>
          <cell r="G653" t="str">
            <v>陈传明、徐向艺、赵丽芬</v>
          </cell>
          <cell r="H653" t="str">
            <v>高等教育出版社</v>
          </cell>
          <cell r="I653">
            <v>2019.1</v>
          </cell>
          <cell r="J653">
            <v>1</v>
          </cell>
          <cell r="K653">
            <v>48</v>
          </cell>
          <cell r="L653" t="str">
            <v>马工程重点教材</v>
          </cell>
          <cell r="M653" t="str">
            <v>×</v>
          </cell>
          <cell r="N653" t="str">
            <v>√</v>
          </cell>
          <cell r="O653" t="str">
            <v>√</v>
          </cell>
          <cell r="P653" t="str">
            <v>√</v>
          </cell>
          <cell r="Q653" t="str">
            <v>√</v>
          </cell>
          <cell r="R653" t="str">
            <v> </v>
          </cell>
          <cell r="S653" t="str">
            <v> </v>
          </cell>
          <cell r="T653" t="str">
            <v>×</v>
          </cell>
          <cell r="U653" t="str">
            <v>×</v>
          </cell>
          <cell r="V653" t="str">
            <v>×</v>
          </cell>
        </row>
        <row r="654">
          <cell r="B654" t="str">
            <v>管理通识</v>
          </cell>
          <cell r="C654" t="str">
            <v>管理类</v>
          </cell>
          <cell r="D654" t="str">
            <v>管理学</v>
          </cell>
          <cell r="E654" t="str">
            <v> </v>
          </cell>
          <cell r="F654" t="str">
            <v>978-7-04-045832-9</v>
          </cell>
          <cell r="G654" t="str">
            <v>陈传明、徐向艺、赵丽芬</v>
          </cell>
          <cell r="H654" t="str">
            <v>高等教育出版社</v>
          </cell>
          <cell r="I654">
            <v>2019.1</v>
          </cell>
          <cell r="J654">
            <v>1</v>
          </cell>
          <cell r="K654">
            <v>48</v>
          </cell>
          <cell r="L654" t="str">
            <v>马工程重点教材</v>
          </cell>
          <cell r="M654" t="str">
            <v>×</v>
          </cell>
          <cell r="N654" t="str">
            <v>√</v>
          </cell>
          <cell r="O654" t="str">
            <v>√</v>
          </cell>
          <cell r="P654" t="str">
            <v>√</v>
          </cell>
          <cell r="Q654" t="str">
            <v>√</v>
          </cell>
          <cell r="R654" t="str">
            <v> </v>
          </cell>
          <cell r="S654" t="str">
            <v> </v>
          </cell>
          <cell r="T654" t="str">
            <v>×</v>
          </cell>
          <cell r="U654" t="str">
            <v>×</v>
          </cell>
          <cell r="V654" t="str">
            <v>×</v>
          </cell>
        </row>
        <row r="655">
          <cell r="B655" t="str">
            <v>管理学导论</v>
          </cell>
          <cell r="C655" t="str">
            <v>管理类</v>
          </cell>
          <cell r="D655" t="str">
            <v>管理学</v>
          </cell>
          <cell r="E655" t="str">
            <v> </v>
          </cell>
          <cell r="F655" t="str">
            <v>978-7-04-045832-9</v>
          </cell>
          <cell r="G655" t="str">
            <v>陈传明、徐向艺、赵丽芬</v>
          </cell>
          <cell r="H655" t="str">
            <v>高等教育出版社</v>
          </cell>
          <cell r="I655">
            <v>2019.1</v>
          </cell>
          <cell r="J655">
            <v>1</v>
          </cell>
          <cell r="K655">
            <v>48</v>
          </cell>
          <cell r="L655" t="str">
            <v>马工程重点教材</v>
          </cell>
          <cell r="M655" t="str">
            <v>×</v>
          </cell>
          <cell r="N655" t="str">
            <v>√</v>
          </cell>
          <cell r="O655" t="str">
            <v>√</v>
          </cell>
          <cell r="P655" t="str">
            <v>√</v>
          </cell>
          <cell r="Q655" t="str">
            <v>√</v>
          </cell>
          <cell r="R655" t="str">
            <v> </v>
          </cell>
          <cell r="S655" t="str">
            <v> </v>
          </cell>
          <cell r="T655" t="str">
            <v>×</v>
          </cell>
          <cell r="U655" t="str">
            <v>×</v>
          </cell>
          <cell r="V655" t="str">
            <v>×</v>
          </cell>
        </row>
        <row r="656">
          <cell r="B656" t="str">
            <v>管理学概论</v>
          </cell>
          <cell r="C656" t="str">
            <v>管理类</v>
          </cell>
          <cell r="D656" t="str">
            <v>管理学</v>
          </cell>
          <cell r="E656" t="str">
            <v> </v>
          </cell>
          <cell r="F656" t="str">
            <v>978-7-04-045832-9</v>
          </cell>
          <cell r="G656" t="str">
            <v>陈传明、徐向艺、赵丽芬</v>
          </cell>
          <cell r="H656" t="str">
            <v>高等教育出版社</v>
          </cell>
          <cell r="I656">
            <v>2019.1</v>
          </cell>
          <cell r="J656">
            <v>1</v>
          </cell>
          <cell r="K656">
            <v>48</v>
          </cell>
          <cell r="L656" t="str">
            <v>马工程重点教材</v>
          </cell>
          <cell r="M656" t="str">
            <v>×</v>
          </cell>
          <cell r="N656" t="str">
            <v>√</v>
          </cell>
          <cell r="O656" t="str">
            <v>√</v>
          </cell>
          <cell r="P656" t="str">
            <v>√</v>
          </cell>
          <cell r="Q656" t="str">
            <v>√</v>
          </cell>
          <cell r="R656" t="str">
            <v> </v>
          </cell>
          <cell r="S656" t="str">
            <v> </v>
          </cell>
          <cell r="T656" t="str">
            <v>×</v>
          </cell>
          <cell r="U656" t="str">
            <v>×</v>
          </cell>
          <cell r="V656" t="str">
            <v>×</v>
          </cell>
        </row>
        <row r="657">
          <cell r="B657" t="str">
            <v>管理学基本原理</v>
          </cell>
          <cell r="C657" t="str">
            <v>管理类</v>
          </cell>
          <cell r="D657" t="str">
            <v>管理学</v>
          </cell>
          <cell r="E657" t="str">
            <v> </v>
          </cell>
          <cell r="F657" t="str">
            <v>978-7-04-045832-9</v>
          </cell>
          <cell r="G657" t="str">
            <v>陈传明、徐向艺、赵丽芬</v>
          </cell>
          <cell r="H657" t="str">
            <v>高等教育出版社</v>
          </cell>
          <cell r="I657">
            <v>2019.1</v>
          </cell>
          <cell r="J657">
            <v>1</v>
          </cell>
          <cell r="K657">
            <v>48</v>
          </cell>
          <cell r="L657" t="str">
            <v>马工程重点教材</v>
          </cell>
          <cell r="M657" t="str">
            <v>×</v>
          </cell>
          <cell r="N657" t="str">
            <v>√</v>
          </cell>
          <cell r="O657" t="str">
            <v>√</v>
          </cell>
          <cell r="P657" t="str">
            <v>√</v>
          </cell>
          <cell r="Q657" t="str">
            <v>√</v>
          </cell>
          <cell r="R657" t="str">
            <v> </v>
          </cell>
          <cell r="S657" t="str">
            <v> </v>
          </cell>
          <cell r="T657" t="str">
            <v>×</v>
          </cell>
          <cell r="U657" t="str">
            <v>×</v>
          </cell>
          <cell r="V657" t="str">
            <v>×</v>
          </cell>
        </row>
        <row r="658">
          <cell r="B658" t="str">
            <v>管理学基础及实务</v>
          </cell>
          <cell r="C658" t="str">
            <v>管理类</v>
          </cell>
          <cell r="D658" t="str">
            <v>管理学</v>
          </cell>
          <cell r="E658" t="str">
            <v> </v>
          </cell>
          <cell r="F658" t="str">
            <v>978-7-04-045832-9</v>
          </cell>
          <cell r="G658" t="str">
            <v>陈传明、徐向艺、赵丽芬</v>
          </cell>
          <cell r="H658" t="str">
            <v>高等教育出版社</v>
          </cell>
          <cell r="I658">
            <v>2019.1</v>
          </cell>
          <cell r="J658">
            <v>1</v>
          </cell>
          <cell r="K658">
            <v>48</v>
          </cell>
          <cell r="L658" t="str">
            <v>马工程重点教材</v>
          </cell>
          <cell r="M658" t="str">
            <v>×</v>
          </cell>
          <cell r="N658" t="str">
            <v>√</v>
          </cell>
          <cell r="O658" t="str">
            <v>√</v>
          </cell>
          <cell r="P658" t="str">
            <v>√</v>
          </cell>
          <cell r="Q658" t="str">
            <v>√</v>
          </cell>
          <cell r="R658" t="str">
            <v> </v>
          </cell>
          <cell r="S658" t="str">
            <v> </v>
          </cell>
          <cell r="T658" t="str">
            <v>×</v>
          </cell>
          <cell r="U658" t="str">
            <v>×</v>
          </cell>
          <cell r="V658" t="str">
            <v>×</v>
          </cell>
        </row>
        <row r="659">
          <cell r="B659" t="str">
            <v>管理学基础理论与实务</v>
          </cell>
          <cell r="C659" t="str">
            <v>管理类</v>
          </cell>
          <cell r="D659" t="str">
            <v>管理学</v>
          </cell>
          <cell r="E659" t="str">
            <v> </v>
          </cell>
          <cell r="F659" t="str">
            <v>978-7-04-045832-9</v>
          </cell>
          <cell r="G659" t="str">
            <v>陈传明、徐向艺、赵丽芬</v>
          </cell>
          <cell r="H659" t="str">
            <v>高等教育出版社</v>
          </cell>
          <cell r="I659">
            <v>2019.1</v>
          </cell>
          <cell r="J659">
            <v>1</v>
          </cell>
          <cell r="K659">
            <v>48</v>
          </cell>
          <cell r="L659" t="str">
            <v>马工程重点教材</v>
          </cell>
          <cell r="M659" t="str">
            <v>×</v>
          </cell>
          <cell r="N659" t="str">
            <v>√</v>
          </cell>
          <cell r="O659" t="str">
            <v>√</v>
          </cell>
          <cell r="P659" t="str">
            <v>√</v>
          </cell>
          <cell r="Q659" t="str">
            <v>√</v>
          </cell>
          <cell r="R659" t="str">
            <v> </v>
          </cell>
          <cell r="S659" t="str">
            <v> </v>
          </cell>
          <cell r="T659" t="str">
            <v>×</v>
          </cell>
          <cell r="U659" t="str">
            <v>×</v>
          </cell>
          <cell r="V659" t="str">
            <v>×</v>
          </cell>
        </row>
        <row r="660">
          <cell r="B660" t="str">
            <v>管理学基础与应用</v>
          </cell>
          <cell r="C660" t="str">
            <v>管理类</v>
          </cell>
          <cell r="D660" t="str">
            <v>管理学</v>
          </cell>
          <cell r="E660" t="str">
            <v> </v>
          </cell>
          <cell r="F660" t="str">
            <v>978-7-04-045832-9</v>
          </cell>
          <cell r="G660" t="str">
            <v>陈传明、徐向艺、赵丽芬</v>
          </cell>
          <cell r="H660" t="str">
            <v>高等教育出版社</v>
          </cell>
          <cell r="I660">
            <v>2019.1</v>
          </cell>
          <cell r="J660">
            <v>1</v>
          </cell>
          <cell r="K660">
            <v>48</v>
          </cell>
          <cell r="L660" t="str">
            <v>马工程重点教材</v>
          </cell>
          <cell r="M660" t="str">
            <v>×</v>
          </cell>
          <cell r="N660" t="str">
            <v>√</v>
          </cell>
          <cell r="O660" t="str">
            <v>√</v>
          </cell>
          <cell r="P660" t="str">
            <v>√</v>
          </cell>
          <cell r="Q660" t="str">
            <v>√</v>
          </cell>
          <cell r="R660" t="str">
            <v> </v>
          </cell>
          <cell r="S660" t="str">
            <v> </v>
          </cell>
          <cell r="T660" t="str">
            <v>×</v>
          </cell>
          <cell r="U660" t="str">
            <v>×</v>
          </cell>
          <cell r="V660" t="str">
            <v>×</v>
          </cell>
        </row>
        <row r="661">
          <cell r="B661" t="str">
            <v>管理学理论精要</v>
          </cell>
          <cell r="C661" t="str">
            <v>管理类</v>
          </cell>
          <cell r="D661" t="str">
            <v>管理学</v>
          </cell>
          <cell r="E661" t="str">
            <v> </v>
          </cell>
          <cell r="F661" t="str">
            <v>978-7-04-045832-9</v>
          </cell>
          <cell r="G661" t="str">
            <v>陈传明、徐向艺、赵丽芬</v>
          </cell>
          <cell r="H661" t="str">
            <v>高等教育出版社</v>
          </cell>
          <cell r="I661">
            <v>2019.1</v>
          </cell>
          <cell r="J661">
            <v>1</v>
          </cell>
          <cell r="K661">
            <v>48</v>
          </cell>
          <cell r="L661" t="str">
            <v>马工程重点教材</v>
          </cell>
          <cell r="M661" t="str">
            <v>×</v>
          </cell>
          <cell r="N661" t="str">
            <v>√</v>
          </cell>
          <cell r="O661" t="str">
            <v>√</v>
          </cell>
          <cell r="P661" t="str">
            <v>√</v>
          </cell>
          <cell r="Q661" t="str">
            <v>√</v>
          </cell>
          <cell r="R661" t="str">
            <v> </v>
          </cell>
          <cell r="S661" t="str">
            <v> </v>
          </cell>
          <cell r="T661" t="str">
            <v>×</v>
          </cell>
          <cell r="U661" t="str">
            <v>×</v>
          </cell>
          <cell r="V661" t="str">
            <v>×</v>
          </cell>
        </row>
        <row r="662">
          <cell r="B662" t="str">
            <v>管理学理论与方法</v>
          </cell>
          <cell r="C662" t="str">
            <v>管理类</v>
          </cell>
          <cell r="D662" t="str">
            <v>管理学</v>
          </cell>
          <cell r="E662" t="str">
            <v> </v>
          </cell>
          <cell r="F662" t="str">
            <v>978-7-04-045832-9</v>
          </cell>
          <cell r="G662" t="str">
            <v>陈传明、徐向艺、赵丽芬</v>
          </cell>
          <cell r="H662" t="str">
            <v>高等教育出版社</v>
          </cell>
          <cell r="I662">
            <v>2019.1</v>
          </cell>
          <cell r="J662">
            <v>1</v>
          </cell>
          <cell r="K662">
            <v>48</v>
          </cell>
          <cell r="L662" t="str">
            <v>马工程重点教材</v>
          </cell>
          <cell r="M662" t="str">
            <v>×</v>
          </cell>
          <cell r="N662" t="str">
            <v>√</v>
          </cell>
          <cell r="O662" t="str">
            <v>√</v>
          </cell>
          <cell r="P662" t="str">
            <v>√</v>
          </cell>
          <cell r="Q662" t="str">
            <v>√</v>
          </cell>
          <cell r="R662" t="str">
            <v> </v>
          </cell>
          <cell r="S662" t="str">
            <v> </v>
          </cell>
          <cell r="T662" t="str">
            <v>×</v>
          </cell>
          <cell r="U662" t="str">
            <v>×</v>
          </cell>
          <cell r="V662" t="str">
            <v>×</v>
          </cell>
        </row>
        <row r="663">
          <cell r="B663" t="str">
            <v>管理学理论与实务</v>
          </cell>
          <cell r="C663" t="str">
            <v>管理类</v>
          </cell>
          <cell r="D663" t="str">
            <v>管理学</v>
          </cell>
          <cell r="E663" t="str">
            <v> </v>
          </cell>
          <cell r="F663" t="str">
            <v>978-7-04-045832-9</v>
          </cell>
          <cell r="G663" t="str">
            <v>陈传明、徐向艺、赵丽芬</v>
          </cell>
          <cell r="H663" t="str">
            <v>高等教育出版社</v>
          </cell>
          <cell r="I663">
            <v>2019.1</v>
          </cell>
          <cell r="J663">
            <v>1</v>
          </cell>
          <cell r="K663">
            <v>48</v>
          </cell>
          <cell r="L663" t="str">
            <v>马工程重点教材</v>
          </cell>
          <cell r="M663" t="str">
            <v>×</v>
          </cell>
          <cell r="N663" t="str">
            <v>√</v>
          </cell>
          <cell r="O663" t="str">
            <v>√</v>
          </cell>
          <cell r="P663" t="str">
            <v>√</v>
          </cell>
          <cell r="Q663" t="str">
            <v>√</v>
          </cell>
          <cell r="R663" t="str">
            <v> </v>
          </cell>
          <cell r="S663" t="str">
            <v> </v>
          </cell>
          <cell r="T663" t="str">
            <v>×</v>
          </cell>
          <cell r="U663" t="str">
            <v>×</v>
          </cell>
          <cell r="V663" t="str">
            <v>×</v>
          </cell>
        </row>
        <row r="664">
          <cell r="B664" t="str">
            <v>管理学理论与应用</v>
          </cell>
          <cell r="C664" t="str">
            <v>管理类</v>
          </cell>
          <cell r="D664" t="str">
            <v>管理学</v>
          </cell>
          <cell r="E664" t="str">
            <v> </v>
          </cell>
          <cell r="F664" t="str">
            <v>978-7-04-045832-9</v>
          </cell>
          <cell r="G664" t="str">
            <v>陈传明、徐向艺、赵丽芬</v>
          </cell>
          <cell r="H664" t="str">
            <v>高等教育出版社</v>
          </cell>
          <cell r="I664">
            <v>2019.1</v>
          </cell>
          <cell r="J664">
            <v>1</v>
          </cell>
          <cell r="K664">
            <v>48</v>
          </cell>
          <cell r="L664" t="str">
            <v>马工程重点教材</v>
          </cell>
          <cell r="M664" t="str">
            <v>×</v>
          </cell>
          <cell r="N664" t="str">
            <v>√</v>
          </cell>
          <cell r="O664" t="str">
            <v>√</v>
          </cell>
          <cell r="P664" t="str">
            <v>√</v>
          </cell>
          <cell r="Q664" t="str">
            <v>√</v>
          </cell>
          <cell r="R664" t="str">
            <v> </v>
          </cell>
          <cell r="S664" t="str">
            <v> </v>
          </cell>
          <cell r="T664" t="str">
            <v>×</v>
          </cell>
          <cell r="U664" t="str">
            <v>×</v>
          </cell>
          <cell r="V664" t="str">
            <v>×</v>
          </cell>
        </row>
        <row r="665">
          <cell r="B665" t="str">
            <v>管理学通论</v>
          </cell>
          <cell r="C665" t="str">
            <v>管理类</v>
          </cell>
          <cell r="D665" t="str">
            <v>管理学</v>
          </cell>
          <cell r="E665" t="str">
            <v> </v>
          </cell>
          <cell r="F665" t="str">
            <v>978-7-04-045832-9</v>
          </cell>
          <cell r="G665" t="str">
            <v>陈传明、徐向艺、赵丽芬</v>
          </cell>
          <cell r="H665" t="str">
            <v>高等教育出版社</v>
          </cell>
          <cell r="I665">
            <v>2019.1</v>
          </cell>
          <cell r="J665">
            <v>1</v>
          </cell>
          <cell r="K665">
            <v>48</v>
          </cell>
          <cell r="L665" t="str">
            <v>马工程重点教材</v>
          </cell>
          <cell r="M665" t="str">
            <v>×</v>
          </cell>
          <cell r="N665" t="str">
            <v>√</v>
          </cell>
          <cell r="O665" t="str">
            <v>√</v>
          </cell>
          <cell r="P665" t="str">
            <v>√</v>
          </cell>
          <cell r="Q665" t="str">
            <v>√</v>
          </cell>
          <cell r="R665" t="str">
            <v> </v>
          </cell>
          <cell r="S665" t="str">
            <v> </v>
          </cell>
          <cell r="T665" t="str">
            <v>×</v>
          </cell>
          <cell r="U665" t="str">
            <v>×</v>
          </cell>
          <cell r="V665" t="str">
            <v>×</v>
          </cell>
        </row>
        <row r="666">
          <cell r="B666" t="str">
            <v>管理学原理实践</v>
          </cell>
          <cell r="C666" t="str">
            <v>管理类</v>
          </cell>
          <cell r="D666" t="str">
            <v>管理学</v>
          </cell>
          <cell r="E666" t="str">
            <v> </v>
          </cell>
          <cell r="F666" t="str">
            <v>978-7-04-045832-9</v>
          </cell>
          <cell r="G666" t="str">
            <v>陈传明、徐向艺、赵丽芬</v>
          </cell>
          <cell r="H666" t="str">
            <v>高等教育出版社</v>
          </cell>
          <cell r="I666">
            <v>2019.1</v>
          </cell>
          <cell r="J666">
            <v>1</v>
          </cell>
          <cell r="K666">
            <v>48</v>
          </cell>
          <cell r="L666" t="str">
            <v>马工程重点教材</v>
          </cell>
          <cell r="M666" t="str">
            <v>×</v>
          </cell>
          <cell r="N666" t="str">
            <v>√</v>
          </cell>
          <cell r="O666" t="str">
            <v>√</v>
          </cell>
          <cell r="P666" t="str">
            <v>√</v>
          </cell>
          <cell r="Q666" t="str">
            <v>√</v>
          </cell>
          <cell r="R666" t="str">
            <v> </v>
          </cell>
          <cell r="S666" t="str">
            <v> </v>
          </cell>
          <cell r="T666" t="str">
            <v>×</v>
          </cell>
          <cell r="U666" t="str">
            <v>×</v>
          </cell>
          <cell r="V666" t="str">
            <v>×</v>
          </cell>
        </row>
        <row r="667">
          <cell r="B667" t="str">
            <v>管理学原理与方法</v>
          </cell>
          <cell r="C667" t="str">
            <v>管理类</v>
          </cell>
          <cell r="D667" t="str">
            <v>管理学</v>
          </cell>
          <cell r="E667" t="str">
            <v> </v>
          </cell>
          <cell r="F667" t="str">
            <v>978-7-04-045832-9</v>
          </cell>
          <cell r="G667" t="str">
            <v>陈传明、徐向艺、赵丽芬</v>
          </cell>
          <cell r="H667" t="str">
            <v>高等教育出版社</v>
          </cell>
          <cell r="I667">
            <v>2019.1</v>
          </cell>
          <cell r="J667">
            <v>1</v>
          </cell>
          <cell r="K667">
            <v>48</v>
          </cell>
          <cell r="L667" t="str">
            <v>马工程重点教材</v>
          </cell>
          <cell r="M667" t="str">
            <v>×</v>
          </cell>
          <cell r="N667" t="str">
            <v>√</v>
          </cell>
          <cell r="O667" t="str">
            <v>√</v>
          </cell>
          <cell r="P667" t="str">
            <v>√</v>
          </cell>
          <cell r="Q667" t="str">
            <v>√</v>
          </cell>
          <cell r="R667" t="str">
            <v> </v>
          </cell>
          <cell r="S667" t="str">
            <v> </v>
          </cell>
          <cell r="T667" t="str">
            <v>×</v>
          </cell>
          <cell r="U667" t="str">
            <v>×</v>
          </cell>
          <cell r="V667" t="str">
            <v>×</v>
          </cell>
        </row>
        <row r="668">
          <cell r="B668" t="str">
            <v>管理学原理与实践</v>
          </cell>
          <cell r="C668" t="str">
            <v>管理类</v>
          </cell>
          <cell r="D668" t="str">
            <v>管理学</v>
          </cell>
          <cell r="E668" t="str">
            <v> </v>
          </cell>
          <cell r="F668" t="str">
            <v>978-7-04-045832-9</v>
          </cell>
          <cell r="G668" t="str">
            <v>陈传明、徐向艺、赵丽芬</v>
          </cell>
          <cell r="H668" t="str">
            <v>高等教育出版社</v>
          </cell>
          <cell r="I668">
            <v>2019.1</v>
          </cell>
          <cell r="J668">
            <v>1</v>
          </cell>
          <cell r="K668">
            <v>48</v>
          </cell>
          <cell r="L668" t="str">
            <v>马工程重点教材</v>
          </cell>
          <cell r="M668" t="str">
            <v>×</v>
          </cell>
          <cell r="N668" t="str">
            <v>√</v>
          </cell>
          <cell r="O668" t="str">
            <v>√</v>
          </cell>
          <cell r="P668" t="str">
            <v>√</v>
          </cell>
          <cell r="Q668" t="str">
            <v>√</v>
          </cell>
          <cell r="R668" t="str">
            <v> </v>
          </cell>
          <cell r="S668" t="str">
            <v> </v>
          </cell>
          <cell r="T668" t="str">
            <v>×</v>
          </cell>
          <cell r="U668" t="str">
            <v>×</v>
          </cell>
          <cell r="V668" t="str">
            <v>×</v>
          </cell>
        </row>
        <row r="669">
          <cell r="B669" t="str">
            <v>管理学原理与应用</v>
          </cell>
          <cell r="C669" t="str">
            <v>管理类</v>
          </cell>
          <cell r="D669" t="str">
            <v>管理学</v>
          </cell>
          <cell r="E669" t="str">
            <v> </v>
          </cell>
          <cell r="F669" t="str">
            <v>978-7-04-045832-9</v>
          </cell>
          <cell r="G669" t="str">
            <v>陈传明、徐向艺、赵丽芬</v>
          </cell>
          <cell r="H669" t="str">
            <v>高等教育出版社</v>
          </cell>
          <cell r="I669">
            <v>2019.1</v>
          </cell>
          <cell r="J669">
            <v>1</v>
          </cell>
          <cell r="K669">
            <v>48</v>
          </cell>
          <cell r="L669" t="str">
            <v>马工程重点教材</v>
          </cell>
          <cell r="M669" t="str">
            <v>×</v>
          </cell>
          <cell r="N669" t="str">
            <v>√</v>
          </cell>
          <cell r="O669" t="str">
            <v>√</v>
          </cell>
          <cell r="P669" t="str">
            <v>√</v>
          </cell>
          <cell r="Q669" t="str">
            <v>√</v>
          </cell>
          <cell r="R669" t="str">
            <v> </v>
          </cell>
          <cell r="S669" t="str">
            <v> </v>
          </cell>
          <cell r="T669" t="str">
            <v>×</v>
          </cell>
          <cell r="U669" t="str">
            <v>×</v>
          </cell>
          <cell r="V669" t="str">
            <v>×</v>
          </cell>
        </row>
        <row r="670">
          <cell r="B670" t="str">
            <v>民法学</v>
          </cell>
          <cell r="C670" t="str">
            <v>法学类</v>
          </cell>
          <cell r="D670" t="str">
            <v>民法学</v>
          </cell>
          <cell r="E670" t="str">
            <v> </v>
          </cell>
          <cell r="F670" t="str">
            <v>978-7-04-045924-1</v>
          </cell>
          <cell r="G670" t="str">
            <v>王利明、王卫国、陈小君</v>
          </cell>
          <cell r="H670" t="str">
            <v>高等教育出版社</v>
          </cell>
          <cell r="I670">
            <v>2019.1</v>
          </cell>
          <cell r="J670">
            <v>1</v>
          </cell>
          <cell r="K670">
            <v>58.6</v>
          </cell>
          <cell r="L670" t="str">
            <v>马工程重点教材</v>
          </cell>
          <cell r="M670" t="str">
            <v>×</v>
          </cell>
          <cell r="N670" t="str">
            <v>√</v>
          </cell>
          <cell r="O670" t="str">
            <v>√</v>
          </cell>
          <cell r="P670" t="str">
            <v>√</v>
          </cell>
          <cell r="Q670" t="str">
            <v>√</v>
          </cell>
          <cell r="R670" t="str">
            <v> </v>
          </cell>
          <cell r="S670" t="str">
            <v> </v>
          </cell>
          <cell r="T670" t="str">
            <v>×</v>
          </cell>
          <cell r="U670" t="str">
            <v>×</v>
          </cell>
          <cell r="V670" t="str">
            <v>×</v>
          </cell>
        </row>
        <row r="671">
          <cell r="B671" t="str">
            <v>民法</v>
          </cell>
          <cell r="C671" t="str">
            <v>法学类</v>
          </cell>
          <cell r="D671" t="str">
            <v>民法学</v>
          </cell>
          <cell r="E671" t="str">
            <v> </v>
          </cell>
          <cell r="F671" t="str">
            <v>978-7-04-045924-1</v>
          </cell>
          <cell r="G671" t="str">
            <v>王利明、王卫国、陈小君</v>
          </cell>
          <cell r="H671" t="str">
            <v>高等教育出版社</v>
          </cell>
          <cell r="I671">
            <v>2019.1</v>
          </cell>
          <cell r="J671">
            <v>1</v>
          </cell>
          <cell r="K671">
            <v>58.6</v>
          </cell>
          <cell r="L671" t="str">
            <v>马工程重点教材</v>
          </cell>
          <cell r="M671" t="str">
            <v>×</v>
          </cell>
          <cell r="N671" t="str">
            <v>√</v>
          </cell>
          <cell r="O671" t="str">
            <v>√</v>
          </cell>
          <cell r="P671" t="str">
            <v>√</v>
          </cell>
          <cell r="Q671" t="str">
            <v>√</v>
          </cell>
          <cell r="R671" t="str">
            <v> </v>
          </cell>
          <cell r="S671" t="str">
            <v> </v>
          </cell>
          <cell r="T671" t="str">
            <v>×</v>
          </cell>
          <cell r="U671" t="str">
            <v>×</v>
          </cell>
          <cell r="V671" t="str">
            <v>×</v>
          </cell>
        </row>
        <row r="672">
          <cell r="B672" t="str">
            <v>民法总论</v>
          </cell>
          <cell r="C672" t="str">
            <v>法学类</v>
          </cell>
          <cell r="D672" t="str">
            <v>民法学</v>
          </cell>
          <cell r="E672" t="str">
            <v> </v>
          </cell>
          <cell r="F672" t="str">
            <v>978-7-04-045924-1</v>
          </cell>
          <cell r="G672" t="str">
            <v>王利明、王卫国、陈小君</v>
          </cell>
          <cell r="H672" t="str">
            <v>高等教育出版社</v>
          </cell>
          <cell r="I672">
            <v>2019.1</v>
          </cell>
          <cell r="J672">
            <v>1</v>
          </cell>
          <cell r="K672">
            <v>58.6</v>
          </cell>
          <cell r="L672" t="str">
            <v>马工程重点教材</v>
          </cell>
          <cell r="M672" t="str">
            <v>×</v>
          </cell>
          <cell r="N672" t="str">
            <v>√</v>
          </cell>
          <cell r="O672" t="str">
            <v>√</v>
          </cell>
          <cell r="P672" t="str">
            <v>√</v>
          </cell>
          <cell r="Q672" t="str">
            <v>√</v>
          </cell>
          <cell r="R672" t="str">
            <v> </v>
          </cell>
          <cell r="S672" t="str">
            <v> </v>
          </cell>
          <cell r="T672" t="str">
            <v>×</v>
          </cell>
          <cell r="U672" t="str">
            <v>×</v>
          </cell>
          <cell r="V672" t="str">
            <v>×</v>
          </cell>
        </row>
        <row r="673">
          <cell r="B673" t="str">
            <v>民法分论</v>
          </cell>
          <cell r="C673" t="str">
            <v>法学类</v>
          </cell>
          <cell r="D673" t="str">
            <v>民法学</v>
          </cell>
          <cell r="E673" t="str">
            <v> </v>
          </cell>
          <cell r="F673" t="str">
            <v>978-7-04-045924-1</v>
          </cell>
          <cell r="G673" t="str">
            <v>王利明、王卫国、陈小君</v>
          </cell>
          <cell r="H673" t="str">
            <v>高等教育出版社</v>
          </cell>
          <cell r="I673">
            <v>2019.1</v>
          </cell>
          <cell r="J673">
            <v>1</v>
          </cell>
          <cell r="K673">
            <v>58.6</v>
          </cell>
          <cell r="L673" t="str">
            <v>马工程重点教材</v>
          </cell>
          <cell r="M673" t="str">
            <v>×</v>
          </cell>
          <cell r="N673" t="str">
            <v>√</v>
          </cell>
          <cell r="O673" t="str">
            <v>√</v>
          </cell>
          <cell r="P673" t="str">
            <v>√</v>
          </cell>
          <cell r="Q673" t="str">
            <v>√</v>
          </cell>
          <cell r="R673" t="str">
            <v> </v>
          </cell>
          <cell r="S673" t="str">
            <v> </v>
          </cell>
          <cell r="T673" t="str">
            <v>×</v>
          </cell>
          <cell r="U673" t="str">
            <v>×</v>
          </cell>
          <cell r="V673" t="str">
            <v>×</v>
          </cell>
        </row>
        <row r="674">
          <cell r="B674" t="str">
            <v>民法分则</v>
          </cell>
          <cell r="C674" t="str">
            <v>法学类</v>
          </cell>
          <cell r="D674" t="str">
            <v>民法学</v>
          </cell>
          <cell r="E674" t="str">
            <v> </v>
          </cell>
          <cell r="F674" t="str">
            <v>978-7-04-045924-1</v>
          </cell>
          <cell r="G674" t="str">
            <v>王利明、王卫国、陈小君</v>
          </cell>
          <cell r="H674" t="str">
            <v>高等教育出版社</v>
          </cell>
          <cell r="I674">
            <v>2019.1</v>
          </cell>
          <cell r="J674">
            <v>1</v>
          </cell>
          <cell r="K674">
            <v>58.6</v>
          </cell>
          <cell r="L674" t="str">
            <v>马工程重点教材</v>
          </cell>
          <cell r="M674" t="str">
            <v>×</v>
          </cell>
          <cell r="N674" t="str">
            <v>√</v>
          </cell>
          <cell r="O674" t="str">
            <v>√</v>
          </cell>
          <cell r="P674" t="str">
            <v>√</v>
          </cell>
          <cell r="Q674" t="str">
            <v>√</v>
          </cell>
          <cell r="R674" t="str">
            <v> </v>
          </cell>
          <cell r="S674" t="str">
            <v> </v>
          </cell>
          <cell r="T674" t="str">
            <v>×</v>
          </cell>
          <cell r="U674" t="str">
            <v>×</v>
          </cell>
          <cell r="V674" t="str">
            <v>×</v>
          </cell>
        </row>
        <row r="675">
          <cell r="B675" t="str">
            <v>民法学（物权法）</v>
          </cell>
          <cell r="C675" t="str">
            <v>法学类</v>
          </cell>
          <cell r="D675" t="str">
            <v>民法学</v>
          </cell>
          <cell r="E675" t="str">
            <v> </v>
          </cell>
          <cell r="F675" t="str">
            <v>978-7-04-045924-1</v>
          </cell>
          <cell r="G675" t="str">
            <v>王利明、王卫国、陈小君</v>
          </cell>
          <cell r="H675" t="str">
            <v>高等教育出版社</v>
          </cell>
          <cell r="I675">
            <v>2019.1</v>
          </cell>
          <cell r="J675">
            <v>1</v>
          </cell>
          <cell r="K675">
            <v>58.6</v>
          </cell>
          <cell r="L675" t="str">
            <v>马工程重点教材</v>
          </cell>
          <cell r="M675" t="str">
            <v>×</v>
          </cell>
          <cell r="N675" t="str">
            <v>√</v>
          </cell>
          <cell r="O675" t="str">
            <v>√</v>
          </cell>
          <cell r="P675" t="str">
            <v>√</v>
          </cell>
          <cell r="Q675" t="str">
            <v>√</v>
          </cell>
          <cell r="R675" t="str">
            <v> </v>
          </cell>
          <cell r="S675" t="str">
            <v> </v>
          </cell>
          <cell r="T675" t="str">
            <v>×</v>
          </cell>
          <cell r="U675" t="str">
            <v>×</v>
          </cell>
          <cell r="V675" t="str">
            <v>×</v>
          </cell>
        </row>
        <row r="676">
          <cell r="B676" t="str">
            <v>民法学（含债权法合同法担保法侵权责任法）</v>
          </cell>
          <cell r="C676" t="str">
            <v>法学类</v>
          </cell>
          <cell r="D676" t="str">
            <v>民法学</v>
          </cell>
          <cell r="E676" t="str">
            <v> </v>
          </cell>
          <cell r="F676" t="str">
            <v>978-7-04-045924-1</v>
          </cell>
          <cell r="G676" t="str">
            <v>王利明、王卫国、陈小君</v>
          </cell>
          <cell r="H676" t="str">
            <v>高等教育出版社</v>
          </cell>
          <cell r="I676">
            <v>2019.1</v>
          </cell>
          <cell r="J676">
            <v>1</v>
          </cell>
          <cell r="K676">
            <v>58.6</v>
          </cell>
          <cell r="L676" t="str">
            <v>马工程重点教材</v>
          </cell>
          <cell r="M676" t="str">
            <v>×</v>
          </cell>
          <cell r="N676" t="str">
            <v>√</v>
          </cell>
          <cell r="O676" t="str">
            <v>√</v>
          </cell>
          <cell r="P676" t="str">
            <v>√</v>
          </cell>
          <cell r="Q676" t="str">
            <v>√</v>
          </cell>
          <cell r="R676" t="str">
            <v> </v>
          </cell>
          <cell r="S676" t="str">
            <v> </v>
          </cell>
          <cell r="T676" t="str">
            <v>×</v>
          </cell>
          <cell r="U676" t="str">
            <v>×</v>
          </cell>
          <cell r="V676" t="str">
            <v>×</v>
          </cell>
        </row>
        <row r="677">
          <cell r="B677" t="str">
            <v>民法学（总论物权法人身权法）</v>
          </cell>
          <cell r="C677" t="str">
            <v>法学类</v>
          </cell>
          <cell r="D677" t="str">
            <v>民法学</v>
          </cell>
          <cell r="E677" t="str">
            <v> </v>
          </cell>
          <cell r="F677" t="str">
            <v>978-7-04-045924-1</v>
          </cell>
          <cell r="G677" t="str">
            <v>王利明、王卫国、陈小君</v>
          </cell>
          <cell r="H677" t="str">
            <v>高等教育出版社</v>
          </cell>
          <cell r="I677">
            <v>2019.1</v>
          </cell>
          <cell r="J677">
            <v>1</v>
          </cell>
          <cell r="K677">
            <v>58.6</v>
          </cell>
          <cell r="L677" t="str">
            <v>马工程重点教材</v>
          </cell>
          <cell r="M677" t="str">
            <v>×</v>
          </cell>
          <cell r="N677" t="str">
            <v>√</v>
          </cell>
          <cell r="O677" t="str">
            <v>√</v>
          </cell>
          <cell r="P677" t="str">
            <v>√</v>
          </cell>
          <cell r="Q677" t="str">
            <v>√</v>
          </cell>
          <cell r="R677" t="str">
            <v> </v>
          </cell>
          <cell r="S677" t="str">
            <v> </v>
          </cell>
          <cell r="T677" t="str">
            <v>×</v>
          </cell>
          <cell r="U677" t="str">
            <v>×</v>
          </cell>
          <cell r="V677" t="str">
            <v>×</v>
          </cell>
        </row>
        <row r="678">
          <cell r="B678" t="str">
            <v>民法学（总论物权法）</v>
          </cell>
          <cell r="C678" t="str">
            <v>法学类</v>
          </cell>
          <cell r="D678" t="str">
            <v>民法学</v>
          </cell>
          <cell r="E678" t="str">
            <v> </v>
          </cell>
          <cell r="F678" t="str">
            <v>978-7-04-045924-1</v>
          </cell>
          <cell r="G678" t="str">
            <v>王利明、王卫国、陈小君</v>
          </cell>
          <cell r="H678" t="str">
            <v>高等教育出版社</v>
          </cell>
          <cell r="I678">
            <v>2019.1</v>
          </cell>
          <cell r="J678">
            <v>1</v>
          </cell>
          <cell r="K678">
            <v>58.6</v>
          </cell>
          <cell r="L678" t="str">
            <v>马工程重点教材</v>
          </cell>
          <cell r="M678" t="str">
            <v>×</v>
          </cell>
          <cell r="N678" t="str">
            <v>√</v>
          </cell>
          <cell r="O678" t="str">
            <v>√</v>
          </cell>
          <cell r="P678" t="str">
            <v>√</v>
          </cell>
          <cell r="Q678" t="str">
            <v>√</v>
          </cell>
          <cell r="R678" t="str">
            <v> </v>
          </cell>
          <cell r="S678" t="str">
            <v> </v>
          </cell>
          <cell r="T678" t="str">
            <v>×</v>
          </cell>
          <cell r="U678" t="str">
            <v>×</v>
          </cell>
          <cell r="V678" t="str">
            <v>×</v>
          </cell>
        </row>
        <row r="679">
          <cell r="B679" t="str">
            <v>民法总则</v>
          </cell>
          <cell r="C679" t="str">
            <v>法学类</v>
          </cell>
          <cell r="D679" t="str">
            <v>民法学</v>
          </cell>
          <cell r="E679" t="str">
            <v> </v>
          </cell>
          <cell r="F679" t="str">
            <v>978-7-04-045924-1</v>
          </cell>
          <cell r="G679" t="str">
            <v>王利明、王卫国、陈小君</v>
          </cell>
          <cell r="H679" t="str">
            <v>高等教育出版社</v>
          </cell>
          <cell r="I679">
            <v>2019.1</v>
          </cell>
          <cell r="J679">
            <v>1</v>
          </cell>
          <cell r="K679">
            <v>58.6</v>
          </cell>
          <cell r="L679" t="str">
            <v>马工程重点教材</v>
          </cell>
          <cell r="M679" t="str">
            <v>×</v>
          </cell>
          <cell r="N679" t="str">
            <v>√</v>
          </cell>
          <cell r="O679" t="str">
            <v>√</v>
          </cell>
          <cell r="P679" t="str">
            <v>√</v>
          </cell>
          <cell r="Q679" t="str">
            <v>√</v>
          </cell>
          <cell r="R679" t="str">
            <v> </v>
          </cell>
          <cell r="S679" t="str">
            <v> </v>
          </cell>
          <cell r="T679" t="str">
            <v>×</v>
          </cell>
          <cell r="U679" t="str">
            <v>×</v>
          </cell>
          <cell r="V679" t="str">
            <v>×</v>
          </cell>
        </row>
        <row r="680">
          <cell r="B680" t="str">
            <v>艺术学概论</v>
          </cell>
          <cell r="C680" t="str">
            <v>艺术学类</v>
          </cell>
          <cell r="D680" t="str">
            <v>艺术学概论</v>
          </cell>
          <cell r="E680" t="str">
            <v> </v>
          </cell>
          <cell r="F680" t="str">
            <v>978-7-04-051290-8</v>
          </cell>
          <cell r="G680" t="str">
            <v>彭吉象、王一川</v>
          </cell>
          <cell r="H680" t="str">
            <v>高等教育出版社</v>
          </cell>
          <cell r="I680">
            <v>2019.1</v>
          </cell>
          <cell r="J680">
            <v>1</v>
          </cell>
          <cell r="K680">
            <v>37.4</v>
          </cell>
          <cell r="L680" t="str">
            <v>马工程重点教材</v>
          </cell>
          <cell r="M680" t="str">
            <v>×</v>
          </cell>
          <cell r="N680" t="str">
            <v>√</v>
          </cell>
          <cell r="O680" t="str">
            <v>√</v>
          </cell>
          <cell r="P680" t="str">
            <v>√</v>
          </cell>
          <cell r="Q680" t="str">
            <v>√</v>
          </cell>
          <cell r="R680" t="str">
            <v> </v>
          </cell>
          <cell r="S680" t="str">
            <v> </v>
          </cell>
          <cell r="T680" t="str">
            <v>×</v>
          </cell>
          <cell r="U680" t="str">
            <v>×</v>
          </cell>
          <cell r="V680" t="str">
            <v>×</v>
          </cell>
        </row>
        <row r="681">
          <cell r="B681" t="str">
            <v>艺术概论</v>
          </cell>
          <cell r="C681" t="str">
            <v>艺术学类</v>
          </cell>
          <cell r="D681" t="str">
            <v>艺术学概论</v>
          </cell>
          <cell r="E681" t="str">
            <v> </v>
          </cell>
          <cell r="F681" t="str">
            <v>978-7-04-051290-8</v>
          </cell>
          <cell r="G681" t="str">
            <v>彭吉象、王一川</v>
          </cell>
          <cell r="H681" t="str">
            <v>高等教育出版社</v>
          </cell>
          <cell r="I681">
            <v>2019.1</v>
          </cell>
          <cell r="J681">
            <v>1</v>
          </cell>
          <cell r="K681">
            <v>37.4</v>
          </cell>
          <cell r="L681" t="str">
            <v>马工程重点教材</v>
          </cell>
          <cell r="M681" t="str">
            <v>×</v>
          </cell>
          <cell r="N681" t="str">
            <v>√</v>
          </cell>
          <cell r="O681" t="str">
            <v>√</v>
          </cell>
          <cell r="P681" t="str">
            <v>√</v>
          </cell>
          <cell r="Q681" t="str">
            <v>√</v>
          </cell>
          <cell r="R681" t="str">
            <v> </v>
          </cell>
          <cell r="S681" t="str">
            <v> </v>
          </cell>
          <cell r="T681" t="str">
            <v>×</v>
          </cell>
          <cell r="U681" t="str">
            <v>×</v>
          </cell>
          <cell r="V681" t="str">
            <v>×</v>
          </cell>
        </row>
        <row r="682">
          <cell r="B682" t="str">
            <v>美学概论与艺术概论</v>
          </cell>
          <cell r="C682" t="str">
            <v>艺术学类</v>
          </cell>
          <cell r="D682" t="str">
            <v>艺术学概论</v>
          </cell>
          <cell r="E682" t="str">
            <v> </v>
          </cell>
          <cell r="F682" t="str">
            <v>978-7-04-051290-8</v>
          </cell>
          <cell r="G682" t="str">
            <v>彭吉象、王一川</v>
          </cell>
          <cell r="H682" t="str">
            <v>高等教育出版社</v>
          </cell>
          <cell r="I682">
            <v>2019.1</v>
          </cell>
          <cell r="J682">
            <v>1</v>
          </cell>
          <cell r="K682">
            <v>37.4</v>
          </cell>
          <cell r="L682" t="str">
            <v>马工程重点教材</v>
          </cell>
          <cell r="M682" t="str">
            <v>×</v>
          </cell>
          <cell r="N682" t="str">
            <v>√</v>
          </cell>
          <cell r="O682" t="str">
            <v>√</v>
          </cell>
          <cell r="P682" t="str">
            <v>√</v>
          </cell>
          <cell r="Q682" t="str">
            <v>√</v>
          </cell>
          <cell r="R682" t="str">
            <v> </v>
          </cell>
          <cell r="S682" t="str">
            <v> </v>
          </cell>
          <cell r="T682" t="str">
            <v>×</v>
          </cell>
          <cell r="U682" t="str">
            <v>×</v>
          </cell>
          <cell r="V682" t="str">
            <v>×</v>
          </cell>
        </row>
        <row r="683">
          <cell r="B683" t="str">
            <v>美学与艺术概论</v>
          </cell>
          <cell r="C683" t="str">
            <v>艺术学类</v>
          </cell>
          <cell r="D683" t="str">
            <v>艺术学概论</v>
          </cell>
          <cell r="E683" t="str">
            <v> </v>
          </cell>
          <cell r="F683" t="str">
            <v>978-7-04-051290-8</v>
          </cell>
          <cell r="G683" t="str">
            <v>彭吉象、王一川</v>
          </cell>
          <cell r="H683" t="str">
            <v>高等教育出版社</v>
          </cell>
          <cell r="I683">
            <v>2019.1</v>
          </cell>
          <cell r="J683">
            <v>1</v>
          </cell>
          <cell r="K683">
            <v>37.4</v>
          </cell>
          <cell r="L683" t="str">
            <v>马工程重点教材</v>
          </cell>
          <cell r="M683" t="str">
            <v>×</v>
          </cell>
          <cell r="N683" t="str">
            <v>√</v>
          </cell>
          <cell r="O683" t="str">
            <v>√</v>
          </cell>
          <cell r="P683" t="str">
            <v>√</v>
          </cell>
          <cell r="Q683" t="str">
            <v>√</v>
          </cell>
          <cell r="R683" t="str">
            <v> </v>
          </cell>
          <cell r="S683" t="str">
            <v> </v>
          </cell>
          <cell r="T683" t="str">
            <v>×</v>
          </cell>
          <cell r="U683" t="str">
            <v>×</v>
          </cell>
          <cell r="V683" t="str">
            <v>×</v>
          </cell>
        </row>
        <row r="684">
          <cell r="B684" t="str">
            <v>人文艺术概论</v>
          </cell>
          <cell r="C684" t="str">
            <v>艺术学类</v>
          </cell>
          <cell r="D684" t="str">
            <v>艺术学概论</v>
          </cell>
          <cell r="E684" t="str">
            <v> </v>
          </cell>
          <cell r="F684" t="str">
            <v>978-7-04-051290-8</v>
          </cell>
          <cell r="G684" t="str">
            <v>彭吉象、王一川</v>
          </cell>
          <cell r="H684" t="str">
            <v>高等教育出版社</v>
          </cell>
          <cell r="I684">
            <v>2019.1</v>
          </cell>
          <cell r="J684">
            <v>1</v>
          </cell>
          <cell r="K684">
            <v>37.4</v>
          </cell>
          <cell r="L684" t="str">
            <v>马工程重点教材</v>
          </cell>
          <cell r="M684" t="str">
            <v>×</v>
          </cell>
          <cell r="N684" t="str">
            <v>√</v>
          </cell>
          <cell r="O684" t="str">
            <v>√</v>
          </cell>
          <cell r="P684" t="str">
            <v>√</v>
          </cell>
          <cell r="Q684" t="str">
            <v>√</v>
          </cell>
          <cell r="R684" t="str">
            <v> </v>
          </cell>
          <cell r="S684" t="str">
            <v> </v>
          </cell>
          <cell r="T684" t="str">
            <v>×</v>
          </cell>
          <cell r="U684" t="str">
            <v>×</v>
          </cell>
          <cell r="V684" t="str">
            <v>×</v>
          </cell>
        </row>
        <row r="685">
          <cell r="B685" t="str">
            <v>文化艺术概论</v>
          </cell>
          <cell r="C685" t="str">
            <v>艺术学类</v>
          </cell>
          <cell r="D685" t="str">
            <v>艺术学概论</v>
          </cell>
          <cell r="E685" t="str">
            <v> </v>
          </cell>
          <cell r="F685" t="str">
            <v>978-7-04-051290-8</v>
          </cell>
          <cell r="G685" t="str">
            <v>彭吉象、王一川</v>
          </cell>
          <cell r="H685" t="str">
            <v>高等教育出版社</v>
          </cell>
          <cell r="I685">
            <v>2019.1</v>
          </cell>
          <cell r="J685">
            <v>1</v>
          </cell>
          <cell r="K685">
            <v>37.4</v>
          </cell>
          <cell r="L685" t="str">
            <v>马工程重点教材</v>
          </cell>
          <cell r="M685" t="str">
            <v>×</v>
          </cell>
          <cell r="N685" t="str">
            <v>√</v>
          </cell>
          <cell r="O685" t="str">
            <v>√</v>
          </cell>
          <cell r="P685" t="str">
            <v>√</v>
          </cell>
          <cell r="Q685" t="str">
            <v>√</v>
          </cell>
          <cell r="R685" t="str">
            <v> </v>
          </cell>
          <cell r="S685" t="str">
            <v> </v>
          </cell>
          <cell r="T685" t="str">
            <v>×</v>
          </cell>
          <cell r="U685" t="str">
            <v>×</v>
          </cell>
          <cell r="V685" t="str">
            <v>×</v>
          </cell>
        </row>
        <row r="686">
          <cell r="B686" t="str">
            <v>现代艺术概论</v>
          </cell>
          <cell r="C686" t="str">
            <v>艺术学类</v>
          </cell>
          <cell r="D686" t="str">
            <v>艺术学概论</v>
          </cell>
          <cell r="E686" t="str">
            <v> </v>
          </cell>
          <cell r="F686" t="str">
            <v>978-7-04-051290-8</v>
          </cell>
          <cell r="G686" t="str">
            <v>彭吉象、王一川</v>
          </cell>
          <cell r="H686" t="str">
            <v>高等教育出版社</v>
          </cell>
          <cell r="I686">
            <v>2019.1</v>
          </cell>
          <cell r="J686">
            <v>1</v>
          </cell>
          <cell r="K686">
            <v>37.4</v>
          </cell>
          <cell r="L686" t="str">
            <v>马工程重点教材</v>
          </cell>
          <cell r="M686" t="str">
            <v>×</v>
          </cell>
          <cell r="N686" t="str">
            <v>√</v>
          </cell>
          <cell r="O686" t="str">
            <v>√</v>
          </cell>
          <cell r="P686" t="str">
            <v>√</v>
          </cell>
          <cell r="Q686" t="str">
            <v>√</v>
          </cell>
          <cell r="R686" t="str">
            <v> </v>
          </cell>
          <cell r="S686" t="str">
            <v> </v>
          </cell>
          <cell r="T686" t="str">
            <v>×</v>
          </cell>
          <cell r="U686" t="str">
            <v>×</v>
          </cell>
          <cell r="V686" t="str">
            <v>×</v>
          </cell>
        </row>
        <row r="687">
          <cell r="B687" t="str">
            <v>艺术概论·美术</v>
          </cell>
          <cell r="C687" t="str">
            <v>艺术学类</v>
          </cell>
          <cell r="D687" t="str">
            <v>艺术学概论</v>
          </cell>
          <cell r="E687" t="str">
            <v> </v>
          </cell>
          <cell r="F687" t="str">
            <v>978-7-04-051290-8</v>
          </cell>
          <cell r="G687" t="str">
            <v>彭吉象、王一川</v>
          </cell>
          <cell r="H687" t="str">
            <v>高等教育出版社</v>
          </cell>
          <cell r="I687">
            <v>2019.1</v>
          </cell>
          <cell r="J687">
            <v>1</v>
          </cell>
          <cell r="K687">
            <v>37.4</v>
          </cell>
          <cell r="L687" t="str">
            <v>马工程重点教材</v>
          </cell>
          <cell r="M687" t="str">
            <v>×</v>
          </cell>
          <cell r="N687" t="str">
            <v>√</v>
          </cell>
          <cell r="O687" t="str">
            <v>√</v>
          </cell>
          <cell r="P687" t="str">
            <v>√</v>
          </cell>
          <cell r="Q687" t="str">
            <v>√</v>
          </cell>
          <cell r="R687" t="str">
            <v> </v>
          </cell>
          <cell r="S687" t="str">
            <v> </v>
          </cell>
          <cell r="T687" t="str">
            <v>×</v>
          </cell>
          <cell r="U687" t="str">
            <v>×</v>
          </cell>
          <cell r="V687" t="str">
            <v>×</v>
          </cell>
        </row>
        <row r="688">
          <cell r="B688" t="str">
            <v>艺术概论·音乐</v>
          </cell>
          <cell r="C688" t="str">
            <v>艺术学类</v>
          </cell>
          <cell r="D688" t="str">
            <v>艺术学概论</v>
          </cell>
          <cell r="E688" t="str">
            <v> </v>
          </cell>
          <cell r="F688" t="str">
            <v>978-7-04-051290-8</v>
          </cell>
          <cell r="G688" t="str">
            <v>彭吉象、王一川</v>
          </cell>
          <cell r="H688" t="str">
            <v>高等教育出版社</v>
          </cell>
          <cell r="I688">
            <v>2019.1</v>
          </cell>
          <cell r="J688">
            <v>1</v>
          </cell>
          <cell r="K688">
            <v>37.4</v>
          </cell>
          <cell r="L688" t="str">
            <v>马工程重点教材</v>
          </cell>
          <cell r="M688" t="str">
            <v>×</v>
          </cell>
          <cell r="N688" t="str">
            <v>√</v>
          </cell>
          <cell r="O688" t="str">
            <v>√</v>
          </cell>
          <cell r="P688" t="str">
            <v>√</v>
          </cell>
          <cell r="Q688" t="str">
            <v>√</v>
          </cell>
          <cell r="R688" t="str">
            <v> </v>
          </cell>
          <cell r="S688" t="str">
            <v> </v>
          </cell>
          <cell r="T688" t="str">
            <v>×</v>
          </cell>
          <cell r="U688" t="str">
            <v>×</v>
          </cell>
          <cell r="V688" t="str">
            <v>×</v>
          </cell>
        </row>
        <row r="689">
          <cell r="B689" t="str">
            <v>艺术概论（建筑学）</v>
          </cell>
          <cell r="C689" t="str">
            <v>艺术学类</v>
          </cell>
          <cell r="D689" t="str">
            <v>艺术学概论</v>
          </cell>
          <cell r="E689" t="str">
            <v> </v>
          </cell>
          <cell r="F689" t="str">
            <v>978-7-04-051290-8</v>
          </cell>
          <cell r="G689" t="str">
            <v>彭吉象、王一川</v>
          </cell>
          <cell r="H689" t="str">
            <v>高等教育出版社</v>
          </cell>
          <cell r="I689">
            <v>2019.1</v>
          </cell>
          <cell r="J689">
            <v>1</v>
          </cell>
          <cell r="K689">
            <v>37.4</v>
          </cell>
          <cell r="L689" t="str">
            <v>马工程重点教材</v>
          </cell>
          <cell r="M689" t="str">
            <v>×</v>
          </cell>
          <cell r="N689" t="str">
            <v>√</v>
          </cell>
          <cell r="O689" t="str">
            <v>√</v>
          </cell>
          <cell r="P689" t="str">
            <v>√</v>
          </cell>
          <cell r="Q689" t="str">
            <v>√</v>
          </cell>
          <cell r="R689" t="str">
            <v> </v>
          </cell>
          <cell r="S689" t="str">
            <v> </v>
          </cell>
          <cell r="T689" t="str">
            <v>×</v>
          </cell>
          <cell r="U689" t="str">
            <v>×</v>
          </cell>
          <cell r="V689" t="str">
            <v>×</v>
          </cell>
        </row>
        <row r="690">
          <cell r="B690" t="str">
            <v>艺术概论(美术)</v>
          </cell>
          <cell r="C690" t="str">
            <v>艺术学类</v>
          </cell>
          <cell r="D690" t="str">
            <v>艺术学概论</v>
          </cell>
          <cell r="E690" t="str">
            <v> </v>
          </cell>
          <cell r="F690" t="str">
            <v>978-7-04-051290-8</v>
          </cell>
          <cell r="G690" t="str">
            <v>彭吉象、王一川</v>
          </cell>
          <cell r="H690" t="str">
            <v>高等教育出版社</v>
          </cell>
          <cell r="I690">
            <v>2019.1</v>
          </cell>
          <cell r="J690">
            <v>1</v>
          </cell>
          <cell r="K690">
            <v>37.4</v>
          </cell>
          <cell r="L690" t="str">
            <v>马工程重点教材</v>
          </cell>
          <cell r="M690" t="str">
            <v>×</v>
          </cell>
          <cell r="N690" t="str">
            <v>√</v>
          </cell>
          <cell r="O690" t="str">
            <v>√</v>
          </cell>
          <cell r="P690" t="str">
            <v>√</v>
          </cell>
          <cell r="Q690" t="str">
            <v>√</v>
          </cell>
          <cell r="R690" t="str">
            <v> </v>
          </cell>
          <cell r="S690" t="str">
            <v> </v>
          </cell>
          <cell r="T690" t="str">
            <v>×</v>
          </cell>
          <cell r="U690" t="str">
            <v>×</v>
          </cell>
          <cell r="V690" t="str">
            <v>×</v>
          </cell>
        </row>
        <row r="691">
          <cell r="B691" t="str">
            <v>艺术概论(双语)</v>
          </cell>
          <cell r="C691" t="str">
            <v>艺术学类</v>
          </cell>
          <cell r="D691" t="str">
            <v>艺术学概论</v>
          </cell>
          <cell r="E691" t="str">
            <v> </v>
          </cell>
          <cell r="F691" t="str">
            <v>978-7-04-051290-8</v>
          </cell>
          <cell r="G691" t="str">
            <v>彭吉象、王一川</v>
          </cell>
          <cell r="H691" t="str">
            <v>高等教育出版社</v>
          </cell>
          <cell r="I691">
            <v>2019.1</v>
          </cell>
          <cell r="J691">
            <v>1</v>
          </cell>
          <cell r="K691">
            <v>37.4</v>
          </cell>
          <cell r="L691" t="str">
            <v>马工程重点教材</v>
          </cell>
          <cell r="M691" t="str">
            <v>×</v>
          </cell>
          <cell r="N691" t="str">
            <v>√</v>
          </cell>
          <cell r="O691" t="str">
            <v>√</v>
          </cell>
          <cell r="P691" t="str">
            <v>√</v>
          </cell>
          <cell r="Q691" t="str">
            <v>√</v>
          </cell>
          <cell r="R691" t="str">
            <v> </v>
          </cell>
          <cell r="S691" t="str">
            <v> </v>
          </cell>
          <cell r="T691" t="str">
            <v>×</v>
          </cell>
          <cell r="U691" t="str">
            <v>×</v>
          </cell>
          <cell r="V691" t="str">
            <v>×</v>
          </cell>
        </row>
        <row r="692">
          <cell r="B692" t="str">
            <v>艺术概论(音乐)</v>
          </cell>
          <cell r="C692" t="str">
            <v>艺术学类</v>
          </cell>
          <cell r="D692" t="str">
            <v>艺术学概论</v>
          </cell>
          <cell r="E692" t="str">
            <v> </v>
          </cell>
          <cell r="F692" t="str">
            <v>978-7-04-051290-8</v>
          </cell>
          <cell r="G692" t="str">
            <v>彭吉象、王一川</v>
          </cell>
          <cell r="H692" t="str">
            <v>高等教育出版社</v>
          </cell>
          <cell r="I692">
            <v>2019.1</v>
          </cell>
          <cell r="J692">
            <v>1</v>
          </cell>
          <cell r="K692">
            <v>37.4</v>
          </cell>
          <cell r="L692" t="str">
            <v>马工程重点教材</v>
          </cell>
          <cell r="M692" t="str">
            <v>×</v>
          </cell>
          <cell r="N692" t="str">
            <v>√</v>
          </cell>
          <cell r="O692" t="str">
            <v>√</v>
          </cell>
          <cell r="P692" t="str">
            <v>√</v>
          </cell>
          <cell r="Q692" t="str">
            <v>√</v>
          </cell>
          <cell r="R692" t="str">
            <v> </v>
          </cell>
          <cell r="S692" t="str">
            <v> </v>
          </cell>
          <cell r="T692" t="str">
            <v>×</v>
          </cell>
          <cell r="U692" t="str">
            <v>×</v>
          </cell>
          <cell r="V692" t="str">
            <v>×</v>
          </cell>
        </row>
        <row r="693">
          <cell r="B693" t="str">
            <v>艺术概论(专业导论)</v>
          </cell>
          <cell r="C693" t="str">
            <v>艺术学类</v>
          </cell>
          <cell r="D693" t="str">
            <v>艺术学概论</v>
          </cell>
          <cell r="E693" t="str">
            <v> </v>
          </cell>
          <cell r="F693" t="str">
            <v>978-7-04-051290-8</v>
          </cell>
          <cell r="G693" t="str">
            <v>彭吉象、王一川</v>
          </cell>
          <cell r="H693" t="str">
            <v>高等教育出版社</v>
          </cell>
          <cell r="I693">
            <v>2019.1</v>
          </cell>
          <cell r="J693">
            <v>1</v>
          </cell>
          <cell r="K693">
            <v>37.4</v>
          </cell>
          <cell r="L693" t="str">
            <v>马工程重点教材</v>
          </cell>
          <cell r="M693" t="str">
            <v>×</v>
          </cell>
          <cell r="N693" t="str">
            <v>√</v>
          </cell>
          <cell r="O693" t="str">
            <v>√</v>
          </cell>
          <cell r="P693" t="str">
            <v>√</v>
          </cell>
          <cell r="Q693" t="str">
            <v>√</v>
          </cell>
          <cell r="R693" t="str">
            <v> </v>
          </cell>
          <cell r="S693" t="str">
            <v> </v>
          </cell>
          <cell r="T693" t="str">
            <v>×</v>
          </cell>
          <cell r="U693" t="str">
            <v>×</v>
          </cell>
          <cell r="V693" t="str">
            <v>×</v>
          </cell>
        </row>
        <row r="694">
          <cell r="B694" t="str">
            <v>艺术概论与艺术欣赏</v>
          </cell>
          <cell r="C694" t="str">
            <v>艺术学类</v>
          </cell>
          <cell r="D694" t="str">
            <v>艺术学概论</v>
          </cell>
          <cell r="E694" t="str">
            <v> </v>
          </cell>
          <cell r="F694" t="str">
            <v>978-7-04-051290-8</v>
          </cell>
          <cell r="G694" t="str">
            <v>彭吉象、王一川</v>
          </cell>
          <cell r="H694" t="str">
            <v>高等教育出版社</v>
          </cell>
          <cell r="I694">
            <v>2019.1</v>
          </cell>
          <cell r="J694">
            <v>1</v>
          </cell>
          <cell r="K694">
            <v>37.4</v>
          </cell>
          <cell r="L694" t="str">
            <v>马工程重点教材</v>
          </cell>
          <cell r="M694" t="str">
            <v>×</v>
          </cell>
          <cell r="N694" t="str">
            <v>√</v>
          </cell>
          <cell r="O694" t="str">
            <v>√</v>
          </cell>
          <cell r="P694" t="str">
            <v>√</v>
          </cell>
          <cell r="Q694" t="str">
            <v>√</v>
          </cell>
          <cell r="R694" t="str">
            <v> </v>
          </cell>
          <cell r="S694" t="str">
            <v> </v>
          </cell>
          <cell r="T694" t="str">
            <v>×</v>
          </cell>
          <cell r="U694" t="str">
            <v>×</v>
          </cell>
          <cell r="V694" t="str">
            <v>×</v>
          </cell>
        </row>
        <row r="695">
          <cell r="B695" t="str">
            <v>艺术概论专题</v>
          </cell>
          <cell r="C695" t="str">
            <v>艺术学类</v>
          </cell>
          <cell r="D695" t="str">
            <v>艺术学概论</v>
          </cell>
          <cell r="E695" t="str">
            <v> </v>
          </cell>
          <cell r="F695" t="str">
            <v>978-7-04-051290-8</v>
          </cell>
          <cell r="G695" t="str">
            <v>彭吉象、王一川</v>
          </cell>
          <cell r="H695" t="str">
            <v>高等教育出版社</v>
          </cell>
          <cell r="I695">
            <v>2019.1</v>
          </cell>
          <cell r="J695">
            <v>1</v>
          </cell>
          <cell r="K695">
            <v>37.4</v>
          </cell>
          <cell r="L695" t="str">
            <v>马工程重点教材</v>
          </cell>
          <cell r="M695" t="str">
            <v>×</v>
          </cell>
          <cell r="N695" t="str">
            <v>√</v>
          </cell>
          <cell r="O695" t="str">
            <v>√</v>
          </cell>
          <cell r="P695" t="str">
            <v>√</v>
          </cell>
          <cell r="Q695" t="str">
            <v>√</v>
          </cell>
          <cell r="R695" t="str">
            <v> </v>
          </cell>
          <cell r="S695" t="str">
            <v> </v>
          </cell>
          <cell r="T695" t="str">
            <v>×</v>
          </cell>
          <cell r="U695" t="str">
            <v>×</v>
          </cell>
          <cell r="V695" t="str">
            <v>×</v>
          </cell>
        </row>
        <row r="696">
          <cell r="B696" t="str">
            <v>音乐美学与艺术概论</v>
          </cell>
          <cell r="C696" t="str">
            <v>艺术学类</v>
          </cell>
          <cell r="D696" t="str">
            <v>艺术学概论</v>
          </cell>
          <cell r="E696" t="str">
            <v> </v>
          </cell>
          <cell r="F696" t="str">
            <v>978-7-04-051290-8</v>
          </cell>
          <cell r="G696" t="str">
            <v>彭吉象、王一川</v>
          </cell>
          <cell r="H696" t="str">
            <v>高等教育出版社</v>
          </cell>
          <cell r="I696">
            <v>2019.1</v>
          </cell>
          <cell r="J696">
            <v>1</v>
          </cell>
          <cell r="K696">
            <v>37.4</v>
          </cell>
          <cell r="L696" t="str">
            <v>马工程重点教材</v>
          </cell>
          <cell r="M696" t="str">
            <v>×</v>
          </cell>
          <cell r="N696" t="str">
            <v>√</v>
          </cell>
          <cell r="O696" t="str">
            <v>√</v>
          </cell>
          <cell r="P696" t="str">
            <v>√</v>
          </cell>
          <cell r="Q696" t="str">
            <v>√</v>
          </cell>
          <cell r="R696" t="str">
            <v> </v>
          </cell>
          <cell r="S696" t="str">
            <v> </v>
          </cell>
          <cell r="T696" t="str">
            <v>×</v>
          </cell>
          <cell r="U696" t="str">
            <v>×</v>
          </cell>
          <cell r="V696" t="str">
            <v>×</v>
          </cell>
        </row>
        <row r="697">
          <cell r="B697" t="str">
            <v>中国艺术学</v>
          </cell>
          <cell r="C697" t="str">
            <v>艺术学类</v>
          </cell>
          <cell r="D697" t="str">
            <v>艺术学概论</v>
          </cell>
          <cell r="E697" t="str">
            <v> </v>
          </cell>
          <cell r="F697" t="str">
            <v>978-7-04-051290-8</v>
          </cell>
          <cell r="G697" t="str">
            <v>彭吉象、王一川</v>
          </cell>
          <cell r="H697" t="str">
            <v>高等教育出版社</v>
          </cell>
          <cell r="I697">
            <v>2019.1</v>
          </cell>
          <cell r="J697">
            <v>1</v>
          </cell>
          <cell r="K697">
            <v>37.4</v>
          </cell>
          <cell r="L697" t="str">
            <v>马工程重点教材</v>
          </cell>
          <cell r="M697" t="str">
            <v>×</v>
          </cell>
          <cell r="N697" t="str">
            <v>√</v>
          </cell>
          <cell r="O697" t="str">
            <v>√</v>
          </cell>
          <cell r="P697" t="str">
            <v>√</v>
          </cell>
          <cell r="Q697" t="str">
            <v>√</v>
          </cell>
          <cell r="R697" t="str">
            <v> </v>
          </cell>
          <cell r="S697" t="str">
            <v> </v>
          </cell>
          <cell r="T697" t="str">
            <v>×</v>
          </cell>
          <cell r="U697" t="str">
            <v>×</v>
          </cell>
          <cell r="V697" t="str">
            <v>×</v>
          </cell>
        </row>
        <row r="698">
          <cell r="B698" t="str">
            <v>中外美术概论</v>
          </cell>
          <cell r="C698" t="str">
            <v>艺术学类</v>
          </cell>
          <cell r="D698" t="str">
            <v>艺术学概论</v>
          </cell>
          <cell r="E698" t="str">
            <v> </v>
          </cell>
          <cell r="F698" t="str">
            <v>978-7-04-051290-8</v>
          </cell>
          <cell r="G698" t="str">
            <v>彭吉象、王一川</v>
          </cell>
          <cell r="H698" t="str">
            <v>高等教育出版社</v>
          </cell>
          <cell r="I698">
            <v>2019.1</v>
          </cell>
          <cell r="J698">
            <v>1</v>
          </cell>
          <cell r="K698">
            <v>37.4</v>
          </cell>
          <cell r="L698" t="str">
            <v>马工程重点教材</v>
          </cell>
          <cell r="M698" t="str">
            <v>×</v>
          </cell>
          <cell r="N698" t="str">
            <v>√</v>
          </cell>
          <cell r="O698" t="str">
            <v>√</v>
          </cell>
          <cell r="P698" t="str">
            <v>√</v>
          </cell>
          <cell r="Q698" t="str">
            <v>√</v>
          </cell>
          <cell r="R698" t="str">
            <v> </v>
          </cell>
          <cell r="S698" t="str">
            <v> </v>
          </cell>
          <cell r="T698" t="str">
            <v>×</v>
          </cell>
          <cell r="U698" t="str">
            <v>×</v>
          </cell>
          <cell r="V698" t="str">
            <v>×</v>
          </cell>
        </row>
        <row r="699">
          <cell r="B699" t="str">
            <v>艺术学导论</v>
          </cell>
          <cell r="C699" t="str">
            <v>艺术学类</v>
          </cell>
          <cell r="D699" t="str">
            <v>艺术学概论</v>
          </cell>
          <cell r="E699" t="str">
            <v> </v>
          </cell>
          <cell r="F699" t="str">
            <v>978-7-04-051290-8</v>
          </cell>
          <cell r="G699" t="str">
            <v>彭吉象、王一川</v>
          </cell>
          <cell r="H699" t="str">
            <v>高等教育出版社</v>
          </cell>
          <cell r="I699">
            <v>2019.1</v>
          </cell>
          <cell r="J699">
            <v>1</v>
          </cell>
          <cell r="K699">
            <v>37.4</v>
          </cell>
          <cell r="L699" t="str">
            <v>马工程重点教材</v>
          </cell>
          <cell r="M699" t="str">
            <v>×</v>
          </cell>
          <cell r="N699" t="str">
            <v>√</v>
          </cell>
          <cell r="O699" t="str">
            <v>√</v>
          </cell>
          <cell r="P699" t="str">
            <v>√</v>
          </cell>
          <cell r="Q699" t="str">
            <v>√</v>
          </cell>
          <cell r="R699" t="str">
            <v> </v>
          </cell>
          <cell r="S699" t="str">
            <v> </v>
          </cell>
          <cell r="T699" t="str">
            <v>×</v>
          </cell>
          <cell r="U699" t="str">
            <v>×</v>
          </cell>
          <cell r="V699" t="str">
            <v>×</v>
          </cell>
        </row>
        <row r="700">
          <cell r="B700" t="str">
            <v>艺术学</v>
          </cell>
          <cell r="C700" t="str">
            <v>艺术学类</v>
          </cell>
          <cell r="D700" t="str">
            <v>艺术学概论</v>
          </cell>
          <cell r="E700" t="str">
            <v> </v>
          </cell>
          <cell r="F700" t="str">
            <v>978-7-04-051290-8</v>
          </cell>
          <cell r="G700" t="str">
            <v>彭吉象、王一川</v>
          </cell>
          <cell r="H700" t="str">
            <v>高等教育出版社</v>
          </cell>
          <cell r="I700">
            <v>2019.1</v>
          </cell>
          <cell r="J700">
            <v>1</v>
          </cell>
          <cell r="K700">
            <v>37.4</v>
          </cell>
          <cell r="L700" t="str">
            <v>马工程重点教材</v>
          </cell>
          <cell r="M700" t="str">
            <v>×</v>
          </cell>
          <cell r="N700" t="str">
            <v>√</v>
          </cell>
          <cell r="O700" t="str">
            <v>√</v>
          </cell>
          <cell r="P700" t="str">
            <v>√</v>
          </cell>
          <cell r="Q700" t="str">
            <v>√</v>
          </cell>
          <cell r="R700" t="str">
            <v> </v>
          </cell>
          <cell r="S700" t="str">
            <v> </v>
          </cell>
          <cell r="T700" t="str">
            <v>×</v>
          </cell>
          <cell r="U700" t="str">
            <v>×</v>
          </cell>
          <cell r="V700" t="str">
            <v>×</v>
          </cell>
        </row>
        <row r="701">
          <cell r="B701" t="str">
            <v>艺术学基本问题研讨</v>
          </cell>
          <cell r="C701" t="str">
            <v>艺术学类</v>
          </cell>
          <cell r="D701" t="str">
            <v>艺术学概论</v>
          </cell>
          <cell r="E701" t="str">
            <v> </v>
          </cell>
          <cell r="F701" t="str">
            <v>978-7-04-051290-8</v>
          </cell>
          <cell r="G701" t="str">
            <v>彭吉象、王一川</v>
          </cell>
          <cell r="H701" t="str">
            <v>高等教育出版社</v>
          </cell>
          <cell r="I701">
            <v>2019.1</v>
          </cell>
          <cell r="J701">
            <v>1</v>
          </cell>
          <cell r="K701">
            <v>37.4</v>
          </cell>
          <cell r="L701" t="str">
            <v>马工程重点教材</v>
          </cell>
          <cell r="M701" t="str">
            <v>×</v>
          </cell>
          <cell r="N701" t="str">
            <v>√</v>
          </cell>
          <cell r="O701" t="str">
            <v>√</v>
          </cell>
          <cell r="P701" t="str">
            <v>√</v>
          </cell>
          <cell r="Q701" t="str">
            <v>√</v>
          </cell>
          <cell r="R701" t="str">
            <v> </v>
          </cell>
          <cell r="S701" t="str">
            <v> </v>
          </cell>
          <cell r="T701" t="str">
            <v>×</v>
          </cell>
          <cell r="U701" t="str">
            <v>×</v>
          </cell>
          <cell r="V701" t="str">
            <v>×</v>
          </cell>
        </row>
        <row r="702">
          <cell r="B702" t="str">
            <v>艺术学基础</v>
          </cell>
          <cell r="C702" t="str">
            <v>艺术学类</v>
          </cell>
          <cell r="D702" t="str">
            <v>艺术学概论</v>
          </cell>
          <cell r="E702" t="str">
            <v> </v>
          </cell>
          <cell r="F702" t="str">
            <v>978-7-04-051290-8</v>
          </cell>
          <cell r="G702" t="str">
            <v>彭吉象、王一川</v>
          </cell>
          <cell r="H702" t="str">
            <v>高等教育出版社</v>
          </cell>
          <cell r="I702">
            <v>2019.1</v>
          </cell>
          <cell r="J702">
            <v>1</v>
          </cell>
          <cell r="K702">
            <v>37.4</v>
          </cell>
          <cell r="L702" t="str">
            <v>马工程重点教材</v>
          </cell>
          <cell r="M702" t="str">
            <v>×</v>
          </cell>
          <cell r="N702" t="str">
            <v>√</v>
          </cell>
          <cell r="O702" t="str">
            <v>√</v>
          </cell>
          <cell r="P702" t="str">
            <v>√</v>
          </cell>
          <cell r="Q702" t="str">
            <v>√</v>
          </cell>
          <cell r="R702" t="str">
            <v> </v>
          </cell>
          <cell r="S702" t="str">
            <v> </v>
          </cell>
          <cell r="T702" t="str">
            <v>×</v>
          </cell>
          <cell r="U702" t="str">
            <v>×</v>
          </cell>
          <cell r="V702" t="str">
            <v>×</v>
          </cell>
        </row>
        <row r="703">
          <cell r="B703" t="str">
            <v>艺术学基础知识与艺术作品赏析</v>
          </cell>
          <cell r="C703" t="str">
            <v>艺术学类</v>
          </cell>
          <cell r="D703" t="str">
            <v>艺术学概论</v>
          </cell>
          <cell r="E703" t="str">
            <v> </v>
          </cell>
          <cell r="F703" t="str">
            <v>978-7-04-051290-8</v>
          </cell>
          <cell r="G703" t="str">
            <v>彭吉象、王一川</v>
          </cell>
          <cell r="H703" t="str">
            <v>高等教育出版社</v>
          </cell>
          <cell r="I703">
            <v>2019.1</v>
          </cell>
          <cell r="J703">
            <v>1</v>
          </cell>
          <cell r="K703">
            <v>37.4</v>
          </cell>
          <cell r="L703" t="str">
            <v>马工程重点教材</v>
          </cell>
          <cell r="M703" t="str">
            <v>×</v>
          </cell>
          <cell r="N703" t="str">
            <v>√</v>
          </cell>
          <cell r="O703" t="str">
            <v>√</v>
          </cell>
          <cell r="P703" t="str">
            <v>√</v>
          </cell>
          <cell r="Q703" t="str">
            <v>√</v>
          </cell>
          <cell r="R703" t="str">
            <v> </v>
          </cell>
          <cell r="S703" t="str">
            <v> </v>
          </cell>
          <cell r="T703" t="str">
            <v>×</v>
          </cell>
          <cell r="U703" t="str">
            <v>×</v>
          </cell>
          <cell r="V703" t="str">
            <v>×</v>
          </cell>
        </row>
        <row r="704">
          <cell r="B704" t="str">
            <v>艺术学理论入门</v>
          </cell>
          <cell r="C704" t="str">
            <v>艺术学类</v>
          </cell>
          <cell r="D704" t="str">
            <v>艺术学概论</v>
          </cell>
          <cell r="E704" t="str">
            <v> </v>
          </cell>
          <cell r="F704" t="str">
            <v>978-7-04-051290-8</v>
          </cell>
          <cell r="G704" t="str">
            <v>彭吉象、王一川</v>
          </cell>
          <cell r="H704" t="str">
            <v>高等教育出版社</v>
          </cell>
          <cell r="I704">
            <v>2019.1</v>
          </cell>
          <cell r="J704">
            <v>1</v>
          </cell>
          <cell r="K704">
            <v>37.4</v>
          </cell>
          <cell r="L704" t="str">
            <v>马工程重点教材</v>
          </cell>
          <cell r="M704" t="str">
            <v>×</v>
          </cell>
          <cell r="N704" t="str">
            <v>√</v>
          </cell>
          <cell r="O704" t="str">
            <v>√</v>
          </cell>
          <cell r="P704" t="str">
            <v>√</v>
          </cell>
          <cell r="Q704" t="str">
            <v>√</v>
          </cell>
          <cell r="R704" t="str">
            <v> </v>
          </cell>
          <cell r="S704" t="str">
            <v> </v>
          </cell>
          <cell r="T704" t="str">
            <v>×</v>
          </cell>
          <cell r="U704" t="str">
            <v>×</v>
          </cell>
          <cell r="V704" t="str">
            <v>×</v>
          </cell>
        </row>
        <row r="705">
          <cell r="B705" t="str">
            <v>艺术学原理</v>
          </cell>
          <cell r="C705" t="str">
            <v>艺术学类</v>
          </cell>
          <cell r="D705" t="str">
            <v>艺术学概论</v>
          </cell>
          <cell r="E705" t="str">
            <v> </v>
          </cell>
          <cell r="F705" t="str">
            <v>978-7-04-051290-8</v>
          </cell>
          <cell r="G705" t="str">
            <v>彭吉象、王一川</v>
          </cell>
          <cell r="H705" t="str">
            <v>高等教育出版社</v>
          </cell>
          <cell r="I705">
            <v>2019.1</v>
          </cell>
          <cell r="J705">
            <v>1</v>
          </cell>
          <cell r="K705">
            <v>37.4</v>
          </cell>
          <cell r="L705" t="str">
            <v>马工程重点教材</v>
          </cell>
          <cell r="M705" t="str">
            <v>×</v>
          </cell>
          <cell r="N705" t="str">
            <v>√</v>
          </cell>
          <cell r="O705" t="str">
            <v>√</v>
          </cell>
          <cell r="P705" t="str">
            <v>√</v>
          </cell>
          <cell r="Q705" t="str">
            <v>√</v>
          </cell>
          <cell r="R705" t="str">
            <v> </v>
          </cell>
          <cell r="S705" t="str">
            <v> </v>
          </cell>
          <cell r="T705" t="str">
            <v>×</v>
          </cell>
          <cell r="U705" t="str">
            <v>×</v>
          </cell>
          <cell r="V705" t="str">
            <v>×</v>
          </cell>
        </row>
        <row r="706">
          <cell r="B706" t="str">
            <v>艺术导论</v>
          </cell>
          <cell r="C706" t="str">
            <v>艺术学类</v>
          </cell>
          <cell r="D706" t="str">
            <v>艺术学概论</v>
          </cell>
          <cell r="E706" t="str">
            <v> </v>
          </cell>
          <cell r="F706" t="str">
            <v>978-7-04-051290-8</v>
          </cell>
          <cell r="G706" t="str">
            <v>彭吉象、王一川</v>
          </cell>
          <cell r="H706" t="str">
            <v>高等教育出版社</v>
          </cell>
          <cell r="I706">
            <v>2019.1</v>
          </cell>
          <cell r="J706">
            <v>1</v>
          </cell>
          <cell r="K706">
            <v>37.4</v>
          </cell>
          <cell r="L706" t="str">
            <v>马工程重点教材</v>
          </cell>
          <cell r="M706" t="str">
            <v>×</v>
          </cell>
          <cell r="N706" t="str">
            <v>√</v>
          </cell>
          <cell r="O706" t="str">
            <v>√</v>
          </cell>
          <cell r="P706" t="str">
            <v>√</v>
          </cell>
          <cell r="Q706" t="str">
            <v>√</v>
          </cell>
          <cell r="R706" t="str">
            <v> </v>
          </cell>
          <cell r="S706" t="str">
            <v> </v>
          </cell>
          <cell r="T706" t="str">
            <v>×</v>
          </cell>
          <cell r="U706" t="str">
            <v>×</v>
          </cell>
          <cell r="V706" t="str">
            <v>×</v>
          </cell>
        </row>
        <row r="707">
          <cell r="B707" t="str">
            <v>艺术导论与欣赏</v>
          </cell>
          <cell r="C707" t="str">
            <v>艺术学类</v>
          </cell>
          <cell r="D707" t="str">
            <v>艺术学概论</v>
          </cell>
          <cell r="E707" t="str">
            <v> </v>
          </cell>
          <cell r="F707" t="str">
            <v>978-7-04-051290-8</v>
          </cell>
          <cell r="G707" t="str">
            <v>彭吉象、王一川</v>
          </cell>
          <cell r="H707" t="str">
            <v>高等教育出版社</v>
          </cell>
          <cell r="I707">
            <v>2019.1</v>
          </cell>
          <cell r="J707">
            <v>1</v>
          </cell>
          <cell r="K707">
            <v>37.4</v>
          </cell>
          <cell r="L707" t="str">
            <v>马工程重点教材</v>
          </cell>
          <cell r="M707" t="str">
            <v>×</v>
          </cell>
          <cell r="N707" t="str">
            <v>√</v>
          </cell>
          <cell r="O707" t="str">
            <v>√</v>
          </cell>
          <cell r="P707" t="str">
            <v>√</v>
          </cell>
          <cell r="Q707" t="str">
            <v>√</v>
          </cell>
          <cell r="R707" t="str">
            <v> </v>
          </cell>
          <cell r="S707" t="str">
            <v> </v>
          </cell>
          <cell r="T707" t="str">
            <v>×</v>
          </cell>
          <cell r="U707" t="str">
            <v>×</v>
          </cell>
          <cell r="V707" t="str">
            <v>×</v>
          </cell>
        </row>
        <row r="708">
          <cell r="B708" t="str">
            <v>中国文化艺术导论</v>
          </cell>
          <cell r="C708" t="str">
            <v>艺术学类</v>
          </cell>
          <cell r="D708" t="str">
            <v>艺术学概论</v>
          </cell>
          <cell r="E708" t="str">
            <v> </v>
          </cell>
          <cell r="F708" t="str">
            <v>978-7-04-051290-8</v>
          </cell>
          <cell r="G708" t="str">
            <v>彭吉象、王一川</v>
          </cell>
          <cell r="H708" t="str">
            <v>高等教育出版社</v>
          </cell>
          <cell r="I708">
            <v>2019.1</v>
          </cell>
          <cell r="J708">
            <v>1</v>
          </cell>
          <cell r="K708">
            <v>37.4</v>
          </cell>
          <cell r="L708" t="str">
            <v>马工程重点教材</v>
          </cell>
          <cell r="M708" t="str">
            <v>×</v>
          </cell>
          <cell r="N708" t="str">
            <v>√</v>
          </cell>
          <cell r="O708" t="str">
            <v>√</v>
          </cell>
          <cell r="P708" t="str">
            <v>√</v>
          </cell>
          <cell r="Q708" t="str">
            <v>√</v>
          </cell>
          <cell r="R708" t="str">
            <v> </v>
          </cell>
          <cell r="S708" t="str">
            <v> </v>
          </cell>
          <cell r="T708" t="str">
            <v>×</v>
          </cell>
          <cell r="U708" t="str">
            <v>×</v>
          </cell>
          <cell r="V708" t="str">
            <v>×</v>
          </cell>
        </row>
        <row r="709">
          <cell r="B709" t="str">
            <v>艺术原理</v>
          </cell>
          <cell r="C709" t="str">
            <v>艺术学类</v>
          </cell>
          <cell r="D709" t="str">
            <v>艺术学概论</v>
          </cell>
          <cell r="E709" t="str">
            <v> </v>
          </cell>
          <cell r="F709" t="str">
            <v>978-7-04-051290-8</v>
          </cell>
          <cell r="G709" t="str">
            <v>彭吉象、王一川</v>
          </cell>
          <cell r="H709" t="str">
            <v>高等教育出版社</v>
          </cell>
          <cell r="I709">
            <v>2019.1</v>
          </cell>
          <cell r="J709">
            <v>1</v>
          </cell>
          <cell r="K709">
            <v>37.4</v>
          </cell>
          <cell r="L709" t="str">
            <v>马工程重点教材</v>
          </cell>
          <cell r="M709" t="str">
            <v>×</v>
          </cell>
          <cell r="N709" t="str">
            <v>√</v>
          </cell>
          <cell r="O709" t="str">
            <v>√</v>
          </cell>
          <cell r="P709" t="str">
            <v>√</v>
          </cell>
          <cell r="Q709" t="str">
            <v>√</v>
          </cell>
          <cell r="R709" t="str">
            <v> </v>
          </cell>
          <cell r="S709" t="str">
            <v> </v>
          </cell>
          <cell r="T709" t="str">
            <v>×</v>
          </cell>
          <cell r="U709" t="str">
            <v>×</v>
          </cell>
          <cell r="V709" t="str">
            <v>×</v>
          </cell>
        </row>
        <row r="710">
          <cell r="B710" t="str">
            <v>艺术原理与实验</v>
          </cell>
          <cell r="C710" t="str">
            <v>艺术学类</v>
          </cell>
          <cell r="D710" t="str">
            <v>艺术学概论</v>
          </cell>
          <cell r="E710" t="str">
            <v> </v>
          </cell>
          <cell r="F710" t="str">
            <v>978-7-04-051290-8</v>
          </cell>
          <cell r="G710" t="str">
            <v>彭吉象、王一川</v>
          </cell>
          <cell r="H710" t="str">
            <v>高等教育出版社</v>
          </cell>
          <cell r="I710">
            <v>2019.1</v>
          </cell>
          <cell r="J710">
            <v>1</v>
          </cell>
          <cell r="K710">
            <v>37.4</v>
          </cell>
          <cell r="L710" t="str">
            <v>马工程重点教材</v>
          </cell>
          <cell r="M710" t="str">
            <v>×</v>
          </cell>
          <cell r="N710" t="str">
            <v>√</v>
          </cell>
          <cell r="O710" t="str">
            <v>√</v>
          </cell>
          <cell r="P710" t="str">
            <v>√</v>
          </cell>
          <cell r="Q710" t="str">
            <v>√</v>
          </cell>
          <cell r="R710" t="str">
            <v> </v>
          </cell>
          <cell r="S710" t="str">
            <v> </v>
          </cell>
          <cell r="T710" t="str">
            <v>×</v>
          </cell>
          <cell r="U710" t="str">
            <v>×</v>
          </cell>
          <cell r="V710" t="str">
            <v>×</v>
          </cell>
        </row>
        <row r="711">
          <cell r="B711" t="str">
            <v>艺术导学</v>
          </cell>
          <cell r="C711" t="str">
            <v>艺术学类</v>
          </cell>
          <cell r="D711" t="str">
            <v>艺术学概论</v>
          </cell>
          <cell r="E711" t="str">
            <v> </v>
          </cell>
          <cell r="F711" t="str">
            <v>978-7-04-051290-8</v>
          </cell>
          <cell r="G711" t="str">
            <v>彭吉象、王一川</v>
          </cell>
          <cell r="H711" t="str">
            <v>高等教育出版社</v>
          </cell>
          <cell r="I711">
            <v>2019.1</v>
          </cell>
          <cell r="J711">
            <v>1</v>
          </cell>
          <cell r="K711">
            <v>37.4</v>
          </cell>
          <cell r="L711" t="str">
            <v>马工程重点教材</v>
          </cell>
          <cell r="M711" t="str">
            <v>×</v>
          </cell>
          <cell r="N711" t="str">
            <v>√</v>
          </cell>
          <cell r="O711" t="str">
            <v>√</v>
          </cell>
          <cell r="P711" t="str">
            <v>√</v>
          </cell>
          <cell r="Q711" t="str">
            <v>√</v>
          </cell>
          <cell r="R711" t="str">
            <v> </v>
          </cell>
          <cell r="S711" t="str">
            <v> </v>
          </cell>
          <cell r="T711" t="str">
            <v>×</v>
          </cell>
          <cell r="U711" t="str">
            <v>×</v>
          </cell>
          <cell r="V711" t="str">
            <v>×</v>
          </cell>
        </row>
        <row r="712">
          <cell r="B712" t="str">
            <v>城市社会保障概论</v>
          </cell>
          <cell r="C712" t="str">
            <v>管理类</v>
          </cell>
          <cell r="D712" t="str">
            <v>社会保障概论</v>
          </cell>
          <cell r="E712" t="str">
            <v> </v>
          </cell>
          <cell r="F712" t="str">
            <v>978-7-04-051071-3</v>
          </cell>
          <cell r="G712" t="str">
            <v>邓大松、杨燕绥</v>
          </cell>
          <cell r="H712" t="str">
            <v>高等教育出版社</v>
          </cell>
          <cell r="I712">
            <v>2019.1</v>
          </cell>
          <cell r="J712">
            <v>1</v>
          </cell>
          <cell r="K712">
            <v>46</v>
          </cell>
          <cell r="L712" t="str">
            <v>马工程重点教材</v>
          </cell>
          <cell r="M712" t="str">
            <v>×</v>
          </cell>
          <cell r="N712" t="str">
            <v>√</v>
          </cell>
          <cell r="O712" t="str">
            <v>√</v>
          </cell>
          <cell r="P712" t="str">
            <v>√</v>
          </cell>
          <cell r="Q712" t="str">
            <v>√</v>
          </cell>
          <cell r="R712" t="str">
            <v> </v>
          </cell>
          <cell r="S712" t="str">
            <v> </v>
          </cell>
          <cell r="T712" t="str">
            <v>×</v>
          </cell>
          <cell r="U712" t="str">
            <v>×</v>
          </cell>
          <cell r="V712" t="str">
            <v>×</v>
          </cell>
        </row>
        <row r="713">
          <cell r="B713" t="str">
            <v>社会保障制度</v>
          </cell>
          <cell r="C713" t="str">
            <v>管理类</v>
          </cell>
          <cell r="D713" t="str">
            <v>社会保障概论</v>
          </cell>
          <cell r="E713" t="str">
            <v> </v>
          </cell>
          <cell r="F713" t="str">
            <v>978-7-04-051071-3</v>
          </cell>
          <cell r="G713" t="str">
            <v>邓大松、杨燕绥</v>
          </cell>
          <cell r="H713" t="str">
            <v>高等教育出版社</v>
          </cell>
          <cell r="I713">
            <v>2019.1</v>
          </cell>
          <cell r="J713">
            <v>1</v>
          </cell>
          <cell r="K713">
            <v>46</v>
          </cell>
          <cell r="L713" t="str">
            <v>马工程重点教材</v>
          </cell>
          <cell r="M713" t="str">
            <v>×</v>
          </cell>
          <cell r="N713" t="str">
            <v>√</v>
          </cell>
          <cell r="O713" t="str">
            <v>√</v>
          </cell>
          <cell r="P713" t="str">
            <v>√</v>
          </cell>
          <cell r="Q713" t="str">
            <v>√</v>
          </cell>
          <cell r="R713" t="str">
            <v> </v>
          </cell>
          <cell r="S713" t="str">
            <v> </v>
          </cell>
          <cell r="T713" t="str">
            <v>×</v>
          </cell>
          <cell r="U713" t="str">
            <v>×</v>
          </cell>
          <cell r="V713" t="str">
            <v>×</v>
          </cell>
        </row>
        <row r="714">
          <cell r="B714" t="str">
            <v>社会保障学</v>
          </cell>
          <cell r="C714" t="str">
            <v>管理类</v>
          </cell>
          <cell r="D714" t="str">
            <v>社会保障概论</v>
          </cell>
          <cell r="E714" t="str">
            <v> </v>
          </cell>
          <cell r="F714" t="str">
            <v>978-7-04-051071-3</v>
          </cell>
          <cell r="G714" t="str">
            <v>邓大松、杨燕绥</v>
          </cell>
          <cell r="H714" t="str">
            <v>高等教育出版社</v>
          </cell>
          <cell r="I714">
            <v>2019.1</v>
          </cell>
          <cell r="J714">
            <v>1</v>
          </cell>
          <cell r="K714">
            <v>46</v>
          </cell>
          <cell r="L714" t="str">
            <v>马工程重点教材</v>
          </cell>
          <cell r="M714" t="str">
            <v>×</v>
          </cell>
          <cell r="N714" t="str">
            <v>√</v>
          </cell>
          <cell r="O714" t="str">
            <v>√</v>
          </cell>
          <cell r="P714" t="str">
            <v>√</v>
          </cell>
          <cell r="Q714" t="str">
            <v>√</v>
          </cell>
          <cell r="R714" t="str">
            <v> </v>
          </cell>
          <cell r="S714" t="str">
            <v> </v>
          </cell>
          <cell r="T714" t="str">
            <v>×</v>
          </cell>
          <cell r="U714" t="str">
            <v>×</v>
          </cell>
          <cell r="V714" t="str">
            <v>×</v>
          </cell>
        </row>
        <row r="715">
          <cell r="B715" t="str">
            <v>社会保障概论</v>
          </cell>
          <cell r="C715" t="str">
            <v>管理类</v>
          </cell>
          <cell r="D715" t="str">
            <v>社会保障概论</v>
          </cell>
          <cell r="E715" t="str">
            <v> </v>
          </cell>
          <cell r="F715" t="str">
            <v>978-7-04-051071-3</v>
          </cell>
          <cell r="G715" t="str">
            <v>邓大松、杨燕绥</v>
          </cell>
          <cell r="H715" t="str">
            <v>高等教育出版社</v>
          </cell>
          <cell r="I715">
            <v>2019.1</v>
          </cell>
          <cell r="J715">
            <v>1</v>
          </cell>
          <cell r="K715">
            <v>46</v>
          </cell>
          <cell r="L715" t="str">
            <v>马工程重点教材</v>
          </cell>
          <cell r="M715" t="str">
            <v>×</v>
          </cell>
          <cell r="N715" t="str">
            <v>√</v>
          </cell>
          <cell r="O715" t="str">
            <v>√</v>
          </cell>
          <cell r="P715" t="str">
            <v>√</v>
          </cell>
          <cell r="Q715" t="str">
            <v>√</v>
          </cell>
          <cell r="R715" t="str">
            <v> </v>
          </cell>
          <cell r="S715" t="str">
            <v> </v>
          </cell>
          <cell r="T715" t="str">
            <v>×</v>
          </cell>
          <cell r="U715" t="str">
            <v>×</v>
          </cell>
          <cell r="V715" t="str">
            <v>×</v>
          </cell>
        </row>
        <row r="716">
          <cell r="B716" t="str">
            <v>城市就业与社会保障</v>
          </cell>
          <cell r="C716" t="str">
            <v>管理类</v>
          </cell>
          <cell r="D716" t="str">
            <v>社会保障概论</v>
          </cell>
          <cell r="E716" t="str">
            <v> </v>
          </cell>
          <cell r="F716" t="str">
            <v>978-7-04-051071-3</v>
          </cell>
          <cell r="G716" t="str">
            <v>邓大松、杨燕绥</v>
          </cell>
          <cell r="H716" t="str">
            <v>高等教育出版社</v>
          </cell>
          <cell r="I716">
            <v>2019.1</v>
          </cell>
          <cell r="J716">
            <v>1</v>
          </cell>
          <cell r="K716">
            <v>46</v>
          </cell>
          <cell r="L716" t="str">
            <v>马工程重点教材</v>
          </cell>
          <cell r="M716" t="str">
            <v>×</v>
          </cell>
          <cell r="N716" t="str">
            <v>√</v>
          </cell>
          <cell r="O716" t="str">
            <v>√</v>
          </cell>
          <cell r="P716" t="str">
            <v>√</v>
          </cell>
          <cell r="Q716" t="str">
            <v>√</v>
          </cell>
          <cell r="R716" t="str">
            <v> </v>
          </cell>
          <cell r="S716" t="str">
            <v> </v>
          </cell>
          <cell r="T716" t="str">
            <v>×</v>
          </cell>
          <cell r="U716" t="str">
            <v>×</v>
          </cell>
          <cell r="V716" t="str">
            <v>×</v>
          </cell>
        </row>
        <row r="717">
          <cell r="B717" t="str">
            <v>当代中国社会保障概论</v>
          </cell>
          <cell r="C717" t="str">
            <v>管理类</v>
          </cell>
          <cell r="D717" t="str">
            <v>社会保障概论</v>
          </cell>
          <cell r="E717" t="str">
            <v> </v>
          </cell>
          <cell r="F717" t="str">
            <v>978-7-04-051071-3</v>
          </cell>
          <cell r="G717" t="str">
            <v>邓大松、杨燕绥</v>
          </cell>
          <cell r="H717" t="str">
            <v>高等教育出版社</v>
          </cell>
          <cell r="I717">
            <v>2019.1</v>
          </cell>
          <cell r="J717">
            <v>1</v>
          </cell>
          <cell r="K717">
            <v>46</v>
          </cell>
          <cell r="L717" t="str">
            <v>马工程重点教材</v>
          </cell>
          <cell r="M717" t="str">
            <v>×</v>
          </cell>
          <cell r="N717" t="str">
            <v>√</v>
          </cell>
          <cell r="O717" t="str">
            <v>√</v>
          </cell>
          <cell r="P717" t="str">
            <v>√</v>
          </cell>
          <cell r="Q717" t="str">
            <v>√</v>
          </cell>
          <cell r="R717" t="str">
            <v> </v>
          </cell>
          <cell r="S717" t="str">
            <v> </v>
          </cell>
          <cell r="T717" t="str">
            <v>×</v>
          </cell>
          <cell r="U717" t="str">
            <v>×</v>
          </cell>
          <cell r="V717" t="str">
            <v>×</v>
          </cell>
        </row>
        <row r="718">
          <cell r="B718" t="str">
            <v>就业与社会保障</v>
          </cell>
          <cell r="C718" t="str">
            <v>管理类</v>
          </cell>
          <cell r="D718" t="str">
            <v>社会保障概论</v>
          </cell>
          <cell r="E718" t="str">
            <v> </v>
          </cell>
          <cell r="F718" t="str">
            <v>978-7-04-051071-3</v>
          </cell>
          <cell r="G718" t="str">
            <v>邓大松、杨燕绥</v>
          </cell>
          <cell r="H718" t="str">
            <v>高等教育出版社</v>
          </cell>
          <cell r="I718">
            <v>2019.1</v>
          </cell>
          <cell r="J718">
            <v>1</v>
          </cell>
          <cell r="K718">
            <v>46</v>
          </cell>
          <cell r="L718" t="str">
            <v>马工程重点教材</v>
          </cell>
          <cell r="M718" t="str">
            <v>×</v>
          </cell>
          <cell r="N718" t="str">
            <v>√</v>
          </cell>
          <cell r="O718" t="str">
            <v>√</v>
          </cell>
          <cell r="P718" t="str">
            <v>√</v>
          </cell>
          <cell r="Q718" t="str">
            <v>√</v>
          </cell>
          <cell r="R718" t="str">
            <v> </v>
          </cell>
          <cell r="S718" t="str">
            <v> </v>
          </cell>
          <cell r="T718" t="str">
            <v>×</v>
          </cell>
          <cell r="U718" t="str">
            <v>×</v>
          </cell>
          <cell r="V718" t="str">
            <v>×</v>
          </cell>
        </row>
        <row r="719">
          <cell r="B719" t="str">
            <v>劳动和社会保障概论</v>
          </cell>
          <cell r="C719" t="str">
            <v>管理类</v>
          </cell>
          <cell r="D719" t="str">
            <v>社会保障概论</v>
          </cell>
          <cell r="E719" t="str">
            <v> </v>
          </cell>
          <cell r="F719" t="str">
            <v>978-7-04-051071-3</v>
          </cell>
          <cell r="G719" t="str">
            <v>邓大松、杨燕绥</v>
          </cell>
          <cell r="H719" t="str">
            <v>高等教育出版社</v>
          </cell>
          <cell r="I719">
            <v>2019.1</v>
          </cell>
          <cell r="J719">
            <v>1</v>
          </cell>
          <cell r="K719">
            <v>46</v>
          </cell>
          <cell r="L719" t="str">
            <v>马工程重点教材</v>
          </cell>
          <cell r="M719" t="str">
            <v>×</v>
          </cell>
          <cell r="N719" t="str">
            <v>√</v>
          </cell>
          <cell r="O719" t="str">
            <v>√</v>
          </cell>
          <cell r="P719" t="str">
            <v>√</v>
          </cell>
          <cell r="Q719" t="str">
            <v>√</v>
          </cell>
          <cell r="R719" t="str">
            <v> </v>
          </cell>
          <cell r="S719" t="str">
            <v> </v>
          </cell>
          <cell r="T719" t="str">
            <v>×</v>
          </cell>
          <cell r="U719" t="str">
            <v>×</v>
          </cell>
          <cell r="V719" t="str">
            <v>×</v>
          </cell>
        </row>
        <row r="720">
          <cell r="B720" t="str">
            <v>劳动就业和社会保障</v>
          </cell>
          <cell r="C720" t="str">
            <v>管理类</v>
          </cell>
          <cell r="D720" t="str">
            <v>社会保障概论</v>
          </cell>
          <cell r="E720" t="str">
            <v> </v>
          </cell>
          <cell r="F720" t="str">
            <v>978-7-04-051071-3</v>
          </cell>
          <cell r="G720" t="str">
            <v>邓大松、杨燕绥</v>
          </cell>
          <cell r="H720" t="str">
            <v>高等教育出版社</v>
          </cell>
          <cell r="I720">
            <v>2019.1</v>
          </cell>
          <cell r="J720">
            <v>1</v>
          </cell>
          <cell r="K720">
            <v>46</v>
          </cell>
          <cell r="L720" t="str">
            <v>马工程重点教材</v>
          </cell>
          <cell r="M720" t="str">
            <v>×</v>
          </cell>
          <cell r="N720" t="str">
            <v>√</v>
          </cell>
          <cell r="O720" t="str">
            <v>√</v>
          </cell>
          <cell r="P720" t="str">
            <v>√</v>
          </cell>
          <cell r="Q720" t="str">
            <v>√</v>
          </cell>
          <cell r="R720" t="str">
            <v> </v>
          </cell>
          <cell r="S720" t="str">
            <v> </v>
          </cell>
          <cell r="T720" t="str">
            <v>×</v>
          </cell>
          <cell r="U720" t="str">
            <v>×</v>
          </cell>
          <cell r="V720" t="str">
            <v>×</v>
          </cell>
        </row>
        <row r="721">
          <cell r="B721" t="str">
            <v>劳动社会保障</v>
          </cell>
          <cell r="C721" t="str">
            <v>管理类</v>
          </cell>
          <cell r="D721" t="str">
            <v>社会保障概论</v>
          </cell>
          <cell r="E721" t="str">
            <v> </v>
          </cell>
          <cell r="F721" t="str">
            <v>978-7-04-051071-3</v>
          </cell>
          <cell r="G721" t="str">
            <v>邓大松、杨燕绥</v>
          </cell>
          <cell r="H721" t="str">
            <v>高等教育出版社</v>
          </cell>
          <cell r="I721">
            <v>2019.1</v>
          </cell>
          <cell r="J721">
            <v>1</v>
          </cell>
          <cell r="K721">
            <v>46</v>
          </cell>
          <cell r="L721" t="str">
            <v>马工程重点教材</v>
          </cell>
          <cell r="M721" t="str">
            <v>×</v>
          </cell>
          <cell r="N721" t="str">
            <v>√</v>
          </cell>
          <cell r="O721" t="str">
            <v>√</v>
          </cell>
          <cell r="P721" t="str">
            <v>√</v>
          </cell>
          <cell r="Q721" t="str">
            <v>√</v>
          </cell>
          <cell r="R721" t="str">
            <v> </v>
          </cell>
          <cell r="S721" t="str">
            <v> </v>
          </cell>
          <cell r="T721" t="str">
            <v>×</v>
          </cell>
          <cell r="U721" t="str">
            <v>×</v>
          </cell>
          <cell r="V721" t="str">
            <v>×</v>
          </cell>
        </row>
        <row r="722">
          <cell r="B722" t="str">
            <v>劳动社会保障概论</v>
          </cell>
          <cell r="C722" t="str">
            <v>管理类</v>
          </cell>
          <cell r="D722" t="str">
            <v>社会保障概论</v>
          </cell>
          <cell r="E722" t="str">
            <v> </v>
          </cell>
          <cell r="F722" t="str">
            <v>978-7-04-051071-3</v>
          </cell>
          <cell r="G722" t="str">
            <v>邓大松、杨燕绥</v>
          </cell>
          <cell r="H722" t="str">
            <v>高等教育出版社</v>
          </cell>
          <cell r="I722">
            <v>2019.1</v>
          </cell>
          <cell r="J722">
            <v>1</v>
          </cell>
          <cell r="K722">
            <v>46</v>
          </cell>
          <cell r="L722" t="str">
            <v>马工程重点教材</v>
          </cell>
          <cell r="M722" t="str">
            <v>×</v>
          </cell>
          <cell r="N722" t="str">
            <v>√</v>
          </cell>
          <cell r="O722" t="str">
            <v>√</v>
          </cell>
          <cell r="P722" t="str">
            <v>√</v>
          </cell>
          <cell r="Q722" t="str">
            <v>√</v>
          </cell>
          <cell r="R722" t="str">
            <v> </v>
          </cell>
          <cell r="S722" t="str">
            <v> </v>
          </cell>
          <cell r="T722" t="str">
            <v>×</v>
          </cell>
          <cell r="U722" t="str">
            <v>×</v>
          </cell>
          <cell r="V722" t="str">
            <v>×</v>
          </cell>
        </row>
        <row r="723">
          <cell r="B723" t="str">
            <v>劳动与社会保障</v>
          </cell>
          <cell r="C723" t="str">
            <v>管理类</v>
          </cell>
          <cell r="D723" t="str">
            <v>社会保障概论</v>
          </cell>
          <cell r="E723" t="str">
            <v> </v>
          </cell>
          <cell r="F723" t="str">
            <v>978-7-04-051071-3</v>
          </cell>
          <cell r="G723" t="str">
            <v>邓大松、杨燕绥</v>
          </cell>
          <cell r="H723" t="str">
            <v>高等教育出版社</v>
          </cell>
          <cell r="I723">
            <v>2019.1</v>
          </cell>
          <cell r="J723">
            <v>1</v>
          </cell>
          <cell r="K723">
            <v>46</v>
          </cell>
          <cell r="L723" t="str">
            <v>马工程重点教材</v>
          </cell>
          <cell r="M723" t="str">
            <v>×</v>
          </cell>
          <cell r="N723" t="str">
            <v>√</v>
          </cell>
          <cell r="O723" t="str">
            <v>√</v>
          </cell>
          <cell r="P723" t="str">
            <v>√</v>
          </cell>
          <cell r="Q723" t="str">
            <v>√</v>
          </cell>
          <cell r="R723" t="str">
            <v> </v>
          </cell>
          <cell r="S723" t="str">
            <v> </v>
          </cell>
          <cell r="T723" t="str">
            <v>×</v>
          </cell>
          <cell r="U723" t="str">
            <v>×</v>
          </cell>
          <cell r="V723" t="str">
            <v>×</v>
          </cell>
        </row>
        <row r="724">
          <cell r="B724" t="str">
            <v>劳动与社会保障导论</v>
          </cell>
          <cell r="C724" t="str">
            <v>管理类</v>
          </cell>
          <cell r="D724" t="str">
            <v>社会保障概论</v>
          </cell>
          <cell r="E724" t="str">
            <v> </v>
          </cell>
          <cell r="F724" t="str">
            <v>978-7-04-051071-3</v>
          </cell>
          <cell r="G724" t="str">
            <v>邓大松、杨燕绥</v>
          </cell>
          <cell r="H724" t="str">
            <v>高等教育出版社</v>
          </cell>
          <cell r="I724">
            <v>2019.1</v>
          </cell>
          <cell r="J724">
            <v>1</v>
          </cell>
          <cell r="K724">
            <v>46</v>
          </cell>
          <cell r="L724" t="str">
            <v>马工程重点教材</v>
          </cell>
          <cell r="M724" t="str">
            <v>×</v>
          </cell>
          <cell r="N724" t="str">
            <v>√</v>
          </cell>
          <cell r="O724" t="str">
            <v>√</v>
          </cell>
          <cell r="P724" t="str">
            <v>√</v>
          </cell>
          <cell r="Q724" t="str">
            <v>√</v>
          </cell>
          <cell r="R724" t="str">
            <v> </v>
          </cell>
          <cell r="S724" t="str">
            <v> </v>
          </cell>
          <cell r="T724" t="str">
            <v>×</v>
          </cell>
          <cell r="U724" t="str">
            <v>×</v>
          </cell>
          <cell r="V724" t="str">
            <v>×</v>
          </cell>
        </row>
        <row r="725">
          <cell r="B725" t="str">
            <v>劳动与社会保障概论</v>
          </cell>
          <cell r="C725" t="str">
            <v>管理类</v>
          </cell>
          <cell r="D725" t="str">
            <v>社会保障概论</v>
          </cell>
          <cell r="E725" t="str">
            <v> </v>
          </cell>
          <cell r="F725" t="str">
            <v>978-7-04-051071-3</v>
          </cell>
          <cell r="G725" t="str">
            <v>邓大松、杨燕绥</v>
          </cell>
          <cell r="H725" t="str">
            <v>高等教育出版社</v>
          </cell>
          <cell r="I725">
            <v>2019.1</v>
          </cell>
          <cell r="J725">
            <v>1</v>
          </cell>
          <cell r="K725">
            <v>46</v>
          </cell>
          <cell r="L725" t="str">
            <v>马工程重点教材</v>
          </cell>
          <cell r="M725" t="str">
            <v>×</v>
          </cell>
          <cell r="N725" t="str">
            <v>√</v>
          </cell>
          <cell r="O725" t="str">
            <v>√</v>
          </cell>
          <cell r="P725" t="str">
            <v>√</v>
          </cell>
          <cell r="Q725" t="str">
            <v>√</v>
          </cell>
          <cell r="R725" t="str">
            <v> </v>
          </cell>
          <cell r="S725" t="str">
            <v> </v>
          </cell>
          <cell r="T725" t="str">
            <v>×</v>
          </cell>
          <cell r="U725" t="str">
            <v>×</v>
          </cell>
          <cell r="V725" t="str">
            <v>×</v>
          </cell>
        </row>
        <row r="726">
          <cell r="B726" t="str">
            <v>劳动与社会保障学</v>
          </cell>
          <cell r="C726" t="str">
            <v>管理类</v>
          </cell>
          <cell r="D726" t="str">
            <v>社会保障概论</v>
          </cell>
          <cell r="E726" t="str">
            <v> </v>
          </cell>
          <cell r="F726" t="str">
            <v>978-7-04-051071-3</v>
          </cell>
          <cell r="G726" t="str">
            <v>邓大松、杨燕绥</v>
          </cell>
          <cell r="H726" t="str">
            <v>高等教育出版社</v>
          </cell>
          <cell r="I726">
            <v>2019.1</v>
          </cell>
          <cell r="J726">
            <v>1</v>
          </cell>
          <cell r="K726">
            <v>46</v>
          </cell>
          <cell r="L726" t="str">
            <v>马工程重点教材</v>
          </cell>
          <cell r="M726" t="str">
            <v>×</v>
          </cell>
          <cell r="N726" t="str">
            <v>√</v>
          </cell>
          <cell r="O726" t="str">
            <v>√</v>
          </cell>
          <cell r="P726" t="str">
            <v>√</v>
          </cell>
          <cell r="Q726" t="str">
            <v>√</v>
          </cell>
          <cell r="R726" t="str">
            <v> </v>
          </cell>
          <cell r="S726" t="str">
            <v> </v>
          </cell>
          <cell r="T726" t="str">
            <v>×</v>
          </cell>
          <cell r="U726" t="str">
            <v>×</v>
          </cell>
          <cell r="V726" t="str">
            <v>×</v>
          </cell>
        </row>
        <row r="727">
          <cell r="B727" t="str">
            <v>劳动与社会保障制度</v>
          </cell>
          <cell r="C727" t="str">
            <v>管理类</v>
          </cell>
          <cell r="D727" t="str">
            <v>社会保障概论</v>
          </cell>
          <cell r="E727" t="str">
            <v> </v>
          </cell>
          <cell r="F727" t="str">
            <v>978-7-04-051071-3</v>
          </cell>
          <cell r="G727" t="str">
            <v>邓大松、杨燕绥</v>
          </cell>
          <cell r="H727" t="str">
            <v>高等教育出版社</v>
          </cell>
          <cell r="I727">
            <v>2019.1</v>
          </cell>
          <cell r="J727">
            <v>1</v>
          </cell>
          <cell r="K727">
            <v>46</v>
          </cell>
          <cell r="L727" t="str">
            <v>马工程重点教材</v>
          </cell>
          <cell r="M727" t="str">
            <v>×</v>
          </cell>
          <cell r="N727" t="str">
            <v>√</v>
          </cell>
          <cell r="O727" t="str">
            <v>√</v>
          </cell>
          <cell r="P727" t="str">
            <v>√</v>
          </cell>
          <cell r="Q727" t="str">
            <v>√</v>
          </cell>
          <cell r="R727" t="str">
            <v> </v>
          </cell>
          <cell r="S727" t="str">
            <v> </v>
          </cell>
          <cell r="T727" t="str">
            <v>×</v>
          </cell>
          <cell r="U727" t="str">
            <v>×</v>
          </cell>
          <cell r="V727" t="str">
            <v>×</v>
          </cell>
        </row>
        <row r="728">
          <cell r="B728" t="str">
            <v>劳动与社会保障专业导论</v>
          </cell>
          <cell r="C728" t="str">
            <v>管理类</v>
          </cell>
          <cell r="D728" t="str">
            <v>社会保障概论</v>
          </cell>
          <cell r="E728" t="str">
            <v> </v>
          </cell>
          <cell r="F728" t="str">
            <v>978-7-04-051071-3</v>
          </cell>
          <cell r="G728" t="str">
            <v>邓大松、杨燕绥</v>
          </cell>
          <cell r="H728" t="str">
            <v>高等教育出版社</v>
          </cell>
          <cell r="I728">
            <v>2019.1</v>
          </cell>
          <cell r="J728">
            <v>1</v>
          </cell>
          <cell r="K728">
            <v>46</v>
          </cell>
          <cell r="L728" t="str">
            <v>马工程重点教材</v>
          </cell>
          <cell r="M728" t="str">
            <v>×</v>
          </cell>
          <cell r="N728" t="str">
            <v>√</v>
          </cell>
          <cell r="O728" t="str">
            <v>√</v>
          </cell>
          <cell r="P728" t="str">
            <v>√</v>
          </cell>
          <cell r="Q728" t="str">
            <v>√</v>
          </cell>
          <cell r="R728" t="str">
            <v> </v>
          </cell>
          <cell r="S728" t="str">
            <v> </v>
          </cell>
          <cell r="T728" t="str">
            <v>×</v>
          </cell>
          <cell r="U728" t="str">
            <v>×</v>
          </cell>
          <cell r="V728" t="str">
            <v>×</v>
          </cell>
        </row>
        <row r="729">
          <cell r="B729" t="str">
            <v>社会保障</v>
          </cell>
          <cell r="C729" t="str">
            <v>管理类</v>
          </cell>
          <cell r="D729" t="str">
            <v>社会保障概论</v>
          </cell>
          <cell r="E729" t="str">
            <v> </v>
          </cell>
          <cell r="F729" t="str">
            <v>978-7-04-051071-3</v>
          </cell>
          <cell r="G729" t="str">
            <v>邓大松、杨燕绥</v>
          </cell>
          <cell r="H729" t="str">
            <v>高等教育出版社</v>
          </cell>
          <cell r="I729">
            <v>2019.1</v>
          </cell>
          <cell r="J729">
            <v>1</v>
          </cell>
          <cell r="K729">
            <v>46</v>
          </cell>
          <cell r="L729" t="str">
            <v>马工程重点教材</v>
          </cell>
          <cell r="M729" t="str">
            <v>×</v>
          </cell>
          <cell r="N729" t="str">
            <v>√</v>
          </cell>
          <cell r="O729" t="str">
            <v>√</v>
          </cell>
          <cell r="P729" t="str">
            <v>√</v>
          </cell>
          <cell r="Q729" t="str">
            <v>√</v>
          </cell>
          <cell r="R729" t="str">
            <v> </v>
          </cell>
          <cell r="S729" t="str">
            <v> </v>
          </cell>
          <cell r="T729" t="str">
            <v>×</v>
          </cell>
          <cell r="U729" t="str">
            <v>×</v>
          </cell>
          <cell r="V729" t="str">
            <v>×</v>
          </cell>
        </row>
        <row r="730">
          <cell r="B730" t="str">
            <v>社会保障（政策与制度）</v>
          </cell>
          <cell r="C730" t="str">
            <v>管理类</v>
          </cell>
          <cell r="D730" t="str">
            <v>社会保障概论</v>
          </cell>
          <cell r="E730" t="str">
            <v> </v>
          </cell>
          <cell r="F730" t="str">
            <v>978-7-04-051071-3</v>
          </cell>
          <cell r="G730" t="str">
            <v>邓大松、杨燕绥</v>
          </cell>
          <cell r="H730" t="str">
            <v>高等教育出版社</v>
          </cell>
          <cell r="I730">
            <v>2019.1</v>
          </cell>
          <cell r="J730">
            <v>1</v>
          </cell>
          <cell r="K730">
            <v>46</v>
          </cell>
          <cell r="L730" t="str">
            <v>马工程重点教材</v>
          </cell>
          <cell r="M730" t="str">
            <v>×</v>
          </cell>
          <cell r="N730" t="str">
            <v>√</v>
          </cell>
          <cell r="O730" t="str">
            <v>√</v>
          </cell>
          <cell r="P730" t="str">
            <v>√</v>
          </cell>
          <cell r="Q730" t="str">
            <v>√</v>
          </cell>
          <cell r="R730" t="str">
            <v> </v>
          </cell>
          <cell r="S730" t="str">
            <v> </v>
          </cell>
          <cell r="T730" t="str">
            <v>×</v>
          </cell>
          <cell r="U730" t="str">
            <v>×</v>
          </cell>
          <cell r="V730" t="str">
            <v>×</v>
          </cell>
        </row>
        <row r="731">
          <cell r="B731" t="str">
            <v>社会保障导论</v>
          </cell>
          <cell r="C731" t="str">
            <v>管理类</v>
          </cell>
          <cell r="D731" t="str">
            <v>社会保障概论</v>
          </cell>
          <cell r="E731" t="str">
            <v> </v>
          </cell>
          <cell r="F731" t="str">
            <v>978-7-04-051071-3</v>
          </cell>
          <cell r="G731" t="str">
            <v>邓大松、杨燕绥</v>
          </cell>
          <cell r="H731" t="str">
            <v>高等教育出版社</v>
          </cell>
          <cell r="I731">
            <v>2019.1</v>
          </cell>
          <cell r="J731">
            <v>1</v>
          </cell>
          <cell r="K731">
            <v>46</v>
          </cell>
          <cell r="L731" t="str">
            <v>马工程重点教材</v>
          </cell>
          <cell r="M731" t="str">
            <v>×</v>
          </cell>
          <cell r="N731" t="str">
            <v>√</v>
          </cell>
          <cell r="O731" t="str">
            <v>√</v>
          </cell>
          <cell r="P731" t="str">
            <v>√</v>
          </cell>
          <cell r="Q731" t="str">
            <v>√</v>
          </cell>
          <cell r="R731" t="str">
            <v> </v>
          </cell>
          <cell r="S731" t="str">
            <v> </v>
          </cell>
          <cell r="T731" t="str">
            <v>×</v>
          </cell>
          <cell r="U731" t="str">
            <v>×</v>
          </cell>
          <cell r="V731" t="str">
            <v>×</v>
          </cell>
        </row>
        <row r="732">
          <cell r="B732" t="str">
            <v>社会保障和社会福利</v>
          </cell>
          <cell r="C732" t="str">
            <v>管理类</v>
          </cell>
          <cell r="D732" t="str">
            <v>社会保障概论</v>
          </cell>
          <cell r="E732" t="str">
            <v> </v>
          </cell>
          <cell r="F732" t="str">
            <v>978-7-04-051071-3</v>
          </cell>
          <cell r="G732" t="str">
            <v>邓大松、杨燕绥</v>
          </cell>
          <cell r="H732" t="str">
            <v>高等教育出版社</v>
          </cell>
          <cell r="I732">
            <v>2019.1</v>
          </cell>
          <cell r="J732">
            <v>1</v>
          </cell>
          <cell r="K732">
            <v>46</v>
          </cell>
          <cell r="L732" t="str">
            <v>马工程重点教材</v>
          </cell>
          <cell r="M732" t="str">
            <v>×</v>
          </cell>
          <cell r="N732" t="str">
            <v>√</v>
          </cell>
          <cell r="O732" t="str">
            <v>√</v>
          </cell>
          <cell r="P732" t="str">
            <v>√</v>
          </cell>
          <cell r="Q732" t="str">
            <v>√</v>
          </cell>
          <cell r="R732" t="str">
            <v> </v>
          </cell>
          <cell r="S732" t="str">
            <v> </v>
          </cell>
          <cell r="T732" t="str">
            <v>×</v>
          </cell>
          <cell r="U732" t="str">
            <v>×</v>
          </cell>
          <cell r="V732" t="str">
            <v>×</v>
          </cell>
        </row>
        <row r="733">
          <cell r="B733" t="str">
            <v>社会保障理论</v>
          </cell>
          <cell r="C733" t="str">
            <v>管理类</v>
          </cell>
          <cell r="D733" t="str">
            <v>社会保障概论</v>
          </cell>
          <cell r="E733" t="str">
            <v> </v>
          </cell>
          <cell r="F733" t="str">
            <v>978-7-04-051071-3</v>
          </cell>
          <cell r="G733" t="str">
            <v>邓大松、杨燕绥</v>
          </cell>
          <cell r="H733" t="str">
            <v>高等教育出版社</v>
          </cell>
          <cell r="I733">
            <v>2019.1</v>
          </cell>
          <cell r="J733">
            <v>1</v>
          </cell>
          <cell r="K733">
            <v>46</v>
          </cell>
          <cell r="L733" t="str">
            <v>马工程重点教材</v>
          </cell>
          <cell r="M733" t="str">
            <v>×</v>
          </cell>
          <cell r="N733" t="str">
            <v>√</v>
          </cell>
          <cell r="O733" t="str">
            <v>√</v>
          </cell>
          <cell r="P733" t="str">
            <v>√</v>
          </cell>
          <cell r="Q733" t="str">
            <v>√</v>
          </cell>
          <cell r="R733" t="str">
            <v> </v>
          </cell>
          <cell r="S733" t="str">
            <v> </v>
          </cell>
          <cell r="T733" t="str">
            <v>×</v>
          </cell>
          <cell r="U733" t="str">
            <v>×</v>
          </cell>
          <cell r="V733" t="str">
            <v>×</v>
          </cell>
        </row>
        <row r="734">
          <cell r="B734" t="str">
            <v>社会保障理论研究</v>
          </cell>
          <cell r="C734" t="str">
            <v>管理类</v>
          </cell>
          <cell r="D734" t="str">
            <v>社会保障概论</v>
          </cell>
          <cell r="E734" t="str">
            <v> </v>
          </cell>
          <cell r="F734" t="str">
            <v>978-7-04-051071-3</v>
          </cell>
          <cell r="G734" t="str">
            <v>邓大松、杨燕绥</v>
          </cell>
          <cell r="H734" t="str">
            <v>高等教育出版社</v>
          </cell>
          <cell r="I734">
            <v>2019.1</v>
          </cell>
          <cell r="J734">
            <v>1</v>
          </cell>
          <cell r="K734">
            <v>46</v>
          </cell>
          <cell r="L734" t="str">
            <v>马工程重点教材</v>
          </cell>
          <cell r="M734" t="str">
            <v>×</v>
          </cell>
          <cell r="N734" t="str">
            <v>√</v>
          </cell>
          <cell r="O734" t="str">
            <v>√</v>
          </cell>
          <cell r="P734" t="str">
            <v>√</v>
          </cell>
          <cell r="Q734" t="str">
            <v>√</v>
          </cell>
          <cell r="R734" t="str">
            <v> </v>
          </cell>
          <cell r="S734" t="str">
            <v> </v>
          </cell>
          <cell r="T734" t="str">
            <v>×</v>
          </cell>
          <cell r="U734" t="str">
            <v>×</v>
          </cell>
          <cell r="V734" t="str">
            <v>×</v>
          </cell>
        </row>
        <row r="735">
          <cell r="B735" t="str">
            <v>社会保障理论与实践</v>
          </cell>
          <cell r="C735" t="str">
            <v>管理类</v>
          </cell>
          <cell r="D735" t="str">
            <v>社会保障概论</v>
          </cell>
          <cell r="E735" t="str">
            <v> </v>
          </cell>
          <cell r="F735" t="str">
            <v>978-7-04-051071-3</v>
          </cell>
          <cell r="G735" t="str">
            <v>邓大松、杨燕绥</v>
          </cell>
          <cell r="H735" t="str">
            <v>高等教育出版社</v>
          </cell>
          <cell r="I735">
            <v>2019.1</v>
          </cell>
          <cell r="J735">
            <v>1</v>
          </cell>
          <cell r="K735">
            <v>46</v>
          </cell>
          <cell r="L735" t="str">
            <v>马工程重点教材</v>
          </cell>
          <cell r="M735" t="str">
            <v>×</v>
          </cell>
          <cell r="N735" t="str">
            <v>√</v>
          </cell>
          <cell r="O735" t="str">
            <v>√</v>
          </cell>
          <cell r="P735" t="str">
            <v>√</v>
          </cell>
          <cell r="Q735" t="str">
            <v>√</v>
          </cell>
          <cell r="R735" t="str">
            <v> </v>
          </cell>
          <cell r="S735" t="str">
            <v> </v>
          </cell>
          <cell r="T735" t="str">
            <v>×</v>
          </cell>
          <cell r="U735" t="str">
            <v>×</v>
          </cell>
          <cell r="V735" t="str">
            <v>×</v>
          </cell>
        </row>
        <row r="736">
          <cell r="B736" t="str">
            <v>社会保障理论与实务</v>
          </cell>
          <cell r="C736" t="str">
            <v>管理类</v>
          </cell>
          <cell r="D736" t="str">
            <v>社会保障概论</v>
          </cell>
          <cell r="E736" t="str">
            <v> </v>
          </cell>
          <cell r="F736" t="str">
            <v>978-7-04-051071-3</v>
          </cell>
          <cell r="G736" t="str">
            <v>邓大松、杨燕绥</v>
          </cell>
          <cell r="H736" t="str">
            <v>高等教育出版社</v>
          </cell>
          <cell r="I736">
            <v>2019.1</v>
          </cell>
          <cell r="J736">
            <v>1</v>
          </cell>
          <cell r="K736">
            <v>46</v>
          </cell>
          <cell r="L736" t="str">
            <v>马工程重点教材</v>
          </cell>
          <cell r="M736" t="str">
            <v>×</v>
          </cell>
          <cell r="N736" t="str">
            <v>√</v>
          </cell>
          <cell r="O736" t="str">
            <v>√</v>
          </cell>
          <cell r="P736" t="str">
            <v>√</v>
          </cell>
          <cell r="Q736" t="str">
            <v>√</v>
          </cell>
          <cell r="R736" t="str">
            <v> </v>
          </cell>
          <cell r="S736" t="str">
            <v> </v>
          </cell>
          <cell r="T736" t="str">
            <v>×</v>
          </cell>
          <cell r="U736" t="str">
            <v>×</v>
          </cell>
          <cell r="V736" t="str">
            <v>×</v>
          </cell>
        </row>
        <row r="737">
          <cell r="B737" t="str">
            <v>社会保障学概论</v>
          </cell>
          <cell r="C737" t="str">
            <v>管理类</v>
          </cell>
          <cell r="D737" t="str">
            <v>社会保障概论</v>
          </cell>
          <cell r="E737" t="str">
            <v> </v>
          </cell>
          <cell r="F737" t="str">
            <v>978-7-04-051071-3</v>
          </cell>
          <cell r="G737" t="str">
            <v>邓大松、杨燕绥</v>
          </cell>
          <cell r="H737" t="str">
            <v>高等教育出版社</v>
          </cell>
          <cell r="I737">
            <v>2019.1</v>
          </cell>
          <cell r="J737">
            <v>1</v>
          </cell>
          <cell r="K737">
            <v>46</v>
          </cell>
          <cell r="L737" t="str">
            <v>马工程重点教材</v>
          </cell>
          <cell r="M737" t="str">
            <v>×</v>
          </cell>
          <cell r="N737" t="str">
            <v>√</v>
          </cell>
          <cell r="O737" t="str">
            <v>√</v>
          </cell>
          <cell r="P737" t="str">
            <v>√</v>
          </cell>
          <cell r="Q737" t="str">
            <v>√</v>
          </cell>
          <cell r="R737" t="str">
            <v> </v>
          </cell>
          <cell r="S737" t="str">
            <v> </v>
          </cell>
          <cell r="T737" t="str">
            <v>×</v>
          </cell>
          <cell r="U737" t="str">
            <v>×</v>
          </cell>
          <cell r="V737" t="str">
            <v>×</v>
          </cell>
        </row>
        <row r="738">
          <cell r="B738" t="str">
            <v>社会保障与福利</v>
          </cell>
          <cell r="C738" t="str">
            <v>管理类</v>
          </cell>
          <cell r="D738" t="str">
            <v>社会保障概论</v>
          </cell>
          <cell r="E738" t="str">
            <v> </v>
          </cell>
          <cell r="F738" t="str">
            <v>978-7-04-051071-3</v>
          </cell>
          <cell r="G738" t="str">
            <v>邓大松、杨燕绥</v>
          </cell>
          <cell r="H738" t="str">
            <v>高等教育出版社</v>
          </cell>
          <cell r="I738">
            <v>2019.1</v>
          </cell>
          <cell r="J738">
            <v>1</v>
          </cell>
          <cell r="K738">
            <v>46</v>
          </cell>
          <cell r="L738" t="str">
            <v>马工程重点教材</v>
          </cell>
          <cell r="M738" t="str">
            <v>×</v>
          </cell>
          <cell r="N738" t="str">
            <v>√</v>
          </cell>
          <cell r="O738" t="str">
            <v>√</v>
          </cell>
          <cell r="P738" t="str">
            <v>√</v>
          </cell>
          <cell r="Q738" t="str">
            <v>√</v>
          </cell>
          <cell r="R738" t="str">
            <v> </v>
          </cell>
          <cell r="S738" t="str">
            <v> </v>
          </cell>
          <cell r="T738" t="str">
            <v>×</v>
          </cell>
          <cell r="U738" t="str">
            <v>×</v>
          </cell>
          <cell r="V738" t="str">
            <v>×</v>
          </cell>
        </row>
        <row r="739">
          <cell r="B739" t="str">
            <v>社会保障与管理</v>
          </cell>
          <cell r="C739" t="str">
            <v>管理类</v>
          </cell>
          <cell r="D739" t="str">
            <v>社会保障概论</v>
          </cell>
          <cell r="E739" t="str">
            <v> </v>
          </cell>
          <cell r="F739" t="str">
            <v>978-7-04-051071-3</v>
          </cell>
          <cell r="G739" t="str">
            <v>邓大松、杨燕绥</v>
          </cell>
          <cell r="H739" t="str">
            <v>高等教育出版社</v>
          </cell>
          <cell r="I739">
            <v>2019.1</v>
          </cell>
          <cell r="J739">
            <v>1</v>
          </cell>
          <cell r="K739">
            <v>46</v>
          </cell>
          <cell r="L739" t="str">
            <v>马工程重点教材</v>
          </cell>
          <cell r="M739" t="str">
            <v>×</v>
          </cell>
          <cell r="N739" t="str">
            <v>√</v>
          </cell>
          <cell r="O739" t="str">
            <v>√</v>
          </cell>
          <cell r="P739" t="str">
            <v>√</v>
          </cell>
          <cell r="Q739" t="str">
            <v>√</v>
          </cell>
          <cell r="R739" t="str">
            <v> </v>
          </cell>
          <cell r="S739" t="str">
            <v> </v>
          </cell>
          <cell r="T739" t="str">
            <v>×</v>
          </cell>
          <cell r="U739" t="str">
            <v>×</v>
          </cell>
          <cell r="V739" t="str">
            <v>×</v>
          </cell>
        </row>
        <row r="740">
          <cell r="B740" t="str">
            <v>社会保障与社会保险</v>
          </cell>
          <cell r="C740" t="str">
            <v>管理类</v>
          </cell>
          <cell r="D740" t="str">
            <v>社会保障概论</v>
          </cell>
          <cell r="E740" t="str">
            <v> </v>
          </cell>
          <cell r="F740" t="str">
            <v>978-7-04-051071-3</v>
          </cell>
          <cell r="G740" t="str">
            <v>邓大松、杨燕绥</v>
          </cell>
          <cell r="H740" t="str">
            <v>高等教育出版社</v>
          </cell>
          <cell r="I740">
            <v>2019.1</v>
          </cell>
          <cell r="J740">
            <v>1</v>
          </cell>
          <cell r="K740">
            <v>46</v>
          </cell>
          <cell r="L740" t="str">
            <v>马工程重点教材</v>
          </cell>
          <cell r="M740" t="str">
            <v>×</v>
          </cell>
          <cell r="N740" t="str">
            <v>√</v>
          </cell>
          <cell r="O740" t="str">
            <v>√</v>
          </cell>
          <cell r="P740" t="str">
            <v>√</v>
          </cell>
          <cell r="Q740" t="str">
            <v>√</v>
          </cell>
          <cell r="R740" t="str">
            <v> </v>
          </cell>
          <cell r="S740" t="str">
            <v> </v>
          </cell>
          <cell r="T740" t="str">
            <v>×</v>
          </cell>
          <cell r="U740" t="str">
            <v>×</v>
          </cell>
          <cell r="V740" t="str">
            <v>×</v>
          </cell>
        </row>
        <row r="741">
          <cell r="B741" t="str">
            <v>社会保障与社会福利</v>
          </cell>
          <cell r="C741" t="str">
            <v>管理类</v>
          </cell>
          <cell r="D741" t="str">
            <v>社会保障概论</v>
          </cell>
          <cell r="E741" t="str">
            <v> </v>
          </cell>
          <cell r="F741" t="str">
            <v>978-7-04-051071-3</v>
          </cell>
          <cell r="G741" t="str">
            <v>邓大松、杨燕绥</v>
          </cell>
          <cell r="H741" t="str">
            <v>高等教育出版社</v>
          </cell>
          <cell r="I741">
            <v>2019.1</v>
          </cell>
          <cell r="J741">
            <v>1</v>
          </cell>
          <cell r="K741">
            <v>46</v>
          </cell>
          <cell r="L741" t="str">
            <v>马工程重点教材</v>
          </cell>
          <cell r="M741" t="str">
            <v>×</v>
          </cell>
          <cell r="N741" t="str">
            <v>√</v>
          </cell>
          <cell r="O741" t="str">
            <v>√</v>
          </cell>
          <cell r="P741" t="str">
            <v>√</v>
          </cell>
          <cell r="Q741" t="str">
            <v>√</v>
          </cell>
          <cell r="R741" t="str">
            <v> </v>
          </cell>
          <cell r="S741" t="str">
            <v> </v>
          </cell>
          <cell r="T741" t="str">
            <v>×</v>
          </cell>
          <cell r="U741" t="str">
            <v>×</v>
          </cell>
          <cell r="V741" t="str">
            <v>×</v>
          </cell>
        </row>
        <row r="742">
          <cell r="B742" t="str">
            <v>社会保障与生活</v>
          </cell>
          <cell r="C742" t="str">
            <v>管理类</v>
          </cell>
          <cell r="D742" t="str">
            <v>社会保障概论</v>
          </cell>
          <cell r="E742" t="str">
            <v> </v>
          </cell>
          <cell r="F742" t="str">
            <v>978-7-04-051071-3</v>
          </cell>
          <cell r="G742" t="str">
            <v>邓大松、杨燕绥</v>
          </cell>
          <cell r="H742" t="str">
            <v>高等教育出版社</v>
          </cell>
          <cell r="I742">
            <v>2019.1</v>
          </cell>
          <cell r="J742">
            <v>1</v>
          </cell>
          <cell r="K742">
            <v>46</v>
          </cell>
          <cell r="L742" t="str">
            <v>马工程重点教材</v>
          </cell>
          <cell r="M742" t="str">
            <v>×</v>
          </cell>
          <cell r="N742" t="str">
            <v>√</v>
          </cell>
          <cell r="O742" t="str">
            <v>√</v>
          </cell>
          <cell r="P742" t="str">
            <v>√</v>
          </cell>
          <cell r="Q742" t="str">
            <v>√</v>
          </cell>
          <cell r="R742" t="str">
            <v> </v>
          </cell>
          <cell r="S742" t="str">
            <v> </v>
          </cell>
          <cell r="T742" t="str">
            <v>×</v>
          </cell>
          <cell r="U742" t="str">
            <v>×</v>
          </cell>
          <cell r="V742" t="str">
            <v>×</v>
          </cell>
        </row>
        <row r="743">
          <cell r="B743" t="str">
            <v>社会保障与员工福利</v>
          </cell>
          <cell r="C743" t="str">
            <v>管理类</v>
          </cell>
          <cell r="D743" t="str">
            <v>社会保障概论</v>
          </cell>
          <cell r="E743" t="str">
            <v> </v>
          </cell>
          <cell r="F743" t="str">
            <v>978-7-04-051071-3</v>
          </cell>
          <cell r="G743" t="str">
            <v>邓大松、杨燕绥</v>
          </cell>
          <cell r="H743" t="str">
            <v>高等教育出版社</v>
          </cell>
          <cell r="I743">
            <v>2019.1</v>
          </cell>
          <cell r="J743">
            <v>1</v>
          </cell>
          <cell r="K743">
            <v>46</v>
          </cell>
          <cell r="L743" t="str">
            <v>马工程重点教材</v>
          </cell>
          <cell r="M743" t="str">
            <v>×</v>
          </cell>
          <cell r="N743" t="str">
            <v>√</v>
          </cell>
          <cell r="O743" t="str">
            <v>√</v>
          </cell>
          <cell r="P743" t="str">
            <v>√</v>
          </cell>
          <cell r="Q743" t="str">
            <v>√</v>
          </cell>
          <cell r="R743" t="str">
            <v> </v>
          </cell>
          <cell r="S743" t="str">
            <v> </v>
          </cell>
          <cell r="T743" t="str">
            <v>×</v>
          </cell>
          <cell r="U743" t="str">
            <v>×</v>
          </cell>
          <cell r="V743" t="str">
            <v>×</v>
          </cell>
        </row>
        <row r="744">
          <cell r="B744" t="str">
            <v>社会保障原理</v>
          </cell>
          <cell r="C744" t="str">
            <v>管理类</v>
          </cell>
          <cell r="D744" t="str">
            <v>社会保障概论</v>
          </cell>
          <cell r="E744" t="str">
            <v> </v>
          </cell>
          <cell r="F744" t="str">
            <v>978-7-04-051071-3</v>
          </cell>
          <cell r="G744" t="str">
            <v>邓大松、杨燕绥</v>
          </cell>
          <cell r="H744" t="str">
            <v>高等教育出版社</v>
          </cell>
          <cell r="I744">
            <v>2019.1</v>
          </cell>
          <cell r="J744">
            <v>1</v>
          </cell>
          <cell r="K744">
            <v>46</v>
          </cell>
          <cell r="L744" t="str">
            <v>马工程重点教材</v>
          </cell>
          <cell r="M744" t="str">
            <v>×</v>
          </cell>
          <cell r="N744" t="str">
            <v>√</v>
          </cell>
          <cell r="O744" t="str">
            <v>√</v>
          </cell>
          <cell r="P744" t="str">
            <v>√</v>
          </cell>
          <cell r="Q744" t="str">
            <v>√</v>
          </cell>
          <cell r="R744" t="str">
            <v> </v>
          </cell>
          <cell r="S744" t="str">
            <v> </v>
          </cell>
          <cell r="T744" t="str">
            <v>×</v>
          </cell>
          <cell r="U744" t="str">
            <v>×</v>
          </cell>
          <cell r="V744" t="str">
            <v>×</v>
          </cell>
        </row>
        <row r="745">
          <cell r="B745" t="str">
            <v>社会保障原理与政策</v>
          </cell>
          <cell r="C745" t="str">
            <v>管理类</v>
          </cell>
          <cell r="D745" t="str">
            <v>社会保障概论</v>
          </cell>
          <cell r="E745" t="str">
            <v> </v>
          </cell>
          <cell r="F745" t="str">
            <v>978-7-04-051071-3</v>
          </cell>
          <cell r="G745" t="str">
            <v>邓大松、杨燕绥</v>
          </cell>
          <cell r="H745" t="str">
            <v>高等教育出版社</v>
          </cell>
          <cell r="I745">
            <v>2019.1</v>
          </cell>
          <cell r="J745">
            <v>1</v>
          </cell>
          <cell r="K745">
            <v>46</v>
          </cell>
          <cell r="L745" t="str">
            <v>马工程重点教材</v>
          </cell>
          <cell r="M745" t="str">
            <v>×</v>
          </cell>
          <cell r="N745" t="str">
            <v>√</v>
          </cell>
          <cell r="O745" t="str">
            <v>√</v>
          </cell>
          <cell r="P745" t="str">
            <v>√</v>
          </cell>
          <cell r="Q745" t="str">
            <v>√</v>
          </cell>
          <cell r="R745" t="str">
            <v> </v>
          </cell>
          <cell r="S745" t="str">
            <v> </v>
          </cell>
          <cell r="T745" t="str">
            <v>×</v>
          </cell>
          <cell r="U745" t="str">
            <v>×</v>
          </cell>
          <cell r="V745" t="str">
            <v>×</v>
          </cell>
        </row>
        <row r="746">
          <cell r="B746" t="str">
            <v>社会保障专题</v>
          </cell>
          <cell r="C746" t="str">
            <v>管理类</v>
          </cell>
          <cell r="D746" t="str">
            <v>社会保障概论</v>
          </cell>
          <cell r="E746" t="str">
            <v> </v>
          </cell>
          <cell r="F746" t="str">
            <v>978-7-04-051071-3</v>
          </cell>
          <cell r="G746" t="str">
            <v>邓大松、杨燕绥</v>
          </cell>
          <cell r="H746" t="str">
            <v>高等教育出版社</v>
          </cell>
          <cell r="I746">
            <v>2019.1</v>
          </cell>
          <cell r="J746">
            <v>1</v>
          </cell>
          <cell r="K746">
            <v>46</v>
          </cell>
          <cell r="L746" t="str">
            <v>马工程重点教材</v>
          </cell>
          <cell r="M746" t="str">
            <v>×</v>
          </cell>
          <cell r="N746" t="str">
            <v>√</v>
          </cell>
          <cell r="O746" t="str">
            <v>√</v>
          </cell>
          <cell r="P746" t="str">
            <v>√</v>
          </cell>
          <cell r="Q746" t="str">
            <v>√</v>
          </cell>
          <cell r="R746" t="str">
            <v> </v>
          </cell>
          <cell r="S746" t="str">
            <v> </v>
          </cell>
          <cell r="T746" t="str">
            <v>×</v>
          </cell>
          <cell r="U746" t="str">
            <v>×</v>
          </cell>
          <cell r="V746" t="str">
            <v>×</v>
          </cell>
        </row>
        <row r="747">
          <cell r="B747" t="str">
            <v>中国社会保障实践</v>
          </cell>
          <cell r="C747" t="str">
            <v>管理类</v>
          </cell>
          <cell r="D747" t="str">
            <v>社会保障概论</v>
          </cell>
          <cell r="E747" t="str">
            <v> </v>
          </cell>
          <cell r="F747" t="str">
            <v>978-7-04-051071-3</v>
          </cell>
          <cell r="G747" t="str">
            <v>邓大松、杨燕绥</v>
          </cell>
          <cell r="H747" t="str">
            <v>高等教育出版社</v>
          </cell>
          <cell r="I747">
            <v>2019.1</v>
          </cell>
          <cell r="J747">
            <v>1</v>
          </cell>
          <cell r="K747">
            <v>46</v>
          </cell>
          <cell r="L747" t="str">
            <v>马工程重点教材</v>
          </cell>
          <cell r="M747" t="str">
            <v>×</v>
          </cell>
          <cell r="N747" t="str">
            <v>√</v>
          </cell>
          <cell r="O747" t="str">
            <v>√</v>
          </cell>
          <cell r="P747" t="str">
            <v>√</v>
          </cell>
          <cell r="Q747" t="str">
            <v>√</v>
          </cell>
          <cell r="R747" t="str">
            <v> </v>
          </cell>
          <cell r="S747" t="str">
            <v> </v>
          </cell>
          <cell r="T747" t="str">
            <v>×</v>
          </cell>
          <cell r="U747" t="str">
            <v>×</v>
          </cell>
          <cell r="V747" t="str">
            <v>×</v>
          </cell>
        </row>
        <row r="748">
          <cell r="B748" t="str">
            <v>中国社会保障专题</v>
          </cell>
          <cell r="C748" t="str">
            <v>管理类</v>
          </cell>
          <cell r="D748" t="str">
            <v>社会保障概论</v>
          </cell>
          <cell r="E748" t="str">
            <v> </v>
          </cell>
          <cell r="F748" t="str">
            <v>978-7-04-051071-3</v>
          </cell>
          <cell r="G748" t="str">
            <v>邓大松、杨燕绥</v>
          </cell>
          <cell r="H748" t="str">
            <v>高等教育出版社</v>
          </cell>
          <cell r="I748">
            <v>2019.1</v>
          </cell>
          <cell r="J748">
            <v>1</v>
          </cell>
          <cell r="K748">
            <v>46</v>
          </cell>
          <cell r="L748" t="str">
            <v>马工程重点教材</v>
          </cell>
          <cell r="M748" t="str">
            <v>×</v>
          </cell>
          <cell r="N748" t="str">
            <v>√</v>
          </cell>
          <cell r="O748" t="str">
            <v>√</v>
          </cell>
          <cell r="P748" t="str">
            <v>√</v>
          </cell>
          <cell r="Q748" t="str">
            <v>√</v>
          </cell>
          <cell r="R748" t="str">
            <v> </v>
          </cell>
          <cell r="S748" t="str">
            <v> </v>
          </cell>
          <cell r="T748" t="str">
            <v>×</v>
          </cell>
          <cell r="U748" t="str">
            <v>×</v>
          </cell>
          <cell r="V748" t="str">
            <v>×</v>
          </cell>
        </row>
        <row r="749">
          <cell r="B749" t="str">
            <v>人类与社会</v>
          </cell>
          <cell r="C749" t="str">
            <v>社会学类</v>
          </cell>
          <cell r="D749" t="str">
            <v>人类学概论</v>
          </cell>
          <cell r="E749" t="str">
            <v> </v>
          </cell>
          <cell r="F749" t="str">
            <v>978-7-04-050889-5</v>
          </cell>
          <cell r="G749" t="str">
            <v>周大鸣、何明、刘夏蓓</v>
          </cell>
          <cell r="H749" t="str">
            <v>高等教育出版社</v>
          </cell>
          <cell r="I749">
            <v>2019.1</v>
          </cell>
          <cell r="J749">
            <v>1</v>
          </cell>
          <cell r="K749">
            <v>38</v>
          </cell>
          <cell r="L749" t="str">
            <v>马工程重点教材</v>
          </cell>
          <cell r="M749" t="str">
            <v>×</v>
          </cell>
          <cell r="N749" t="str">
            <v>√</v>
          </cell>
          <cell r="O749" t="str">
            <v>√</v>
          </cell>
          <cell r="P749" t="str">
            <v>√</v>
          </cell>
          <cell r="Q749" t="str">
            <v>√</v>
          </cell>
          <cell r="R749" t="str">
            <v> </v>
          </cell>
          <cell r="S749" t="str">
            <v> </v>
          </cell>
          <cell r="T749" t="str">
            <v>×</v>
          </cell>
          <cell r="U749" t="str">
            <v>×</v>
          </cell>
          <cell r="V749" t="str">
            <v>×</v>
          </cell>
        </row>
        <row r="750">
          <cell r="B750" t="str">
            <v>社会人类学</v>
          </cell>
          <cell r="C750" t="str">
            <v>社会学类</v>
          </cell>
          <cell r="D750" t="str">
            <v>人类学概论</v>
          </cell>
          <cell r="E750" t="str">
            <v> </v>
          </cell>
          <cell r="F750" t="str">
            <v>978-7-04-050889-5</v>
          </cell>
          <cell r="G750" t="str">
            <v>周大鸣、何明、刘夏蓓</v>
          </cell>
          <cell r="H750" t="str">
            <v>高等教育出版社</v>
          </cell>
          <cell r="I750">
            <v>2019.1</v>
          </cell>
          <cell r="J750">
            <v>1</v>
          </cell>
          <cell r="K750">
            <v>38</v>
          </cell>
          <cell r="L750" t="str">
            <v>马工程重点教材</v>
          </cell>
          <cell r="M750" t="str">
            <v>×</v>
          </cell>
          <cell r="N750" t="str">
            <v>√</v>
          </cell>
          <cell r="O750" t="str">
            <v>√</v>
          </cell>
          <cell r="P750" t="str">
            <v>√</v>
          </cell>
          <cell r="Q750" t="str">
            <v>√</v>
          </cell>
          <cell r="R750" t="str">
            <v> </v>
          </cell>
          <cell r="S750" t="str">
            <v> </v>
          </cell>
          <cell r="T750" t="str">
            <v>×</v>
          </cell>
          <cell r="U750" t="str">
            <v>×</v>
          </cell>
          <cell r="V750" t="str">
            <v>×</v>
          </cell>
        </row>
        <row r="751">
          <cell r="B751" t="str">
            <v>社会人类学方法</v>
          </cell>
          <cell r="C751" t="str">
            <v>社会学类</v>
          </cell>
          <cell r="D751" t="str">
            <v>人类学概论</v>
          </cell>
          <cell r="E751" t="str">
            <v> </v>
          </cell>
          <cell r="F751" t="str">
            <v>978-7-04-050889-5</v>
          </cell>
          <cell r="G751" t="str">
            <v>周大鸣、何明、刘夏蓓</v>
          </cell>
          <cell r="H751" t="str">
            <v>高等教育出版社</v>
          </cell>
          <cell r="I751">
            <v>2019.1</v>
          </cell>
          <cell r="J751">
            <v>1</v>
          </cell>
          <cell r="K751">
            <v>38</v>
          </cell>
          <cell r="L751" t="str">
            <v>马工程重点教材</v>
          </cell>
          <cell r="M751" t="str">
            <v>×</v>
          </cell>
          <cell r="N751" t="str">
            <v>√</v>
          </cell>
          <cell r="O751" t="str">
            <v>√</v>
          </cell>
          <cell r="P751" t="str">
            <v>√</v>
          </cell>
          <cell r="Q751" t="str">
            <v>√</v>
          </cell>
          <cell r="R751" t="str">
            <v> </v>
          </cell>
          <cell r="S751" t="str">
            <v> </v>
          </cell>
          <cell r="T751" t="str">
            <v>×</v>
          </cell>
          <cell r="U751" t="str">
            <v>×</v>
          </cell>
          <cell r="V751" t="str">
            <v>×</v>
          </cell>
        </row>
        <row r="752">
          <cell r="B752" t="str">
            <v>历史人类学</v>
          </cell>
          <cell r="C752" t="str">
            <v>社会学类</v>
          </cell>
          <cell r="D752" t="str">
            <v>人类学概论</v>
          </cell>
          <cell r="E752" t="str">
            <v> </v>
          </cell>
          <cell r="F752" t="str">
            <v>978-7-04-050889-5</v>
          </cell>
          <cell r="G752" t="str">
            <v>周大鸣、何明、刘夏蓓</v>
          </cell>
          <cell r="H752" t="str">
            <v>高等教育出版社</v>
          </cell>
          <cell r="I752">
            <v>2019.1</v>
          </cell>
          <cell r="J752">
            <v>1</v>
          </cell>
          <cell r="K752">
            <v>38</v>
          </cell>
          <cell r="L752" t="str">
            <v>马工程重点教材</v>
          </cell>
          <cell r="M752" t="str">
            <v>×</v>
          </cell>
          <cell r="N752" t="str">
            <v>√</v>
          </cell>
          <cell r="O752" t="str">
            <v>√</v>
          </cell>
          <cell r="P752" t="str">
            <v>√</v>
          </cell>
          <cell r="Q752" t="str">
            <v>√</v>
          </cell>
          <cell r="R752" t="str">
            <v> </v>
          </cell>
          <cell r="S752" t="str">
            <v> </v>
          </cell>
          <cell r="T752" t="str">
            <v>×</v>
          </cell>
          <cell r="U752" t="str">
            <v>×</v>
          </cell>
          <cell r="V752" t="str">
            <v>×</v>
          </cell>
        </row>
        <row r="753">
          <cell r="B753" t="str">
            <v>历史人类学导论</v>
          </cell>
          <cell r="C753" t="str">
            <v>社会学类</v>
          </cell>
          <cell r="D753" t="str">
            <v>人类学概论</v>
          </cell>
          <cell r="E753" t="str">
            <v> </v>
          </cell>
          <cell r="F753" t="str">
            <v>978-7-04-050889-5</v>
          </cell>
          <cell r="G753" t="str">
            <v>周大鸣、何明、刘夏蓓</v>
          </cell>
          <cell r="H753" t="str">
            <v>高等教育出版社</v>
          </cell>
          <cell r="I753">
            <v>2019.1</v>
          </cell>
          <cell r="J753">
            <v>1</v>
          </cell>
          <cell r="K753">
            <v>38</v>
          </cell>
          <cell r="L753" t="str">
            <v>马工程重点教材</v>
          </cell>
          <cell r="M753" t="str">
            <v>×</v>
          </cell>
          <cell r="N753" t="str">
            <v>√</v>
          </cell>
          <cell r="O753" t="str">
            <v>√</v>
          </cell>
          <cell r="P753" t="str">
            <v>√</v>
          </cell>
          <cell r="Q753" t="str">
            <v>√</v>
          </cell>
          <cell r="R753" t="str">
            <v> </v>
          </cell>
          <cell r="S753" t="str">
            <v> </v>
          </cell>
          <cell r="T753" t="str">
            <v>×</v>
          </cell>
          <cell r="U753" t="str">
            <v>×</v>
          </cell>
          <cell r="V753" t="str">
            <v>×</v>
          </cell>
        </row>
        <row r="754">
          <cell r="B754" t="str">
            <v>人口资源环境与社会</v>
          </cell>
          <cell r="C754" t="str">
            <v>经济类</v>
          </cell>
          <cell r="D754" t="str">
            <v>人口资源与环境经济学</v>
          </cell>
          <cell r="E754" t="str">
            <v> </v>
          </cell>
          <cell r="F754" t="str">
            <v>978-7-04-050888-8</v>
          </cell>
          <cell r="G754" t="str">
            <v>马中、刘学敏、白永秀</v>
          </cell>
          <cell r="H754" t="str">
            <v>高等教育出版社</v>
          </cell>
          <cell r="I754">
            <v>2019.1</v>
          </cell>
          <cell r="J754">
            <v>1</v>
          </cell>
          <cell r="K754">
            <v>44</v>
          </cell>
          <cell r="L754" t="str">
            <v>马工程重点教材</v>
          </cell>
          <cell r="M754" t="str">
            <v>×</v>
          </cell>
          <cell r="N754" t="str">
            <v>√</v>
          </cell>
          <cell r="O754" t="str">
            <v>√</v>
          </cell>
          <cell r="P754" t="str">
            <v>√</v>
          </cell>
          <cell r="Q754" t="str">
            <v>√</v>
          </cell>
          <cell r="R754" t="str">
            <v> </v>
          </cell>
          <cell r="S754" t="str">
            <v> </v>
          </cell>
          <cell r="T754" t="str">
            <v>×</v>
          </cell>
          <cell r="U754" t="str">
            <v>×</v>
          </cell>
          <cell r="V754" t="str">
            <v>×</v>
          </cell>
        </row>
        <row r="755">
          <cell r="B755" t="str">
            <v>人口资源和环境经济学</v>
          </cell>
          <cell r="C755" t="str">
            <v>经济类</v>
          </cell>
          <cell r="D755" t="str">
            <v>人口资源与环境经济学</v>
          </cell>
          <cell r="E755" t="str">
            <v> </v>
          </cell>
          <cell r="F755" t="str">
            <v>978-7-04-050888-8</v>
          </cell>
          <cell r="G755" t="str">
            <v>马中、刘学敏、白永秀</v>
          </cell>
          <cell r="H755" t="str">
            <v>高等教育出版社</v>
          </cell>
          <cell r="I755">
            <v>2019.1</v>
          </cell>
          <cell r="J755">
            <v>1</v>
          </cell>
          <cell r="K755">
            <v>44</v>
          </cell>
          <cell r="L755" t="str">
            <v>马工程重点教材</v>
          </cell>
          <cell r="M755" t="str">
            <v>×</v>
          </cell>
          <cell r="N755" t="str">
            <v>√</v>
          </cell>
          <cell r="O755" t="str">
            <v>√</v>
          </cell>
          <cell r="P755" t="str">
            <v>√</v>
          </cell>
          <cell r="Q755" t="str">
            <v>√</v>
          </cell>
          <cell r="R755" t="str">
            <v> </v>
          </cell>
          <cell r="S755" t="str">
            <v> </v>
          </cell>
          <cell r="T755" t="str">
            <v>×</v>
          </cell>
          <cell r="U755" t="str">
            <v>×</v>
          </cell>
          <cell r="V755" t="str">
            <v>×</v>
          </cell>
        </row>
        <row r="756">
          <cell r="B756" t="str">
            <v>人口资源环境经济学</v>
          </cell>
          <cell r="C756" t="str">
            <v>经济类</v>
          </cell>
          <cell r="D756" t="str">
            <v>人口资源与环境经济学</v>
          </cell>
          <cell r="E756" t="str">
            <v> </v>
          </cell>
          <cell r="F756" t="str">
            <v>978-7-04-050888-8</v>
          </cell>
          <cell r="G756" t="str">
            <v>马中、刘学敏、白永秀</v>
          </cell>
          <cell r="H756" t="str">
            <v>高等教育出版社</v>
          </cell>
          <cell r="I756">
            <v>2019.1</v>
          </cell>
          <cell r="J756">
            <v>1</v>
          </cell>
          <cell r="K756">
            <v>44</v>
          </cell>
          <cell r="L756" t="str">
            <v>马工程重点教材</v>
          </cell>
          <cell r="M756" t="str">
            <v>×</v>
          </cell>
          <cell r="N756" t="str">
            <v>√</v>
          </cell>
          <cell r="O756" t="str">
            <v>√</v>
          </cell>
          <cell r="P756" t="str">
            <v>√</v>
          </cell>
          <cell r="Q756" t="str">
            <v>√</v>
          </cell>
          <cell r="R756" t="str">
            <v> </v>
          </cell>
          <cell r="S756" t="str">
            <v> </v>
          </cell>
          <cell r="T756" t="str">
            <v>×</v>
          </cell>
          <cell r="U756" t="str">
            <v>×</v>
          </cell>
          <cell r="V756" t="str">
            <v>×</v>
          </cell>
        </row>
        <row r="757">
          <cell r="B757" t="str">
            <v>人口资源与环境</v>
          </cell>
          <cell r="C757" t="str">
            <v>经济类</v>
          </cell>
          <cell r="D757" t="str">
            <v>人口资源与环境经济学</v>
          </cell>
          <cell r="E757" t="str">
            <v> </v>
          </cell>
          <cell r="F757" t="str">
            <v>978-7-04-050888-8</v>
          </cell>
          <cell r="G757" t="str">
            <v>马中、刘学敏、白永秀</v>
          </cell>
          <cell r="H757" t="str">
            <v>高等教育出版社</v>
          </cell>
          <cell r="I757">
            <v>2019.1</v>
          </cell>
          <cell r="J757">
            <v>1</v>
          </cell>
          <cell r="K757">
            <v>44</v>
          </cell>
          <cell r="L757" t="str">
            <v>马工程重点教材</v>
          </cell>
          <cell r="M757" t="str">
            <v>×</v>
          </cell>
          <cell r="N757" t="str">
            <v>√</v>
          </cell>
          <cell r="O757" t="str">
            <v>√</v>
          </cell>
          <cell r="P757" t="str">
            <v>√</v>
          </cell>
          <cell r="Q757" t="str">
            <v>√</v>
          </cell>
          <cell r="R757" t="str">
            <v> </v>
          </cell>
          <cell r="S757" t="str">
            <v> </v>
          </cell>
          <cell r="T757" t="str">
            <v>×</v>
          </cell>
          <cell r="U757" t="str">
            <v>×</v>
          </cell>
          <cell r="V757" t="str">
            <v>×</v>
          </cell>
        </row>
        <row r="758">
          <cell r="B758" t="str">
            <v>人口资源与环境经济学</v>
          </cell>
          <cell r="C758" t="str">
            <v>经济类</v>
          </cell>
          <cell r="D758" t="str">
            <v>人口资源与环境经济学</v>
          </cell>
          <cell r="E758" t="str">
            <v> </v>
          </cell>
          <cell r="F758" t="str">
            <v>978-7-04-050888-8</v>
          </cell>
          <cell r="G758" t="str">
            <v>马中、刘学敏、白永秀</v>
          </cell>
          <cell r="H758" t="str">
            <v>高等教育出版社</v>
          </cell>
          <cell r="I758">
            <v>2019.1</v>
          </cell>
          <cell r="J758">
            <v>1</v>
          </cell>
          <cell r="K758">
            <v>44</v>
          </cell>
          <cell r="L758" t="str">
            <v>马工程重点教材</v>
          </cell>
          <cell r="M758" t="str">
            <v>×</v>
          </cell>
          <cell r="N758" t="str">
            <v>√</v>
          </cell>
          <cell r="O758" t="str">
            <v>√</v>
          </cell>
          <cell r="P758" t="str">
            <v>√</v>
          </cell>
          <cell r="Q758" t="str">
            <v>√</v>
          </cell>
          <cell r="R758" t="str">
            <v> </v>
          </cell>
          <cell r="S758" t="str">
            <v> </v>
          </cell>
          <cell r="T758" t="str">
            <v>×</v>
          </cell>
          <cell r="U758" t="str">
            <v>×</v>
          </cell>
          <cell r="V758" t="str">
            <v>×</v>
          </cell>
        </row>
        <row r="759">
          <cell r="B759" t="str">
            <v>人口资源与环境经济专题</v>
          </cell>
          <cell r="C759" t="str">
            <v>经济类</v>
          </cell>
          <cell r="D759" t="str">
            <v>人口资源与环境经济学</v>
          </cell>
          <cell r="E759" t="str">
            <v> </v>
          </cell>
          <cell r="F759" t="str">
            <v>978-7-04-050888-8</v>
          </cell>
          <cell r="G759" t="str">
            <v>马中、刘学敏、白永秀</v>
          </cell>
          <cell r="H759" t="str">
            <v>高等教育出版社</v>
          </cell>
          <cell r="I759">
            <v>2019.1</v>
          </cell>
          <cell r="J759">
            <v>1</v>
          </cell>
          <cell r="K759">
            <v>44</v>
          </cell>
          <cell r="L759" t="str">
            <v>马工程重点教材</v>
          </cell>
          <cell r="M759" t="str">
            <v>×</v>
          </cell>
          <cell r="N759" t="str">
            <v>√</v>
          </cell>
          <cell r="O759" t="str">
            <v>√</v>
          </cell>
          <cell r="P759" t="str">
            <v>√</v>
          </cell>
          <cell r="Q759" t="str">
            <v>√</v>
          </cell>
          <cell r="R759" t="str">
            <v> </v>
          </cell>
          <cell r="S759" t="str">
            <v> </v>
          </cell>
          <cell r="T759" t="str">
            <v>×</v>
          </cell>
          <cell r="U759" t="str">
            <v>×</v>
          </cell>
          <cell r="V759" t="str">
            <v>×</v>
          </cell>
        </row>
        <row r="760">
          <cell r="B760" t="str">
            <v>人口资源环境与可持续发展</v>
          </cell>
          <cell r="C760" t="str">
            <v>经济类</v>
          </cell>
          <cell r="D760" t="str">
            <v>人口资源与环境经济学</v>
          </cell>
          <cell r="E760" t="str">
            <v> </v>
          </cell>
          <cell r="F760" t="str">
            <v>978-7-04-050888-8</v>
          </cell>
          <cell r="G760" t="str">
            <v>马中、刘学敏、白永秀</v>
          </cell>
          <cell r="H760" t="str">
            <v>高等教育出版社</v>
          </cell>
          <cell r="I760">
            <v>2019.1</v>
          </cell>
          <cell r="J760">
            <v>1</v>
          </cell>
          <cell r="K760">
            <v>44</v>
          </cell>
          <cell r="L760" t="str">
            <v>马工程重点教材</v>
          </cell>
          <cell r="M760" t="str">
            <v>×</v>
          </cell>
          <cell r="N760" t="str">
            <v>√</v>
          </cell>
          <cell r="O760" t="str">
            <v>√</v>
          </cell>
          <cell r="P760" t="str">
            <v>√</v>
          </cell>
          <cell r="Q760" t="str">
            <v>√</v>
          </cell>
          <cell r="R760" t="str">
            <v> </v>
          </cell>
          <cell r="S760" t="str">
            <v> </v>
          </cell>
          <cell r="T760" t="str">
            <v>×</v>
          </cell>
          <cell r="U760" t="str">
            <v>×</v>
          </cell>
          <cell r="V760" t="str">
            <v>×</v>
          </cell>
        </row>
        <row r="761">
          <cell r="B761" t="str">
            <v>资源环境经济学</v>
          </cell>
          <cell r="C761" t="str">
            <v>经济类</v>
          </cell>
          <cell r="D761" t="str">
            <v>人口资源与环境经济学</v>
          </cell>
          <cell r="E761" t="str">
            <v> </v>
          </cell>
          <cell r="F761" t="str">
            <v>978-7-04-050888-8</v>
          </cell>
          <cell r="G761" t="str">
            <v>马中、刘学敏、白永秀</v>
          </cell>
          <cell r="H761" t="str">
            <v>高等教育出版社</v>
          </cell>
          <cell r="I761">
            <v>2019.1</v>
          </cell>
          <cell r="J761">
            <v>1</v>
          </cell>
          <cell r="K761">
            <v>44</v>
          </cell>
          <cell r="L761" t="str">
            <v>马工程重点教材</v>
          </cell>
          <cell r="M761" t="str">
            <v>×</v>
          </cell>
          <cell r="N761" t="str">
            <v>√</v>
          </cell>
          <cell r="O761" t="str">
            <v>√</v>
          </cell>
          <cell r="P761" t="str">
            <v>√</v>
          </cell>
          <cell r="Q761" t="str">
            <v>√</v>
          </cell>
          <cell r="R761" t="str">
            <v> </v>
          </cell>
          <cell r="S761" t="str">
            <v> </v>
          </cell>
          <cell r="T761" t="str">
            <v>×</v>
          </cell>
          <cell r="U761" t="str">
            <v>×</v>
          </cell>
          <cell r="V761" t="str">
            <v>×</v>
          </cell>
        </row>
        <row r="762">
          <cell r="B762" t="str">
            <v>城乡社会学</v>
          </cell>
          <cell r="C762" t="str">
            <v>社会学类</v>
          </cell>
          <cell r="D762" t="str">
            <v>农村社会学</v>
          </cell>
          <cell r="E762" t="str">
            <v> </v>
          </cell>
          <cell r="F762" t="str">
            <v>978-7-04-050890-1</v>
          </cell>
          <cell r="G762" t="str">
            <v>钟涨宝、董磊明、陆益龙</v>
          </cell>
          <cell r="H762" t="str">
            <v>高等教育出版社</v>
          </cell>
          <cell r="I762">
            <v>2019.1</v>
          </cell>
          <cell r="J762">
            <v>1</v>
          </cell>
          <cell r="K762">
            <v>35.7</v>
          </cell>
          <cell r="L762" t="str">
            <v>马工程重点教材</v>
          </cell>
          <cell r="M762" t="str">
            <v>×</v>
          </cell>
          <cell r="N762" t="str">
            <v>√</v>
          </cell>
          <cell r="O762" t="str">
            <v>√</v>
          </cell>
          <cell r="P762" t="str">
            <v>√</v>
          </cell>
          <cell r="Q762" t="str">
            <v>√</v>
          </cell>
          <cell r="R762" t="str">
            <v> </v>
          </cell>
          <cell r="S762" t="str">
            <v> </v>
          </cell>
          <cell r="T762" t="str">
            <v>×</v>
          </cell>
          <cell r="U762" t="str">
            <v>×</v>
          </cell>
          <cell r="V762" t="str">
            <v>×</v>
          </cell>
        </row>
        <row r="763">
          <cell r="B763" t="str">
            <v>农村社会学</v>
          </cell>
          <cell r="C763" t="str">
            <v>社会学类</v>
          </cell>
          <cell r="D763" t="str">
            <v>农村社会学</v>
          </cell>
          <cell r="E763" t="str">
            <v> </v>
          </cell>
          <cell r="F763" t="str">
            <v>978-7-04-050890-1</v>
          </cell>
          <cell r="G763" t="str">
            <v>钟涨宝、董磊明、陆益龙</v>
          </cell>
          <cell r="H763" t="str">
            <v>高等教育出版社</v>
          </cell>
          <cell r="I763">
            <v>2019.1</v>
          </cell>
          <cell r="J763">
            <v>1</v>
          </cell>
          <cell r="K763">
            <v>35.7</v>
          </cell>
          <cell r="L763" t="str">
            <v>马工程重点教材</v>
          </cell>
          <cell r="M763" t="str">
            <v>×</v>
          </cell>
          <cell r="N763" t="str">
            <v>√</v>
          </cell>
          <cell r="O763" t="str">
            <v>√</v>
          </cell>
          <cell r="P763" t="str">
            <v>√</v>
          </cell>
          <cell r="Q763" t="str">
            <v>√</v>
          </cell>
          <cell r="R763" t="str">
            <v> </v>
          </cell>
          <cell r="S763" t="str">
            <v> </v>
          </cell>
          <cell r="T763" t="str">
            <v>×</v>
          </cell>
          <cell r="U763" t="str">
            <v>×</v>
          </cell>
          <cell r="V763" t="str">
            <v>×</v>
          </cell>
        </row>
        <row r="764">
          <cell r="B764" t="str">
            <v>农村社会学与社会工作</v>
          </cell>
          <cell r="C764" t="str">
            <v>社会学类</v>
          </cell>
          <cell r="D764" t="str">
            <v>农村社会学</v>
          </cell>
          <cell r="E764" t="str">
            <v> </v>
          </cell>
          <cell r="F764" t="str">
            <v>978-7-04-050890-1</v>
          </cell>
          <cell r="G764" t="str">
            <v>钟涨宝、董磊明、陆益龙</v>
          </cell>
          <cell r="H764" t="str">
            <v>高等教育出版社</v>
          </cell>
          <cell r="I764">
            <v>2019.1</v>
          </cell>
          <cell r="J764">
            <v>1</v>
          </cell>
          <cell r="K764">
            <v>35.7</v>
          </cell>
          <cell r="L764" t="str">
            <v>马工程重点教材</v>
          </cell>
          <cell r="M764" t="str">
            <v>×</v>
          </cell>
          <cell r="N764" t="str">
            <v>√</v>
          </cell>
          <cell r="O764" t="str">
            <v>√</v>
          </cell>
          <cell r="P764" t="str">
            <v>√</v>
          </cell>
          <cell r="Q764" t="str">
            <v>√</v>
          </cell>
          <cell r="R764" t="str">
            <v> </v>
          </cell>
          <cell r="S764" t="str">
            <v> </v>
          </cell>
          <cell r="T764" t="str">
            <v>×</v>
          </cell>
          <cell r="U764" t="str">
            <v>×</v>
          </cell>
          <cell r="V764" t="str">
            <v>×</v>
          </cell>
        </row>
        <row r="765">
          <cell r="B765" t="str">
            <v>农村社会专题</v>
          </cell>
          <cell r="C765" t="str">
            <v>社会学类</v>
          </cell>
          <cell r="D765" t="str">
            <v>农村社会学</v>
          </cell>
          <cell r="E765" t="str">
            <v> </v>
          </cell>
          <cell r="F765" t="str">
            <v>978-7-04-050890-1</v>
          </cell>
          <cell r="G765" t="str">
            <v>钟涨宝、董磊明、陆益龙</v>
          </cell>
          <cell r="H765" t="str">
            <v>高等教育出版社</v>
          </cell>
          <cell r="I765">
            <v>2019.1</v>
          </cell>
          <cell r="J765">
            <v>1</v>
          </cell>
          <cell r="K765">
            <v>35.7</v>
          </cell>
          <cell r="L765" t="str">
            <v>马工程重点教材</v>
          </cell>
          <cell r="M765" t="str">
            <v>×</v>
          </cell>
          <cell r="N765" t="str">
            <v>√</v>
          </cell>
          <cell r="O765" t="str">
            <v>√</v>
          </cell>
          <cell r="P765" t="str">
            <v>√</v>
          </cell>
          <cell r="Q765" t="str">
            <v>√</v>
          </cell>
          <cell r="R765" t="str">
            <v> </v>
          </cell>
          <cell r="S765" t="str">
            <v> </v>
          </cell>
          <cell r="T765" t="str">
            <v>×</v>
          </cell>
          <cell r="U765" t="str">
            <v>×</v>
          </cell>
          <cell r="V765" t="str">
            <v>×</v>
          </cell>
        </row>
        <row r="766">
          <cell r="B766" t="str">
            <v>农村社区管理</v>
          </cell>
          <cell r="C766" t="str">
            <v>社会学类</v>
          </cell>
          <cell r="D766" t="str">
            <v>农村社会学</v>
          </cell>
          <cell r="E766" t="str">
            <v> </v>
          </cell>
          <cell r="F766" t="str">
            <v>978-7-04-050890-1</v>
          </cell>
          <cell r="G766" t="str">
            <v>钟涨宝、董磊明、陆益龙</v>
          </cell>
          <cell r="H766" t="str">
            <v>高等教育出版社</v>
          </cell>
          <cell r="I766">
            <v>2019.1</v>
          </cell>
          <cell r="J766">
            <v>1</v>
          </cell>
          <cell r="K766">
            <v>35.7</v>
          </cell>
          <cell r="L766" t="str">
            <v>马工程重点教材</v>
          </cell>
          <cell r="M766" t="str">
            <v>×</v>
          </cell>
          <cell r="N766" t="str">
            <v>√</v>
          </cell>
          <cell r="O766" t="str">
            <v>√</v>
          </cell>
          <cell r="P766" t="str">
            <v>√</v>
          </cell>
          <cell r="Q766" t="str">
            <v>√</v>
          </cell>
          <cell r="R766" t="str">
            <v> </v>
          </cell>
          <cell r="S766" t="str">
            <v> </v>
          </cell>
          <cell r="T766" t="str">
            <v>×</v>
          </cell>
          <cell r="U766" t="str">
            <v>×</v>
          </cell>
          <cell r="V766" t="str">
            <v>×</v>
          </cell>
        </row>
        <row r="767">
          <cell r="B767" t="str">
            <v>农村社区管理学</v>
          </cell>
          <cell r="C767" t="str">
            <v>社会学类</v>
          </cell>
          <cell r="D767" t="str">
            <v>农村社会学</v>
          </cell>
          <cell r="E767" t="str">
            <v> </v>
          </cell>
          <cell r="F767" t="str">
            <v>978-7-04-050890-1</v>
          </cell>
          <cell r="G767" t="str">
            <v>钟涨宝、董磊明、陆益龙</v>
          </cell>
          <cell r="H767" t="str">
            <v>高等教育出版社</v>
          </cell>
          <cell r="I767">
            <v>2019.1</v>
          </cell>
          <cell r="J767">
            <v>1</v>
          </cell>
          <cell r="K767">
            <v>35.7</v>
          </cell>
          <cell r="L767" t="str">
            <v>马工程重点教材</v>
          </cell>
          <cell r="M767" t="str">
            <v>×</v>
          </cell>
          <cell r="N767" t="str">
            <v>√</v>
          </cell>
          <cell r="O767" t="str">
            <v>√</v>
          </cell>
          <cell r="P767" t="str">
            <v>√</v>
          </cell>
          <cell r="Q767" t="str">
            <v>√</v>
          </cell>
          <cell r="R767" t="str">
            <v> </v>
          </cell>
          <cell r="S767" t="str">
            <v> </v>
          </cell>
          <cell r="T767" t="str">
            <v>×</v>
          </cell>
          <cell r="U767" t="str">
            <v>×</v>
          </cell>
          <cell r="V767" t="str">
            <v>×</v>
          </cell>
        </row>
        <row r="768">
          <cell r="B768" t="str">
            <v>外国史学史</v>
          </cell>
          <cell r="C768" t="str">
            <v>历史学类</v>
          </cell>
          <cell r="D768" t="str">
            <v>外国史学史</v>
          </cell>
          <cell r="E768" t="str">
            <v> </v>
          </cell>
          <cell r="F768" t="str">
            <v>978-7-04-050882-6</v>
          </cell>
          <cell r="G768" t="str">
            <v>陈恒</v>
          </cell>
          <cell r="H768" t="str">
            <v>高等教育出版社</v>
          </cell>
          <cell r="I768">
            <v>2019.1</v>
          </cell>
          <cell r="J768">
            <v>1</v>
          </cell>
          <cell r="K768">
            <v>58</v>
          </cell>
          <cell r="L768" t="str">
            <v>马工程重点教材</v>
          </cell>
          <cell r="M768" t="str">
            <v>×</v>
          </cell>
          <cell r="N768" t="str">
            <v>√</v>
          </cell>
          <cell r="O768" t="str">
            <v>√</v>
          </cell>
          <cell r="P768" t="str">
            <v>√</v>
          </cell>
          <cell r="Q768" t="str">
            <v>√</v>
          </cell>
          <cell r="R768" t="str">
            <v> </v>
          </cell>
          <cell r="S768" t="str">
            <v> </v>
          </cell>
          <cell r="T768" t="str">
            <v>×</v>
          </cell>
          <cell r="U768" t="str">
            <v>×</v>
          </cell>
          <cell r="V768" t="str">
            <v>×</v>
          </cell>
        </row>
        <row r="769">
          <cell r="B769" t="str">
            <v>西方史学史</v>
          </cell>
          <cell r="C769" t="str">
            <v>历史学类</v>
          </cell>
          <cell r="D769" t="str">
            <v>外国史学史</v>
          </cell>
          <cell r="E769" t="str">
            <v> </v>
          </cell>
          <cell r="F769" t="str">
            <v>978-7-04-050882-6</v>
          </cell>
          <cell r="G769" t="str">
            <v>陈恒</v>
          </cell>
          <cell r="H769" t="str">
            <v>高等教育出版社</v>
          </cell>
          <cell r="I769">
            <v>2019.1</v>
          </cell>
          <cell r="J769">
            <v>1</v>
          </cell>
          <cell r="K769">
            <v>58</v>
          </cell>
          <cell r="L769" t="str">
            <v>马工程重点教材</v>
          </cell>
          <cell r="M769" t="str">
            <v>×</v>
          </cell>
          <cell r="N769" t="str">
            <v>√</v>
          </cell>
          <cell r="O769" t="str">
            <v>√</v>
          </cell>
          <cell r="P769" t="str">
            <v>√</v>
          </cell>
          <cell r="Q769" t="str">
            <v>√</v>
          </cell>
          <cell r="R769" t="str">
            <v> </v>
          </cell>
          <cell r="S769" t="str">
            <v> </v>
          </cell>
          <cell r="T769" t="str">
            <v>×</v>
          </cell>
          <cell r="U769" t="str">
            <v>×</v>
          </cell>
          <cell r="V769" t="str">
            <v>×</v>
          </cell>
        </row>
        <row r="770">
          <cell r="B770" t="str">
            <v>西方史学流派</v>
          </cell>
          <cell r="C770" t="str">
            <v>历史学类</v>
          </cell>
          <cell r="D770" t="str">
            <v>外国史学史</v>
          </cell>
          <cell r="E770" t="str">
            <v> </v>
          </cell>
          <cell r="F770" t="str">
            <v>978-7-04-050882-6</v>
          </cell>
          <cell r="G770" t="str">
            <v>陈恒</v>
          </cell>
          <cell r="H770" t="str">
            <v>高等教育出版社</v>
          </cell>
          <cell r="I770">
            <v>2019.1</v>
          </cell>
          <cell r="J770">
            <v>1</v>
          </cell>
          <cell r="K770">
            <v>58</v>
          </cell>
          <cell r="L770" t="str">
            <v>马工程重点教材</v>
          </cell>
          <cell r="M770" t="str">
            <v>×</v>
          </cell>
          <cell r="N770" t="str">
            <v>√</v>
          </cell>
          <cell r="O770" t="str">
            <v>√</v>
          </cell>
          <cell r="P770" t="str">
            <v>√</v>
          </cell>
          <cell r="Q770" t="str">
            <v>√</v>
          </cell>
          <cell r="R770" t="str">
            <v> </v>
          </cell>
          <cell r="S770" t="str">
            <v> </v>
          </cell>
          <cell r="T770" t="str">
            <v>×</v>
          </cell>
          <cell r="U770" t="str">
            <v>×</v>
          </cell>
          <cell r="V770" t="str">
            <v>×</v>
          </cell>
        </row>
        <row r="771">
          <cell r="B771" t="str">
            <v>西方史学理论与流派</v>
          </cell>
          <cell r="C771" t="str">
            <v>历史学类</v>
          </cell>
          <cell r="D771" t="str">
            <v>外国史学史</v>
          </cell>
          <cell r="E771" t="str">
            <v> </v>
          </cell>
          <cell r="F771" t="str">
            <v>978-7-04-050882-6</v>
          </cell>
          <cell r="G771" t="str">
            <v>陈恒</v>
          </cell>
          <cell r="H771" t="str">
            <v>高等教育出版社</v>
          </cell>
          <cell r="I771">
            <v>2019.1</v>
          </cell>
          <cell r="J771">
            <v>1</v>
          </cell>
          <cell r="K771">
            <v>58</v>
          </cell>
          <cell r="L771" t="str">
            <v>马工程重点教材</v>
          </cell>
          <cell r="M771" t="str">
            <v>×</v>
          </cell>
          <cell r="N771" t="str">
            <v>√</v>
          </cell>
          <cell r="O771" t="str">
            <v>√</v>
          </cell>
          <cell r="P771" t="str">
            <v>√</v>
          </cell>
          <cell r="Q771" t="str">
            <v>√</v>
          </cell>
          <cell r="R771" t="str">
            <v> </v>
          </cell>
          <cell r="S771" t="str">
            <v> </v>
          </cell>
          <cell r="T771" t="str">
            <v>×</v>
          </cell>
          <cell r="U771" t="str">
            <v>×</v>
          </cell>
          <cell r="V771" t="str">
            <v>×</v>
          </cell>
        </row>
        <row r="772">
          <cell r="B772" t="str">
            <v>西方史学史与史学名著导读</v>
          </cell>
          <cell r="C772" t="str">
            <v>历史学类</v>
          </cell>
          <cell r="D772" t="str">
            <v>外国史学史</v>
          </cell>
          <cell r="E772" t="str">
            <v> </v>
          </cell>
          <cell r="F772" t="str">
            <v>978-7-04-050882-6</v>
          </cell>
          <cell r="G772" t="str">
            <v>陈恒</v>
          </cell>
          <cell r="H772" t="str">
            <v>高等教育出版社</v>
          </cell>
          <cell r="I772">
            <v>2019.1</v>
          </cell>
          <cell r="J772">
            <v>1</v>
          </cell>
          <cell r="K772">
            <v>58</v>
          </cell>
          <cell r="L772" t="str">
            <v>马工程重点教材</v>
          </cell>
          <cell r="M772" t="str">
            <v>×</v>
          </cell>
          <cell r="N772" t="str">
            <v>√</v>
          </cell>
          <cell r="O772" t="str">
            <v>√</v>
          </cell>
          <cell r="P772" t="str">
            <v>√</v>
          </cell>
          <cell r="Q772" t="str">
            <v>√</v>
          </cell>
          <cell r="R772" t="str">
            <v> </v>
          </cell>
          <cell r="S772" t="str">
            <v> </v>
          </cell>
          <cell r="T772" t="str">
            <v>×</v>
          </cell>
          <cell r="U772" t="str">
            <v>×</v>
          </cell>
          <cell r="V772" t="str">
            <v>×</v>
          </cell>
        </row>
        <row r="773">
          <cell r="B773" t="str">
            <v>教育学原理</v>
          </cell>
          <cell r="C773" t="str">
            <v>教育学类</v>
          </cell>
          <cell r="D773" t="str">
            <v>教育学原理</v>
          </cell>
          <cell r="E773" t="str">
            <v> </v>
          </cell>
          <cell r="F773" t="str">
            <v>978-7-04-050938-0</v>
          </cell>
          <cell r="G773" t="str">
            <v>项贤明、冯建军、柳海民</v>
          </cell>
          <cell r="H773" t="str">
            <v>高等教育出版社</v>
          </cell>
          <cell r="I773">
            <v>2019.1</v>
          </cell>
          <cell r="J773">
            <v>1</v>
          </cell>
          <cell r="K773">
            <v>43.6</v>
          </cell>
          <cell r="L773" t="str">
            <v>马工程重点教材</v>
          </cell>
          <cell r="M773" t="str">
            <v>×</v>
          </cell>
          <cell r="N773" t="str">
            <v>√</v>
          </cell>
          <cell r="O773" t="str">
            <v>√</v>
          </cell>
          <cell r="P773" t="str">
            <v>√</v>
          </cell>
          <cell r="Q773" t="str">
            <v>√</v>
          </cell>
          <cell r="R773" t="str">
            <v> </v>
          </cell>
          <cell r="S773" t="str">
            <v> </v>
          </cell>
          <cell r="T773" t="str">
            <v>×</v>
          </cell>
          <cell r="U773" t="str">
            <v>×</v>
          </cell>
          <cell r="V773" t="str">
            <v>×</v>
          </cell>
        </row>
        <row r="774">
          <cell r="B774" t="str">
            <v>教育学原理专题</v>
          </cell>
          <cell r="C774" t="str">
            <v>教育学类</v>
          </cell>
          <cell r="D774" t="str">
            <v>教育学原理</v>
          </cell>
          <cell r="E774" t="str">
            <v> </v>
          </cell>
          <cell r="F774" t="str">
            <v>978-7-04-050938-0</v>
          </cell>
          <cell r="G774" t="str">
            <v>项贤明、冯建军、柳海民</v>
          </cell>
          <cell r="H774" t="str">
            <v>高等教育出版社</v>
          </cell>
          <cell r="I774">
            <v>2019.1</v>
          </cell>
          <cell r="J774">
            <v>1</v>
          </cell>
          <cell r="K774">
            <v>43.6</v>
          </cell>
          <cell r="L774" t="str">
            <v>马工程重点教材</v>
          </cell>
          <cell r="M774" t="str">
            <v>×</v>
          </cell>
          <cell r="N774" t="str">
            <v>√</v>
          </cell>
          <cell r="O774" t="str">
            <v>√</v>
          </cell>
          <cell r="P774" t="str">
            <v>√</v>
          </cell>
          <cell r="Q774" t="str">
            <v>√</v>
          </cell>
          <cell r="R774" t="str">
            <v> </v>
          </cell>
          <cell r="S774" t="str">
            <v> </v>
          </cell>
          <cell r="T774" t="str">
            <v>×</v>
          </cell>
          <cell r="U774" t="str">
            <v>×</v>
          </cell>
          <cell r="V774" t="str">
            <v>×</v>
          </cell>
        </row>
        <row r="775">
          <cell r="B775" t="str">
            <v>教育学原理与应用</v>
          </cell>
          <cell r="C775" t="str">
            <v>教育学类</v>
          </cell>
          <cell r="D775" t="str">
            <v>教育学原理</v>
          </cell>
          <cell r="E775" t="str">
            <v> </v>
          </cell>
          <cell r="F775" t="str">
            <v>978-7-04-050938-0</v>
          </cell>
          <cell r="G775" t="str">
            <v>项贤明、冯建军、柳海民</v>
          </cell>
          <cell r="H775" t="str">
            <v>高等教育出版社</v>
          </cell>
          <cell r="I775">
            <v>2019.1</v>
          </cell>
          <cell r="J775">
            <v>1</v>
          </cell>
          <cell r="K775">
            <v>43.6</v>
          </cell>
          <cell r="L775" t="str">
            <v>马工程重点教材</v>
          </cell>
          <cell r="M775" t="str">
            <v>×</v>
          </cell>
          <cell r="N775" t="str">
            <v>√</v>
          </cell>
          <cell r="O775" t="str">
            <v>√</v>
          </cell>
          <cell r="P775" t="str">
            <v>√</v>
          </cell>
          <cell r="Q775" t="str">
            <v>√</v>
          </cell>
          <cell r="R775" t="str">
            <v> </v>
          </cell>
          <cell r="S775" t="str">
            <v> </v>
          </cell>
          <cell r="T775" t="str">
            <v>×</v>
          </cell>
          <cell r="U775" t="str">
            <v>×</v>
          </cell>
          <cell r="V775" t="str">
            <v>×</v>
          </cell>
        </row>
        <row r="776">
          <cell r="B776" t="str">
            <v>教育概论</v>
          </cell>
          <cell r="C776" t="str">
            <v>教育学类</v>
          </cell>
          <cell r="D776" t="str">
            <v>教育学原理</v>
          </cell>
          <cell r="E776" t="str">
            <v> </v>
          </cell>
          <cell r="F776" t="str">
            <v>978-7-04-050938-0</v>
          </cell>
          <cell r="G776" t="str">
            <v>项贤明、冯建军、柳海民</v>
          </cell>
          <cell r="H776" t="str">
            <v>高等教育出版社</v>
          </cell>
          <cell r="I776">
            <v>2019.1</v>
          </cell>
          <cell r="J776">
            <v>1</v>
          </cell>
          <cell r="K776">
            <v>43.6</v>
          </cell>
          <cell r="L776" t="str">
            <v>马工程重点教材</v>
          </cell>
          <cell r="M776" t="str">
            <v>×</v>
          </cell>
          <cell r="N776" t="str">
            <v>√</v>
          </cell>
          <cell r="O776" t="str">
            <v>√</v>
          </cell>
          <cell r="P776" t="str">
            <v>√</v>
          </cell>
          <cell r="Q776" t="str">
            <v>√</v>
          </cell>
          <cell r="R776" t="str">
            <v> </v>
          </cell>
          <cell r="S776" t="str">
            <v> </v>
          </cell>
          <cell r="T776" t="str">
            <v>×</v>
          </cell>
          <cell r="U776" t="str">
            <v>×</v>
          </cell>
          <cell r="V776" t="str">
            <v>×</v>
          </cell>
        </row>
        <row r="777">
          <cell r="B777" t="str">
            <v>教育原理</v>
          </cell>
          <cell r="C777" t="str">
            <v>教育学类</v>
          </cell>
          <cell r="D777" t="str">
            <v>教育学原理</v>
          </cell>
          <cell r="E777" t="str">
            <v> </v>
          </cell>
          <cell r="F777" t="str">
            <v>978-7-04-050938-0</v>
          </cell>
          <cell r="G777" t="str">
            <v>项贤明、冯建军、柳海民</v>
          </cell>
          <cell r="H777" t="str">
            <v>高等教育出版社</v>
          </cell>
          <cell r="I777">
            <v>2019.1</v>
          </cell>
          <cell r="J777">
            <v>1</v>
          </cell>
          <cell r="K777">
            <v>43.6</v>
          </cell>
          <cell r="L777" t="str">
            <v>马工程重点教材</v>
          </cell>
          <cell r="M777" t="str">
            <v>×</v>
          </cell>
          <cell r="N777" t="str">
            <v>√</v>
          </cell>
          <cell r="O777" t="str">
            <v>√</v>
          </cell>
          <cell r="P777" t="str">
            <v>√</v>
          </cell>
          <cell r="Q777" t="str">
            <v>√</v>
          </cell>
          <cell r="R777" t="str">
            <v> </v>
          </cell>
          <cell r="S777" t="str">
            <v> </v>
          </cell>
          <cell r="T777" t="str">
            <v>×</v>
          </cell>
          <cell r="U777" t="str">
            <v>×</v>
          </cell>
          <cell r="V777" t="str">
            <v>×</v>
          </cell>
        </row>
        <row r="778">
          <cell r="B778" t="str">
            <v>教育基本原理</v>
          </cell>
          <cell r="C778" t="str">
            <v>教育学类</v>
          </cell>
          <cell r="D778" t="str">
            <v>教育学原理</v>
          </cell>
          <cell r="E778" t="str">
            <v> </v>
          </cell>
          <cell r="F778" t="str">
            <v>978-7-04-050938-0</v>
          </cell>
          <cell r="G778" t="str">
            <v>项贤明、冯建军、柳海民</v>
          </cell>
          <cell r="H778" t="str">
            <v>高等教育出版社</v>
          </cell>
          <cell r="I778">
            <v>2019.1</v>
          </cell>
          <cell r="J778">
            <v>1</v>
          </cell>
          <cell r="K778">
            <v>43.6</v>
          </cell>
          <cell r="L778" t="str">
            <v>马工程重点教材</v>
          </cell>
          <cell r="M778" t="str">
            <v>×</v>
          </cell>
          <cell r="N778" t="str">
            <v>√</v>
          </cell>
          <cell r="O778" t="str">
            <v>√</v>
          </cell>
          <cell r="P778" t="str">
            <v>√</v>
          </cell>
          <cell r="Q778" t="str">
            <v>√</v>
          </cell>
          <cell r="R778" t="str">
            <v> </v>
          </cell>
          <cell r="S778" t="str">
            <v> </v>
          </cell>
          <cell r="T778" t="str">
            <v>×</v>
          </cell>
          <cell r="U778" t="str">
            <v>×</v>
          </cell>
          <cell r="V778" t="str">
            <v>×</v>
          </cell>
        </row>
        <row r="779">
          <cell r="B779" t="str">
            <v>教育学基本原理</v>
          </cell>
          <cell r="C779" t="str">
            <v>教育学类</v>
          </cell>
          <cell r="D779" t="str">
            <v>教育学原理</v>
          </cell>
          <cell r="E779" t="str">
            <v> </v>
          </cell>
          <cell r="F779" t="str">
            <v>978-7-04-050938-0</v>
          </cell>
          <cell r="G779" t="str">
            <v>项贤明、冯建军、柳海民</v>
          </cell>
          <cell r="H779" t="str">
            <v>高等教育出版社</v>
          </cell>
          <cell r="I779">
            <v>2019.1</v>
          </cell>
          <cell r="J779">
            <v>1</v>
          </cell>
          <cell r="K779">
            <v>43.6</v>
          </cell>
          <cell r="L779" t="str">
            <v>马工程重点教材</v>
          </cell>
          <cell r="M779" t="str">
            <v>×</v>
          </cell>
          <cell r="N779" t="str">
            <v>√</v>
          </cell>
          <cell r="O779" t="str">
            <v>√</v>
          </cell>
          <cell r="P779" t="str">
            <v>√</v>
          </cell>
          <cell r="Q779" t="str">
            <v>√</v>
          </cell>
          <cell r="R779" t="str">
            <v> </v>
          </cell>
          <cell r="S779" t="str">
            <v> </v>
          </cell>
          <cell r="T779" t="str">
            <v>×</v>
          </cell>
          <cell r="U779" t="str">
            <v>×</v>
          </cell>
          <cell r="V779" t="str">
            <v>×</v>
          </cell>
        </row>
        <row r="780">
          <cell r="B780" t="str">
            <v>教育学基础</v>
          </cell>
          <cell r="C780" t="str">
            <v>教育学类</v>
          </cell>
          <cell r="D780" t="str">
            <v>教育学原理</v>
          </cell>
          <cell r="E780" t="str">
            <v> </v>
          </cell>
          <cell r="F780" t="str">
            <v>978-7-04-050938-0</v>
          </cell>
          <cell r="G780" t="str">
            <v>项贤明、冯建军、柳海民</v>
          </cell>
          <cell r="H780" t="str">
            <v>高等教育出版社</v>
          </cell>
          <cell r="I780">
            <v>2019.1</v>
          </cell>
          <cell r="J780">
            <v>1</v>
          </cell>
          <cell r="K780">
            <v>43.6</v>
          </cell>
          <cell r="L780" t="str">
            <v>马工程重点教材</v>
          </cell>
          <cell r="M780" t="str">
            <v>×</v>
          </cell>
          <cell r="N780" t="str">
            <v>√</v>
          </cell>
          <cell r="O780" t="str">
            <v>√</v>
          </cell>
          <cell r="P780" t="str">
            <v>√</v>
          </cell>
          <cell r="Q780" t="str">
            <v>√</v>
          </cell>
          <cell r="R780" t="str">
            <v> </v>
          </cell>
          <cell r="S780" t="str">
            <v> </v>
          </cell>
          <cell r="T780" t="str">
            <v>×</v>
          </cell>
          <cell r="U780" t="str">
            <v>×</v>
          </cell>
          <cell r="V780" t="str">
            <v>×</v>
          </cell>
        </row>
        <row r="781">
          <cell r="B781" t="str">
            <v>教育学</v>
          </cell>
          <cell r="C781" t="str">
            <v>教育学类</v>
          </cell>
          <cell r="D781" t="str">
            <v>教育学原理</v>
          </cell>
          <cell r="E781" t="str">
            <v> </v>
          </cell>
          <cell r="F781" t="str">
            <v>978-7-04-050938-0</v>
          </cell>
          <cell r="G781" t="str">
            <v>项贤明、冯建军、柳海民</v>
          </cell>
          <cell r="H781" t="str">
            <v>高等教育出版社</v>
          </cell>
          <cell r="I781">
            <v>2019.1</v>
          </cell>
          <cell r="J781">
            <v>1</v>
          </cell>
          <cell r="K781">
            <v>43.6</v>
          </cell>
          <cell r="L781" t="str">
            <v>马工程重点教材</v>
          </cell>
          <cell r="M781" t="str">
            <v>×</v>
          </cell>
          <cell r="N781" t="str">
            <v>√</v>
          </cell>
          <cell r="O781" t="str">
            <v>√</v>
          </cell>
          <cell r="P781" t="str">
            <v>√</v>
          </cell>
          <cell r="Q781" t="str">
            <v>√</v>
          </cell>
          <cell r="R781" t="str">
            <v> </v>
          </cell>
          <cell r="S781" t="str">
            <v> </v>
          </cell>
          <cell r="T781" t="str">
            <v>×</v>
          </cell>
          <cell r="U781" t="str">
            <v>×</v>
          </cell>
          <cell r="V781" t="str">
            <v>×</v>
          </cell>
        </row>
        <row r="782">
          <cell r="B782" t="str">
            <v>当代教育学</v>
          </cell>
          <cell r="C782" t="str">
            <v>教育学类</v>
          </cell>
          <cell r="D782" t="str">
            <v>教育学原理</v>
          </cell>
          <cell r="E782" t="str">
            <v> </v>
          </cell>
          <cell r="F782" t="str">
            <v>978-7-04-050938-0</v>
          </cell>
          <cell r="G782" t="str">
            <v>项贤明、冯建军、柳海民</v>
          </cell>
          <cell r="H782" t="str">
            <v>高等教育出版社</v>
          </cell>
          <cell r="I782">
            <v>2019.1</v>
          </cell>
          <cell r="J782">
            <v>1</v>
          </cell>
          <cell r="K782">
            <v>43.6</v>
          </cell>
          <cell r="L782" t="str">
            <v>马工程重点教材</v>
          </cell>
          <cell r="M782" t="str">
            <v>×</v>
          </cell>
          <cell r="N782" t="str">
            <v>√</v>
          </cell>
          <cell r="O782" t="str">
            <v>√</v>
          </cell>
          <cell r="P782" t="str">
            <v>√</v>
          </cell>
          <cell r="Q782" t="str">
            <v>√</v>
          </cell>
          <cell r="R782" t="str">
            <v> </v>
          </cell>
          <cell r="S782" t="str">
            <v> </v>
          </cell>
          <cell r="T782" t="str">
            <v>×</v>
          </cell>
          <cell r="U782" t="str">
            <v>×</v>
          </cell>
          <cell r="V782" t="str">
            <v>×</v>
          </cell>
        </row>
        <row r="783">
          <cell r="B783" t="str">
            <v>普通教育学</v>
          </cell>
          <cell r="C783" t="str">
            <v>教育学类</v>
          </cell>
          <cell r="D783" t="str">
            <v>教育学原理</v>
          </cell>
          <cell r="E783" t="str">
            <v> </v>
          </cell>
          <cell r="F783" t="str">
            <v>978-7-04-050938-0</v>
          </cell>
          <cell r="G783" t="str">
            <v>项贤明、冯建军、柳海民</v>
          </cell>
          <cell r="H783" t="str">
            <v>高等教育出版社</v>
          </cell>
          <cell r="I783">
            <v>2019.1</v>
          </cell>
          <cell r="J783">
            <v>1</v>
          </cell>
          <cell r="K783">
            <v>43.6</v>
          </cell>
          <cell r="L783" t="str">
            <v>马工程重点教材</v>
          </cell>
          <cell r="M783" t="str">
            <v>×</v>
          </cell>
          <cell r="N783" t="str">
            <v>√</v>
          </cell>
          <cell r="O783" t="str">
            <v>√</v>
          </cell>
          <cell r="P783" t="str">
            <v>√</v>
          </cell>
          <cell r="Q783" t="str">
            <v>√</v>
          </cell>
          <cell r="R783" t="str">
            <v> </v>
          </cell>
          <cell r="S783" t="str">
            <v> </v>
          </cell>
          <cell r="T783" t="str">
            <v>×</v>
          </cell>
          <cell r="U783" t="str">
            <v>×</v>
          </cell>
          <cell r="V783" t="str">
            <v>×</v>
          </cell>
        </row>
        <row r="784">
          <cell r="B784" t="str">
            <v>中小学教育原理</v>
          </cell>
          <cell r="C784" t="str">
            <v>教育学类</v>
          </cell>
          <cell r="D784" t="str">
            <v>教育学原理</v>
          </cell>
          <cell r="E784" t="str">
            <v> </v>
          </cell>
          <cell r="F784" t="str">
            <v>978-7-04-050938-0</v>
          </cell>
          <cell r="G784" t="str">
            <v>项贤明、冯建军、柳海民</v>
          </cell>
          <cell r="H784" t="str">
            <v>高等教育出版社</v>
          </cell>
          <cell r="I784">
            <v>2019.1</v>
          </cell>
          <cell r="J784">
            <v>1</v>
          </cell>
          <cell r="K784">
            <v>43.6</v>
          </cell>
          <cell r="L784" t="str">
            <v>马工程重点教材</v>
          </cell>
          <cell r="M784" t="str">
            <v>×</v>
          </cell>
          <cell r="N784" t="str">
            <v>√</v>
          </cell>
          <cell r="O784" t="str">
            <v>√</v>
          </cell>
          <cell r="P784" t="str">
            <v>√</v>
          </cell>
          <cell r="Q784" t="str">
            <v>√</v>
          </cell>
          <cell r="R784" t="str">
            <v> </v>
          </cell>
          <cell r="S784" t="str">
            <v> </v>
          </cell>
          <cell r="T784" t="str">
            <v>×</v>
          </cell>
          <cell r="U784" t="str">
            <v>×</v>
          </cell>
          <cell r="V784" t="str">
            <v>×</v>
          </cell>
        </row>
        <row r="785">
          <cell r="B785" t="str">
            <v>教育学导论</v>
          </cell>
          <cell r="C785" t="str">
            <v>教育学类</v>
          </cell>
          <cell r="D785" t="str">
            <v>教育学原理</v>
          </cell>
          <cell r="E785" t="str">
            <v> </v>
          </cell>
          <cell r="F785" t="str">
            <v>978-7-04-050938-0</v>
          </cell>
          <cell r="G785" t="str">
            <v>项贤明、冯建军、柳海民</v>
          </cell>
          <cell r="H785" t="str">
            <v>高等教育出版社</v>
          </cell>
          <cell r="I785">
            <v>2019.1</v>
          </cell>
          <cell r="J785">
            <v>1</v>
          </cell>
          <cell r="K785">
            <v>43.6</v>
          </cell>
          <cell r="L785" t="str">
            <v>马工程重点教材</v>
          </cell>
          <cell r="M785" t="str">
            <v>×</v>
          </cell>
          <cell r="N785" t="str">
            <v>√</v>
          </cell>
          <cell r="O785" t="str">
            <v>√</v>
          </cell>
          <cell r="P785" t="str">
            <v>√</v>
          </cell>
          <cell r="Q785" t="str">
            <v>√</v>
          </cell>
          <cell r="R785" t="str">
            <v> </v>
          </cell>
          <cell r="S785" t="str">
            <v> </v>
          </cell>
          <cell r="T785" t="str">
            <v>×</v>
          </cell>
          <cell r="U785" t="str">
            <v>×</v>
          </cell>
          <cell r="V785" t="str">
            <v>×</v>
          </cell>
        </row>
        <row r="786">
          <cell r="B786" t="str">
            <v>现代教育学</v>
          </cell>
          <cell r="C786" t="str">
            <v>教育学类</v>
          </cell>
          <cell r="D786" t="str">
            <v>教育学原理</v>
          </cell>
          <cell r="E786" t="str">
            <v> </v>
          </cell>
          <cell r="F786" t="str">
            <v>978-7-04-050938-0</v>
          </cell>
          <cell r="G786" t="str">
            <v>项贤明、冯建军、柳海民</v>
          </cell>
          <cell r="H786" t="str">
            <v>高等教育出版社</v>
          </cell>
          <cell r="I786">
            <v>2019.1</v>
          </cell>
          <cell r="J786">
            <v>1</v>
          </cell>
          <cell r="K786">
            <v>43.6</v>
          </cell>
          <cell r="L786" t="str">
            <v>马工程重点教材</v>
          </cell>
          <cell r="M786" t="str">
            <v>×</v>
          </cell>
          <cell r="N786" t="str">
            <v>√</v>
          </cell>
          <cell r="O786" t="str">
            <v>√</v>
          </cell>
          <cell r="P786" t="str">
            <v>√</v>
          </cell>
          <cell r="Q786" t="str">
            <v>√</v>
          </cell>
          <cell r="R786" t="str">
            <v> </v>
          </cell>
          <cell r="S786" t="str">
            <v> </v>
          </cell>
          <cell r="T786" t="str">
            <v>×</v>
          </cell>
          <cell r="U786" t="str">
            <v>×</v>
          </cell>
          <cell r="V786" t="str">
            <v>×</v>
          </cell>
        </row>
        <row r="787">
          <cell r="B787" t="str">
            <v>国际政治学概论</v>
          </cell>
          <cell r="C787" t="str">
            <v>政治学类</v>
          </cell>
          <cell r="D787" t="str">
            <v>国际政治学</v>
          </cell>
          <cell r="E787" t="str">
            <v> </v>
          </cell>
          <cell r="F787" t="str">
            <v>978-7-04-050728-7</v>
          </cell>
          <cell r="G787" t="str">
            <v>陈岳、门洪华、刘清才</v>
          </cell>
          <cell r="H787" t="str">
            <v>高等教育出版社</v>
          </cell>
          <cell r="I787">
            <v>2019.1</v>
          </cell>
          <cell r="J787">
            <v>1</v>
          </cell>
          <cell r="K787">
            <v>31.9</v>
          </cell>
          <cell r="L787" t="str">
            <v>马工程重点教材</v>
          </cell>
          <cell r="M787" t="str">
            <v>×</v>
          </cell>
          <cell r="N787" t="str">
            <v>√</v>
          </cell>
          <cell r="O787" t="str">
            <v>√</v>
          </cell>
          <cell r="P787" t="str">
            <v>√</v>
          </cell>
          <cell r="Q787" t="str">
            <v>√</v>
          </cell>
          <cell r="R787" t="str">
            <v> </v>
          </cell>
          <cell r="S787" t="str">
            <v> </v>
          </cell>
          <cell r="T787" t="str">
            <v>×</v>
          </cell>
          <cell r="U787" t="str">
            <v>×</v>
          </cell>
          <cell r="V787" t="str">
            <v>×</v>
          </cell>
        </row>
        <row r="788">
          <cell r="B788" t="str">
            <v>国际政治学</v>
          </cell>
          <cell r="C788" t="str">
            <v>政治学类</v>
          </cell>
          <cell r="D788" t="str">
            <v>国际政治学</v>
          </cell>
          <cell r="E788" t="str">
            <v> </v>
          </cell>
          <cell r="F788" t="str">
            <v>978-7-04-050728-7</v>
          </cell>
          <cell r="G788" t="str">
            <v>陈岳、门洪华、刘清才</v>
          </cell>
          <cell r="H788" t="str">
            <v>高等教育出版社</v>
          </cell>
          <cell r="I788">
            <v>2019.1</v>
          </cell>
          <cell r="J788">
            <v>1</v>
          </cell>
          <cell r="K788">
            <v>31.9</v>
          </cell>
          <cell r="L788" t="str">
            <v>马工程重点教材</v>
          </cell>
          <cell r="M788" t="str">
            <v>×</v>
          </cell>
          <cell r="N788" t="str">
            <v>√</v>
          </cell>
          <cell r="O788" t="str">
            <v>√</v>
          </cell>
          <cell r="P788" t="str">
            <v>√</v>
          </cell>
          <cell r="Q788" t="str">
            <v>√</v>
          </cell>
          <cell r="R788" t="str">
            <v> </v>
          </cell>
          <cell r="S788" t="str">
            <v> </v>
          </cell>
          <cell r="T788" t="str">
            <v>×</v>
          </cell>
          <cell r="U788" t="str">
            <v>×</v>
          </cell>
          <cell r="V788" t="str">
            <v>×</v>
          </cell>
        </row>
        <row r="789">
          <cell r="B789" t="str">
            <v>国际政治学导论</v>
          </cell>
          <cell r="C789" t="str">
            <v>政治学类</v>
          </cell>
          <cell r="D789" t="str">
            <v>国际政治学</v>
          </cell>
          <cell r="E789" t="str">
            <v> </v>
          </cell>
          <cell r="F789" t="str">
            <v>978-7-04-050728-7</v>
          </cell>
          <cell r="G789" t="str">
            <v>陈岳、门洪华、刘清才</v>
          </cell>
          <cell r="H789" t="str">
            <v>高等教育出版社</v>
          </cell>
          <cell r="I789">
            <v>2019.1</v>
          </cell>
          <cell r="J789">
            <v>1</v>
          </cell>
          <cell r="K789">
            <v>31.9</v>
          </cell>
          <cell r="L789" t="str">
            <v>马工程重点教材</v>
          </cell>
          <cell r="M789" t="str">
            <v>×</v>
          </cell>
          <cell r="N789" t="str">
            <v>√</v>
          </cell>
          <cell r="O789" t="str">
            <v>√</v>
          </cell>
          <cell r="P789" t="str">
            <v>√</v>
          </cell>
          <cell r="Q789" t="str">
            <v>√</v>
          </cell>
          <cell r="R789" t="str">
            <v> </v>
          </cell>
          <cell r="S789" t="str">
            <v> </v>
          </cell>
          <cell r="T789" t="str">
            <v>×</v>
          </cell>
          <cell r="U789" t="str">
            <v>×</v>
          </cell>
          <cell r="V789" t="str">
            <v>×</v>
          </cell>
        </row>
        <row r="790">
          <cell r="B790" t="str">
            <v>国际政治学原理</v>
          </cell>
          <cell r="C790" t="str">
            <v>政治学类</v>
          </cell>
          <cell r="D790" t="str">
            <v>国际政治学</v>
          </cell>
          <cell r="E790" t="str">
            <v> </v>
          </cell>
          <cell r="F790" t="str">
            <v>978-7-04-050728-7</v>
          </cell>
          <cell r="G790" t="str">
            <v>陈岳、门洪华、刘清才</v>
          </cell>
          <cell r="H790" t="str">
            <v>高等教育出版社</v>
          </cell>
          <cell r="I790">
            <v>2019.1</v>
          </cell>
          <cell r="J790">
            <v>1</v>
          </cell>
          <cell r="K790">
            <v>31.9</v>
          </cell>
          <cell r="L790" t="str">
            <v>马工程重点教材</v>
          </cell>
          <cell r="M790" t="str">
            <v>×</v>
          </cell>
          <cell r="N790" t="str">
            <v>√</v>
          </cell>
          <cell r="O790" t="str">
            <v>√</v>
          </cell>
          <cell r="P790" t="str">
            <v>√</v>
          </cell>
          <cell r="Q790" t="str">
            <v>√</v>
          </cell>
          <cell r="R790" t="str">
            <v> </v>
          </cell>
          <cell r="S790" t="str">
            <v> </v>
          </cell>
          <cell r="T790" t="str">
            <v>×</v>
          </cell>
          <cell r="U790" t="str">
            <v>×</v>
          </cell>
          <cell r="V790" t="str">
            <v>×</v>
          </cell>
        </row>
        <row r="791">
          <cell r="B791" t="str">
            <v>博物馆学概论</v>
          </cell>
          <cell r="C791" t="str">
            <v>历史学类</v>
          </cell>
          <cell r="D791" t="str">
            <v>博物馆学概论</v>
          </cell>
          <cell r="E791" t="str">
            <v> </v>
          </cell>
          <cell r="F791" t="str">
            <v>978-7-04-050853-6</v>
          </cell>
          <cell r="G791" t="str">
            <v>陈红京</v>
          </cell>
          <cell r="H791" t="str">
            <v>高等教育出版社</v>
          </cell>
          <cell r="I791">
            <v>2019.1</v>
          </cell>
          <cell r="J791">
            <v>1</v>
          </cell>
          <cell r="K791">
            <v>37</v>
          </cell>
          <cell r="L791" t="str">
            <v>马工程重点教材</v>
          </cell>
          <cell r="M791" t="str">
            <v>×</v>
          </cell>
          <cell r="N791" t="str">
            <v>√</v>
          </cell>
          <cell r="O791" t="str">
            <v>√</v>
          </cell>
          <cell r="P791" t="str">
            <v>√</v>
          </cell>
          <cell r="Q791" t="str">
            <v>√</v>
          </cell>
          <cell r="R791" t="str">
            <v> </v>
          </cell>
          <cell r="S791" t="str">
            <v> </v>
          </cell>
          <cell r="T791" t="str">
            <v>×</v>
          </cell>
          <cell r="U791" t="str">
            <v>×</v>
          </cell>
          <cell r="V791" t="str">
            <v>×</v>
          </cell>
        </row>
        <row r="792">
          <cell r="B792" t="str">
            <v>博物馆学基础</v>
          </cell>
          <cell r="C792" t="str">
            <v>历史学类</v>
          </cell>
          <cell r="D792" t="str">
            <v>博物馆学概论</v>
          </cell>
          <cell r="E792" t="str">
            <v> </v>
          </cell>
          <cell r="F792" t="str">
            <v>978-7-04-050853-6</v>
          </cell>
          <cell r="G792" t="str">
            <v>陈红京</v>
          </cell>
          <cell r="H792" t="str">
            <v>高等教育出版社</v>
          </cell>
          <cell r="I792">
            <v>2019.1</v>
          </cell>
          <cell r="J792">
            <v>1</v>
          </cell>
          <cell r="K792">
            <v>37</v>
          </cell>
          <cell r="L792" t="str">
            <v>马工程重点教材</v>
          </cell>
          <cell r="M792" t="str">
            <v>×</v>
          </cell>
          <cell r="N792" t="str">
            <v>√</v>
          </cell>
          <cell r="O792" t="str">
            <v>√</v>
          </cell>
          <cell r="P792" t="str">
            <v>√</v>
          </cell>
          <cell r="Q792" t="str">
            <v>√</v>
          </cell>
          <cell r="R792" t="str">
            <v> </v>
          </cell>
          <cell r="S792" t="str">
            <v> </v>
          </cell>
          <cell r="T792" t="str">
            <v>×</v>
          </cell>
          <cell r="U792" t="str">
            <v>×</v>
          </cell>
          <cell r="V792" t="str">
            <v>×</v>
          </cell>
        </row>
        <row r="793">
          <cell r="B793" t="str">
            <v>考古与博物馆学</v>
          </cell>
          <cell r="C793" t="str">
            <v>历史学类</v>
          </cell>
          <cell r="D793" t="str">
            <v>博物馆学概论</v>
          </cell>
          <cell r="E793" t="str">
            <v> </v>
          </cell>
          <cell r="F793" t="str">
            <v>978-7-04-050853-6</v>
          </cell>
          <cell r="G793" t="str">
            <v>陈红京</v>
          </cell>
          <cell r="H793" t="str">
            <v>高等教育出版社</v>
          </cell>
          <cell r="I793">
            <v>2019.1</v>
          </cell>
          <cell r="J793">
            <v>1</v>
          </cell>
          <cell r="K793">
            <v>37</v>
          </cell>
          <cell r="L793" t="str">
            <v>马工程重点教材</v>
          </cell>
          <cell r="M793" t="str">
            <v>×</v>
          </cell>
          <cell r="N793" t="str">
            <v>√</v>
          </cell>
          <cell r="O793" t="str">
            <v>√</v>
          </cell>
          <cell r="P793" t="str">
            <v>√</v>
          </cell>
          <cell r="Q793" t="str">
            <v>√</v>
          </cell>
          <cell r="R793" t="str">
            <v> </v>
          </cell>
          <cell r="S793" t="str">
            <v> </v>
          </cell>
          <cell r="T793" t="str">
            <v>×</v>
          </cell>
          <cell r="U793" t="str">
            <v>×</v>
          </cell>
          <cell r="V793" t="str">
            <v>×</v>
          </cell>
        </row>
        <row r="794">
          <cell r="B794" t="str">
            <v>中外舞蹈史及作品鉴赏</v>
          </cell>
          <cell r="C794" t="str">
            <v>艺术学类</v>
          </cell>
          <cell r="D794" t="str">
            <v>中国舞蹈史</v>
          </cell>
          <cell r="E794" t="str">
            <v> </v>
          </cell>
          <cell r="F794" t="str">
            <v>978-7-04-051068-3</v>
          </cell>
          <cell r="G794" t="str">
            <v>袁禾、郑慧慧</v>
          </cell>
          <cell r="H794" t="str">
            <v>高等教育出版社</v>
          </cell>
          <cell r="I794">
            <v>2019.3</v>
          </cell>
          <cell r="J794">
            <v>1</v>
          </cell>
          <cell r="K794">
            <v>65</v>
          </cell>
          <cell r="L794" t="str">
            <v>马工程重点教材</v>
          </cell>
          <cell r="M794" t="str">
            <v>×</v>
          </cell>
          <cell r="N794" t="str">
            <v>√</v>
          </cell>
          <cell r="O794" t="str">
            <v>√</v>
          </cell>
          <cell r="P794" t="str">
            <v>√</v>
          </cell>
          <cell r="Q794" t="str">
            <v>√</v>
          </cell>
          <cell r="R794" t="str">
            <v> </v>
          </cell>
          <cell r="S794" t="str">
            <v> </v>
          </cell>
          <cell r="T794" t="str">
            <v>×</v>
          </cell>
          <cell r="U794" t="str">
            <v>×</v>
          </cell>
          <cell r="V794" t="str">
            <v>×</v>
          </cell>
        </row>
        <row r="795">
          <cell r="B795" t="str">
            <v>中外舞蹈史</v>
          </cell>
          <cell r="C795" t="str">
            <v>艺术学类</v>
          </cell>
          <cell r="D795" t="str">
            <v>中国舞蹈史</v>
          </cell>
          <cell r="E795" t="str">
            <v> </v>
          </cell>
          <cell r="F795" t="str">
            <v>978-7-04-051068-3</v>
          </cell>
          <cell r="G795" t="str">
            <v>袁禾、郑慧慧</v>
          </cell>
          <cell r="H795" t="str">
            <v>高等教育出版社</v>
          </cell>
          <cell r="I795">
            <v>2019.3</v>
          </cell>
          <cell r="J795">
            <v>1</v>
          </cell>
          <cell r="K795">
            <v>65</v>
          </cell>
          <cell r="L795" t="str">
            <v>马工程重点教材</v>
          </cell>
          <cell r="M795" t="str">
            <v>×</v>
          </cell>
          <cell r="N795" t="str">
            <v>√</v>
          </cell>
          <cell r="O795" t="str">
            <v>√</v>
          </cell>
          <cell r="P795" t="str">
            <v>√</v>
          </cell>
          <cell r="Q795" t="str">
            <v>√</v>
          </cell>
          <cell r="R795" t="str">
            <v> </v>
          </cell>
          <cell r="S795" t="str">
            <v> </v>
          </cell>
          <cell r="T795" t="str">
            <v>×</v>
          </cell>
          <cell r="U795" t="str">
            <v>×</v>
          </cell>
          <cell r="V795" t="str">
            <v>×</v>
          </cell>
        </row>
        <row r="796">
          <cell r="B796" t="str">
            <v>舞蹈发展史与作品赏析</v>
          </cell>
          <cell r="C796" t="str">
            <v>艺术学类</v>
          </cell>
          <cell r="D796" t="str">
            <v>中国舞蹈史</v>
          </cell>
          <cell r="E796" t="str">
            <v> </v>
          </cell>
          <cell r="F796" t="str">
            <v>978-7-04-051068-3</v>
          </cell>
          <cell r="G796" t="str">
            <v>袁禾、郑慧慧</v>
          </cell>
          <cell r="H796" t="str">
            <v>高等教育出版社</v>
          </cell>
          <cell r="I796">
            <v>2019.3</v>
          </cell>
          <cell r="J796">
            <v>1</v>
          </cell>
          <cell r="K796">
            <v>65</v>
          </cell>
          <cell r="L796" t="str">
            <v>马工程重点教材</v>
          </cell>
          <cell r="M796" t="str">
            <v>×</v>
          </cell>
          <cell r="N796" t="str">
            <v>√</v>
          </cell>
          <cell r="O796" t="str">
            <v>√</v>
          </cell>
          <cell r="P796" t="str">
            <v>√</v>
          </cell>
          <cell r="Q796" t="str">
            <v>√</v>
          </cell>
          <cell r="R796" t="str">
            <v> </v>
          </cell>
          <cell r="S796" t="str">
            <v> </v>
          </cell>
          <cell r="T796" t="str">
            <v>×</v>
          </cell>
          <cell r="U796" t="str">
            <v>×</v>
          </cell>
          <cell r="V796" t="str">
            <v>×</v>
          </cell>
        </row>
        <row r="797">
          <cell r="B797" t="str">
            <v>舞蹈简史</v>
          </cell>
          <cell r="C797" t="str">
            <v>艺术学类</v>
          </cell>
          <cell r="D797" t="str">
            <v>中国舞蹈史</v>
          </cell>
          <cell r="E797" t="str">
            <v> </v>
          </cell>
          <cell r="F797" t="str">
            <v>978-7-04-051068-3</v>
          </cell>
          <cell r="G797" t="str">
            <v>袁禾、郑慧慧</v>
          </cell>
          <cell r="H797" t="str">
            <v>高等教育出版社</v>
          </cell>
          <cell r="I797">
            <v>2019.3</v>
          </cell>
          <cell r="J797">
            <v>1</v>
          </cell>
          <cell r="K797">
            <v>65</v>
          </cell>
          <cell r="L797" t="str">
            <v>马工程重点教材</v>
          </cell>
          <cell r="M797" t="str">
            <v>×</v>
          </cell>
          <cell r="N797" t="str">
            <v>√</v>
          </cell>
          <cell r="O797" t="str">
            <v>√</v>
          </cell>
          <cell r="P797" t="str">
            <v>√</v>
          </cell>
          <cell r="Q797" t="str">
            <v>√</v>
          </cell>
          <cell r="R797" t="str">
            <v> </v>
          </cell>
          <cell r="S797" t="str">
            <v> </v>
          </cell>
          <cell r="T797" t="str">
            <v>×</v>
          </cell>
          <cell r="U797" t="str">
            <v>×</v>
          </cell>
          <cell r="V797" t="str">
            <v>×</v>
          </cell>
        </row>
        <row r="798">
          <cell r="B798" t="str">
            <v>舞蹈简史与欣赏</v>
          </cell>
          <cell r="C798" t="str">
            <v>艺术学类</v>
          </cell>
          <cell r="D798" t="str">
            <v>中国舞蹈史</v>
          </cell>
          <cell r="E798" t="str">
            <v> </v>
          </cell>
          <cell r="F798" t="str">
            <v>978-7-04-051068-3</v>
          </cell>
          <cell r="G798" t="str">
            <v>袁禾、郑慧慧</v>
          </cell>
          <cell r="H798" t="str">
            <v>高等教育出版社</v>
          </cell>
          <cell r="I798">
            <v>2019.3</v>
          </cell>
          <cell r="J798">
            <v>1</v>
          </cell>
          <cell r="K798">
            <v>65</v>
          </cell>
          <cell r="L798" t="str">
            <v>马工程重点教材</v>
          </cell>
          <cell r="M798" t="str">
            <v>×</v>
          </cell>
          <cell r="N798" t="str">
            <v>√</v>
          </cell>
          <cell r="O798" t="str">
            <v>√</v>
          </cell>
          <cell r="P798" t="str">
            <v>√</v>
          </cell>
          <cell r="Q798" t="str">
            <v>√</v>
          </cell>
          <cell r="R798" t="str">
            <v> </v>
          </cell>
          <cell r="S798" t="str">
            <v> </v>
          </cell>
          <cell r="T798" t="str">
            <v>×</v>
          </cell>
          <cell r="U798" t="str">
            <v>×</v>
          </cell>
          <cell r="V798" t="str">
            <v>×</v>
          </cell>
        </row>
        <row r="799">
          <cell r="B799" t="str">
            <v>舞蹈史</v>
          </cell>
          <cell r="C799" t="str">
            <v>艺术学类</v>
          </cell>
          <cell r="D799" t="str">
            <v>中国舞蹈史</v>
          </cell>
          <cell r="E799" t="str">
            <v> </v>
          </cell>
          <cell r="F799" t="str">
            <v>978-7-04-051068-3</v>
          </cell>
          <cell r="G799" t="str">
            <v>袁禾、郑慧慧</v>
          </cell>
          <cell r="H799" t="str">
            <v>高等教育出版社</v>
          </cell>
          <cell r="I799">
            <v>2019.3</v>
          </cell>
          <cell r="J799">
            <v>1</v>
          </cell>
          <cell r="K799">
            <v>65</v>
          </cell>
          <cell r="L799" t="str">
            <v>马工程重点教材</v>
          </cell>
          <cell r="M799" t="str">
            <v>×</v>
          </cell>
          <cell r="N799" t="str">
            <v>√</v>
          </cell>
          <cell r="O799" t="str">
            <v>√</v>
          </cell>
          <cell r="P799" t="str">
            <v>√</v>
          </cell>
          <cell r="Q799" t="str">
            <v>√</v>
          </cell>
          <cell r="R799" t="str">
            <v> </v>
          </cell>
          <cell r="S799" t="str">
            <v> </v>
          </cell>
          <cell r="T799" t="str">
            <v>×</v>
          </cell>
          <cell r="U799" t="str">
            <v>×</v>
          </cell>
          <cell r="V799" t="str">
            <v>×</v>
          </cell>
        </row>
        <row r="800">
          <cell r="B800" t="str">
            <v>舞蹈史论</v>
          </cell>
          <cell r="C800" t="str">
            <v>艺术学类</v>
          </cell>
          <cell r="D800" t="str">
            <v>中国舞蹈史</v>
          </cell>
          <cell r="E800" t="str">
            <v> </v>
          </cell>
          <cell r="F800" t="str">
            <v>978-7-04-051068-3</v>
          </cell>
          <cell r="G800" t="str">
            <v>袁禾、郑慧慧</v>
          </cell>
          <cell r="H800" t="str">
            <v>高等教育出版社</v>
          </cell>
          <cell r="I800">
            <v>2019.3</v>
          </cell>
          <cell r="J800">
            <v>1</v>
          </cell>
          <cell r="K800">
            <v>65</v>
          </cell>
          <cell r="L800" t="str">
            <v>马工程重点教材</v>
          </cell>
          <cell r="M800" t="str">
            <v>×</v>
          </cell>
          <cell r="N800" t="str">
            <v>√</v>
          </cell>
          <cell r="O800" t="str">
            <v>√</v>
          </cell>
          <cell r="P800" t="str">
            <v>√</v>
          </cell>
          <cell r="Q800" t="str">
            <v>√</v>
          </cell>
          <cell r="R800" t="str">
            <v> </v>
          </cell>
          <cell r="S800" t="str">
            <v> </v>
          </cell>
          <cell r="T800" t="str">
            <v>×</v>
          </cell>
          <cell r="U800" t="str">
            <v>×</v>
          </cell>
          <cell r="V800" t="str">
            <v>×</v>
          </cell>
        </row>
        <row r="801">
          <cell r="B801" t="str">
            <v>舞蹈史与作品鉴赏</v>
          </cell>
          <cell r="C801" t="str">
            <v>艺术学类</v>
          </cell>
          <cell r="D801" t="str">
            <v>中国舞蹈史</v>
          </cell>
          <cell r="E801" t="str">
            <v> </v>
          </cell>
          <cell r="F801" t="str">
            <v>978-7-04-051068-3</v>
          </cell>
          <cell r="G801" t="str">
            <v>袁禾、郑慧慧</v>
          </cell>
          <cell r="H801" t="str">
            <v>高等教育出版社</v>
          </cell>
          <cell r="I801">
            <v>2019.3</v>
          </cell>
          <cell r="J801">
            <v>1</v>
          </cell>
          <cell r="K801">
            <v>65</v>
          </cell>
          <cell r="L801" t="str">
            <v>马工程重点教材</v>
          </cell>
          <cell r="M801" t="str">
            <v>×</v>
          </cell>
          <cell r="N801" t="str">
            <v>√</v>
          </cell>
          <cell r="O801" t="str">
            <v>√</v>
          </cell>
          <cell r="P801" t="str">
            <v>√</v>
          </cell>
          <cell r="Q801" t="str">
            <v>√</v>
          </cell>
          <cell r="R801" t="str">
            <v> </v>
          </cell>
          <cell r="S801" t="str">
            <v> </v>
          </cell>
          <cell r="T801" t="str">
            <v>×</v>
          </cell>
          <cell r="U801" t="str">
            <v>×</v>
          </cell>
          <cell r="V801" t="str">
            <v>×</v>
          </cell>
        </row>
        <row r="802">
          <cell r="B802" t="str">
            <v>舞蹈史与作品赏析</v>
          </cell>
          <cell r="C802" t="str">
            <v>艺术学类</v>
          </cell>
          <cell r="D802" t="str">
            <v>中国舞蹈史</v>
          </cell>
          <cell r="E802" t="str">
            <v> </v>
          </cell>
          <cell r="F802" t="str">
            <v>978-7-04-051068-3</v>
          </cell>
          <cell r="G802" t="str">
            <v>袁禾、郑慧慧</v>
          </cell>
          <cell r="H802" t="str">
            <v>高等教育出版社</v>
          </cell>
          <cell r="I802">
            <v>2019.3</v>
          </cell>
          <cell r="J802">
            <v>1</v>
          </cell>
          <cell r="K802">
            <v>65</v>
          </cell>
          <cell r="L802" t="str">
            <v>马工程重点教材</v>
          </cell>
          <cell r="M802" t="str">
            <v>×</v>
          </cell>
          <cell r="N802" t="str">
            <v>√</v>
          </cell>
          <cell r="O802" t="str">
            <v>√</v>
          </cell>
          <cell r="P802" t="str">
            <v>√</v>
          </cell>
          <cell r="Q802" t="str">
            <v>√</v>
          </cell>
          <cell r="R802" t="str">
            <v> </v>
          </cell>
          <cell r="S802" t="str">
            <v> </v>
          </cell>
          <cell r="T802" t="str">
            <v>×</v>
          </cell>
          <cell r="U802" t="str">
            <v>×</v>
          </cell>
          <cell r="V802" t="str">
            <v>×</v>
          </cell>
        </row>
        <row r="803">
          <cell r="B803" t="str">
            <v>中国古代舞蹈史</v>
          </cell>
          <cell r="C803" t="str">
            <v>艺术学类</v>
          </cell>
          <cell r="D803" t="str">
            <v>中国舞蹈史</v>
          </cell>
          <cell r="E803" t="str">
            <v> </v>
          </cell>
          <cell r="F803" t="str">
            <v>978-7-04-051068-3</v>
          </cell>
          <cell r="G803" t="str">
            <v>袁禾、郑慧慧</v>
          </cell>
          <cell r="H803" t="str">
            <v>高等教育出版社</v>
          </cell>
          <cell r="I803">
            <v>2019.3</v>
          </cell>
          <cell r="J803">
            <v>1</v>
          </cell>
          <cell r="K803">
            <v>65</v>
          </cell>
          <cell r="L803" t="str">
            <v>马工程重点教材</v>
          </cell>
          <cell r="M803" t="str">
            <v>×</v>
          </cell>
          <cell r="N803" t="str">
            <v>√</v>
          </cell>
          <cell r="O803" t="str">
            <v>√</v>
          </cell>
          <cell r="P803" t="str">
            <v>√</v>
          </cell>
          <cell r="Q803" t="str">
            <v>√</v>
          </cell>
          <cell r="R803" t="str">
            <v> </v>
          </cell>
          <cell r="S803" t="str">
            <v> </v>
          </cell>
          <cell r="T803" t="str">
            <v>×</v>
          </cell>
          <cell r="U803" t="str">
            <v>×</v>
          </cell>
          <cell r="V803" t="str">
            <v>×</v>
          </cell>
        </row>
        <row r="804">
          <cell r="B804" t="str">
            <v>中国古代舞蹈史纲</v>
          </cell>
          <cell r="C804" t="str">
            <v>艺术学类</v>
          </cell>
          <cell r="D804" t="str">
            <v>中国舞蹈史</v>
          </cell>
          <cell r="E804" t="str">
            <v> </v>
          </cell>
          <cell r="F804" t="str">
            <v>978-7-04-051068-3</v>
          </cell>
          <cell r="G804" t="str">
            <v>袁禾、郑慧慧</v>
          </cell>
          <cell r="H804" t="str">
            <v>高等教育出版社</v>
          </cell>
          <cell r="I804">
            <v>2019.3</v>
          </cell>
          <cell r="J804">
            <v>1</v>
          </cell>
          <cell r="K804">
            <v>65</v>
          </cell>
          <cell r="L804" t="str">
            <v>马工程重点教材</v>
          </cell>
          <cell r="M804" t="str">
            <v>×</v>
          </cell>
          <cell r="N804" t="str">
            <v>√</v>
          </cell>
          <cell r="O804" t="str">
            <v>√</v>
          </cell>
          <cell r="P804" t="str">
            <v>√</v>
          </cell>
          <cell r="Q804" t="str">
            <v>√</v>
          </cell>
          <cell r="R804" t="str">
            <v> </v>
          </cell>
          <cell r="S804" t="str">
            <v> </v>
          </cell>
          <cell r="T804" t="str">
            <v>×</v>
          </cell>
          <cell r="U804" t="str">
            <v>×</v>
          </cell>
          <cell r="V804" t="str">
            <v>×</v>
          </cell>
        </row>
        <row r="805">
          <cell r="B805" t="str">
            <v>中国古典舞蹈</v>
          </cell>
          <cell r="C805" t="str">
            <v>艺术学类</v>
          </cell>
          <cell r="D805" t="str">
            <v>中国舞蹈史</v>
          </cell>
          <cell r="E805" t="str">
            <v> </v>
          </cell>
          <cell r="F805" t="str">
            <v>978-7-04-051068-3</v>
          </cell>
          <cell r="G805" t="str">
            <v>袁禾、郑慧慧</v>
          </cell>
          <cell r="H805" t="str">
            <v>高等教育出版社</v>
          </cell>
          <cell r="I805">
            <v>2019.3</v>
          </cell>
          <cell r="J805">
            <v>1</v>
          </cell>
          <cell r="K805">
            <v>65</v>
          </cell>
          <cell r="L805" t="str">
            <v>马工程重点教材</v>
          </cell>
          <cell r="M805" t="str">
            <v>×</v>
          </cell>
          <cell r="N805" t="str">
            <v>√</v>
          </cell>
          <cell r="O805" t="str">
            <v>√</v>
          </cell>
          <cell r="P805" t="str">
            <v>√</v>
          </cell>
          <cell r="Q805" t="str">
            <v>√</v>
          </cell>
          <cell r="R805" t="str">
            <v> </v>
          </cell>
          <cell r="S805" t="str">
            <v> </v>
          </cell>
          <cell r="T805" t="str">
            <v>×</v>
          </cell>
          <cell r="U805" t="str">
            <v>×</v>
          </cell>
          <cell r="V805" t="str">
            <v>×</v>
          </cell>
        </row>
        <row r="806">
          <cell r="B806" t="str">
            <v>中国近代舞蹈史</v>
          </cell>
          <cell r="C806" t="str">
            <v>艺术学类</v>
          </cell>
          <cell r="D806" t="str">
            <v>中国舞蹈史</v>
          </cell>
          <cell r="E806" t="str">
            <v> </v>
          </cell>
          <cell r="F806" t="str">
            <v>978-7-04-051068-3</v>
          </cell>
          <cell r="G806" t="str">
            <v>袁禾、郑慧慧</v>
          </cell>
          <cell r="H806" t="str">
            <v>高等教育出版社</v>
          </cell>
          <cell r="I806">
            <v>2019.3</v>
          </cell>
          <cell r="J806">
            <v>1</v>
          </cell>
          <cell r="K806">
            <v>65</v>
          </cell>
          <cell r="L806" t="str">
            <v>马工程重点教材</v>
          </cell>
          <cell r="M806" t="str">
            <v>×</v>
          </cell>
          <cell r="N806" t="str">
            <v>√</v>
          </cell>
          <cell r="O806" t="str">
            <v>√</v>
          </cell>
          <cell r="P806" t="str">
            <v>√</v>
          </cell>
          <cell r="Q806" t="str">
            <v>√</v>
          </cell>
          <cell r="R806" t="str">
            <v> </v>
          </cell>
          <cell r="S806" t="str">
            <v> </v>
          </cell>
          <cell r="T806" t="str">
            <v>×</v>
          </cell>
          <cell r="U806" t="str">
            <v>×</v>
          </cell>
          <cell r="V806" t="str">
            <v>×</v>
          </cell>
        </row>
        <row r="807">
          <cell r="B807" t="str">
            <v>中国近代现代当代舞蹈发展史</v>
          </cell>
          <cell r="C807" t="str">
            <v>艺术学类</v>
          </cell>
          <cell r="D807" t="str">
            <v>中国舞蹈史</v>
          </cell>
          <cell r="E807" t="str">
            <v> </v>
          </cell>
          <cell r="F807" t="str">
            <v>978-7-04-051068-3</v>
          </cell>
          <cell r="G807" t="str">
            <v>袁禾、郑慧慧</v>
          </cell>
          <cell r="H807" t="str">
            <v>高等教育出版社</v>
          </cell>
          <cell r="I807">
            <v>2019.3</v>
          </cell>
          <cell r="J807">
            <v>1</v>
          </cell>
          <cell r="K807">
            <v>65</v>
          </cell>
          <cell r="L807" t="str">
            <v>马工程重点教材</v>
          </cell>
          <cell r="M807" t="str">
            <v>×</v>
          </cell>
          <cell r="N807" t="str">
            <v>√</v>
          </cell>
          <cell r="O807" t="str">
            <v>√</v>
          </cell>
          <cell r="P807" t="str">
            <v>√</v>
          </cell>
          <cell r="Q807" t="str">
            <v>√</v>
          </cell>
          <cell r="R807" t="str">
            <v> </v>
          </cell>
          <cell r="S807" t="str">
            <v> </v>
          </cell>
          <cell r="T807" t="str">
            <v>×</v>
          </cell>
          <cell r="U807" t="str">
            <v>×</v>
          </cell>
          <cell r="V807" t="str">
            <v>×</v>
          </cell>
        </row>
        <row r="808">
          <cell r="B808" t="str">
            <v>中国近现代当代舞蹈发展史</v>
          </cell>
          <cell r="C808" t="str">
            <v>艺术学类</v>
          </cell>
          <cell r="D808" t="str">
            <v>中国舞蹈史</v>
          </cell>
          <cell r="E808" t="str">
            <v> </v>
          </cell>
          <cell r="F808" t="str">
            <v>978-7-04-051068-3</v>
          </cell>
          <cell r="G808" t="str">
            <v>袁禾、郑慧慧</v>
          </cell>
          <cell r="H808" t="str">
            <v>高等教育出版社</v>
          </cell>
          <cell r="I808">
            <v>2019.3</v>
          </cell>
          <cell r="J808">
            <v>1</v>
          </cell>
          <cell r="K808">
            <v>65</v>
          </cell>
          <cell r="L808" t="str">
            <v>马工程重点教材</v>
          </cell>
          <cell r="M808" t="str">
            <v>×</v>
          </cell>
          <cell r="N808" t="str">
            <v>√</v>
          </cell>
          <cell r="O808" t="str">
            <v>√</v>
          </cell>
          <cell r="P808" t="str">
            <v>√</v>
          </cell>
          <cell r="Q808" t="str">
            <v>√</v>
          </cell>
          <cell r="R808" t="str">
            <v> </v>
          </cell>
          <cell r="S808" t="str">
            <v> </v>
          </cell>
          <cell r="T808" t="str">
            <v>×</v>
          </cell>
          <cell r="U808" t="str">
            <v>×</v>
          </cell>
          <cell r="V808" t="str">
            <v>×</v>
          </cell>
        </row>
        <row r="809">
          <cell r="B809" t="str">
            <v>中国近现代当代舞蹈史</v>
          </cell>
          <cell r="C809" t="str">
            <v>艺术学类</v>
          </cell>
          <cell r="D809" t="str">
            <v>中国舞蹈史</v>
          </cell>
          <cell r="E809" t="str">
            <v> </v>
          </cell>
          <cell r="F809" t="str">
            <v>978-7-04-051068-3</v>
          </cell>
          <cell r="G809" t="str">
            <v>袁禾、郑慧慧</v>
          </cell>
          <cell r="H809" t="str">
            <v>高等教育出版社</v>
          </cell>
          <cell r="I809">
            <v>2019.3</v>
          </cell>
          <cell r="J809">
            <v>1</v>
          </cell>
          <cell r="K809">
            <v>65</v>
          </cell>
          <cell r="L809" t="str">
            <v>马工程重点教材</v>
          </cell>
          <cell r="M809" t="str">
            <v>×</v>
          </cell>
          <cell r="N809" t="str">
            <v>√</v>
          </cell>
          <cell r="O809" t="str">
            <v>√</v>
          </cell>
          <cell r="P809" t="str">
            <v>√</v>
          </cell>
          <cell r="Q809" t="str">
            <v>√</v>
          </cell>
          <cell r="R809" t="str">
            <v> </v>
          </cell>
          <cell r="S809" t="str">
            <v> </v>
          </cell>
          <cell r="T809" t="str">
            <v>×</v>
          </cell>
          <cell r="U809" t="str">
            <v>×</v>
          </cell>
          <cell r="V809" t="str">
            <v>×</v>
          </cell>
        </row>
        <row r="810">
          <cell r="B810" t="str">
            <v>中国近现代舞蹈史</v>
          </cell>
          <cell r="C810" t="str">
            <v>艺术学类</v>
          </cell>
          <cell r="D810" t="str">
            <v>中国舞蹈史</v>
          </cell>
          <cell r="E810" t="str">
            <v> </v>
          </cell>
          <cell r="F810" t="str">
            <v>978-7-04-051068-3</v>
          </cell>
          <cell r="G810" t="str">
            <v>袁禾、郑慧慧</v>
          </cell>
          <cell r="H810" t="str">
            <v>高等教育出版社</v>
          </cell>
          <cell r="I810">
            <v>2019.3</v>
          </cell>
          <cell r="J810">
            <v>1</v>
          </cell>
          <cell r="K810">
            <v>65</v>
          </cell>
          <cell r="L810" t="str">
            <v>马工程重点教材</v>
          </cell>
          <cell r="M810" t="str">
            <v>×</v>
          </cell>
          <cell r="N810" t="str">
            <v>√</v>
          </cell>
          <cell r="O810" t="str">
            <v>√</v>
          </cell>
          <cell r="P810" t="str">
            <v>√</v>
          </cell>
          <cell r="Q810" t="str">
            <v>√</v>
          </cell>
          <cell r="R810" t="str">
            <v> </v>
          </cell>
          <cell r="S810" t="str">
            <v> </v>
          </cell>
          <cell r="T810" t="str">
            <v>×</v>
          </cell>
          <cell r="U810" t="str">
            <v>×</v>
          </cell>
          <cell r="V810" t="str">
            <v>×</v>
          </cell>
        </row>
        <row r="811">
          <cell r="B811" t="str">
            <v>中国近现当代舞蹈史</v>
          </cell>
          <cell r="C811" t="str">
            <v>艺术学类</v>
          </cell>
          <cell r="D811" t="str">
            <v>中国舞蹈史</v>
          </cell>
          <cell r="E811" t="str">
            <v> </v>
          </cell>
          <cell r="F811" t="str">
            <v>978-7-04-051068-3</v>
          </cell>
          <cell r="G811" t="str">
            <v>袁禾、郑慧慧</v>
          </cell>
          <cell r="H811" t="str">
            <v>高等教育出版社</v>
          </cell>
          <cell r="I811">
            <v>2019.3</v>
          </cell>
          <cell r="J811">
            <v>1</v>
          </cell>
          <cell r="K811">
            <v>65</v>
          </cell>
          <cell r="L811" t="str">
            <v>马工程重点教材</v>
          </cell>
          <cell r="M811" t="str">
            <v>×</v>
          </cell>
          <cell r="N811" t="str">
            <v>√</v>
          </cell>
          <cell r="O811" t="str">
            <v>√</v>
          </cell>
          <cell r="P811" t="str">
            <v>√</v>
          </cell>
          <cell r="Q811" t="str">
            <v>√</v>
          </cell>
          <cell r="R811" t="str">
            <v> </v>
          </cell>
          <cell r="S811" t="str">
            <v> </v>
          </cell>
          <cell r="T811" t="str">
            <v>×</v>
          </cell>
          <cell r="U811" t="str">
            <v>×</v>
          </cell>
          <cell r="V811" t="str">
            <v>×</v>
          </cell>
        </row>
        <row r="812">
          <cell r="B812" t="str">
            <v>中国舞蹈</v>
          </cell>
          <cell r="C812" t="str">
            <v>艺术学类</v>
          </cell>
          <cell r="D812" t="str">
            <v>中国舞蹈史</v>
          </cell>
          <cell r="E812" t="str">
            <v> </v>
          </cell>
          <cell r="F812" t="str">
            <v>978-7-04-051068-3</v>
          </cell>
          <cell r="G812" t="str">
            <v>袁禾、郑慧慧</v>
          </cell>
          <cell r="H812" t="str">
            <v>高等教育出版社</v>
          </cell>
          <cell r="I812">
            <v>2019.3</v>
          </cell>
          <cell r="J812">
            <v>1</v>
          </cell>
          <cell r="K812">
            <v>65</v>
          </cell>
          <cell r="L812" t="str">
            <v>马工程重点教材</v>
          </cell>
          <cell r="M812" t="str">
            <v>×</v>
          </cell>
          <cell r="N812" t="str">
            <v>√</v>
          </cell>
          <cell r="O812" t="str">
            <v>√</v>
          </cell>
          <cell r="P812" t="str">
            <v>√</v>
          </cell>
          <cell r="Q812" t="str">
            <v>√</v>
          </cell>
          <cell r="R812" t="str">
            <v> </v>
          </cell>
          <cell r="S812" t="str">
            <v> </v>
          </cell>
          <cell r="T812" t="str">
            <v>×</v>
          </cell>
          <cell r="U812" t="str">
            <v>×</v>
          </cell>
          <cell r="V812" t="str">
            <v>×</v>
          </cell>
        </row>
        <row r="813">
          <cell r="B813" t="str">
            <v>中国舞蹈发展史</v>
          </cell>
          <cell r="C813" t="str">
            <v>艺术学类</v>
          </cell>
          <cell r="D813" t="str">
            <v>中国舞蹈史</v>
          </cell>
          <cell r="E813" t="str">
            <v> </v>
          </cell>
          <cell r="F813" t="str">
            <v>978-7-04-051068-3</v>
          </cell>
          <cell r="G813" t="str">
            <v>袁禾、郑慧慧</v>
          </cell>
          <cell r="H813" t="str">
            <v>高等教育出版社</v>
          </cell>
          <cell r="I813">
            <v>2019.3</v>
          </cell>
          <cell r="J813">
            <v>1</v>
          </cell>
          <cell r="K813">
            <v>65</v>
          </cell>
          <cell r="L813" t="str">
            <v>马工程重点教材</v>
          </cell>
          <cell r="M813" t="str">
            <v>×</v>
          </cell>
          <cell r="N813" t="str">
            <v>√</v>
          </cell>
          <cell r="O813" t="str">
            <v>√</v>
          </cell>
          <cell r="P813" t="str">
            <v>√</v>
          </cell>
          <cell r="Q813" t="str">
            <v>√</v>
          </cell>
          <cell r="R813" t="str">
            <v> </v>
          </cell>
          <cell r="S813" t="str">
            <v> </v>
          </cell>
          <cell r="T813" t="str">
            <v>×</v>
          </cell>
          <cell r="U813" t="str">
            <v>×</v>
          </cell>
          <cell r="V813" t="str">
            <v>×</v>
          </cell>
        </row>
        <row r="814">
          <cell r="B814" t="str">
            <v>中国舞蹈简史</v>
          </cell>
          <cell r="C814" t="str">
            <v>艺术学类</v>
          </cell>
          <cell r="D814" t="str">
            <v>中国舞蹈史</v>
          </cell>
          <cell r="E814" t="str">
            <v> </v>
          </cell>
          <cell r="F814" t="str">
            <v>978-7-04-051068-3</v>
          </cell>
          <cell r="G814" t="str">
            <v>袁禾、郑慧慧</v>
          </cell>
          <cell r="H814" t="str">
            <v>高等教育出版社</v>
          </cell>
          <cell r="I814">
            <v>2019.3</v>
          </cell>
          <cell r="J814">
            <v>1</v>
          </cell>
          <cell r="K814">
            <v>65</v>
          </cell>
          <cell r="L814" t="str">
            <v>马工程重点教材</v>
          </cell>
          <cell r="M814" t="str">
            <v>×</v>
          </cell>
          <cell r="N814" t="str">
            <v>√</v>
          </cell>
          <cell r="O814" t="str">
            <v>√</v>
          </cell>
          <cell r="P814" t="str">
            <v>√</v>
          </cell>
          <cell r="Q814" t="str">
            <v>√</v>
          </cell>
          <cell r="R814" t="str">
            <v> </v>
          </cell>
          <cell r="S814" t="str">
            <v> </v>
          </cell>
          <cell r="T814" t="str">
            <v>×</v>
          </cell>
          <cell r="U814" t="str">
            <v>×</v>
          </cell>
          <cell r="V814" t="str">
            <v>×</v>
          </cell>
        </row>
        <row r="815">
          <cell r="B815" t="str">
            <v>中国舞蹈简史及欣赏</v>
          </cell>
          <cell r="C815" t="str">
            <v>艺术学类</v>
          </cell>
          <cell r="D815" t="str">
            <v>中国舞蹈史</v>
          </cell>
          <cell r="E815" t="str">
            <v> </v>
          </cell>
          <cell r="F815" t="str">
            <v>978-7-04-051068-3</v>
          </cell>
          <cell r="G815" t="str">
            <v>袁禾、郑慧慧</v>
          </cell>
          <cell r="H815" t="str">
            <v>高等教育出版社</v>
          </cell>
          <cell r="I815">
            <v>2019.3</v>
          </cell>
          <cell r="J815">
            <v>1</v>
          </cell>
          <cell r="K815">
            <v>65</v>
          </cell>
          <cell r="L815" t="str">
            <v>马工程重点教材</v>
          </cell>
          <cell r="M815" t="str">
            <v>×</v>
          </cell>
          <cell r="N815" t="str">
            <v>√</v>
          </cell>
          <cell r="O815" t="str">
            <v>√</v>
          </cell>
          <cell r="P815" t="str">
            <v>√</v>
          </cell>
          <cell r="Q815" t="str">
            <v>√</v>
          </cell>
          <cell r="R815" t="str">
            <v> </v>
          </cell>
          <cell r="S815" t="str">
            <v> </v>
          </cell>
          <cell r="T815" t="str">
            <v>×</v>
          </cell>
          <cell r="U815" t="str">
            <v>×</v>
          </cell>
          <cell r="V815" t="str">
            <v>×</v>
          </cell>
        </row>
        <row r="816">
          <cell r="B816" t="str">
            <v>中国舞蹈简史与赏析</v>
          </cell>
          <cell r="C816" t="str">
            <v>艺术学类</v>
          </cell>
          <cell r="D816" t="str">
            <v>中国舞蹈史</v>
          </cell>
          <cell r="E816" t="str">
            <v> </v>
          </cell>
          <cell r="F816" t="str">
            <v>978-7-04-051068-3</v>
          </cell>
          <cell r="G816" t="str">
            <v>袁禾、郑慧慧</v>
          </cell>
          <cell r="H816" t="str">
            <v>高等教育出版社</v>
          </cell>
          <cell r="I816">
            <v>2019.3</v>
          </cell>
          <cell r="J816">
            <v>1</v>
          </cell>
          <cell r="K816">
            <v>65</v>
          </cell>
          <cell r="L816" t="str">
            <v>马工程重点教材</v>
          </cell>
          <cell r="M816" t="str">
            <v>×</v>
          </cell>
          <cell r="N816" t="str">
            <v>√</v>
          </cell>
          <cell r="O816" t="str">
            <v>√</v>
          </cell>
          <cell r="P816" t="str">
            <v>√</v>
          </cell>
          <cell r="Q816" t="str">
            <v>√</v>
          </cell>
          <cell r="R816" t="str">
            <v> </v>
          </cell>
          <cell r="S816" t="str">
            <v> </v>
          </cell>
          <cell r="T816" t="str">
            <v>×</v>
          </cell>
          <cell r="U816" t="str">
            <v>×</v>
          </cell>
          <cell r="V816" t="str">
            <v>×</v>
          </cell>
        </row>
        <row r="817">
          <cell r="B817" t="str">
            <v>中国舞蹈史</v>
          </cell>
          <cell r="C817" t="str">
            <v>艺术学类</v>
          </cell>
          <cell r="D817" t="str">
            <v>中国舞蹈史</v>
          </cell>
          <cell r="E817" t="str">
            <v> </v>
          </cell>
          <cell r="F817" t="str">
            <v>978-7-04-051068-3</v>
          </cell>
          <cell r="G817" t="str">
            <v>袁禾、郑慧慧</v>
          </cell>
          <cell r="H817" t="str">
            <v>高等教育出版社</v>
          </cell>
          <cell r="I817">
            <v>2019.3</v>
          </cell>
          <cell r="J817">
            <v>1</v>
          </cell>
          <cell r="K817">
            <v>65</v>
          </cell>
          <cell r="L817" t="str">
            <v>马工程重点教材</v>
          </cell>
          <cell r="M817" t="str">
            <v>×</v>
          </cell>
          <cell r="N817" t="str">
            <v>√</v>
          </cell>
          <cell r="O817" t="str">
            <v>√</v>
          </cell>
          <cell r="P817" t="str">
            <v>√</v>
          </cell>
          <cell r="Q817" t="str">
            <v>√</v>
          </cell>
          <cell r="R817" t="str">
            <v> </v>
          </cell>
          <cell r="S817" t="str">
            <v> </v>
          </cell>
          <cell r="T817" t="str">
            <v>×</v>
          </cell>
          <cell r="U817" t="str">
            <v>×</v>
          </cell>
          <cell r="V817" t="str">
            <v>×</v>
          </cell>
        </row>
        <row r="818">
          <cell r="B818" t="str">
            <v>中国舞蹈史及作品鉴赏</v>
          </cell>
          <cell r="C818" t="str">
            <v>艺术学类</v>
          </cell>
          <cell r="D818" t="str">
            <v>中国舞蹈史</v>
          </cell>
          <cell r="E818" t="str">
            <v> </v>
          </cell>
          <cell r="F818" t="str">
            <v>978-7-04-051068-3</v>
          </cell>
          <cell r="G818" t="str">
            <v>袁禾、郑慧慧</v>
          </cell>
          <cell r="H818" t="str">
            <v>高等教育出版社</v>
          </cell>
          <cell r="I818">
            <v>2019.3</v>
          </cell>
          <cell r="J818">
            <v>1</v>
          </cell>
          <cell r="K818">
            <v>65</v>
          </cell>
          <cell r="L818" t="str">
            <v>马工程重点教材</v>
          </cell>
          <cell r="M818" t="str">
            <v>×</v>
          </cell>
          <cell r="N818" t="str">
            <v>√</v>
          </cell>
          <cell r="O818" t="str">
            <v>√</v>
          </cell>
          <cell r="P818" t="str">
            <v>√</v>
          </cell>
          <cell r="Q818" t="str">
            <v>√</v>
          </cell>
          <cell r="R818" t="str">
            <v> </v>
          </cell>
          <cell r="S818" t="str">
            <v> </v>
          </cell>
          <cell r="T818" t="str">
            <v>×</v>
          </cell>
          <cell r="U818" t="str">
            <v>×</v>
          </cell>
          <cell r="V818" t="str">
            <v>×</v>
          </cell>
        </row>
        <row r="819">
          <cell r="B819" t="str">
            <v>中国舞蹈史与名作赏析</v>
          </cell>
          <cell r="C819" t="str">
            <v>艺术学类</v>
          </cell>
          <cell r="D819" t="str">
            <v>中国舞蹈史</v>
          </cell>
          <cell r="E819" t="str">
            <v> </v>
          </cell>
          <cell r="F819" t="str">
            <v>978-7-04-051068-3</v>
          </cell>
          <cell r="G819" t="str">
            <v>袁禾、郑慧慧</v>
          </cell>
          <cell r="H819" t="str">
            <v>高等教育出版社</v>
          </cell>
          <cell r="I819">
            <v>2019.3</v>
          </cell>
          <cell r="J819">
            <v>1</v>
          </cell>
          <cell r="K819">
            <v>65</v>
          </cell>
          <cell r="L819" t="str">
            <v>马工程重点教材</v>
          </cell>
          <cell r="M819" t="str">
            <v>×</v>
          </cell>
          <cell r="N819" t="str">
            <v>√</v>
          </cell>
          <cell r="O819" t="str">
            <v>√</v>
          </cell>
          <cell r="P819" t="str">
            <v>√</v>
          </cell>
          <cell r="Q819" t="str">
            <v>√</v>
          </cell>
          <cell r="R819" t="str">
            <v> </v>
          </cell>
          <cell r="S819" t="str">
            <v> </v>
          </cell>
          <cell r="T819" t="str">
            <v>×</v>
          </cell>
          <cell r="U819" t="str">
            <v>×</v>
          </cell>
          <cell r="V819" t="str">
            <v>×</v>
          </cell>
        </row>
        <row r="820">
          <cell r="B820" t="str">
            <v>中国舞蹈史与名作欣赏</v>
          </cell>
          <cell r="C820" t="str">
            <v>艺术学类</v>
          </cell>
          <cell r="D820" t="str">
            <v>中国舞蹈史</v>
          </cell>
          <cell r="E820" t="str">
            <v> </v>
          </cell>
          <cell r="F820" t="str">
            <v>978-7-04-051068-3</v>
          </cell>
          <cell r="G820" t="str">
            <v>袁禾、郑慧慧</v>
          </cell>
          <cell r="H820" t="str">
            <v>高等教育出版社</v>
          </cell>
          <cell r="I820">
            <v>2019.3</v>
          </cell>
          <cell r="J820">
            <v>1</v>
          </cell>
          <cell r="K820">
            <v>65</v>
          </cell>
          <cell r="L820" t="str">
            <v>马工程重点教材</v>
          </cell>
          <cell r="M820" t="str">
            <v>×</v>
          </cell>
          <cell r="N820" t="str">
            <v>√</v>
          </cell>
          <cell r="O820" t="str">
            <v>√</v>
          </cell>
          <cell r="P820" t="str">
            <v>√</v>
          </cell>
          <cell r="Q820" t="str">
            <v>√</v>
          </cell>
          <cell r="R820" t="str">
            <v> </v>
          </cell>
          <cell r="S820" t="str">
            <v> </v>
          </cell>
          <cell r="T820" t="str">
            <v>×</v>
          </cell>
          <cell r="U820" t="str">
            <v>×</v>
          </cell>
          <cell r="V820" t="str">
            <v>×</v>
          </cell>
        </row>
        <row r="821">
          <cell r="B821" t="str">
            <v>中国舞蹈史与赏析</v>
          </cell>
          <cell r="C821" t="str">
            <v>艺术学类</v>
          </cell>
          <cell r="D821" t="str">
            <v>中国舞蹈史</v>
          </cell>
          <cell r="E821" t="str">
            <v> </v>
          </cell>
          <cell r="F821" t="str">
            <v>978-7-04-051068-3</v>
          </cell>
          <cell r="G821" t="str">
            <v>袁禾、郑慧慧</v>
          </cell>
          <cell r="H821" t="str">
            <v>高等教育出版社</v>
          </cell>
          <cell r="I821">
            <v>2019.3</v>
          </cell>
          <cell r="J821">
            <v>1</v>
          </cell>
          <cell r="K821">
            <v>65</v>
          </cell>
          <cell r="L821" t="str">
            <v>马工程重点教材</v>
          </cell>
          <cell r="M821" t="str">
            <v>×</v>
          </cell>
          <cell r="N821" t="str">
            <v>√</v>
          </cell>
          <cell r="O821" t="str">
            <v>√</v>
          </cell>
          <cell r="P821" t="str">
            <v>√</v>
          </cell>
          <cell r="Q821" t="str">
            <v>√</v>
          </cell>
          <cell r="R821" t="str">
            <v> </v>
          </cell>
          <cell r="S821" t="str">
            <v> </v>
          </cell>
          <cell r="T821" t="str">
            <v>×</v>
          </cell>
          <cell r="U821" t="str">
            <v>×</v>
          </cell>
          <cell r="V821" t="str">
            <v>×</v>
          </cell>
        </row>
        <row r="822">
          <cell r="B822" t="str">
            <v>中国舞蹈史与舞蹈文化</v>
          </cell>
          <cell r="C822" t="str">
            <v>艺术学类</v>
          </cell>
          <cell r="D822" t="str">
            <v>中国舞蹈史</v>
          </cell>
          <cell r="E822" t="str">
            <v> </v>
          </cell>
          <cell r="F822" t="str">
            <v>978-7-04-051068-3</v>
          </cell>
          <cell r="G822" t="str">
            <v>袁禾、郑慧慧</v>
          </cell>
          <cell r="H822" t="str">
            <v>高等教育出版社</v>
          </cell>
          <cell r="I822">
            <v>2019.3</v>
          </cell>
          <cell r="J822">
            <v>1</v>
          </cell>
          <cell r="K822">
            <v>65</v>
          </cell>
          <cell r="L822" t="str">
            <v>马工程重点教材</v>
          </cell>
          <cell r="M822" t="str">
            <v>×</v>
          </cell>
          <cell r="N822" t="str">
            <v>√</v>
          </cell>
          <cell r="O822" t="str">
            <v>√</v>
          </cell>
          <cell r="P822" t="str">
            <v>√</v>
          </cell>
          <cell r="Q822" t="str">
            <v>√</v>
          </cell>
          <cell r="R822" t="str">
            <v> </v>
          </cell>
          <cell r="S822" t="str">
            <v> </v>
          </cell>
          <cell r="T822" t="str">
            <v>×</v>
          </cell>
          <cell r="U822" t="str">
            <v>×</v>
          </cell>
          <cell r="V822" t="str">
            <v>×</v>
          </cell>
        </row>
        <row r="823">
          <cell r="B823" t="str">
            <v>中国舞蹈史与欣赏</v>
          </cell>
          <cell r="C823" t="str">
            <v>艺术学类</v>
          </cell>
          <cell r="D823" t="str">
            <v>中国舞蹈史</v>
          </cell>
          <cell r="E823" t="str">
            <v> </v>
          </cell>
          <cell r="F823" t="str">
            <v>978-7-04-051068-3</v>
          </cell>
          <cell r="G823" t="str">
            <v>袁禾、郑慧慧</v>
          </cell>
          <cell r="H823" t="str">
            <v>高等教育出版社</v>
          </cell>
          <cell r="I823">
            <v>2019.3</v>
          </cell>
          <cell r="J823">
            <v>1</v>
          </cell>
          <cell r="K823">
            <v>65</v>
          </cell>
          <cell r="L823" t="str">
            <v>马工程重点教材</v>
          </cell>
          <cell r="M823" t="str">
            <v>×</v>
          </cell>
          <cell r="N823" t="str">
            <v>√</v>
          </cell>
          <cell r="O823" t="str">
            <v>√</v>
          </cell>
          <cell r="P823" t="str">
            <v>√</v>
          </cell>
          <cell r="Q823" t="str">
            <v>√</v>
          </cell>
          <cell r="R823" t="str">
            <v> </v>
          </cell>
          <cell r="S823" t="str">
            <v> </v>
          </cell>
          <cell r="T823" t="str">
            <v>×</v>
          </cell>
          <cell r="U823" t="str">
            <v>×</v>
          </cell>
          <cell r="V823" t="str">
            <v>×</v>
          </cell>
        </row>
        <row r="824">
          <cell r="B824" t="str">
            <v>中国舞蹈史与作品鉴赏</v>
          </cell>
          <cell r="C824" t="str">
            <v>艺术学类</v>
          </cell>
          <cell r="D824" t="str">
            <v>中国舞蹈史</v>
          </cell>
          <cell r="E824" t="str">
            <v> </v>
          </cell>
          <cell r="F824" t="str">
            <v>978-7-04-051068-3</v>
          </cell>
          <cell r="G824" t="str">
            <v>袁禾、郑慧慧</v>
          </cell>
          <cell r="H824" t="str">
            <v>高等教育出版社</v>
          </cell>
          <cell r="I824">
            <v>2019.3</v>
          </cell>
          <cell r="J824">
            <v>1</v>
          </cell>
          <cell r="K824">
            <v>65</v>
          </cell>
          <cell r="L824" t="str">
            <v>马工程重点教材</v>
          </cell>
          <cell r="M824" t="str">
            <v>×</v>
          </cell>
          <cell r="N824" t="str">
            <v>√</v>
          </cell>
          <cell r="O824" t="str">
            <v>√</v>
          </cell>
          <cell r="P824" t="str">
            <v>√</v>
          </cell>
          <cell r="Q824" t="str">
            <v>√</v>
          </cell>
          <cell r="R824" t="str">
            <v> </v>
          </cell>
          <cell r="S824" t="str">
            <v> </v>
          </cell>
          <cell r="T824" t="str">
            <v>×</v>
          </cell>
          <cell r="U824" t="str">
            <v>×</v>
          </cell>
          <cell r="V824" t="str">
            <v>×</v>
          </cell>
        </row>
        <row r="825">
          <cell r="B825" t="str">
            <v>中国舞蹈史与作品赏析</v>
          </cell>
          <cell r="C825" t="str">
            <v>艺术学类</v>
          </cell>
          <cell r="D825" t="str">
            <v>中国舞蹈史</v>
          </cell>
          <cell r="E825" t="str">
            <v> </v>
          </cell>
          <cell r="F825" t="str">
            <v>978-7-04-051068-3</v>
          </cell>
          <cell r="G825" t="str">
            <v>袁禾、郑慧慧</v>
          </cell>
          <cell r="H825" t="str">
            <v>高等教育出版社</v>
          </cell>
          <cell r="I825">
            <v>2019.3</v>
          </cell>
          <cell r="J825">
            <v>1</v>
          </cell>
          <cell r="K825">
            <v>65</v>
          </cell>
          <cell r="L825" t="str">
            <v>马工程重点教材</v>
          </cell>
          <cell r="M825" t="str">
            <v>×</v>
          </cell>
          <cell r="N825" t="str">
            <v>√</v>
          </cell>
          <cell r="O825" t="str">
            <v>√</v>
          </cell>
          <cell r="P825" t="str">
            <v>√</v>
          </cell>
          <cell r="Q825" t="str">
            <v>√</v>
          </cell>
          <cell r="R825" t="str">
            <v> </v>
          </cell>
          <cell r="S825" t="str">
            <v> </v>
          </cell>
          <cell r="T825" t="str">
            <v>×</v>
          </cell>
          <cell r="U825" t="str">
            <v>×</v>
          </cell>
          <cell r="V825" t="str">
            <v>×</v>
          </cell>
        </row>
        <row r="826">
          <cell r="B826" t="str">
            <v>中国舞蹈史与作品欣赏</v>
          </cell>
          <cell r="C826" t="str">
            <v>艺术学类</v>
          </cell>
          <cell r="D826" t="str">
            <v>中国舞蹈史</v>
          </cell>
          <cell r="E826" t="str">
            <v> </v>
          </cell>
          <cell r="F826" t="str">
            <v>978-7-04-051068-3</v>
          </cell>
          <cell r="G826" t="str">
            <v>袁禾、郑慧慧</v>
          </cell>
          <cell r="H826" t="str">
            <v>高等教育出版社</v>
          </cell>
          <cell r="I826">
            <v>2019.3</v>
          </cell>
          <cell r="J826">
            <v>1</v>
          </cell>
          <cell r="K826">
            <v>65</v>
          </cell>
          <cell r="L826" t="str">
            <v>马工程重点教材</v>
          </cell>
          <cell r="M826" t="str">
            <v>×</v>
          </cell>
          <cell r="N826" t="str">
            <v>√</v>
          </cell>
          <cell r="O826" t="str">
            <v>√</v>
          </cell>
          <cell r="P826" t="str">
            <v>√</v>
          </cell>
          <cell r="Q826" t="str">
            <v>√</v>
          </cell>
          <cell r="R826" t="str">
            <v> </v>
          </cell>
          <cell r="S826" t="str">
            <v> </v>
          </cell>
          <cell r="T826" t="str">
            <v>×</v>
          </cell>
          <cell r="U826" t="str">
            <v>×</v>
          </cell>
          <cell r="V826" t="str">
            <v>×</v>
          </cell>
        </row>
        <row r="827">
          <cell r="B827" t="str">
            <v>教育哲学</v>
          </cell>
          <cell r="C827" t="str">
            <v>教育学类</v>
          </cell>
          <cell r="D827" t="str">
            <v>教育哲学</v>
          </cell>
          <cell r="E827" t="str">
            <v> </v>
          </cell>
          <cell r="F827" t="str">
            <v>978-7-04-051112-3</v>
          </cell>
          <cell r="G827" t="str">
            <v>石中英、王坤庆、郝文武</v>
          </cell>
          <cell r="H827" t="str">
            <v>高等教育出版社</v>
          </cell>
          <cell r="I827">
            <v>2019.3</v>
          </cell>
          <cell r="J827">
            <v>1</v>
          </cell>
          <cell r="K827">
            <v>40.3</v>
          </cell>
          <cell r="L827" t="str">
            <v>马工程重点教材</v>
          </cell>
          <cell r="M827" t="str">
            <v>×</v>
          </cell>
          <cell r="N827" t="str">
            <v>√</v>
          </cell>
          <cell r="O827" t="str">
            <v>√</v>
          </cell>
          <cell r="P827" t="str">
            <v>√</v>
          </cell>
          <cell r="Q827" t="str">
            <v>√</v>
          </cell>
          <cell r="R827" t="str">
            <v> </v>
          </cell>
          <cell r="S827" t="str">
            <v> </v>
          </cell>
          <cell r="T827" t="str">
            <v>×</v>
          </cell>
          <cell r="U827" t="str">
            <v>×</v>
          </cell>
          <cell r="V827" t="str">
            <v>×</v>
          </cell>
        </row>
        <row r="828">
          <cell r="B828" t="str">
            <v>教育哲学概论</v>
          </cell>
          <cell r="C828" t="str">
            <v>教育学类</v>
          </cell>
          <cell r="D828" t="str">
            <v>教育哲学</v>
          </cell>
          <cell r="E828" t="str">
            <v> </v>
          </cell>
          <cell r="F828" t="str">
            <v>978-7-04-051112-3</v>
          </cell>
          <cell r="G828" t="str">
            <v>石中英、王坤庆、郝文武</v>
          </cell>
          <cell r="H828" t="str">
            <v>高等教育出版社</v>
          </cell>
          <cell r="I828">
            <v>2019.3</v>
          </cell>
          <cell r="J828">
            <v>1</v>
          </cell>
          <cell r="K828">
            <v>40.3</v>
          </cell>
          <cell r="L828" t="str">
            <v>马工程重点教材</v>
          </cell>
          <cell r="M828" t="str">
            <v>×</v>
          </cell>
          <cell r="N828" t="str">
            <v>√</v>
          </cell>
          <cell r="O828" t="str">
            <v>√</v>
          </cell>
          <cell r="P828" t="str">
            <v>√</v>
          </cell>
          <cell r="Q828" t="str">
            <v>√</v>
          </cell>
          <cell r="R828" t="str">
            <v> </v>
          </cell>
          <cell r="S828" t="str">
            <v> </v>
          </cell>
          <cell r="T828" t="str">
            <v>×</v>
          </cell>
          <cell r="U828" t="str">
            <v>×</v>
          </cell>
          <cell r="V828" t="str">
            <v>×</v>
          </cell>
        </row>
        <row r="829">
          <cell r="B829" t="str">
            <v>教育哲学导论</v>
          </cell>
          <cell r="C829" t="str">
            <v>教育学类</v>
          </cell>
          <cell r="D829" t="str">
            <v>教育哲学</v>
          </cell>
          <cell r="E829" t="str">
            <v> </v>
          </cell>
          <cell r="F829" t="str">
            <v>978-7-04-051112-3</v>
          </cell>
          <cell r="G829" t="str">
            <v>石中英、王坤庆、郝文武</v>
          </cell>
          <cell r="H829" t="str">
            <v>高等教育出版社</v>
          </cell>
          <cell r="I829">
            <v>2019.3</v>
          </cell>
          <cell r="J829">
            <v>1</v>
          </cell>
          <cell r="K829">
            <v>40.3</v>
          </cell>
          <cell r="L829" t="str">
            <v>马工程重点教材</v>
          </cell>
          <cell r="M829" t="str">
            <v>×</v>
          </cell>
          <cell r="N829" t="str">
            <v>√</v>
          </cell>
          <cell r="O829" t="str">
            <v>√</v>
          </cell>
          <cell r="P829" t="str">
            <v>√</v>
          </cell>
          <cell r="Q829" t="str">
            <v>√</v>
          </cell>
          <cell r="R829" t="str">
            <v> </v>
          </cell>
          <cell r="S829" t="str">
            <v> </v>
          </cell>
          <cell r="T829" t="str">
            <v>×</v>
          </cell>
          <cell r="U829" t="str">
            <v>×</v>
          </cell>
          <cell r="V829" t="str">
            <v>×</v>
          </cell>
        </row>
        <row r="830">
          <cell r="B830" t="str">
            <v>教育的哲学基础</v>
          </cell>
          <cell r="C830" t="str">
            <v>教育学类</v>
          </cell>
          <cell r="D830" t="str">
            <v>教育哲学</v>
          </cell>
          <cell r="E830" t="str">
            <v> </v>
          </cell>
          <cell r="F830" t="str">
            <v>978-7-04-051112-3</v>
          </cell>
          <cell r="G830" t="str">
            <v>石中英、王坤庆、郝文武</v>
          </cell>
          <cell r="H830" t="str">
            <v>高等教育出版社</v>
          </cell>
          <cell r="I830">
            <v>2019.3</v>
          </cell>
          <cell r="J830">
            <v>1</v>
          </cell>
          <cell r="K830">
            <v>40.3</v>
          </cell>
          <cell r="L830" t="str">
            <v>马工程重点教材</v>
          </cell>
          <cell r="M830" t="str">
            <v>×</v>
          </cell>
          <cell r="N830" t="str">
            <v>√</v>
          </cell>
          <cell r="O830" t="str">
            <v>√</v>
          </cell>
          <cell r="P830" t="str">
            <v>√</v>
          </cell>
          <cell r="Q830" t="str">
            <v>√</v>
          </cell>
          <cell r="R830" t="str">
            <v> </v>
          </cell>
          <cell r="S830" t="str">
            <v> </v>
          </cell>
          <cell r="T830" t="str">
            <v>×</v>
          </cell>
          <cell r="U830" t="str">
            <v>×</v>
          </cell>
          <cell r="V830" t="str">
            <v>×</v>
          </cell>
        </row>
        <row r="831">
          <cell r="B831" t="str">
            <v>教育哲学专题</v>
          </cell>
          <cell r="C831" t="str">
            <v>教育学类</v>
          </cell>
          <cell r="D831" t="str">
            <v>教育哲学</v>
          </cell>
          <cell r="E831" t="str">
            <v> </v>
          </cell>
          <cell r="F831" t="str">
            <v>978-7-04-051112-3</v>
          </cell>
          <cell r="G831" t="str">
            <v>石中英、王坤庆、郝文武</v>
          </cell>
          <cell r="H831" t="str">
            <v>高等教育出版社</v>
          </cell>
          <cell r="I831">
            <v>2019.3</v>
          </cell>
          <cell r="J831">
            <v>1</v>
          </cell>
          <cell r="K831">
            <v>40.3</v>
          </cell>
          <cell r="L831" t="str">
            <v>马工程重点教材</v>
          </cell>
          <cell r="M831" t="str">
            <v>×</v>
          </cell>
          <cell r="N831" t="str">
            <v>√</v>
          </cell>
          <cell r="O831" t="str">
            <v>√</v>
          </cell>
          <cell r="P831" t="str">
            <v>√</v>
          </cell>
          <cell r="Q831" t="str">
            <v>√</v>
          </cell>
          <cell r="R831" t="str">
            <v> </v>
          </cell>
          <cell r="S831" t="str">
            <v> </v>
          </cell>
          <cell r="T831" t="str">
            <v>×</v>
          </cell>
          <cell r="U831" t="str">
            <v>×</v>
          </cell>
          <cell r="V831" t="str">
            <v>×</v>
          </cell>
        </row>
        <row r="832">
          <cell r="B832" t="str">
            <v>当代中国外交</v>
          </cell>
          <cell r="C832" t="str">
            <v>政治学类</v>
          </cell>
          <cell r="D832" t="str">
            <v>当代中国外交</v>
          </cell>
          <cell r="E832" t="str">
            <v> </v>
          </cell>
          <cell r="F832" t="str">
            <v>978-7-04-050502-3</v>
          </cell>
          <cell r="G832" t="str">
            <v>宫力、李宝俊、张清敏</v>
          </cell>
          <cell r="H832" t="str">
            <v>高等教育出版社</v>
          </cell>
          <cell r="I832">
            <v>2019.4</v>
          </cell>
          <cell r="J832">
            <v>1</v>
          </cell>
          <cell r="K832">
            <v>43.2</v>
          </cell>
          <cell r="L832" t="str">
            <v>马工程重点教材</v>
          </cell>
          <cell r="M832" t="str">
            <v>×</v>
          </cell>
          <cell r="N832" t="str">
            <v>√</v>
          </cell>
          <cell r="O832" t="str">
            <v>√</v>
          </cell>
          <cell r="P832" t="str">
            <v>√</v>
          </cell>
          <cell r="Q832" t="str">
            <v>√</v>
          </cell>
          <cell r="R832" t="str">
            <v> </v>
          </cell>
          <cell r="S832" t="str">
            <v> </v>
          </cell>
          <cell r="T832" t="str">
            <v>×</v>
          </cell>
          <cell r="U832" t="str">
            <v>×</v>
          </cell>
          <cell r="V832" t="str">
            <v>×</v>
          </cell>
        </row>
        <row r="833">
          <cell r="B833" t="str">
            <v>国际关系和中国外交</v>
          </cell>
          <cell r="C833" t="str">
            <v>政治学类</v>
          </cell>
          <cell r="D833" t="str">
            <v>当代中国外交</v>
          </cell>
          <cell r="E833" t="str">
            <v> </v>
          </cell>
          <cell r="F833" t="str">
            <v>978-7-04-050502-3</v>
          </cell>
          <cell r="G833" t="str">
            <v>宫力、李宝俊、张清敏</v>
          </cell>
          <cell r="H833" t="str">
            <v>高等教育出版社</v>
          </cell>
          <cell r="I833">
            <v>2019.4</v>
          </cell>
          <cell r="J833">
            <v>1</v>
          </cell>
          <cell r="K833">
            <v>43.2</v>
          </cell>
          <cell r="L833" t="str">
            <v>马工程重点教材</v>
          </cell>
          <cell r="M833" t="str">
            <v>×</v>
          </cell>
          <cell r="N833" t="str">
            <v>√</v>
          </cell>
          <cell r="O833" t="str">
            <v>√</v>
          </cell>
          <cell r="P833" t="str">
            <v>√</v>
          </cell>
          <cell r="Q833" t="str">
            <v>√</v>
          </cell>
          <cell r="R833" t="str">
            <v> </v>
          </cell>
          <cell r="S833" t="str">
            <v> </v>
          </cell>
          <cell r="T833" t="str">
            <v>×</v>
          </cell>
          <cell r="U833" t="str">
            <v>×</v>
          </cell>
          <cell r="V833" t="str">
            <v>×</v>
          </cell>
        </row>
        <row r="834">
          <cell r="B834" t="str">
            <v>国际关系与当代中国外交</v>
          </cell>
          <cell r="C834" t="str">
            <v>政治学类</v>
          </cell>
          <cell r="D834" t="str">
            <v>当代中国外交</v>
          </cell>
          <cell r="E834" t="str">
            <v> </v>
          </cell>
          <cell r="F834" t="str">
            <v>978-7-04-050502-3</v>
          </cell>
          <cell r="G834" t="str">
            <v>宫力、李宝俊、张清敏</v>
          </cell>
          <cell r="H834" t="str">
            <v>高等教育出版社</v>
          </cell>
          <cell r="I834">
            <v>2019.4</v>
          </cell>
          <cell r="J834">
            <v>1</v>
          </cell>
          <cell r="K834">
            <v>43.2</v>
          </cell>
          <cell r="L834" t="str">
            <v>马工程重点教材</v>
          </cell>
          <cell r="M834" t="str">
            <v>×</v>
          </cell>
          <cell r="N834" t="str">
            <v>√</v>
          </cell>
          <cell r="O834" t="str">
            <v>√</v>
          </cell>
          <cell r="P834" t="str">
            <v>√</v>
          </cell>
          <cell r="Q834" t="str">
            <v>√</v>
          </cell>
          <cell r="R834" t="str">
            <v> </v>
          </cell>
          <cell r="S834" t="str">
            <v> </v>
          </cell>
          <cell r="T834" t="str">
            <v>×</v>
          </cell>
          <cell r="U834" t="str">
            <v>×</v>
          </cell>
          <cell r="V834" t="str">
            <v>×</v>
          </cell>
        </row>
        <row r="835">
          <cell r="B835" t="str">
            <v>国际关系与外交政策（选修）</v>
          </cell>
          <cell r="C835" t="str">
            <v>政治学类</v>
          </cell>
          <cell r="D835" t="str">
            <v>当代中国外交</v>
          </cell>
          <cell r="E835" t="str">
            <v> </v>
          </cell>
          <cell r="F835" t="str">
            <v>978-7-04-050502-3</v>
          </cell>
          <cell r="G835" t="str">
            <v>宫力、李宝俊、张清敏</v>
          </cell>
          <cell r="H835" t="str">
            <v>高等教育出版社</v>
          </cell>
          <cell r="I835">
            <v>2019.4</v>
          </cell>
          <cell r="J835">
            <v>1</v>
          </cell>
          <cell r="K835">
            <v>43.2</v>
          </cell>
          <cell r="L835" t="str">
            <v>马工程重点教材</v>
          </cell>
          <cell r="M835" t="str">
            <v>×</v>
          </cell>
          <cell r="N835" t="str">
            <v>√</v>
          </cell>
          <cell r="O835" t="str">
            <v>√</v>
          </cell>
          <cell r="P835" t="str">
            <v>√</v>
          </cell>
          <cell r="Q835" t="str">
            <v>√</v>
          </cell>
          <cell r="R835" t="str">
            <v> </v>
          </cell>
          <cell r="S835" t="str">
            <v> </v>
          </cell>
          <cell r="T835" t="str">
            <v>×</v>
          </cell>
          <cell r="U835" t="str">
            <v>×</v>
          </cell>
          <cell r="V835" t="str">
            <v>×</v>
          </cell>
        </row>
        <row r="836">
          <cell r="B836" t="str">
            <v>国际关系与中国外交</v>
          </cell>
          <cell r="C836" t="str">
            <v>政治学类</v>
          </cell>
          <cell r="D836" t="str">
            <v>当代中国外交</v>
          </cell>
          <cell r="E836" t="str">
            <v> </v>
          </cell>
          <cell r="F836" t="str">
            <v>978-7-04-050502-3</v>
          </cell>
          <cell r="G836" t="str">
            <v>宫力、李宝俊、张清敏</v>
          </cell>
          <cell r="H836" t="str">
            <v>高等教育出版社</v>
          </cell>
          <cell r="I836">
            <v>2019.4</v>
          </cell>
          <cell r="J836">
            <v>1</v>
          </cell>
          <cell r="K836">
            <v>43.2</v>
          </cell>
          <cell r="L836" t="str">
            <v>马工程重点教材</v>
          </cell>
          <cell r="M836" t="str">
            <v>×</v>
          </cell>
          <cell r="N836" t="str">
            <v>√</v>
          </cell>
          <cell r="O836" t="str">
            <v>√</v>
          </cell>
          <cell r="P836" t="str">
            <v>√</v>
          </cell>
          <cell r="Q836" t="str">
            <v>√</v>
          </cell>
          <cell r="R836" t="str">
            <v> </v>
          </cell>
          <cell r="S836" t="str">
            <v> </v>
          </cell>
          <cell r="T836" t="str">
            <v>×</v>
          </cell>
          <cell r="U836" t="str">
            <v>×</v>
          </cell>
          <cell r="V836" t="str">
            <v>×</v>
          </cell>
        </row>
        <row r="837">
          <cell r="B837" t="str">
            <v>中华人民共和国对外关系</v>
          </cell>
          <cell r="C837" t="str">
            <v>政治学类</v>
          </cell>
          <cell r="D837" t="str">
            <v>当代中国外交</v>
          </cell>
          <cell r="E837" t="str">
            <v> </v>
          </cell>
          <cell r="F837" t="str">
            <v>978-7-04-050502-3</v>
          </cell>
          <cell r="G837" t="str">
            <v>宫力、李宝俊、张清敏</v>
          </cell>
          <cell r="H837" t="str">
            <v>高等教育出版社</v>
          </cell>
          <cell r="I837">
            <v>2019.4</v>
          </cell>
          <cell r="J837">
            <v>1</v>
          </cell>
          <cell r="K837">
            <v>43.2</v>
          </cell>
          <cell r="L837" t="str">
            <v>马工程重点教材</v>
          </cell>
          <cell r="M837" t="str">
            <v>×</v>
          </cell>
          <cell r="N837" t="str">
            <v>√</v>
          </cell>
          <cell r="O837" t="str">
            <v>√</v>
          </cell>
          <cell r="P837" t="str">
            <v>√</v>
          </cell>
          <cell r="Q837" t="str">
            <v>√</v>
          </cell>
          <cell r="R837" t="str">
            <v> </v>
          </cell>
          <cell r="S837" t="str">
            <v> </v>
          </cell>
          <cell r="T837" t="str">
            <v>×</v>
          </cell>
          <cell r="U837" t="str">
            <v>×</v>
          </cell>
          <cell r="V837" t="str">
            <v>×</v>
          </cell>
        </row>
        <row r="838">
          <cell r="B838" t="str">
            <v>中华人民共和国对外关系史</v>
          </cell>
          <cell r="C838" t="str">
            <v>政治学类</v>
          </cell>
          <cell r="D838" t="str">
            <v>当代中国外交</v>
          </cell>
          <cell r="E838" t="str">
            <v> </v>
          </cell>
          <cell r="F838" t="str">
            <v>978-7-04-050502-3</v>
          </cell>
          <cell r="G838" t="str">
            <v>宫力、李宝俊、张清敏</v>
          </cell>
          <cell r="H838" t="str">
            <v>高等教育出版社</v>
          </cell>
          <cell r="I838">
            <v>2019.4</v>
          </cell>
          <cell r="J838">
            <v>1</v>
          </cell>
          <cell r="K838">
            <v>43.2</v>
          </cell>
          <cell r="L838" t="str">
            <v>马工程重点教材</v>
          </cell>
          <cell r="M838" t="str">
            <v>×</v>
          </cell>
          <cell r="N838" t="str">
            <v>√</v>
          </cell>
          <cell r="O838" t="str">
            <v>√</v>
          </cell>
          <cell r="P838" t="str">
            <v>√</v>
          </cell>
          <cell r="Q838" t="str">
            <v>√</v>
          </cell>
          <cell r="R838" t="str">
            <v> </v>
          </cell>
          <cell r="S838" t="str">
            <v> </v>
          </cell>
          <cell r="T838" t="str">
            <v>×</v>
          </cell>
          <cell r="U838" t="str">
            <v>×</v>
          </cell>
          <cell r="V838" t="str">
            <v>×</v>
          </cell>
        </row>
        <row r="839">
          <cell r="B839" t="str">
            <v>刑法学</v>
          </cell>
          <cell r="C839" t="str">
            <v>法学类</v>
          </cell>
          <cell r="D839" t="str">
            <v>刑法学（上册总论，下册各论）</v>
          </cell>
          <cell r="E839" t="str">
            <v> </v>
          </cell>
          <cell r="F839" t="str">
            <v>978-7-04-048157-0（上）                                            978-7-04-048158-7（下）</v>
          </cell>
          <cell r="G839" t="str">
            <v>贾宇</v>
          </cell>
          <cell r="H839" t="str">
            <v>高等教育出版社</v>
          </cell>
          <cell r="I839">
            <v>2019</v>
          </cell>
          <cell r="J839">
            <v>1</v>
          </cell>
          <cell r="K839" t="str">
            <v>49        42</v>
          </cell>
          <cell r="L839" t="str">
            <v>马工程重点教材</v>
          </cell>
          <cell r="M839" t="str">
            <v>×</v>
          </cell>
          <cell r="N839" t="str">
            <v>√</v>
          </cell>
          <cell r="O839" t="str">
            <v>√</v>
          </cell>
          <cell r="P839" t="str">
            <v>√</v>
          </cell>
          <cell r="Q839" t="str">
            <v>√</v>
          </cell>
          <cell r="R839" t="str">
            <v> </v>
          </cell>
          <cell r="S839" t="str">
            <v> </v>
          </cell>
          <cell r="T839" t="str">
            <v>×</v>
          </cell>
          <cell r="U839" t="str">
            <v>×</v>
          </cell>
          <cell r="V839" t="str">
            <v>×</v>
          </cell>
        </row>
        <row r="840">
          <cell r="B840" t="str">
            <v>刑法</v>
          </cell>
          <cell r="C840" t="str">
            <v>法学类</v>
          </cell>
          <cell r="D840" t="str">
            <v>刑法学（上册总论，下册各论）</v>
          </cell>
          <cell r="E840" t="str">
            <v> </v>
          </cell>
          <cell r="F840" t="str">
            <v>978-7-04-048157-0（上）                                            978-7-04-048158-7（下）</v>
          </cell>
          <cell r="G840" t="str">
            <v>贾宇</v>
          </cell>
          <cell r="H840" t="str">
            <v>高等教育出版社</v>
          </cell>
          <cell r="I840">
            <v>2019</v>
          </cell>
          <cell r="J840">
            <v>1</v>
          </cell>
          <cell r="K840" t="str">
            <v>49        42</v>
          </cell>
          <cell r="L840" t="str">
            <v>马工程重点教材</v>
          </cell>
          <cell r="M840" t="str">
            <v>×</v>
          </cell>
          <cell r="N840" t="str">
            <v>√</v>
          </cell>
          <cell r="O840" t="str">
            <v>√</v>
          </cell>
          <cell r="P840" t="str">
            <v>√</v>
          </cell>
          <cell r="Q840" t="str">
            <v>√</v>
          </cell>
          <cell r="R840" t="str">
            <v> </v>
          </cell>
          <cell r="S840" t="str">
            <v> </v>
          </cell>
          <cell r="T840" t="str">
            <v>×</v>
          </cell>
          <cell r="U840" t="str">
            <v>×</v>
          </cell>
          <cell r="V840" t="str">
            <v>×</v>
          </cell>
        </row>
        <row r="841">
          <cell r="B841" t="str">
            <v>刑法分论</v>
          </cell>
          <cell r="C841" t="str">
            <v>法学类</v>
          </cell>
          <cell r="D841" t="str">
            <v>刑法学（上册总论，下册各论）</v>
          </cell>
          <cell r="E841" t="str">
            <v> </v>
          </cell>
          <cell r="F841" t="str">
            <v>978-7-04-048157-0（上）                                            978-7-04-048158-7（下）</v>
          </cell>
          <cell r="G841" t="str">
            <v>贾宇</v>
          </cell>
          <cell r="H841" t="str">
            <v>高等教育出版社</v>
          </cell>
          <cell r="I841">
            <v>2019</v>
          </cell>
          <cell r="J841">
            <v>1</v>
          </cell>
          <cell r="K841" t="str">
            <v>49        42</v>
          </cell>
          <cell r="L841" t="str">
            <v>马工程重点教材</v>
          </cell>
          <cell r="M841" t="str">
            <v>×</v>
          </cell>
          <cell r="N841" t="str">
            <v>√</v>
          </cell>
          <cell r="O841" t="str">
            <v>√</v>
          </cell>
          <cell r="P841" t="str">
            <v>√</v>
          </cell>
          <cell r="Q841" t="str">
            <v>√</v>
          </cell>
          <cell r="R841" t="str">
            <v> </v>
          </cell>
          <cell r="S841" t="str">
            <v> </v>
          </cell>
          <cell r="T841" t="str">
            <v>×</v>
          </cell>
          <cell r="U841" t="str">
            <v>×</v>
          </cell>
          <cell r="V841" t="str">
            <v>×</v>
          </cell>
        </row>
        <row r="842">
          <cell r="B842" t="str">
            <v>刑法总论</v>
          </cell>
          <cell r="C842" t="str">
            <v>法学类</v>
          </cell>
          <cell r="D842" t="str">
            <v>刑法学（上册总论，下册各论）</v>
          </cell>
          <cell r="E842" t="str">
            <v> </v>
          </cell>
          <cell r="F842" t="str">
            <v>978-7-04-048157-0（上）                                            978-7-04-048158-7（下）</v>
          </cell>
          <cell r="G842" t="str">
            <v>贾宇</v>
          </cell>
          <cell r="H842" t="str">
            <v>高等教育出版社</v>
          </cell>
          <cell r="I842">
            <v>2019</v>
          </cell>
          <cell r="J842">
            <v>1</v>
          </cell>
          <cell r="K842" t="str">
            <v>49        42</v>
          </cell>
          <cell r="L842" t="str">
            <v>马工程重点教材</v>
          </cell>
          <cell r="M842" t="str">
            <v>×</v>
          </cell>
          <cell r="N842" t="str">
            <v>√</v>
          </cell>
          <cell r="O842" t="str">
            <v>√</v>
          </cell>
          <cell r="P842" t="str">
            <v>√</v>
          </cell>
          <cell r="Q842" t="str">
            <v>√</v>
          </cell>
          <cell r="R842" t="str">
            <v> </v>
          </cell>
          <cell r="S842" t="str">
            <v> </v>
          </cell>
          <cell r="T842" t="str">
            <v>×</v>
          </cell>
          <cell r="U842" t="str">
            <v>×</v>
          </cell>
          <cell r="V842" t="str">
            <v>×</v>
          </cell>
        </row>
        <row r="843">
          <cell r="B843" t="str">
            <v>刑法（分则）</v>
          </cell>
          <cell r="C843" t="str">
            <v>法学类</v>
          </cell>
          <cell r="D843" t="str">
            <v>刑法学（上册总论，下册各论）</v>
          </cell>
          <cell r="E843" t="str">
            <v> </v>
          </cell>
          <cell r="F843" t="str">
            <v>978-7-04-048157-0（上）                                            978-7-04-048158-7（下）</v>
          </cell>
          <cell r="G843" t="str">
            <v>贾宇</v>
          </cell>
          <cell r="H843" t="str">
            <v>高等教育出版社</v>
          </cell>
          <cell r="I843">
            <v>2019</v>
          </cell>
          <cell r="J843">
            <v>1</v>
          </cell>
          <cell r="K843" t="str">
            <v>49        42</v>
          </cell>
          <cell r="L843" t="str">
            <v>马工程重点教材</v>
          </cell>
          <cell r="M843" t="str">
            <v>×</v>
          </cell>
          <cell r="N843" t="str">
            <v>√</v>
          </cell>
          <cell r="O843" t="str">
            <v>√</v>
          </cell>
          <cell r="P843" t="str">
            <v>√</v>
          </cell>
          <cell r="Q843" t="str">
            <v>√</v>
          </cell>
          <cell r="R843" t="str">
            <v> </v>
          </cell>
          <cell r="S843" t="str">
            <v> </v>
          </cell>
          <cell r="T843" t="str">
            <v>×</v>
          </cell>
          <cell r="U843" t="str">
            <v>×</v>
          </cell>
          <cell r="V843" t="str">
            <v>×</v>
          </cell>
        </row>
        <row r="844">
          <cell r="B844" t="str">
            <v>刑法（总则）</v>
          </cell>
          <cell r="C844" t="str">
            <v>法学类</v>
          </cell>
          <cell r="D844" t="str">
            <v>刑法学（上册总论，下册各论）</v>
          </cell>
          <cell r="E844" t="str">
            <v> </v>
          </cell>
          <cell r="F844" t="str">
            <v>978-7-04-048157-0（上）                                            978-7-04-048158-7（下）</v>
          </cell>
          <cell r="G844" t="str">
            <v>贾宇</v>
          </cell>
          <cell r="H844" t="str">
            <v>高等教育出版社</v>
          </cell>
          <cell r="I844">
            <v>2019</v>
          </cell>
          <cell r="J844">
            <v>1</v>
          </cell>
          <cell r="K844" t="str">
            <v>49        42</v>
          </cell>
          <cell r="L844" t="str">
            <v>马工程重点教材</v>
          </cell>
          <cell r="M844" t="str">
            <v>×</v>
          </cell>
          <cell r="N844" t="str">
            <v>√</v>
          </cell>
          <cell r="O844" t="str">
            <v>√</v>
          </cell>
          <cell r="P844" t="str">
            <v>√</v>
          </cell>
          <cell r="Q844" t="str">
            <v>√</v>
          </cell>
          <cell r="R844" t="str">
            <v> </v>
          </cell>
          <cell r="S844" t="str">
            <v> </v>
          </cell>
          <cell r="T844" t="str">
            <v>×</v>
          </cell>
          <cell r="U844" t="str">
            <v>×</v>
          </cell>
          <cell r="V844" t="str">
            <v>×</v>
          </cell>
        </row>
        <row r="845">
          <cell r="B845" t="str">
            <v>刑法概论</v>
          </cell>
          <cell r="C845" t="str">
            <v>法学类</v>
          </cell>
          <cell r="D845" t="str">
            <v>刑法学（上册总论，下册各论）</v>
          </cell>
          <cell r="E845" t="str">
            <v> </v>
          </cell>
          <cell r="F845" t="str">
            <v>978-7-04-048157-0（上）                                            978-7-04-048158-7（下）</v>
          </cell>
          <cell r="G845" t="str">
            <v>贾宇</v>
          </cell>
          <cell r="H845" t="str">
            <v>高等教育出版社</v>
          </cell>
          <cell r="I845">
            <v>2019</v>
          </cell>
          <cell r="J845">
            <v>1</v>
          </cell>
          <cell r="K845" t="str">
            <v>49        42</v>
          </cell>
          <cell r="L845" t="str">
            <v>马工程重点教材</v>
          </cell>
          <cell r="M845" t="str">
            <v>×</v>
          </cell>
          <cell r="N845" t="str">
            <v>√</v>
          </cell>
          <cell r="O845" t="str">
            <v>√</v>
          </cell>
          <cell r="P845" t="str">
            <v>√</v>
          </cell>
          <cell r="Q845" t="str">
            <v>√</v>
          </cell>
          <cell r="R845" t="str">
            <v> </v>
          </cell>
          <cell r="S845" t="str">
            <v> </v>
          </cell>
          <cell r="T845" t="str">
            <v>×</v>
          </cell>
          <cell r="U845" t="str">
            <v>×</v>
          </cell>
          <cell r="V845" t="str">
            <v>×</v>
          </cell>
        </row>
        <row r="846">
          <cell r="B846" t="str">
            <v>刑法各论</v>
          </cell>
          <cell r="C846" t="str">
            <v>法学类</v>
          </cell>
          <cell r="D846" t="str">
            <v>刑法学（上册总论，下册各论）</v>
          </cell>
          <cell r="E846" t="str">
            <v> </v>
          </cell>
          <cell r="F846" t="str">
            <v>978-7-04-048157-0（上）                                            978-7-04-048158-7（下）</v>
          </cell>
          <cell r="G846" t="str">
            <v>贾宇</v>
          </cell>
          <cell r="H846" t="str">
            <v>高等教育出版社</v>
          </cell>
          <cell r="I846">
            <v>2019</v>
          </cell>
          <cell r="J846">
            <v>1</v>
          </cell>
          <cell r="K846" t="str">
            <v>49        42</v>
          </cell>
          <cell r="L846" t="str">
            <v>马工程重点教材</v>
          </cell>
          <cell r="M846" t="str">
            <v>×</v>
          </cell>
          <cell r="N846" t="str">
            <v>√</v>
          </cell>
          <cell r="O846" t="str">
            <v>√</v>
          </cell>
          <cell r="P846" t="str">
            <v>√</v>
          </cell>
          <cell r="Q846" t="str">
            <v>√</v>
          </cell>
          <cell r="R846" t="str">
            <v> </v>
          </cell>
          <cell r="S846" t="str">
            <v> </v>
          </cell>
          <cell r="T846" t="str">
            <v>×</v>
          </cell>
          <cell r="U846" t="str">
            <v>×</v>
          </cell>
          <cell r="V846" t="str">
            <v>×</v>
          </cell>
        </row>
        <row r="847">
          <cell r="B847" t="str">
            <v>刑法学（总论）</v>
          </cell>
          <cell r="C847" t="str">
            <v>法学类</v>
          </cell>
          <cell r="D847" t="str">
            <v>刑法学（上册总论，下册各论）</v>
          </cell>
          <cell r="E847" t="str">
            <v> </v>
          </cell>
          <cell r="F847" t="str">
            <v>978-7-04-048157-0（上）                                            978-7-04-048158-7（下）</v>
          </cell>
          <cell r="G847" t="str">
            <v>贾宇</v>
          </cell>
          <cell r="H847" t="str">
            <v>高等教育出版社</v>
          </cell>
          <cell r="I847">
            <v>2019</v>
          </cell>
          <cell r="J847">
            <v>1</v>
          </cell>
          <cell r="K847" t="str">
            <v>49        42</v>
          </cell>
          <cell r="L847" t="str">
            <v>马工程重点教材</v>
          </cell>
          <cell r="M847" t="str">
            <v>×</v>
          </cell>
          <cell r="N847" t="str">
            <v>√</v>
          </cell>
          <cell r="O847" t="str">
            <v>√</v>
          </cell>
          <cell r="P847" t="str">
            <v>√</v>
          </cell>
          <cell r="Q847" t="str">
            <v>√</v>
          </cell>
          <cell r="R847" t="str">
            <v> </v>
          </cell>
          <cell r="S847" t="str">
            <v> </v>
          </cell>
          <cell r="T847" t="str">
            <v>×</v>
          </cell>
          <cell r="U847" t="str">
            <v>×</v>
          </cell>
          <cell r="V847" t="str">
            <v>×</v>
          </cell>
        </row>
        <row r="848">
          <cell r="B848" t="str">
            <v>刑法学（分论）</v>
          </cell>
          <cell r="C848" t="str">
            <v>法学类</v>
          </cell>
          <cell r="D848" t="str">
            <v>刑法学（上册总论，下册各论）</v>
          </cell>
          <cell r="E848" t="str">
            <v> </v>
          </cell>
          <cell r="F848" t="str">
            <v>978-7-04-048157-0（上）                                            978-7-04-048158-7（下）</v>
          </cell>
          <cell r="G848" t="str">
            <v>贾宇</v>
          </cell>
          <cell r="H848" t="str">
            <v>高等教育出版社</v>
          </cell>
          <cell r="I848">
            <v>2019</v>
          </cell>
          <cell r="J848">
            <v>1</v>
          </cell>
          <cell r="K848" t="str">
            <v>49        42</v>
          </cell>
          <cell r="L848" t="str">
            <v>马工程重点教材</v>
          </cell>
          <cell r="M848" t="str">
            <v>×</v>
          </cell>
          <cell r="N848" t="str">
            <v>√</v>
          </cell>
          <cell r="O848" t="str">
            <v>√</v>
          </cell>
          <cell r="P848" t="str">
            <v>√</v>
          </cell>
          <cell r="Q848" t="str">
            <v>√</v>
          </cell>
          <cell r="R848" t="str">
            <v> </v>
          </cell>
          <cell r="S848" t="str">
            <v> </v>
          </cell>
          <cell r="T848" t="str">
            <v>×</v>
          </cell>
          <cell r="U848" t="str">
            <v>×</v>
          </cell>
          <cell r="V848" t="str">
            <v>×</v>
          </cell>
        </row>
        <row r="849">
          <cell r="B849" t="str">
            <v>刑法学导论</v>
          </cell>
          <cell r="C849" t="str">
            <v>法学类</v>
          </cell>
          <cell r="D849" t="str">
            <v>刑法学（上册总论，下册各论）</v>
          </cell>
          <cell r="E849" t="str">
            <v> </v>
          </cell>
          <cell r="F849" t="str">
            <v>978-7-04-048157-0（上）                                            978-7-04-048158-7（下）</v>
          </cell>
          <cell r="G849" t="str">
            <v>贾宇</v>
          </cell>
          <cell r="H849" t="str">
            <v>高等教育出版社</v>
          </cell>
          <cell r="I849">
            <v>2019</v>
          </cell>
          <cell r="J849">
            <v>1</v>
          </cell>
          <cell r="K849" t="str">
            <v>49        42</v>
          </cell>
          <cell r="L849" t="str">
            <v>马工程重点教材</v>
          </cell>
          <cell r="M849" t="str">
            <v>×</v>
          </cell>
          <cell r="N849" t="str">
            <v>√</v>
          </cell>
          <cell r="O849" t="str">
            <v>√</v>
          </cell>
          <cell r="P849" t="str">
            <v>√</v>
          </cell>
          <cell r="Q849" t="str">
            <v>√</v>
          </cell>
          <cell r="R849" t="str">
            <v> </v>
          </cell>
          <cell r="S849" t="str">
            <v> </v>
          </cell>
          <cell r="T849" t="str">
            <v>×</v>
          </cell>
          <cell r="U849" t="str">
            <v>×</v>
          </cell>
          <cell r="V849" t="str">
            <v>×</v>
          </cell>
        </row>
        <row r="850">
          <cell r="B850" t="str">
            <v>刑法学分则</v>
          </cell>
          <cell r="C850" t="str">
            <v>法学类</v>
          </cell>
          <cell r="D850" t="str">
            <v>刑法学（上册总论，下册各论）</v>
          </cell>
          <cell r="E850" t="str">
            <v> </v>
          </cell>
          <cell r="F850" t="str">
            <v>978-7-04-048157-0（上）                                            978-7-04-048158-7（下）</v>
          </cell>
          <cell r="G850" t="str">
            <v>贾宇</v>
          </cell>
          <cell r="H850" t="str">
            <v>高等教育出版社</v>
          </cell>
          <cell r="I850">
            <v>2019</v>
          </cell>
          <cell r="J850">
            <v>1</v>
          </cell>
          <cell r="K850" t="str">
            <v>49        42</v>
          </cell>
          <cell r="L850" t="str">
            <v>马工程重点教材</v>
          </cell>
          <cell r="M850" t="str">
            <v>×</v>
          </cell>
          <cell r="N850" t="str">
            <v>√</v>
          </cell>
          <cell r="O850" t="str">
            <v>√</v>
          </cell>
          <cell r="P850" t="str">
            <v>√</v>
          </cell>
          <cell r="Q850" t="str">
            <v>√</v>
          </cell>
          <cell r="R850" t="str">
            <v> </v>
          </cell>
          <cell r="S850" t="str">
            <v> </v>
          </cell>
          <cell r="T850" t="str">
            <v>×</v>
          </cell>
          <cell r="U850" t="str">
            <v>×</v>
          </cell>
          <cell r="V850" t="str">
            <v>×</v>
          </cell>
        </row>
        <row r="851">
          <cell r="B851" t="str">
            <v>刑法学概论</v>
          </cell>
          <cell r="C851" t="str">
            <v>法学类</v>
          </cell>
          <cell r="D851" t="str">
            <v>刑法学（上册总论，下册各论）</v>
          </cell>
          <cell r="E851" t="str">
            <v> </v>
          </cell>
          <cell r="F851" t="str">
            <v>978-7-04-048157-0（上）                                            978-7-04-048158-7（下）</v>
          </cell>
          <cell r="G851" t="str">
            <v>贾宇</v>
          </cell>
          <cell r="H851" t="str">
            <v>高等教育出版社</v>
          </cell>
          <cell r="I851">
            <v>2019</v>
          </cell>
          <cell r="J851">
            <v>1</v>
          </cell>
          <cell r="K851" t="str">
            <v>49        42</v>
          </cell>
          <cell r="L851" t="str">
            <v>马工程重点教材</v>
          </cell>
          <cell r="M851" t="str">
            <v>×</v>
          </cell>
          <cell r="N851" t="str">
            <v>√</v>
          </cell>
          <cell r="O851" t="str">
            <v>√</v>
          </cell>
          <cell r="P851" t="str">
            <v>√</v>
          </cell>
          <cell r="Q851" t="str">
            <v>√</v>
          </cell>
          <cell r="R851" t="str">
            <v> </v>
          </cell>
          <cell r="S851" t="str">
            <v> </v>
          </cell>
          <cell r="T851" t="str">
            <v>×</v>
          </cell>
          <cell r="U851" t="str">
            <v>×</v>
          </cell>
          <cell r="V851" t="str">
            <v>×</v>
          </cell>
        </row>
        <row r="852">
          <cell r="B852" t="str">
            <v>刑法学概要</v>
          </cell>
          <cell r="C852" t="str">
            <v>法学类</v>
          </cell>
          <cell r="D852" t="str">
            <v>刑法学（上册总论，下册各论）</v>
          </cell>
          <cell r="E852" t="str">
            <v> </v>
          </cell>
          <cell r="F852" t="str">
            <v>978-7-04-048157-0（上）                                            978-7-04-048158-7（下）</v>
          </cell>
          <cell r="G852" t="str">
            <v>贾宇</v>
          </cell>
          <cell r="H852" t="str">
            <v>高等教育出版社</v>
          </cell>
          <cell r="I852">
            <v>2019</v>
          </cell>
          <cell r="J852">
            <v>1</v>
          </cell>
          <cell r="K852" t="str">
            <v>49        42</v>
          </cell>
          <cell r="L852" t="str">
            <v>马工程重点教材</v>
          </cell>
          <cell r="M852" t="str">
            <v>×</v>
          </cell>
          <cell r="N852" t="str">
            <v>√</v>
          </cell>
          <cell r="O852" t="str">
            <v>√</v>
          </cell>
          <cell r="P852" t="str">
            <v>√</v>
          </cell>
          <cell r="Q852" t="str">
            <v>√</v>
          </cell>
          <cell r="R852" t="str">
            <v> </v>
          </cell>
          <cell r="S852" t="str">
            <v> </v>
          </cell>
          <cell r="T852" t="str">
            <v>×</v>
          </cell>
          <cell r="U852" t="str">
            <v>×</v>
          </cell>
          <cell r="V852" t="str">
            <v>×</v>
          </cell>
        </row>
        <row r="853">
          <cell r="B853" t="str">
            <v>刑法学各论</v>
          </cell>
          <cell r="C853" t="str">
            <v>法学类</v>
          </cell>
          <cell r="D853" t="str">
            <v>刑法学（上册总论，下册各论）</v>
          </cell>
          <cell r="E853" t="str">
            <v> </v>
          </cell>
          <cell r="F853" t="str">
            <v>978-7-04-048157-0（上）                                            978-7-04-048158-7（下）</v>
          </cell>
          <cell r="G853" t="str">
            <v>贾宇</v>
          </cell>
          <cell r="H853" t="str">
            <v>高等教育出版社</v>
          </cell>
          <cell r="I853">
            <v>2019</v>
          </cell>
          <cell r="J853">
            <v>1</v>
          </cell>
          <cell r="K853" t="str">
            <v>49        42</v>
          </cell>
          <cell r="L853" t="str">
            <v>马工程重点教材</v>
          </cell>
          <cell r="M853" t="str">
            <v>×</v>
          </cell>
          <cell r="N853" t="str">
            <v>√</v>
          </cell>
          <cell r="O853" t="str">
            <v>√</v>
          </cell>
          <cell r="P853" t="str">
            <v>√</v>
          </cell>
          <cell r="Q853" t="str">
            <v>√</v>
          </cell>
          <cell r="R853" t="str">
            <v> </v>
          </cell>
          <cell r="S853" t="str">
            <v> </v>
          </cell>
          <cell r="T853" t="str">
            <v>×</v>
          </cell>
          <cell r="U853" t="str">
            <v>×</v>
          </cell>
          <cell r="V853" t="str">
            <v>×</v>
          </cell>
        </row>
        <row r="854">
          <cell r="B854" t="str">
            <v>刑事诉讼法学</v>
          </cell>
          <cell r="C854" t="str">
            <v>法学类</v>
          </cell>
          <cell r="D854" t="str">
            <v>刑事诉讼法学（第三版）</v>
          </cell>
          <cell r="E854" t="str">
            <v> </v>
          </cell>
          <cell r="F854" t="str">
            <v>978-7-04-052335-5</v>
          </cell>
          <cell r="G854" t="str">
            <v>陈卫东</v>
          </cell>
          <cell r="H854" t="str">
            <v>高等教育出版社</v>
          </cell>
          <cell r="I854">
            <v>2019</v>
          </cell>
          <cell r="J854">
            <v>3</v>
          </cell>
          <cell r="K854">
            <v>55</v>
          </cell>
          <cell r="L854" t="str">
            <v>马工程重点教材</v>
          </cell>
          <cell r="M854" t="str">
            <v>×</v>
          </cell>
          <cell r="N854" t="str">
            <v>√</v>
          </cell>
          <cell r="O854" t="str">
            <v>√</v>
          </cell>
          <cell r="P854" t="str">
            <v>√</v>
          </cell>
          <cell r="Q854" t="str">
            <v>√</v>
          </cell>
          <cell r="R854" t="str">
            <v> </v>
          </cell>
          <cell r="S854" t="str">
            <v> </v>
          </cell>
          <cell r="T854" t="str">
            <v>×</v>
          </cell>
          <cell r="U854" t="str">
            <v>×</v>
          </cell>
          <cell r="V854" t="str">
            <v>×</v>
          </cell>
        </row>
        <row r="855">
          <cell r="B855" t="str">
            <v>刑事诉讼法</v>
          </cell>
          <cell r="C855" t="str">
            <v>法学类</v>
          </cell>
          <cell r="D855" t="str">
            <v>刑事诉讼法学（第三版）</v>
          </cell>
          <cell r="E855" t="str">
            <v> </v>
          </cell>
          <cell r="F855" t="str">
            <v>978-7-04-052335-5</v>
          </cell>
          <cell r="G855" t="str">
            <v>陈卫东</v>
          </cell>
          <cell r="H855" t="str">
            <v>高等教育出版社</v>
          </cell>
          <cell r="I855">
            <v>2019</v>
          </cell>
          <cell r="J855">
            <v>3</v>
          </cell>
          <cell r="K855">
            <v>55</v>
          </cell>
          <cell r="L855" t="str">
            <v>马工程重点教材</v>
          </cell>
          <cell r="M855" t="str">
            <v>×</v>
          </cell>
          <cell r="N855" t="str">
            <v>√</v>
          </cell>
          <cell r="O855" t="str">
            <v>√</v>
          </cell>
          <cell r="P855" t="str">
            <v>√</v>
          </cell>
          <cell r="Q855" t="str">
            <v>√</v>
          </cell>
          <cell r="R855" t="str">
            <v> </v>
          </cell>
          <cell r="S855" t="str">
            <v> </v>
          </cell>
          <cell r="T855" t="str">
            <v>×</v>
          </cell>
          <cell r="U855" t="str">
            <v>×</v>
          </cell>
          <cell r="V855" t="str">
            <v>×</v>
          </cell>
        </row>
        <row r="856">
          <cell r="B856" t="str">
            <v>刑事诉讼法学（含证据法学）</v>
          </cell>
          <cell r="C856" t="str">
            <v>法学类</v>
          </cell>
          <cell r="D856" t="str">
            <v>刑事诉讼法学（第三版）</v>
          </cell>
          <cell r="E856" t="str">
            <v> </v>
          </cell>
          <cell r="F856" t="str">
            <v>978-7-04-052335-5</v>
          </cell>
          <cell r="G856" t="str">
            <v>陈卫东</v>
          </cell>
          <cell r="H856" t="str">
            <v>高等教育出版社</v>
          </cell>
          <cell r="I856">
            <v>2019</v>
          </cell>
          <cell r="J856">
            <v>3</v>
          </cell>
          <cell r="K856">
            <v>55</v>
          </cell>
          <cell r="L856" t="str">
            <v>马工程重点教材</v>
          </cell>
          <cell r="M856" t="str">
            <v>×</v>
          </cell>
          <cell r="N856" t="str">
            <v>√</v>
          </cell>
          <cell r="O856" t="str">
            <v>√</v>
          </cell>
          <cell r="P856" t="str">
            <v>√</v>
          </cell>
          <cell r="Q856" t="str">
            <v>√</v>
          </cell>
          <cell r="R856" t="str">
            <v> </v>
          </cell>
          <cell r="S856" t="str">
            <v> </v>
          </cell>
          <cell r="T856" t="str">
            <v>×</v>
          </cell>
          <cell r="U856" t="str">
            <v>×</v>
          </cell>
          <cell r="V856" t="str">
            <v>×</v>
          </cell>
        </row>
        <row r="857">
          <cell r="B857" t="str">
            <v>刑事诉讼法学概要</v>
          </cell>
          <cell r="C857" t="str">
            <v>法学类</v>
          </cell>
          <cell r="D857" t="str">
            <v>刑事诉讼法学（第三版）</v>
          </cell>
          <cell r="E857" t="str">
            <v> </v>
          </cell>
          <cell r="F857" t="str">
            <v>978-7-04-052335-5</v>
          </cell>
          <cell r="G857" t="str">
            <v>陈卫东</v>
          </cell>
          <cell r="H857" t="str">
            <v>高等教育出版社</v>
          </cell>
          <cell r="I857">
            <v>2019</v>
          </cell>
          <cell r="J857">
            <v>3</v>
          </cell>
          <cell r="K857">
            <v>55</v>
          </cell>
          <cell r="L857" t="str">
            <v>马工程重点教材</v>
          </cell>
          <cell r="M857" t="str">
            <v>×</v>
          </cell>
          <cell r="N857" t="str">
            <v>√</v>
          </cell>
          <cell r="O857" t="str">
            <v>√</v>
          </cell>
          <cell r="P857" t="str">
            <v>√</v>
          </cell>
          <cell r="Q857" t="str">
            <v>√</v>
          </cell>
          <cell r="R857" t="str">
            <v> </v>
          </cell>
          <cell r="S857" t="str">
            <v> </v>
          </cell>
          <cell r="T857" t="str">
            <v>×</v>
          </cell>
          <cell r="U857" t="str">
            <v>×</v>
          </cell>
          <cell r="V857" t="str">
            <v>×</v>
          </cell>
        </row>
        <row r="858">
          <cell r="B858" t="str">
            <v>刑事诉讼法专题</v>
          </cell>
          <cell r="C858" t="str">
            <v>法学类</v>
          </cell>
          <cell r="D858" t="str">
            <v>刑事诉讼法学（第三版）</v>
          </cell>
          <cell r="E858" t="str">
            <v> </v>
          </cell>
          <cell r="F858" t="str">
            <v>978-7-04-052335-5</v>
          </cell>
          <cell r="G858" t="str">
            <v>陈卫东</v>
          </cell>
          <cell r="H858" t="str">
            <v>高等教育出版社</v>
          </cell>
          <cell r="I858">
            <v>2019</v>
          </cell>
          <cell r="J858">
            <v>3</v>
          </cell>
          <cell r="K858">
            <v>55</v>
          </cell>
          <cell r="L858" t="str">
            <v>马工程重点教材</v>
          </cell>
          <cell r="M858" t="str">
            <v>×</v>
          </cell>
          <cell r="N858" t="str">
            <v>√</v>
          </cell>
          <cell r="O858" t="str">
            <v>√</v>
          </cell>
          <cell r="P858" t="str">
            <v>√</v>
          </cell>
          <cell r="Q858" t="str">
            <v>√</v>
          </cell>
          <cell r="R858" t="str">
            <v> </v>
          </cell>
          <cell r="S858" t="str">
            <v> </v>
          </cell>
          <cell r="T858" t="str">
            <v>×</v>
          </cell>
          <cell r="U858" t="str">
            <v>×</v>
          </cell>
          <cell r="V858" t="str">
            <v>×</v>
          </cell>
        </row>
        <row r="859">
          <cell r="B859" t="str">
            <v>刑事程序法</v>
          </cell>
          <cell r="C859" t="str">
            <v>法学类</v>
          </cell>
          <cell r="D859" t="str">
            <v>刑事诉讼法学（第三版）</v>
          </cell>
          <cell r="E859" t="str">
            <v> </v>
          </cell>
          <cell r="F859" t="str">
            <v>978-7-04-052335-5</v>
          </cell>
          <cell r="G859" t="str">
            <v>陈卫东</v>
          </cell>
          <cell r="H859" t="str">
            <v>高等教育出版社</v>
          </cell>
          <cell r="I859">
            <v>2019</v>
          </cell>
          <cell r="J859">
            <v>3</v>
          </cell>
          <cell r="K859">
            <v>55</v>
          </cell>
          <cell r="L859" t="str">
            <v>马工程重点教材</v>
          </cell>
          <cell r="M859" t="str">
            <v>×</v>
          </cell>
          <cell r="N859" t="str">
            <v>√</v>
          </cell>
          <cell r="O859" t="str">
            <v>√</v>
          </cell>
          <cell r="P859" t="str">
            <v>√</v>
          </cell>
          <cell r="Q859" t="str">
            <v>√</v>
          </cell>
          <cell r="R859" t="str">
            <v> </v>
          </cell>
          <cell r="S859" t="str">
            <v> </v>
          </cell>
          <cell r="T859" t="str">
            <v>×</v>
          </cell>
          <cell r="U859" t="str">
            <v>×</v>
          </cell>
          <cell r="V859" t="str">
            <v>×</v>
          </cell>
        </row>
        <row r="860">
          <cell r="B860" t="str">
            <v>外国政治思想史</v>
          </cell>
          <cell r="C860" t="str">
            <v>政治学类</v>
          </cell>
          <cell r="D860" t="str">
            <v>西方政治思想史（第二版）</v>
          </cell>
          <cell r="E860" t="str">
            <v> </v>
          </cell>
          <cell r="F860" t="str">
            <v>978-7-04-050665-5</v>
          </cell>
          <cell r="G860" t="str">
            <v>徐大同、张桂林、高建、佟德志</v>
          </cell>
          <cell r="H860" t="str">
            <v>高等教育出版社、人民出版社</v>
          </cell>
          <cell r="I860">
            <v>2019</v>
          </cell>
          <cell r="J860">
            <v>2</v>
          </cell>
          <cell r="K860">
            <v>43.7</v>
          </cell>
          <cell r="L860" t="str">
            <v>马工程重点教材</v>
          </cell>
          <cell r="M860" t="str">
            <v>×</v>
          </cell>
          <cell r="N860" t="str">
            <v>√</v>
          </cell>
          <cell r="O860" t="str">
            <v>√</v>
          </cell>
          <cell r="P860" t="str">
            <v>√</v>
          </cell>
          <cell r="Q860" t="str">
            <v>√</v>
          </cell>
          <cell r="R860" t="str">
            <v> </v>
          </cell>
          <cell r="S860" t="str">
            <v> </v>
          </cell>
          <cell r="T860" t="str">
            <v>×</v>
          </cell>
          <cell r="U860" t="str">
            <v>×</v>
          </cell>
          <cell r="V860" t="str">
            <v>×</v>
          </cell>
        </row>
        <row r="861">
          <cell r="B861" t="str">
            <v>西方政治思想</v>
          </cell>
          <cell r="C861" t="str">
            <v>政治学类</v>
          </cell>
          <cell r="D861" t="str">
            <v>西方政治思想史（第二版）</v>
          </cell>
          <cell r="E861" t="str">
            <v> </v>
          </cell>
          <cell r="F861" t="str">
            <v>978-7-04-050665-5</v>
          </cell>
          <cell r="G861" t="str">
            <v>徐大同、张桂林、高建、佟德志</v>
          </cell>
          <cell r="H861" t="str">
            <v>高等教育出版社、人民出版社</v>
          </cell>
          <cell r="I861">
            <v>2019</v>
          </cell>
          <cell r="J861">
            <v>2</v>
          </cell>
          <cell r="K861">
            <v>43.7</v>
          </cell>
          <cell r="L861" t="str">
            <v>马工程重点教材</v>
          </cell>
          <cell r="M861" t="str">
            <v>×</v>
          </cell>
          <cell r="N861" t="str">
            <v>√</v>
          </cell>
          <cell r="O861" t="str">
            <v>√</v>
          </cell>
          <cell r="P861" t="str">
            <v>√</v>
          </cell>
          <cell r="Q861" t="str">
            <v>√</v>
          </cell>
          <cell r="R861" t="str">
            <v> </v>
          </cell>
          <cell r="S861" t="str">
            <v> </v>
          </cell>
          <cell r="T861" t="str">
            <v>×</v>
          </cell>
          <cell r="U861" t="str">
            <v>×</v>
          </cell>
          <cell r="V861" t="str">
            <v>×</v>
          </cell>
        </row>
        <row r="862">
          <cell r="B862" t="str">
            <v>西方政治思想史</v>
          </cell>
          <cell r="C862" t="str">
            <v>政治学类</v>
          </cell>
          <cell r="D862" t="str">
            <v>西方政治思想史（第二版）</v>
          </cell>
          <cell r="E862" t="str">
            <v> </v>
          </cell>
          <cell r="F862" t="str">
            <v>978-7-04-050665-5</v>
          </cell>
          <cell r="G862" t="str">
            <v>徐大同、张桂林、高建、佟德志</v>
          </cell>
          <cell r="H862" t="str">
            <v>高等教育出版社、人民出版社</v>
          </cell>
          <cell r="I862">
            <v>2019</v>
          </cell>
          <cell r="J862">
            <v>2</v>
          </cell>
          <cell r="K862">
            <v>43.7</v>
          </cell>
          <cell r="L862" t="str">
            <v>马工程重点教材</v>
          </cell>
          <cell r="M862" t="str">
            <v>×</v>
          </cell>
          <cell r="N862" t="str">
            <v>√</v>
          </cell>
          <cell r="O862" t="str">
            <v>√</v>
          </cell>
          <cell r="P862" t="str">
            <v>√</v>
          </cell>
          <cell r="Q862" t="str">
            <v>√</v>
          </cell>
          <cell r="R862" t="str">
            <v> </v>
          </cell>
          <cell r="S862" t="str">
            <v> </v>
          </cell>
          <cell r="T862" t="str">
            <v>×</v>
          </cell>
          <cell r="U862" t="str">
            <v>×</v>
          </cell>
          <cell r="V862" t="str">
            <v>×</v>
          </cell>
        </row>
        <row r="863">
          <cell r="B863" t="str">
            <v>西方政治思想史概要</v>
          </cell>
          <cell r="C863" t="str">
            <v>政治学类</v>
          </cell>
          <cell r="D863" t="str">
            <v>西方政治思想史（第二版）</v>
          </cell>
          <cell r="E863" t="str">
            <v> </v>
          </cell>
          <cell r="F863" t="str">
            <v>978-7-04-050665-5</v>
          </cell>
          <cell r="G863" t="str">
            <v>徐大同、张桂林、高建、佟德志</v>
          </cell>
          <cell r="H863" t="str">
            <v>高等教育出版社、人民出版社</v>
          </cell>
          <cell r="I863">
            <v>2019</v>
          </cell>
          <cell r="J863">
            <v>2</v>
          </cell>
          <cell r="K863">
            <v>43.7</v>
          </cell>
          <cell r="L863" t="str">
            <v>马工程重点教材</v>
          </cell>
          <cell r="M863" t="str">
            <v>×</v>
          </cell>
          <cell r="N863" t="str">
            <v>√</v>
          </cell>
          <cell r="O863" t="str">
            <v>√</v>
          </cell>
          <cell r="P863" t="str">
            <v>√</v>
          </cell>
          <cell r="Q863" t="str">
            <v>√</v>
          </cell>
          <cell r="R863" t="str">
            <v> </v>
          </cell>
          <cell r="S863" t="str">
            <v> </v>
          </cell>
          <cell r="T863" t="str">
            <v>×</v>
          </cell>
          <cell r="U863" t="str">
            <v>×</v>
          </cell>
          <cell r="V863" t="str">
            <v>×</v>
          </cell>
        </row>
        <row r="864">
          <cell r="B864" t="str">
            <v>西方政治思想研究</v>
          </cell>
          <cell r="C864" t="str">
            <v>政治学类</v>
          </cell>
          <cell r="D864" t="str">
            <v>西方政治思想史（第二版）</v>
          </cell>
          <cell r="E864" t="str">
            <v> </v>
          </cell>
          <cell r="F864" t="str">
            <v>978-7-04-050665-5</v>
          </cell>
          <cell r="G864" t="str">
            <v>徐大同、张桂林、高建、佟德志</v>
          </cell>
          <cell r="H864" t="str">
            <v>高等教育出版社、人民出版社</v>
          </cell>
          <cell r="I864">
            <v>2019</v>
          </cell>
          <cell r="J864">
            <v>2</v>
          </cell>
          <cell r="K864">
            <v>43.7</v>
          </cell>
          <cell r="L864" t="str">
            <v>马工程重点教材</v>
          </cell>
          <cell r="M864" t="str">
            <v>×</v>
          </cell>
          <cell r="N864" t="str">
            <v>√</v>
          </cell>
          <cell r="O864" t="str">
            <v>√</v>
          </cell>
          <cell r="P864" t="str">
            <v>√</v>
          </cell>
          <cell r="Q864" t="str">
            <v>√</v>
          </cell>
          <cell r="R864" t="str">
            <v> </v>
          </cell>
          <cell r="S864" t="str">
            <v> </v>
          </cell>
          <cell r="T864" t="str">
            <v>×</v>
          </cell>
          <cell r="U864" t="str">
            <v>×</v>
          </cell>
          <cell r="V864" t="str">
            <v>×</v>
          </cell>
        </row>
        <row r="865">
          <cell r="B865" t="str">
            <v>政治思想史</v>
          </cell>
          <cell r="C865" t="str">
            <v>政治学类</v>
          </cell>
          <cell r="D865" t="str">
            <v>西方政治思想史（第二版）</v>
          </cell>
          <cell r="E865" t="str">
            <v> </v>
          </cell>
          <cell r="F865" t="str">
            <v>978-7-04-050665-5</v>
          </cell>
          <cell r="G865" t="str">
            <v>徐大同、张桂林、高建、佟德志</v>
          </cell>
          <cell r="H865" t="str">
            <v>高等教育出版社、人民出版社</v>
          </cell>
          <cell r="I865">
            <v>2019</v>
          </cell>
          <cell r="J865">
            <v>2</v>
          </cell>
          <cell r="K865">
            <v>43.7</v>
          </cell>
          <cell r="L865" t="str">
            <v>马工程重点教材</v>
          </cell>
          <cell r="M865" t="str">
            <v>×</v>
          </cell>
          <cell r="N865" t="str">
            <v>√</v>
          </cell>
          <cell r="O865" t="str">
            <v>√</v>
          </cell>
          <cell r="P865" t="str">
            <v>√</v>
          </cell>
          <cell r="Q865" t="str">
            <v>√</v>
          </cell>
          <cell r="R865" t="str">
            <v> </v>
          </cell>
          <cell r="S865" t="str">
            <v> </v>
          </cell>
          <cell r="T865" t="str">
            <v>×</v>
          </cell>
          <cell r="U865" t="str">
            <v>×</v>
          </cell>
          <cell r="V865" t="str">
            <v>×</v>
          </cell>
        </row>
        <row r="866">
          <cell r="B866" t="str">
            <v>知识产权法学</v>
          </cell>
          <cell r="C866" t="str">
            <v>法学类</v>
          </cell>
          <cell r="D866" t="str">
            <v>知识产权法学</v>
          </cell>
          <cell r="E866" t="str">
            <v> </v>
          </cell>
          <cell r="F866" t="str">
            <v> 978-7-04-052207-5</v>
          </cell>
          <cell r="G866" t="str">
            <v>刘春田、李明德</v>
          </cell>
          <cell r="H866" t="str">
            <v>高等教育出版社</v>
          </cell>
          <cell r="I866">
            <v>2019</v>
          </cell>
          <cell r="J866">
            <v>1</v>
          </cell>
          <cell r="K866">
            <v>41</v>
          </cell>
          <cell r="L866" t="str">
            <v>马工程重点教材</v>
          </cell>
          <cell r="M866" t="str">
            <v>×</v>
          </cell>
          <cell r="N866" t="str">
            <v>√</v>
          </cell>
          <cell r="O866" t="str">
            <v>√</v>
          </cell>
          <cell r="P866" t="str">
            <v>√</v>
          </cell>
          <cell r="Q866" t="str">
            <v>√</v>
          </cell>
          <cell r="R866" t="str">
            <v> </v>
          </cell>
          <cell r="S866" t="str">
            <v> </v>
          </cell>
          <cell r="T866" t="str">
            <v>×</v>
          </cell>
          <cell r="U866" t="str">
            <v>×</v>
          </cell>
          <cell r="V866" t="str">
            <v>×</v>
          </cell>
        </row>
        <row r="867">
          <cell r="B867" t="str">
            <v>知识产权法</v>
          </cell>
          <cell r="C867" t="str">
            <v>法学类</v>
          </cell>
          <cell r="D867" t="str">
            <v>知识产权法学</v>
          </cell>
          <cell r="E867" t="str">
            <v> </v>
          </cell>
          <cell r="F867" t="str">
            <v> 978-7-04-052207-5</v>
          </cell>
          <cell r="G867" t="str">
            <v>刘春田、李明德</v>
          </cell>
          <cell r="H867" t="str">
            <v>高等教育出版社</v>
          </cell>
          <cell r="I867">
            <v>2019</v>
          </cell>
          <cell r="J867">
            <v>1</v>
          </cell>
          <cell r="K867">
            <v>41</v>
          </cell>
          <cell r="L867" t="str">
            <v>马工程重点教材</v>
          </cell>
          <cell r="M867" t="str">
            <v>×</v>
          </cell>
          <cell r="N867" t="str">
            <v>√</v>
          </cell>
          <cell r="O867" t="str">
            <v>√</v>
          </cell>
          <cell r="P867" t="str">
            <v>√</v>
          </cell>
          <cell r="Q867" t="str">
            <v>√</v>
          </cell>
          <cell r="R867" t="str">
            <v> </v>
          </cell>
          <cell r="S867" t="str">
            <v> </v>
          </cell>
          <cell r="T867" t="str">
            <v>×</v>
          </cell>
          <cell r="U867" t="str">
            <v>×</v>
          </cell>
          <cell r="V867" t="str">
            <v>×</v>
          </cell>
        </row>
        <row r="868">
          <cell r="B868" t="str">
            <v>知识产权法（人文）</v>
          </cell>
          <cell r="C868" t="str">
            <v>法学类</v>
          </cell>
          <cell r="D868" t="str">
            <v>知识产权法学</v>
          </cell>
          <cell r="E868" t="str">
            <v> </v>
          </cell>
          <cell r="F868" t="str">
            <v> 978-7-04-052207-5</v>
          </cell>
          <cell r="G868" t="str">
            <v>刘春田、李明德</v>
          </cell>
          <cell r="H868" t="str">
            <v>高等教育出版社</v>
          </cell>
          <cell r="I868">
            <v>2019</v>
          </cell>
          <cell r="J868">
            <v>1</v>
          </cell>
          <cell r="K868">
            <v>41</v>
          </cell>
          <cell r="L868" t="str">
            <v>马工程重点教材</v>
          </cell>
          <cell r="M868" t="str">
            <v>×</v>
          </cell>
          <cell r="N868" t="str">
            <v>√</v>
          </cell>
          <cell r="O868" t="str">
            <v>√</v>
          </cell>
          <cell r="P868" t="str">
            <v>√</v>
          </cell>
          <cell r="Q868" t="str">
            <v>√</v>
          </cell>
          <cell r="R868" t="str">
            <v> </v>
          </cell>
          <cell r="S868" t="str">
            <v> </v>
          </cell>
          <cell r="T868" t="str">
            <v>×</v>
          </cell>
          <cell r="U868" t="str">
            <v>×</v>
          </cell>
          <cell r="V868" t="str">
            <v>×</v>
          </cell>
        </row>
        <row r="869">
          <cell r="B869" t="str">
            <v>组织行为学</v>
          </cell>
          <cell r="C869" t="str">
            <v>管理类</v>
          </cell>
          <cell r="D869" t="str">
            <v>组织行为学</v>
          </cell>
          <cell r="E869" t="str">
            <v> </v>
          </cell>
          <cell r="F869" t="str">
            <v> 978-7-04-052206-8</v>
          </cell>
          <cell r="G869" t="str">
            <v>孙健敏、张德</v>
          </cell>
          <cell r="H869" t="str">
            <v>高等教育出版社</v>
          </cell>
          <cell r="I869">
            <v>2019</v>
          </cell>
          <cell r="J869">
            <v>1</v>
          </cell>
          <cell r="K869">
            <v>38</v>
          </cell>
          <cell r="L869" t="str">
            <v>马工程重点教材</v>
          </cell>
          <cell r="M869" t="str">
            <v>×</v>
          </cell>
          <cell r="N869" t="str">
            <v>√</v>
          </cell>
          <cell r="O869" t="str">
            <v>√</v>
          </cell>
          <cell r="P869" t="str">
            <v>√</v>
          </cell>
          <cell r="Q869" t="str">
            <v>√</v>
          </cell>
          <cell r="R869" t="str">
            <v> </v>
          </cell>
          <cell r="S869" t="str">
            <v> </v>
          </cell>
          <cell r="T869" t="str">
            <v>×</v>
          </cell>
          <cell r="U869" t="str">
            <v>×</v>
          </cell>
          <cell r="V869" t="str">
            <v>×</v>
          </cell>
        </row>
        <row r="870">
          <cell r="B870" t="str">
            <v>组织行为</v>
          </cell>
          <cell r="C870" t="str">
            <v>管理类</v>
          </cell>
          <cell r="D870" t="str">
            <v>组织行为学</v>
          </cell>
          <cell r="E870" t="str">
            <v> </v>
          </cell>
          <cell r="F870" t="str">
            <v> 978-7-04-052206-8</v>
          </cell>
          <cell r="G870" t="str">
            <v>孙健敏、张德</v>
          </cell>
          <cell r="H870" t="str">
            <v>高等教育出版社</v>
          </cell>
          <cell r="I870">
            <v>2019</v>
          </cell>
          <cell r="J870">
            <v>1</v>
          </cell>
          <cell r="K870">
            <v>38</v>
          </cell>
          <cell r="L870" t="str">
            <v>马工程重点教材</v>
          </cell>
          <cell r="M870" t="str">
            <v>×</v>
          </cell>
          <cell r="N870" t="str">
            <v>√</v>
          </cell>
          <cell r="O870" t="str">
            <v>√</v>
          </cell>
          <cell r="P870" t="str">
            <v>√</v>
          </cell>
          <cell r="Q870" t="str">
            <v>√</v>
          </cell>
          <cell r="R870" t="str">
            <v> </v>
          </cell>
          <cell r="S870" t="str">
            <v> </v>
          </cell>
          <cell r="T870" t="str">
            <v>×</v>
          </cell>
          <cell r="U870" t="str">
            <v>×</v>
          </cell>
          <cell r="V870" t="str">
            <v>×</v>
          </cell>
        </row>
        <row r="871">
          <cell r="B871" t="str">
            <v>组织行为管理</v>
          </cell>
          <cell r="C871" t="str">
            <v>管理类</v>
          </cell>
          <cell r="D871" t="str">
            <v>组织行为学</v>
          </cell>
          <cell r="E871" t="str">
            <v> </v>
          </cell>
          <cell r="F871" t="str">
            <v> 978-7-04-052206-8</v>
          </cell>
          <cell r="G871" t="str">
            <v>孙健敏、张德</v>
          </cell>
          <cell r="H871" t="str">
            <v>高等教育出版社</v>
          </cell>
          <cell r="I871">
            <v>2019</v>
          </cell>
          <cell r="J871">
            <v>1</v>
          </cell>
          <cell r="K871">
            <v>38</v>
          </cell>
          <cell r="L871" t="str">
            <v>马工程重点教材</v>
          </cell>
          <cell r="M871" t="str">
            <v>×</v>
          </cell>
          <cell r="N871" t="str">
            <v>√</v>
          </cell>
          <cell r="O871" t="str">
            <v>√</v>
          </cell>
          <cell r="P871" t="str">
            <v>√</v>
          </cell>
          <cell r="Q871" t="str">
            <v>√</v>
          </cell>
          <cell r="R871" t="str">
            <v> </v>
          </cell>
          <cell r="S871" t="str">
            <v> </v>
          </cell>
          <cell r="T871" t="str">
            <v>×</v>
          </cell>
          <cell r="U871" t="str">
            <v>×</v>
          </cell>
          <cell r="V871" t="str">
            <v>×</v>
          </cell>
        </row>
        <row r="872">
          <cell r="B872" t="str">
            <v>组织行为理论</v>
          </cell>
          <cell r="C872" t="str">
            <v>管理类</v>
          </cell>
          <cell r="D872" t="str">
            <v>组织行为学</v>
          </cell>
          <cell r="E872" t="str">
            <v> </v>
          </cell>
          <cell r="F872" t="str">
            <v> 978-7-04-052206-8</v>
          </cell>
          <cell r="G872" t="str">
            <v>孙健敏、张德</v>
          </cell>
          <cell r="H872" t="str">
            <v>高等教育出版社</v>
          </cell>
          <cell r="I872">
            <v>2019</v>
          </cell>
          <cell r="J872">
            <v>1</v>
          </cell>
          <cell r="K872">
            <v>38</v>
          </cell>
          <cell r="L872" t="str">
            <v>马工程重点教材</v>
          </cell>
          <cell r="M872" t="str">
            <v>×</v>
          </cell>
          <cell r="N872" t="str">
            <v>√</v>
          </cell>
          <cell r="O872" t="str">
            <v>√</v>
          </cell>
          <cell r="P872" t="str">
            <v>√</v>
          </cell>
          <cell r="Q872" t="str">
            <v>√</v>
          </cell>
          <cell r="R872" t="str">
            <v> </v>
          </cell>
          <cell r="S872" t="str">
            <v> </v>
          </cell>
          <cell r="T872" t="str">
            <v>×</v>
          </cell>
          <cell r="U872" t="str">
            <v>×</v>
          </cell>
          <cell r="V872" t="str">
            <v>×</v>
          </cell>
        </row>
        <row r="873">
          <cell r="B873" t="str">
            <v>组织行为学概论</v>
          </cell>
          <cell r="C873" t="str">
            <v>管理类</v>
          </cell>
          <cell r="D873" t="str">
            <v>组织行为学</v>
          </cell>
          <cell r="E873" t="str">
            <v> </v>
          </cell>
          <cell r="F873" t="str">
            <v> 978-7-04-052206-8</v>
          </cell>
          <cell r="G873" t="str">
            <v>孙健敏、张德</v>
          </cell>
          <cell r="H873" t="str">
            <v>高等教育出版社</v>
          </cell>
          <cell r="I873">
            <v>2019</v>
          </cell>
          <cell r="J873">
            <v>1</v>
          </cell>
          <cell r="K873">
            <v>38</v>
          </cell>
          <cell r="L873" t="str">
            <v>马工程重点教材</v>
          </cell>
          <cell r="M873" t="str">
            <v>×</v>
          </cell>
          <cell r="N873" t="str">
            <v>√</v>
          </cell>
          <cell r="O873" t="str">
            <v>√</v>
          </cell>
          <cell r="P873" t="str">
            <v>√</v>
          </cell>
          <cell r="Q873" t="str">
            <v>√</v>
          </cell>
          <cell r="R873" t="str">
            <v> </v>
          </cell>
          <cell r="S873" t="str">
            <v> </v>
          </cell>
          <cell r="T873" t="str">
            <v>×</v>
          </cell>
          <cell r="U873" t="str">
            <v>×</v>
          </cell>
          <cell r="V873" t="str">
            <v>×</v>
          </cell>
        </row>
        <row r="874">
          <cell r="B874" t="str">
            <v>组织行为学基础</v>
          </cell>
          <cell r="C874" t="str">
            <v>管理类</v>
          </cell>
          <cell r="D874" t="str">
            <v>组织行为学</v>
          </cell>
          <cell r="E874" t="str">
            <v> </v>
          </cell>
          <cell r="F874" t="str">
            <v> 978-7-04-052206-8</v>
          </cell>
          <cell r="G874" t="str">
            <v>孙健敏、张德</v>
          </cell>
          <cell r="H874" t="str">
            <v>高等教育出版社</v>
          </cell>
          <cell r="I874">
            <v>2019</v>
          </cell>
          <cell r="J874">
            <v>1</v>
          </cell>
          <cell r="K874">
            <v>38</v>
          </cell>
          <cell r="L874" t="str">
            <v>马工程重点教材</v>
          </cell>
          <cell r="M874" t="str">
            <v>×</v>
          </cell>
          <cell r="N874" t="str">
            <v>√</v>
          </cell>
          <cell r="O874" t="str">
            <v>√</v>
          </cell>
          <cell r="P874" t="str">
            <v>√</v>
          </cell>
          <cell r="Q874" t="str">
            <v>√</v>
          </cell>
          <cell r="R874" t="str">
            <v> </v>
          </cell>
          <cell r="S874" t="str">
            <v> </v>
          </cell>
          <cell r="T874" t="str">
            <v>×</v>
          </cell>
          <cell r="U874" t="str">
            <v>×</v>
          </cell>
          <cell r="V874" t="str">
            <v>×</v>
          </cell>
        </row>
        <row r="875">
          <cell r="B875" t="str">
            <v>组织行为学理论与实践</v>
          </cell>
          <cell r="C875" t="str">
            <v>管理类</v>
          </cell>
          <cell r="D875" t="str">
            <v>组织行为学</v>
          </cell>
          <cell r="E875" t="str">
            <v> </v>
          </cell>
          <cell r="F875" t="str">
            <v> 978-7-04-052206-8</v>
          </cell>
          <cell r="G875" t="str">
            <v>孙健敏、张德</v>
          </cell>
          <cell r="H875" t="str">
            <v>高等教育出版社</v>
          </cell>
          <cell r="I875">
            <v>2019</v>
          </cell>
          <cell r="J875">
            <v>1</v>
          </cell>
          <cell r="K875">
            <v>38</v>
          </cell>
          <cell r="L875" t="str">
            <v>马工程重点教材</v>
          </cell>
          <cell r="M875" t="str">
            <v>×</v>
          </cell>
          <cell r="N875" t="str">
            <v>√</v>
          </cell>
          <cell r="O875" t="str">
            <v>√</v>
          </cell>
          <cell r="P875" t="str">
            <v>√</v>
          </cell>
          <cell r="Q875" t="str">
            <v>√</v>
          </cell>
          <cell r="R875" t="str">
            <v> </v>
          </cell>
          <cell r="S875" t="str">
            <v> </v>
          </cell>
          <cell r="T875" t="str">
            <v>×</v>
          </cell>
          <cell r="U875" t="str">
            <v>×</v>
          </cell>
          <cell r="V875" t="str">
            <v>×</v>
          </cell>
        </row>
        <row r="876">
          <cell r="B876" t="str">
            <v>组织行为学原理</v>
          </cell>
          <cell r="C876" t="str">
            <v>管理类</v>
          </cell>
          <cell r="D876" t="str">
            <v>组织行为学</v>
          </cell>
          <cell r="E876" t="str">
            <v> </v>
          </cell>
          <cell r="F876" t="str">
            <v> 978-7-04-052206-8</v>
          </cell>
          <cell r="G876" t="str">
            <v>孙健敏、张德</v>
          </cell>
          <cell r="H876" t="str">
            <v>高等教育出版社</v>
          </cell>
          <cell r="I876">
            <v>2019</v>
          </cell>
          <cell r="J876">
            <v>1</v>
          </cell>
          <cell r="K876">
            <v>38</v>
          </cell>
          <cell r="L876" t="str">
            <v>马工程重点教材</v>
          </cell>
          <cell r="M876" t="str">
            <v>×</v>
          </cell>
          <cell r="N876" t="str">
            <v>√</v>
          </cell>
          <cell r="O876" t="str">
            <v>√</v>
          </cell>
          <cell r="P876" t="str">
            <v>√</v>
          </cell>
          <cell r="Q876" t="str">
            <v>√</v>
          </cell>
          <cell r="R876" t="str">
            <v> </v>
          </cell>
          <cell r="S876" t="str">
            <v> </v>
          </cell>
          <cell r="T876" t="str">
            <v>×</v>
          </cell>
          <cell r="U876" t="str">
            <v>×</v>
          </cell>
          <cell r="V876" t="str">
            <v>×</v>
          </cell>
        </row>
        <row r="877">
          <cell r="B877" t="str">
            <v>发展经济学</v>
          </cell>
          <cell r="C877" t="str">
            <v>经济类</v>
          </cell>
          <cell r="D877" t="str">
            <v>发展经济学</v>
          </cell>
          <cell r="E877" t="str">
            <v> </v>
          </cell>
          <cell r="F877" t="str">
            <v>978-7-04-052212-9</v>
          </cell>
          <cell r="G877" t="str">
            <v>郭熙保、彭刚、高波</v>
          </cell>
          <cell r="H877" t="str">
            <v>高等教育出版社</v>
          </cell>
          <cell r="I877">
            <v>2019</v>
          </cell>
          <cell r="J877">
            <v>1</v>
          </cell>
          <cell r="K877">
            <v>59</v>
          </cell>
          <cell r="L877" t="str">
            <v>马工程重点教材</v>
          </cell>
          <cell r="M877" t="str">
            <v>×</v>
          </cell>
          <cell r="N877" t="str">
            <v>√</v>
          </cell>
          <cell r="O877" t="str">
            <v>√</v>
          </cell>
          <cell r="P877" t="str">
            <v>√</v>
          </cell>
          <cell r="Q877" t="str">
            <v>√</v>
          </cell>
          <cell r="R877" t="str">
            <v> </v>
          </cell>
          <cell r="S877" t="str">
            <v> </v>
          </cell>
          <cell r="T877" t="str">
            <v>×</v>
          </cell>
          <cell r="U877" t="str">
            <v>×</v>
          </cell>
          <cell r="V877" t="str">
            <v>×</v>
          </cell>
        </row>
        <row r="878">
          <cell r="B878" t="str">
            <v>文物学</v>
          </cell>
          <cell r="C878" t="str">
            <v>历史学类</v>
          </cell>
          <cell r="D878" t="str">
            <v>文物学概论（彩图版）                               文物学概论</v>
          </cell>
          <cell r="E878" t="str">
            <v> </v>
          </cell>
          <cell r="F878" t="str">
            <v>978-7-04-052208-2     978-7-04-052653-0</v>
          </cell>
          <cell r="G878" t="str">
            <v>刘毅</v>
          </cell>
          <cell r="H878" t="str">
            <v>高等教育出版社</v>
          </cell>
          <cell r="I878">
            <v>2019</v>
          </cell>
          <cell r="J878">
            <v>1</v>
          </cell>
          <cell r="K878" t="str">
            <v>79.5                    48.5</v>
          </cell>
          <cell r="L878" t="str">
            <v>马工程重点教材</v>
          </cell>
          <cell r="M878" t="str">
            <v>×</v>
          </cell>
          <cell r="N878" t="str">
            <v>√</v>
          </cell>
          <cell r="O878" t="str">
            <v>√</v>
          </cell>
          <cell r="P878" t="str">
            <v>√</v>
          </cell>
          <cell r="Q878" t="str">
            <v>√</v>
          </cell>
          <cell r="R878" t="str">
            <v> </v>
          </cell>
          <cell r="S878" t="str">
            <v> </v>
          </cell>
          <cell r="T878" t="str">
            <v>×</v>
          </cell>
          <cell r="U878" t="str">
            <v>×</v>
          </cell>
          <cell r="V878" t="str">
            <v>×</v>
          </cell>
        </row>
        <row r="879">
          <cell r="B879" t="str">
            <v>文物学概论</v>
          </cell>
          <cell r="C879" t="str">
            <v>历史学类</v>
          </cell>
          <cell r="D879" t="str">
            <v>文物学概论（彩图版）                               文物学概论</v>
          </cell>
          <cell r="E879" t="str">
            <v> </v>
          </cell>
          <cell r="F879" t="str">
            <v>978-7-04-052208-2     978-7-04-052653-0</v>
          </cell>
          <cell r="G879" t="str">
            <v>刘毅</v>
          </cell>
          <cell r="H879" t="str">
            <v>高等教育出版社</v>
          </cell>
          <cell r="I879">
            <v>2019</v>
          </cell>
          <cell r="J879">
            <v>1</v>
          </cell>
          <cell r="K879" t="str">
            <v>79.5                    48.5</v>
          </cell>
          <cell r="L879" t="str">
            <v>马工程重点教材</v>
          </cell>
          <cell r="M879" t="str">
            <v>×</v>
          </cell>
          <cell r="N879" t="str">
            <v>√</v>
          </cell>
          <cell r="O879" t="str">
            <v>√</v>
          </cell>
          <cell r="P879" t="str">
            <v>√</v>
          </cell>
          <cell r="Q879" t="str">
            <v>√</v>
          </cell>
          <cell r="R879" t="str">
            <v> </v>
          </cell>
          <cell r="S879" t="str">
            <v> </v>
          </cell>
          <cell r="T879" t="str">
            <v>×</v>
          </cell>
          <cell r="U879" t="str">
            <v>×</v>
          </cell>
          <cell r="V879" t="str">
            <v>×</v>
          </cell>
        </row>
        <row r="880">
          <cell r="B880" t="str">
            <v>文物学导论</v>
          </cell>
          <cell r="C880" t="str">
            <v>历史学类</v>
          </cell>
          <cell r="D880" t="str">
            <v>文物学概论（彩图版）                               文物学概论</v>
          </cell>
          <cell r="E880" t="str">
            <v> </v>
          </cell>
          <cell r="F880" t="str">
            <v>978-7-04-052208-2     978-7-04-052653-0</v>
          </cell>
          <cell r="G880" t="str">
            <v>刘毅</v>
          </cell>
          <cell r="H880" t="str">
            <v>高等教育出版社</v>
          </cell>
          <cell r="I880">
            <v>2019</v>
          </cell>
          <cell r="J880">
            <v>1</v>
          </cell>
          <cell r="K880" t="str">
            <v>79.5                    48.5</v>
          </cell>
          <cell r="L880" t="str">
            <v>马工程重点教材</v>
          </cell>
          <cell r="M880" t="str">
            <v>×</v>
          </cell>
          <cell r="N880" t="str">
            <v>√</v>
          </cell>
          <cell r="O880" t="str">
            <v>√</v>
          </cell>
          <cell r="P880" t="str">
            <v>√</v>
          </cell>
          <cell r="Q880" t="str">
            <v>√</v>
          </cell>
          <cell r="R880" t="str">
            <v> </v>
          </cell>
          <cell r="S880" t="str">
            <v> </v>
          </cell>
          <cell r="T880" t="str">
            <v>×</v>
          </cell>
          <cell r="U880" t="str">
            <v>×</v>
          </cell>
          <cell r="V880" t="str">
            <v>×</v>
          </cell>
        </row>
        <row r="881">
          <cell r="B881" t="str">
            <v>文物学基础</v>
          </cell>
          <cell r="C881" t="str">
            <v>历史学类</v>
          </cell>
          <cell r="D881" t="str">
            <v>文物学概论（彩图版）                               文物学概论</v>
          </cell>
          <cell r="E881" t="str">
            <v> </v>
          </cell>
          <cell r="F881" t="str">
            <v>978-7-04-052208-2     978-7-04-052653-0</v>
          </cell>
          <cell r="G881" t="str">
            <v>刘毅</v>
          </cell>
          <cell r="H881" t="str">
            <v>高等教育出版社</v>
          </cell>
          <cell r="I881">
            <v>2019</v>
          </cell>
          <cell r="J881">
            <v>1</v>
          </cell>
          <cell r="K881" t="str">
            <v>79.5                    48.5</v>
          </cell>
          <cell r="L881" t="str">
            <v>马工程重点教材</v>
          </cell>
          <cell r="M881" t="str">
            <v>×</v>
          </cell>
          <cell r="N881" t="str">
            <v>√</v>
          </cell>
          <cell r="O881" t="str">
            <v>√</v>
          </cell>
          <cell r="P881" t="str">
            <v>√</v>
          </cell>
          <cell r="Q881" t="str">
            <v>√</v>
          </cell>
          <cell r="R881" t="str">
            <v> </v>
          </cell>
          <cell r="S881" t="str">
            <v> </v>
          </cell>
          <cell r="T881" t="str">
            <v>×</v>
          </cell>
          <cell r="U881" t="str">
            <v>×</v>
          </cell>
          <cell r="V881" t="str">
            <v>×</v>
          </cell>
        </row>
        <row r="882">
          <cell r="B882" t="str">
            <v>东方美术史</v>
          </cell>
          <cell r="C882" t="str">
            <v>艺术学类</v>
          </cell>
          <cell r="D882" t="str">
            <v>中国美术史</v>
          </cell>
          <cell r="E882" t="str">
            <v> </v>
          </cell>
          <cell r="F882" t="str">
            <v> 978-7-04-051818-4</v>
          </cell>
          <cell r="G882" t="str">
            <v>尹吉男</v>
          </cell>
          <cell r="H882" t="str">
            <v>高等教育出版社</v>
          </cell>
          <cell r="I882">
            <v>2019</v>
          </cell>
          <cell r="J882">
            <v>1</v>
          </cell>
          <cell r="K882">
            <v>73</v>
          </cell>
          <cell r="L882" t="str">
            <v>马工程重点教材</v>
          </cell>
          <cell r="M882" t="str">
            <v>×</v>
          </cell>
          <cell r="N882" t="str">
            <v>√</v>
          </cell>
          <cell r="O882" t="str">
            <v>√</v>
          </cell>
          <cell r="P882" t="str">
            <v>√</v>
          </cell>
          <cell r="Q882" t="str">
            <v>√</v>
          </cell>
          <cell r="R882" t="str">
            <v> </v>
          </cell>
          <cell r="S882" t="str">
            <v> </v>
          </cell>
          <cell r="T882" t="str">
            <v>×</v>
          </cell>
          <cell r="U882" t="str">
            <v>×</v>
          </cell>
          <cell r="V882" t="str">
            <v>×</v>
          </cell>
        </row>
        <row r="883">
          <cell r="B883" t="str">
            <v>东方美术作品欣赏</v>
          </cell>
          <cell r="C883" t="str">
            <v>艺术学类</v>
          </cell>
          <cell r="D883" t="str">
            <v>中国美术史</v>
          </cell>
          <cell r="E883" t="str">
            <v> </v>
          </cell>
          <cell r="F883" t="str">
            <v> 978-7-04-051818-4</v>
          </cell>
          <cell r="G883" t="str">
            <v>尹吉男</v>
          </cell>
          <cell r="H883" t="str">
            <v>高等教育出版社</v>
          </cell>
          <cell r="I883">
            <v>2019</v>
          </cell>
          <cell r="J883">
            <v>1</v>
          </cell>
          <cell r="K883">
            <v>73</v>
          </cell>
          <cell r="L883" t="str">
            <v>马工程重点教材</v>
          </cell>
          <cell r="M883" t="str">
            <v>×</v>
          </cell>
          <cell r="N883" t="str">
            <v>√</v>
          </cell>
          <cell r="O883" t="str">
            <v>√</v>
          </cell>
          <cell r="P883" t="str">
            <v>√</v>
          </cell>
          <cell r="Q883" t="str">
            <v>√</v>
          </cell>
          <cell r="R883" t="str">
            <v> </v>
          </cell>
          <cell r="S883" t="str">
            <v> </v>
          </cell>
          <cell r="T883" t="str">
            <v>×</v>
          </cell>
          <cell r="U883" t="str">
            <v>×</v>
          </cell>
          <cell r="V883" t="str">
            <v>×</v>
          </cell>
        </row>
        <row r="884">
          <cell r="B884" t="str">
            <v>美术发展史与个案研究</v>
          </cell>
          <cell r="C884" t="str">
            <v>艺术学类</v>
          </cell>
          <cell r="D884" t="str">
            <v>中国美术史</v>
          </cell>
          <cell r="E884" t="str">
            <v> </v>
          </cell>
          <cell r="F884" t="str">
            <v> 978-7-04-051818-4</v>
          </cell>
          <cell r="G884" t="str">
            <v>尹吉男</v>
          </cell>
          <cell r="H884" t="str">
            <v>高等教育出版社</v>
          </cell>
          <cell r="I884">
            <v>2019</v>
          </cell>
          <cell r="J884">
            <v>1</v>
          </cell>
          <cell r="K884">
            <v>73</v>
          </cell>
          <cell r="L884" t="str">
            <v>马工程重点教材</v>
          </cell>
          <cell r="M884" t="str">
            <v>×</v>
          </cell>
          <cell r="N884" t="str">
            <v>√</v>
          </cell>
          <cell r="O884" t="str">
            <v>√</v>
          </cell>
          <cell r="P884" t="str">
            <v>√</v>
          </cell>
          <cell r="Q884" t="str">
            <v>√</v>
          </cell>
          <cell r="R884" t="str">
            <v> </v>
          </cell>
          <cell r="S884" t="str">
            <v> </v>
          </cell>
          <cell r="T884" t="str">
            <v>×</v>
          </cell>
          <cell r="U884" t="str">
            <v>×</v>
          </cell>
          <cell r="V884" t="str">
            <v>×</v>
          </cell>
        </row>
        <row r="885">
          <cell r="B885" t="str">
            <v>美术简史与赏析</v>
          </cell>
          <cell r="C885" t="str">
            <v>艺术学类</v>
          </cell>
          <cell r="D885" t="str">
            <v>中国美术史</v>
          </cell>
          <cell r="E885" t="str">
            <v> </v>
          </cell>
          <cell r="F885" t="str">
            <v> 978-7-04-051818-4</v>
          </cell>
          <cell r="G885" t="str">
            <v>尹吉男</v>
          </cell>
          <cell r="H885" t="str">
            <v>高等教育出版社</v>
          </cell>
          <cell r="I885">
            <v>2019</v>
          </cell>
          <cell r="J885">
            <v>1</v>
          </cell>
          <cell r="K885">
            <v>73</v>
          </cell>
          <cell r="L885" t="str">
            <v>马工程重点教材</v>
          </cell>
          <cell r="M885" t="str">
            <v>×</v>
          </cell>
          <cell r="N885" t="str">
            <v>√</v>
          </cell>
          <cell r="O885" t="str">
            <v>√</v>
          </cell>
          <cell r="P885" t="str">
            <v>√</v>
          </cell>
          <cell r="Q885" t="str">
            <v>√</v>
          </cell>
          <cell r="R885" t="str">
            <v> </v>
          </cell>
          <cell r="S885" t="str">
            <v> </v>
          </cell>
          <cell r="T885" t="str">
            <v>×</v>
          </cell>
          <cell r="U885" t="str">
            <v>×</v>
          </cell>
          <cell r="V885" t="str">
            <v>×</v>
          </cell>
        </row>
        <row r="886">
          <cell r="B886" t="str">
            <v>美术史（中国美术史）</v>
          </cell>
          <cell r="C886" t="str">
            <v>艺术学类</v>
          </cell>
          <cell r="D886" t="str">
            <v>中国美术史</v>
          </cell>
          <cell r="E886" t="str">
            <v> </v>
          </cell>
          <cell r="F886" t="str">
            <v> 978-7-04-051818-4</v>
          </cell>
          <cell r="G886" t="str">
            <v>尹吉男</v>
          </cell>
          <cell r="H886" t="str">
            <v>高等教育出版社</v>
          </cell>
          <cell r="I886">
            <v>2019</v>
          </cell>
          <cell r="J886">
            <v>1</v>
          </cell>
          <cell r="K886">
            <v>73</v>
          </cell>
          <cell r="L886" t="str">
            <v>马工程重点教材</v>
          </cell>
          <cell r="M886" t="str">
            <v>×</v>
          </cell>
          <cell r="N886" t="str">
            <v>√</v>
          </cell>
          <cell r="O886" t="str">
            <v>√</v>
          </cell>
          <cell r="P886" t="str">
            <v>√</v>
          </cell>
          <cell r="Q886" t="str">
            <v>√</v>
          </cell>
          <cell r="R886" t="str">
            <v> </v>
          </cell>
          <cell r="S886" t="str">
            <v> </v>
          </cell>
          <cell r="T886" t="str">
            <v>×</v>
          </cell>
          <cell r="U886" t="str">
            <v>×</v>
          </cell>
          <cell r="V886" t="str">
            <v>×</v>
          </cell>
        </row>
        <row r="887">
          <cell r="B887" t="str">
            <v>美术史名作欣赏</v>
          </cell>
          <cell r="C887" t="str">
            <v>艺术学类</v>
          </cell>
          <cell r="D887" t="str">
            <v>中国美术史</v>
          </cell>
          <cell r="E887" t="str">
            <v> </v>
          </cell>
          <cell r="F887" t="str">
            <v> 978-7-04-051818-4</v>
          </cell>
          <cell r="G887" t="str">
            <v>尹吉男</v>
          </cell>
          <cell r="H887" t="str">
            <v>高等教育出版社</v>
          </cell>
          <cell r="I887">
            <v>2019</v>
          </cell>
          <cell r="J887">
            <v>1</v>
          </cell>
          <cell r="K887">
            <v>73</v>
          </cell>
          <cell r="L887" t="str">
            <v>马工程重点教材</v>
          </cell>
          <cell r="M887" t="str">
            <v>×</v>
          </cell>
          <cell r="N887" t="str">
            <v>√</v>
          </cell>
          <cell r="O887" t="str">
            <v>√</v>
          </cell>
          <cell r="P887" t="str">
            <v>√</v>
          </cell>
          <cell r="Q887" t="str">
            <v>√</v>
          </cell>
          <cell r="R887" t="str">
            <v> </v>
          </cell>
          <cell r="S887" t="str">
            <v> </v>
          </cell>
          <cell r="T887" t="str">
            <v>×</v>
          </cell>
          <cell r="U887" t="str">
            <v>×</v>
          </cell>
          <cell r="V887" t="str">
            <v>×</v>
          </cell>
        </row>
        <row r="888">
          <cell r="B888" t="str">
            <v>中国传统美术</v>
          </cell>
          <cell r="C888" t="str">
            <v>艺术学类</v>
          </cell>
          <cell r="D888" t="str">
            <v>中国美术史</v>
          </cell>
          <cell r="E888" t="str">
            <v> </v>
          </cell>
          <cell r="F888" t="str">
            <v> 978-7-04-051818-4</v>
          </cell>
          <cell r="G888" t="str">
            <v>尹吉男</v>
          </cell>
          <cell r="H888" t="str">
            <v>高等教育出版社</v>
          </cell>
          <cell r="I888">
            <v>2019</v>
          </cell>
          <cell r="J888">
            <v>1</v>
          </cell>
          <cell r="K888">
            <v>73</v>
          </cell>
          <cell r="L888" t="str">
            <v>马工程重点教材</v>
          </cell>
          <cell r="M888" t="str">
            <v>×</v>
          </cell>
          <cell r="N888" t="str">
            <v>√</v>
          </cell>
          <cell r="O888" t="str">
            <v>√</v>
          </cell>
          <cell r="P888" t="str">
            <v>√</v>
          </cell>
          <cell r="Q888" t="str">
            <v>√</v>
          </cell>
          <cell r="R888" t="str">
            <v> </v>
          </cell>
          <cell r="S888" t="str">
            <v> </v>
          </cell>
          <cell r="T888" t="str">
            <v>×</v>
          </cell>
          <cell r="U888" t="str">
            <v>×</v>
          </cell>
          <cell r="V888" t="str">
            <v>×</v>
          </cell>
        </row>
        <row r="889">
          <cell r="B889" t="str">
            <v>中国古代美术</v>
          </cell>
          <cell r="C889" t="str">
            <v>艺术学类</v>
          </cell>
          <cell r="D889" t="str">
            <v>中国美术史</v>
          </cell>
          <cell r="E889" t="str">
            <v> </v>
          </cell>
          <cell r="F889" t="str">
            <v> 978-7-04-051818-4</v>
          </cell>
          <cell r="G889" t="str">
            <v>尹吉男</v>
          </cell>
          <cell r="H889" t="str">
            <v>高等教育出版社</v>
          </cell>
          <cell r="I889">
            <v>2019</v>
          </cell>
          <cell r="J889">
            <v>1</v>
          </cell>
          <cell r="K889">
            <v>73</v>
          </cell>
          <cell r="L889" t="str">
            <v>马工程重点教材</v>
          </cell>
          <cell r="M889" t="str">
            <v>×</v>
          </cell>
          <cell r="N889" t="str">
            <v>√</v>
          </cell>
          <cell r="O889" t="str">
            <v>√</v>
          </cell>
          <cell r="P889" t="str">
            <v>√</v>
          </cell>
          <cell r="Q889" t="str">
            <v>√</v>
          </cell>
          <cell r="R889" t="str">
            <v> </v>
          </cell>
          <cell r="S889" t="str">
            <v> </v>
          </cell>
          <cell r="T889" t="str">
            <v>×</v>
          </cell>
          <cell r="U889" t="str">
            <v>×</v>
          </cell>
          <cell r="V889" t="str">
            <v>×</v>
          </cell>
        </row>
        <row r="890">
          <cell r="B890" t="str">
            <v>中国古代美术史</v>
          </cell>
          <cell r="C890" t="str">
            <v>艺术学类</v>
          </cell>
          <cell r="D890" t="str">
            <v>中国美术史</v>
          </cell>
          <cell r="E890" t="str">
            <v> </v>
          </cell>
          <cell r="F890" t="str">
            <v> 978-7-04-051818-4</v>
          </cell>
          <cell r="G890" t="str">
            <v>尹吉男</v>
          </cell>
          <cell r="H890" t="str">
            <v>高等教育出版社</v>
          </cell>
          <cell r="I890">
            <v>2019</v>
          </cell>
          <cell r="J890">
            <v>1</v>
          </cell>
          <cell r="K890">
            <v>73</v>
          </cell>
          <cell r="L890" t="str">
            <v>马工程重点教材</v>
          </cell>
          <cell r="M890" t="str">
            <v>×</v>
          </cell>
          <cell r="N890" t="str">
            <v>√</v>
          </cell>
          <cell r="O890" t="str">
            <v>√</v>
          </cell>
          <cell r="P890" t="str">
            <v>√</v>
          </cell>
          <cell r="Q890" t="str">
            <v>√</v>
          </cell>
          <cell r="R890" t="str">
            <v> </v>
          </cell>
          <cell r="S890" t="str">
            <v> </v>
          </cell>
          <cell r="T890" t="str">
            <v>×</v>
          </cell>
          <cell r="U890" t="str">
            <v>×</v>
          </cell>
          <cell r="V890" t="str">
            <v>×</v>
          </cell>
        </row>
        <row r="891">
          <cell r="B891" t="str">
            <v>中国美术</v>
          </cell>
          <cell r="C891" t="str">
            <v>艺术学类</v>
          </cell>
          <cell r="D891" t="str">
            <v>中国美术史</v>
          </cell>
          <cell r="E891" t="str">
            <v> </v>
          </cell>
          <cell r="F891" t="str">
            <v> 978-7-04-051818-4</v>
          </cell>
          <cell r="G891" t="str">
            <v>尹吉男</v>
          </cell>
          <cell r="H891" t="str">
            <v>高等教育出版社</v>
          </cell>
          <cell r="I891">
            <v>2019</v>
          </cell>
          <cell r="J891">
            <v>1</v>
          </cell>
          <cell r="K891">
            <v>73</v>
          </cell>
          <cell r="L891" t="str">
            <v>马工程重点教材</v>
          </cell>
          <cell r="M891" t="str">
            <v>×</v>
          </cell>
          <cell r="N891" t="str">
            <v>√</v>
          </cell>
          <cell r="O891" t="str">
            <v>√</v>
          </cell>
          <cell r="P891" t="str">
            <v>√</v>
          </cell>
          <cell r="Q891" t="str">
            <v>√</v>
          </cell>
          <cell r="R891" t="str">
            <v> </v>
          </cell>
          <cell r="S891" t="str">
            <v> </v>
          </cell>
          <cell r="T891" t="str">
            <v>×</v>
          </cell>
          <cell r="U891" t="str">
            <v>×</v>
          </cell>
          <cell r="V891" t="str">
            <v>×</v>
          </cell>
        </row>
        <row r="892">
          <cell r="B892" t="str">
            <v>中国美术简史</v>
          </cell>
          <cell r="C892" t="str">
            <v>艺术学类</v>
          </cell>
          <cell r="D892" t="str">
            <v>中国美术史</v>
          </cell>
          <cell r="E892" t="str">
            <v> </v>
          </cell>
          <cell r="F892" t="str">
            <v> 978-7-04-051818-4</v>
          </cell>
          <cell r="G892" t="str">
            <v>尹吉男</v>
          </cell>
          <cell r="H892" t="str">
            <v>高等教育出版社</v>
          </cell>
          <cell r="I892">
            <v>2019</v>
          </cell>
          <cell r="J892">
            <v>1</v>
          </cell>
          <cell r="K892">
            <v>73</v>
          </cell>
          <cell r="L892" t="str">
            <v>马工程重点教材</v>
          </cell>
          <cell r="M892" t="str">
            <v>×</v>
          </cell>
          <cell r="N892" t="str">
            <v>√</v>
          </cell>
          <cell r="O892" t="str">
            <v>√</v>
          </cell>
          <cell r="P892" t="str">
            <v>√</v>
          </cell>
          <cell r="Q892" t="str">
            <v>√</v>
          </cell>
          <cell r="R892" t="str">
            <v> </v>
          </cell>
          <cell r="S892" t="str">
            <v> </v>
          </cell>
          <cell r="T892" t="str">
            <v>×</v>
          </cell>
          <cell r="U892" t="str">
            <v>×</v>
          </cell>
          <cell r="V892" t="str">
            <v>×</v>
          </cell>
        </row>
        <row r="893">
          <cell r="B893" t="str">
            <v>中国美术欣赏</v>
          </cell>
          <cell r="C893" t="str">
            <v>艺术学类</v>
          </cell>
          <cell r="D893" t="str">
            <v>中国美术史</v>
          </cell>
          <cell r="E893" t="str">
            <v> </v>
          </cell>
          <cell r="F893" t="str">
            <v> 978-7-04-051818-4</v>
          </cell>
          <cell r="G893" t="str">
            <v>尹吉男</v>
          </cell>
          <cell r="H893" t="str">
            <v>高等教育出版社</v>
          </cell>
          <cell r="I893">
            <v>2019</v>
          </cell>
          <cell r="J893">
            <v>1</v>
          </cell>
          <cell r="K893">
            <v>73</v>
          </cell>
          <cell r="L893" t="str">
            <v>马工程重点教材</v>
          </cell>
          <cell r="M893" t="str">
            <v>×</v>
          </cell>
          <cell r="N893" t="str">
            <v>√</v>
          </cell>
          <cell r="O893" t="str">
            <v>√</v>
          </cell>
          <cell r="P893" t="str">
            <v>√</v>
          </cell>
          <cell r="Q893" t="str">
            <v>√</v>
          </cell>
          <cell r="R893" t="str">
            <v> </v>
          </cell>
          <cell r="S893" t="str">
            <v> </v>
          </cell>
          <cell r="T893" t="str">
            <v>×</v>
          </cell>
          <cell r="U893" t="str">
            <v>×</v>
          </cell>
          <cell r="V893" t="str">
            <v>×</v>
          </cell>
        </row>
        <row r="894">
          <cell r="B894" t="str">
            <v>中国美术鉴赏与指导</v>
          </cell>
          <cell r="C894" t="str">
            <v>艺术学类</v>
          </cell>
          <cell r="D894" t="str">
            <v>中国美术史</v>
          </cell>
          <cell r="E894" t="str">
            <v> </v>
          </cell>
          <cell r="F894" t="str">
            <v> 978-7-04-051818-4</v>
          </cell>
          <cell r="G894" t="str">
            <v>尹吉男</v>
          </cell>
          <cell r="H894" t="str">
            <v>高等教育出版社</v>
          </cell>
          <cell r="I894">
            <v>2019</v>
          </cell>
          <cell r="J894">
            <v>1</v>
          </cell>
          <cell r="K894">
            <v>73</v>
          </cell>
          <cell r="L894" t="str">
            <v>马工程重点教材</v>
          </cell>
          <cell r="M894" t="str">
            <v>×</v>
          </cell>
          <cell r="N894" t="str">
            <v>√</v>
          </cell>
          <cell r="O894" t="str">
            <v>√</v>
          </cell>
          <cell r="P894" t="str">
            <v>√</v>
          </cell>
          <cell r="Q894" t="str">
            <v>√</v>
          </cell>
          <cell r="R894" t="str">
            <v> </v>
          </cell>
          <cell r="S894" t="str">
            <v> </v>
          </cell>
          <cell r="T894" t="str">
            <v>×</v>
          </cell>
          <cell r="U894" t="str">
            <v>×</v>
          </cell>
          <cell r="V894" t="str">
            <v>×</v>
          </cell>
        </row>
        <row r="895">
          <cell r="B895" t="str">
            <v>中国美术史</v>
          </cell>
          <cell r="C895" t="str">
            <v>艺术学类</v>
          </cell>
          <cell r="D895" t="str">
            <v>中国美术史</v>
          </cell>
          <cell r="E895" t="str">
            <v> </v>
          </cell>
          <cell r="F895" t="str">
            <v> 978-7-04-051818-4</v>
          </cell>
          <cell r="G895" t="str">
            <v>尹吉男</v>
          </cell>
          <cell r="H895" t="str">
            <v>高等教育出版社</v>
          </cell>
          <cell r="I895">
            <v>2019</v>
          </cell>
          <cell r="J895">
            <v>1</v>
          </cell>
          <cell r="K895">
            <v>73</v>
          </cell>
          <cell r="L895" t="str">
            <v>马工程重点教材</v>
          </cell>
          <cell r="M895" t="str">
            <v>×</v>
          </cell>
          <cell r="N895" t="str">
            <v>√</v>
          </cell>
          <cell r="O895" t="str">
            <v>√</v>
          </cell>
          <cell r="P895" t="str">
            <v>√</v>
          </cell>
          <cell r="Q895" t="str">
            <v>√</v>
          </cell>
          <cell r="R895" t="str">
            <v> </v>
          </cell>
          <cell r="S895" t="str">
            <v> </v>
          </cell>
          <cell r="T895" t="str">
            <v>×</v>
          </cell>
          <cell r="U895" t="str">
            <v>×</v>
          </cell>
          <cell r="V895" t="str">
            <v>×</v>
          </cell>
        </row>
        <row r="896">
          <cell r="B896" t="str">
            <v>中国美术史（通识-文学与艺术）</v>
          </cell>
          <cell r="C896" t="str">
            <v>艺术学类</v>
          </cell>
          <cell r="D896" t="str">
            <v>中国美术史</v>
          </cell>
          <cell r="E896" t="str">
            <v> </v>
          </cell>
          <cell r="F896" t="str">
            <v> 978-7-04-051818-4</v>
          </cell>
          <cell r="G896" t="str">
            <v>尹吉男</v>
          </cell>
          <cell r="H896" t="str">
            <v>高等教育出版社</v>
          </cell>
          <cell r="I896">
            <v>2019</v>
          </cell>
          <cell r="J896">
            <v>1</v>
          </cell>
          <cell r="K896">
            <v>73</v>
          </cell>
          <cell r="L896" t="str">
            <v>马工程重点教材</v>
          </cell>
          <cell r="M896" t="str">
            <v>×</v>
          </cell>
          <cell r="N896" t="str">
            <v>√</v>
          </cell>
          <cell r="O896" t="str">
            <v>√</v>
          </cell>
          <cell r="P896" t="str">
            <v>√</v>
          </cell>
          <cell r="Q896" t="str">
            <v>√</v>
          </cell>
          <cell r="R896" t="str">
            <v> </v>
          </cell>
          <cell r="S896" t="str">
            <v> </v>
          </cell>
          <cell r="T896" t="str">
            <v>×</v>
          </cell>
          <cell r="U896" t="str">
            <v>×</v>
          </cell>
          <cell r="V896" t="str">
            <v>×</v>
          </cell>
        </row>
        <row r="897">
          <cell r="B897" t="str">
            <v>中国美术史纲</v>
          </cell>
          <cell r="C897" t="str">
            <v>艺术学类</v>
          </cell>
          <cell r="D897" t="str">
            <v>中国美术史</v>
          </cell>
          <cell r="E897" t="str">
            <v> </v>
          </cell>
          <cell r="F897" t="str">
            <v> 978-7-04-051818-4</v>
          </cell>
          <cell r="G897" t="str">
            <v>尹吉男</v>
          </cell>
          <cell r="H897" t="str">
            <v>高等教育出版社</v>
          </cell>
          <cell r="I897">
            <v>2019</v>
          </cell>
          <cell r="J897">
            <v>1</v>
          </cell>
          <cell r="K897">
            <v>73</v>
          </cell>
          <cell r="L897" t="str">
            <v>马工程重点教材</v>
          </cell>
          <cell r="M897" t="str">
            <v>×</v>
          </cell>
          <cell r="N897" t="str">
            <v>√</v>
          </cell>
          <cell r="O897" t="str">
            <v>√</v>
          </cell>
          <cell r="P897" t="str">
            <v>√</v>
          </cell>
          <cell r="Q897" t="str">
            <v>√</v>
          </cell>
          <cell r="R897" t="str">
            <v> </v>
          </cell>
          <cell r="S897" t="str">
            <v> </v>
          </cell>
          <cell r="T897" t="str">
            <v>×</v>
          </cell>
          <cell r="U897" t="str">
            <v>×</v>
          </cell>
          <cell r="V897" t="str">
            <v>×</v>
          </cell>
        </row>
        <row r="898">
          <cell r="B898" t="str">
            <v>中国美术史迹考察</v>
          </cell>
          <cell r="C898" t="str">
            <v>艺术学类</v>
          </cell>
          <cell r="D898" t="str">
            <v>中国美术史</v>
          </cell>
          <cell r="E898" t="str">
            <v> </v>
          </cell>
          <cell r="F898" t="str">
            <v> 978-7-04-051818-4</v>
          </cell>
          <cell r="G898" t="str">
            <v>尹吉男</v>
          </cell>
          <cell r="H898" t="str">
            <v>高等教育出版社</v>
          </cell>
          <cell r="I898">
            <v>2019</v>
          </cell>
          <cell r="J898">
            <v>1</v>
          </cell>
          <cell r="K898">
            <v>73</v>
          </cell>
          <cell r="L898" t="str">
            <v>马工程重点教材</v>
          </cell>
          <cell r="M898" t="str">
            <v>×</v>
          </cell>
          <cell r="N898" t="str">
            <v>√</v>
          </cell>
          <cell r="O898" t="str">
            <v>√</v>
          </cell>
          <cell r="P898" t="str">
            <v>√</v>
          </cell>
          <cell r="Q898" t="str">
            <v>√</v>
          </cell>
          <cell r="R898" t="str">
            <v> </v>
          </cell>
          <cell r="S898" t="str">
            <v> </v>
          </cell>
          <cell r="T898" t="str">
            <v>×</v>
          </cell>
          <cell r="U898" t="str">
            <v>×</v>
          </cell>
          <cell r="V898" t="str">
            <v>×</v>
          </cell>
        </row>
        <row r="899">
          <cell r="B899" t="str">
            <v>中国美术史及作品鉴赏</v>
          </cell>
          <cell r="C899" t="str">
            <v>艺术学类</v>
          </cell>
          <cell r="D899" t="str">
            <v>中国美术史</v>
          </cell>
          <cell r="E899" t="str">
            <v> </v>
          </cell>
          <cell r="F899" t="str">
            <v> 978-7-04-051818-4</v>
          </cell>
          <cell r="G899" t="str">
            <v>尹吉男</v>
          </cell>
          <cell r="H899" t="str">
            <v>高等教育出版社</v>
          </cell>
          <cell r="I899">
            <v>2019</v>
          </cell>
          <cell r="J899">
            <v>1</v>
          </cell>
          <cell r="K899">
            <v>73</v>
          </cell>
          <cell r="L899" t="str">
            <v>马工程重点教材</v>
          </cell>
          <cell r="M899" t="str">
            <v>×</v>
          </cell>
          <cell r="N899" t="str">
            <v>√</v>
          </cell>
          <cell r="O899" t="str">
            <v>√</v>
          </cell>
          <cell r="P899" t="str">
            <v>√</v>
          </cell>
          <cell r="Q899" t="str">
            <v>√</v>
          </cell>
          <cell r="R899" t="str">
            <v> </v>
          </cell>
          <cell r="S899" t="str">
            <v> </v>
          </cell>
          <cell r="T899" t="str">
            <v>×</v>
          </cell>
          <cell r="U899" t="str">
            <v>×</v>
          </cell>
          <cell r="V899" t="str">
            <v>×</v>
          </cell>
        </row>
        <row r="900">
          <cell r="B900" t="str">
            <v>中国美术史鉴赏</v>
          </cell>
          <cell r="C900" t="str">
            <v>艺术学类</v>
          </cell>
          <cell r="D900" t="str">
            <v>中国美术史</v>
          </cell>
          <cell r="E900" t="str">
            <v> </v>
          </cell>
          <cell r="F900" t="str">
            <v> 978-7-04-051818-4</v>
          </cell>
          <cell r="G900" t="str">
            <v>尹吉男</v>
          </cell>
          <cell r="H900" t="str">
            <v>高等教育出版社</v>
          </cell>
          <cell r="I900">
            <v>2019</v>
          </cell>
          <cell r="J900">
            <v>1</v>
          </cell>
          <cell r="K900">
            <v>73</v>
          </cell>
          <cell r="L900" t="str">
            <v>马工程重点教材</v>
          </cell>
          <cell r="M900" t="str">
            <v>×</v>
          </cell>
          <cell r="N900" t="str">
            <v>√</v>
          </cell>
          <cell r="O900" t="str">
            <v>√</v>
          </cell>
          <cell r="P900" t="str">
            <v>√</v>
          </cell>
          <cell r="Q900" t="str">
            <v>√</v>
          </cell>
          <cell r="R900" t="str">
            <v> </v>
          </cell>
          <cell r="S900" t="str">
            <v> </v>
          </cell>
          <cell r="T900" t="str">
            <v>×</v>
          </cell>
          <cell r="U900" t="str">
            <v>×</v>
          </cell>
          <cell r="V900" t="str">
            <v>×</v>
          </cell>
        </row>
        <row r="901">
          <cell r="B901" t="str">
            <v>中国美术史论研究</v>
          </cell>
          <cell r="C901" t="str">
            <v>艺术学类</v>
          </cell>
          <cell r="D901" t="str">
            <v>中国美术史</v>
          </cell>
          <cell r="E901" t="str">
            <v> </v>
          </cell>
          <cell r="F901" t="str">
            <v> 978-7-04-051818-4</v>
          </cell>
          <cell r="G901" t="str">
            <v>尹吉男</v>
          </cell>
          <cell r="H901" t="str">
            <v>高等教育出版社</v>
          </cell>
          <cell r="I901">
            <v>2019</v>
          </cell>
          <cell r="J901">
            <v>1</v>
          </cell>
          <cell r="K901">
            <v>73</v>
          </cell>
          <cell r="L901" t="str">
            <v>马工程重点教材</v>
          </cell>
          <cell r="M901" t="str">
            <v>×</v>
          </cell>
          <cell r="N901" t="str">
            <v>√</v>
          </cell>
          <cell r="O901" t="str">
            <v>√</v>
          </cell>
          <cell r="P901" t="str">
            <v>√</v>
          </cell>
          <cell r="Q901" t="str">
            <v>√</v>
          </cell>
          <cell r="R901" t="str">
            <v> </v>
          </cell>
          <cell r="S901" t="str">
            <v> </v>
          </cell>
          <cell r="T901" t="str">
            <v>×</v>
          </cell>
          <cell r="U901" t="str">
            <v>×</v>
          </cell>
          <cell r="V901" t="str">
            <v>×</v>
          </cell>
        </row>
        <row r="902">
          <cell r="B902" t="str">
            <v>中国美术史与鉴赏</v>
          </cell>
          <cell r="C902" t="str">
            <v>艺术学类</v>
          </cell>
          <cell r="D902" t="str">
            <v>中国美术史</v>
          </cell>
          <cell r="E902" t="str">
            <v> </v>
          </cell>
          <cell r="F902" t="str">
            <v> 978-7-04-051818-4</v>
          </cell>
          <cell r="G902" t="str">
            <v>尹吉男</v>
          </cell>
          <cell r="H902" t="str">
            <v>高等教育出版社</v>
          </cell>
          <cell r="I902">
            <v>2019</v>
          </cell>
          <cell r="J902">
            <v>1</v>
          </cell>
          <cell r="K902">
            <v>73</v>
          </cell>
          <cell r="L902" t="str">
            <v>马工程重点教材</v>
          </cell>
          <cell r="M902" t="str">
            <v>×</v>
          </cell>
          <cell r="N902" t="str">
            <v>√</v>
          </cell>
          <cell r="O902" t="str">
            <v>√</v>
          </cell>
          <cell r="P902" t="str">
            <v>√</v>
          </cell>
          <cell r="Q902" t="str">
            <v>√</v>
          </cell>
          <cell r="R902" t="str">
            <v> </v>
          </cell>
          <cell r="S902" t="str">
            <v> </v>
          </cell>
          <cell r="T902" t="str">
            <v>×</v>
          </cell>
          <cell r="U902" t="str">
            <v>×</v>
          </cell>
          <cell r="V902" t="str">
            <v>×</v>
          </cell>
        </row>
        <row r="903">
          <cell r="B903" t="str">
            <v>中国美术史与名作赏析</v>
          </cell>
          <cell r="C903" t="str">
            <v>艺术学类</v>
          </cell>
          <cell r="D903" t="str">
            <v>中国美术史</v>
          </cell>
          <cell r="E903" t="str">
            <v> </v>
          </cell>
          <cell r="F903" t="str">
            <v> 978-7-04-051818-4</v>
          </cell>
          <cell r="G903" t="str">
            <v>尹吉男</v>
          </cell>
          <cell r="H903" t="str">
            <v>高等教育出版社</v>
          </cell>
          <cell r="I903">
            <v>2019</v>
          </cell>
          <cell r="J903">
            <v>1</v>
          </cell>
          <cell r="K903">
            <v>73</v>
          </cell>
          <cell r="L903" t="str">
            <v>马工程重点教材</v>
          </cell>
          <cell r="M903" t="str">
            <v>×</v>
          </cell>
          <cell r="N903" t="str">
            <v>√</v>
          </cell>
          <cell r="O903" t="str">
            <v>√</v>
          </cell>
          <cell r="P903" t="str">
            <v>√</v>
          </cell>
          <cell r="Q903" t="str">
            <v>√</v>
          </cell>
          <cell r="R903" t="str">
            <v> </v>
          </cell>
          <cell r="S903" t="str">
            <v> </v>
          </cell>
          <cell r="T903" t="str">
            <v>×</v>
          </cell>
          <cell r="U903" t="str">
            <v>×</v>
          </cell>
          <cell r="V903" t="str">
            <v>×</v>
          </cell>
        </row>
        <row r="904">
          <cell r="B904" t="str">
            <v>中国美术史专题</v>
          </cell>
          <cell r="C904" t="str">
            <v>艺术学类</v>
          </cell>
          <cell r="D904" t="str">
            <v>中国美术史</v>
          </cell>
          <cell r="E904" t="str">
            <v> </v>
          </cell>
          <cell r="F904" t="str">
            <v> 978-7-04-051818-4</v>
          </cell>
          <cell r="G904" t="str">
            <v>尹吉男</v>
          </cell>
          <cell r="H904" t="str">
            <v>高等教育出版社</v>
          </cell>
          <cell r="I904">
            <v>2019</v>
          </cell>
          <cell r="J904">
            <v>1</v>
          </cell>
          <cell r="K904">
            <v>73</v>
          </cell>
          <cell r="L904" t="str">
            <v>马工程重点教材</v>
          </cell>
          <cell r="M904" t="str">
            <v>×</v>
          </cell>
          <cell r="N904" t="str">
            <v>√</v>
          </cell>
          <cell r="O904" t="str">
            <v>√</v>
          </cell>
          <cell r="P904" t="str">
            <v>√</v>
          </cell>
          <cell r="Q904" t="str">
            <v>√</v>
          </cell>
          <cell r="R904" t="str">
            <v> </v>
          </cell>
          <cell r="S904" t="str">
            <v> </v>
          </cell>
          <cell r="T904" t="str">
            <v>×</v>
          </cell>
          <cell r="U904" t="str">
            <v>×</v>
          </cell>
          <cell r="V904" t="str">
            <v>×</v>
          </cell>
        </row>
        <row r="905">
          <cell r="B905" t="str">
            <v>中国美术史专题研究</v>
          </cell>
          <cell r="C905" t="str">
            <v>艺术学类</v>
          </cell>
          <cell r="D905" t="str">
            <v>中国美术史</v>
          </cell>
          <cell r="E905" t="str">
            <v> </v>
          </cell>
          <cell r="F905" t="str">
            <v> 978-7-04-051818-4</v>
          </cell>
          <cell r="G905" t="str">
            <v>尹吉男</v>
          </cell>
          <cell r="H905" t="str">
            <v>高等教育出版社</v>
          </cell>
          <cell r="I905">
            <v>2019</v>
          </cell>
          <cell r="J905">
            <v>1</v>
          </cell>
          <cell r="K905">
            <v>73</v>
          </cell>
          <cell r="L905" t="str">
            <v>马工程重点教材</v>
          </cell>
          <cell r="M905" t="str">
            <v>×</v>
          </cell>
          <cell r="N905" t="str">
            <v>√</v>
          </cell>
          <cell r="O905" t="str">
            <v>√</v>
          </cell>
          <cell r="P905" t="str">
            <v>√</v>
          </cell>
          <cell r="Q905" t="str">
            <v>√</v>
          </cell>
          <cell r="R905" t="str">
            <v> </v>
          </cell>
          <cell r="S905" t="str">
            <v> </v>
          </cell>
          <cell r="T905" t="str">
            <v>×</v>
          </cell>
          <cell r="U905" t="str">
            <v>×</v>
          </cell>
          <cell r="V905" t="str">
            <v>×</v>
          </cell>
        </row>
        <row r="906">
          <cell r="B906" t="str">
            <v>中国美术史专题研究明清</v>
          </cell>
          <cell r="C906" t="str">
            <v>艺术学类</v>
          </cell>
          <cell r="D906" t="str">
            <v>中国美术史</v>
          </cell>
          <cell r="E906" t="str">
            <v> </v>
          </cell>
          <cell r="F906" t="str">
            <v> 978-7-04-051818-4</v>
          </cell>
          <cell r="G906" t="str">
            <v>尹吉男</v>
          </cell>
          <cell r="H906" t="str">
            <v>高等教育出版社</v>
          </cell>
          <cell r="I906">
            <v>2019</v>
          </cell>
          <cell r="J906">
            <v>1</v>
          </cell>
          <cell r="K906">
            <v>73</v>
          </cell>
          <cell r="L906" t="str">
            <v>马工程重点教材</v>
          </cell>
          <cell r="M906" t="str">
            <v>×</v>
          </cell>
          <cell r="N906" t="str">
            <v>√</v>
          </cell>
          <cell r="O906" t="str">
            <v>√</v>
          </cell>
          <cell r="P906" t="str">
            <v>√</v>
          </cell>
          <cell r="Q906" t="str">
            <v>√</v>
          </cell>
          <cell r="R906" t="str">
            <v> </v>
          </cell>
          <cell r="S906" t="str">
            <v> </v>
          </cell>
          <cell r="T906" t="str">
            <v>×</v>
          </cell>
          <cell r="U906" t="str">
            <v>×</v>
          </cell>
          <cell r="V906" t="str">
            <v>×</v>
          </cell>
        </row>
        <row r="907">
          <cell r="B907" t="str">
            <v>中国美术史专题研究秦汉魏晋</v>
          </cell>
          <cell r="C907" t="str">
            <v>艺术学类</v>
          </cell>
          <cell r="D907" t="str">
            <v>中国美术史</v>
          </cell>
          <cell r="E907" t="str">
            <v> </v>
          </cell>
          <cell r="F907" t="str">
            <v> 978-7-04-051818-4</v>
          </cell>
          <cell r="G907" t="str">
            <v>尹吉男</v>
          </cell>
          <cell r="H907" t="str">
            <v>高等教育出版社</v>
          </cell>
          <cell r="I907">
            <v>2019</v>
          </cell>
          <cell r="J907">
            <v>1</v>
          </cell>
          <cell r="K907">
            <v>73</v>
          </cell>
          <cell r="L907" t="str">
            <v>马工程重点教材</v>
          </cell>
          <cell r="M907" t="str">
            <v>×</v>
          </cell>
          <cell r="N907" t="str">
            <v>√</v>
          </cell>
          <cell r="O907" t="str">
            <v>√</v>
          </cell>
          <cell r="P907" t="str">
            <v>√</v>
          </cell>
          <cell r="Q907" t="str">
            <v>√</v>
          </cell>
          <cell r="R907" t="str">
            <v> </v>
          </cell>
          <cell r="S907" t="str">
            <v> </v>
          </cell>
          <cell r="T907" t="str">
            <v>×</v>
          </cell>
          <cell r="U907" t="str">
            <v>×</v>
          </cell>
          <cell r="V907" t="str">
            <v>×</v>
          </cell>
        </row>
        <row r="908">
          <cell r="B908" t="str">
            <v>中国美术史专题研究宋元</v>
          </cell>
          <cell r="C908" t="str">
            <v>艺术学类</v>
          </cell>
          <cell r="D908" t="str">
            <v>中国美术史</v>
          </cell>
          <cell r="E908" t="str">
            <v> </v>
          </cell>
          <cell r="F908" t="str">
            <v> 978-7-04-051818-4</v>
          </cell>
          <cell r="G908" t="str">
            <v>尹吉男</v>
          </cell>
          <cell r="H908" t="str">
            <v>高等教育出版社</v>
          </cell>
          <cell r="I908">
            <v>2019</v>
          </cell>
          <cell r="J908">
            <v>1</v>
          </cell>
          <cell r="K908">
            <v>73</v>
          </cell>
          <cell r="L908" t="str">
            <v>马工程重点教材</v>
          </cell>
          <cell r="M908" t="str">
            <v>×</v>
          </cell>
          <cell r="N908" t="str">
            <v>√</v>
          </cell>
          <cell r="O908" t="str">
            <v>√</v>
          </cell>
          <cell r="P908" t="str">
            <v>√</v>
          </cell>
          <cell r="Q908" t="str">
            <v>√</v>
          </cell>
          <cell r="R908" t="str">
            <v> </v>
          </cell>
          <cell r="S908" t="str">
            <v> </v>
          </cell>
          <cell r="T908" t="str">
            <v>×</v>
          </cell>
          <cell r="U908" t="str">
            <v>×</v>
          </cell>
          <cell r="V908" t="str">
            <v>×</v>
          </cell>
        </row>
        <row r="909">
          <cell r="B909" t="str">
            <v>中国美术史专题研究隋唐五代</v>
          </cell>
          <cell r="C909" t="str">
            <v>艺术学类</v>
          </cell>
          <cell r="D909" t="str">
            <v>中国美术史</v>
          </cell>
          <cell r="E909" t="str">
            <v> </v>
          </cell>
          <cell r="F909" t="str">
            <v> 978-7-04-051818-4</v>
          </cell>
          <cell r="G909" t="str">
            <v>尹吉男</v>
          </cell>
          <cell r="H909" t="str">
            <v>高等教育出版社</v>
          </cell>
          <cell r="I909">
            <v>2019</v>
          </cell>
          <cell r="J909">
            <v>1</v>
          </cell>
          <cell r="K909">
            <v>73</v>
          </cell>
          <cell r="L909" t="str">
            <v>马工程重点教材</v>
          </cell>
          <cell r="M909" t="str">
            <v>×</v>
          </cell>
          <cell r="N909" t="str">
            <v>√</v>
          </cell>
          <cell r="O909" t="str">
            <v>√</v>
          </cell>
          <cell r="P909" t="str">
            <v>√</v>
          </cell>
          <cell r="Q909" t="str">
            <v>√</v>
          </cell>
          <cell r="R909" t="str">
            <v> </v>
          </cell>
          <cell r="S909" t="str">
            <v> </v>
          </cell>
          <cell r="T909" t="str">
            <v>×</v>
          </cell>
          <cell r="U909" t="str">
            <v>×</v>
          </cell>
          <cell r="V909" t="str">
            <v>×</v>
          </cell>
        </row>
        <row r="910">
          <cell r="B910" t="str">
            <v>中国美术通史</v>
          </cell>
          <cell r="C910" t="str">
            <v>艺术学类</v>
          </cell>
          <cell r="D910" t="str">
            <v>中国美术史</v>
          </cell>
          <cell r="E910" t="str">
            <v> </v>
          </cell>
          <cell r="F910" t="str">
            <v> 978-7-04-051818-4</v>
          </cell>
          <cell r="G910" t="str">
            <v>尹吉男</v>
          </cell>
          <cell r="H910" t="str">
            <v>高等教育出版社</v>
          </cell>
          <cell r="I910">
            <v>2019</v>
          </cell>
          <cell r="J910">
            <v>1</v>
          </cell>
          <cell r="K910">
            <v>73</v>
          </cell>
          <cell r="L910" t="str">
            <v>马工程重点教材</v>
          </cell>
          <cell r="M910" t="str">
            <v>×</v>
          </cell>
          <cell r="N910" t="str">
            <v>√</v>
          </cell>
          <cell r="O910" t="str">
            <v>√</v>
          </cell>
          <cell r="P910" t="str">
            <v>√</v>
          </cell>
          <cell r="Q910" t="str">
            <v>√</v>
          </cell>
          <cell r="R910" t="str">
            <v> </v>
          </cell>
          <cell r="S910" t="str">
            <v> </v>
          </cell>
          <cell r="T910" t="str">
            <v>×</v>
          </cell>
          <cell r="U910" t="str">
            <v>×</v>
          </cell>
          <cell r="V910" t="str">
            <v>×</v>
          </cell>
        </row>
        <row r="911">
          <cell r="B911" t="str">
            <v>中外美术简史</v>
          </cell>
          <cell r="C911" t="str">
            <v>艺术学类</v>
          </cell>
          <cell r="D911" t="str">
            <v>中国美术史</v>
          </cell>
          <cell r="E911" t="str">
            <v> </v>
          </cell>
          <cell r="F911" t="str">
            <v> 978-7-04-051818-4</v>
          </cell>
          <cell r="G911" t="str">
            <v>尹吉男</v>
          </cell>
          <cell r="H911" t="str">
            <v>高等教育出版社</v>
          </cell>
          <cell r="I911">
            <v>2019</v>
          </cell>
          <cell r="J911">
            <v>1</v>
          </cell>
          <cell r="K911">
            <v>73</v>
          </cell>
          <cell r="L911" t="str">
            <v>马工程重点教材</v>
          </cell>
          <cell r="M911" t="str">
            <v>×</v>
          </cell>
          <cell r="N911" t="str">
            <v>√</v>
          </cell>
          <cell r="O911" t="str">
            <v>√</v>
          </cell>
          <cell r="P911" t="str">
            <v>√</v>
          </cell>
          <cell r="Q911" t="str">
            <v>√</v>
          </cell>
          <cell r="R911" t="str">
            <v> </v>
          </cell>
          <cell r="S911" t="str">
            <v> </v>
          </cell>
          <cell r="T911" t="str">
            <v>×</v>
          </cell>
          <cell r="U911" t="str">
            <v>×</v>
          </cell>
          <cell r="V911" t="str">
            <v>×</v>
          </cell>
        </row>
        <row r="912">
          <cell r="B912" t="str">
            <v>中外美术简史与名作欣赏</v>
          </cell>
          <cell r="C912" t="str">
            <v>艺术学类</v>
          </cell>
          <cell r="D912" t="str">
            <v>中国美术史</v>
          </cell>
          <cell r="E912" t="str">
            <v> </v>
          </cell>
          <cell r="F912" t="str">
            <v> 978-7-04-051818-4</v>
          </cell>
          <cell r="G912" t="str">
            <v>尹吉男</v>
          </cell>
          <cell r="H912" t="str">
            <v>高等教育出版社</v>
          </cell>
          <cell r="I912">
            <v>2019</v>
          </cell>
          <cell r="J912">
            <v>1</v>
          </cell>
          <cell r="K912">
            <v>73</v>
          </cell>
          <cell r="L912" t="str">
            <v>马工程重点教材</v>
          </cell>
          <cell r="M912" t="str">
            <v>×</v>
          </cell>
          <cell r="N912" t="str">
            <v>√</v>
          </cell>
          <cell r="O912" t="str">
            <v>√</v>
          </cell>
          <cell r="P912" t="str">
            <v>√</v>
          </cell>
          <cell r="Q912" t="str">
            <v>√</v>
          </cell>
          <cell r="R912" t="str">
            <v> </v>
          </cell>
          <cell r="S912" t="str">
            <v> </v>
          </cell>
          <cell r="T912" t="str">
            <v>×</v>
          </cell>
          <cell r="U912" t="str">
            <v>×</v>
          </cell>
          <cell r="V912" t="str">
            <v>×</v>
          </cell>
        </row>
        <row r="913">
          <cell r="B913" t="str">
            <v>中外美术简史与欣赏</v>
          </cell>
          <cell r="C913" t="str">
            <v>艺术学类</v>
          </cell>
          <cell r="D913" t="str">
            <v>中国美术史</v>
          </cell>
          <cell r="E913" t="str">
            <v> </v>
          </cell>
          <cell r="F913" t="str">
            <v> 978-7-04-051818-4</v>
          </cell>
          <cell r="G913" t="str">
            <v>尹吉男</v>
          </cell>
          <cell r="H913" t="str">
            <v>高等教育出版社</v>
          </cell>
          <cell r="I913">
            <v>2019</v>
          </cell>
          <cell r="J913">
            <v>1</v>
          </cell>
          <cell r="K913">
            <v>73</v>
          </cell>
          <cell r="L913" t="str">
            <v>马工程重点教材</v>
          </cell>
          <cell r="M913" t="str">
            <v>×</v>
          </cell>
          <cell r="N913" t="str">
            <v>√</v>
          </cell>
          <cell r="O913" t="str">
            <v>√</v>
          </cell>
          <cell r="P913" t="str">
            <v>√</v>
          </cell>
          <cell r="Q913" t="str">
            <v>√</v>
          </cell>
          <cell r="R913" t="str">
            <v> </v>
          </cell>
          <cell r="S913" t="str">
            <v> </v>
          </cell>
          <cell r="T913" t="str">
            <v>×</v>
          </cell>
          <cell r="U913" t="str">
            <v>×</v>
          </cell>
          <cell r="V913" t="str">
            <v>×</v>
          </cell>
        </row>
        <row r="914">
          <cell r="B914" t="str">
            <v>中外美术简史与作品赏析</v>
          </cell>
          <cell r="C914" t="str">
            <v>艺术学类</v>
          </cell>
          <cell r="D914" t="str">
            <v>中国美术史</v>
          </cell>
          <cell r="E914" t="str">
            <v> </v>
          </cell>
          <cell r="F914" t="str">
            <v> 978-7-04-051818-4</v>
          </cell>
          <cell r="G914" t="str">
            <v>尹吉男</v>
          </cell>
          <cell r="H914" t="str">
            <v>高等教育出版社</v>
          </cell>
          <cell r="I914">
            <v>2019</v>
          </cell>
          <cell r="J914">
            <v>1</v>
          </cell>
          <cell r="K914">
            <v>73</v>
          </cell>
          <cell r="L914" t="str">
            <v>马工程重点教材</v>
          </cell>
          <cell r="M914" t="str">
            <v>×</v>
          </cell>
          <cell r="N914" t="str">
            <v>√</v>
          </cell>
          <cell r="O914" t="str">
            <v>√</v>
          </cell>
          <cell r="P914" t="str">
            <v>√</v>
          </cell>
          <cell r="Q914" t="str">
            <v>√</v>
          </cell>
          <cell r="R914" t="str">
            <v> </v>
          </cell>
          <cell r="S914" t="str">
            <v> </v>
          </cell>
          <cell r="T914" t="str">
            <v>×</v>
          </cell>
          <cell r="U914" t="str">
            <v>×</v>
          </cell>
          <cell r="V914" t="str">
            <v>×</v>
          </cell>
        </row>
        <row r="915">
          <cell r="B915" t="str">
            <v>中外美术史</v>
          </cell>
          <cell r="C915" t="str">
            <v>艺术学类</v>
          </cell>
          <cell r="D915" t="str">
            <v>中国美术史</v>
          </cell>
          <cell r="E915" t="str">
            <v> </v>
          </cell>
          <cell r="F915" t="str">
            <v> 978-7-04-051818-4</v>
          </cell>
          <cell r="G915" t="str">
            <v>尹吉男</v>
          </cell>
          <cell r="H915" t="str">
            <v>高等教育出版社</v>
          </cell>
          <cell r="I915">
            <v>2019</v>
          </cell>
          <cell r="J915">
            <v>1</v>
          </cell>
          <cell r="K915">
            <v>73</v>
          </cell>
          <cell r="L915" t="str">
            <v>马工程重点教材</v>
          </cell>
          <cell r="M915" t="str">
            <v>×</v>
          </cell>
          <cell r="N915" t="str">
            <v>√</v>
          </cell>
          <cell r="O915" t="str">
            <v>√</v>
          </cell>
          <cell r="P915" t="str">
            <v>√</v>
          </cell>
          <cell r="Q915" t="str">
            <v>√</v>
          </cell>
          <cell r="R915" t="str">
            <v> </v>
          </cell>
          <cell r="S915" t="str">
            <v> </v>
          </cell>
          <cell r="T915" t="str">
            <v>×</v>
          </cell>
          <cell r="U915" t="str">
            <v>×</v>
          </cell>
          <cell r="V915" t="str">
            <v>×</v>
          </cell>
        </row>
        <row r="916">
          <cell r="B916" t="str">
            <v>中外美术史（本科）</v>
          </cell>
          <cell r="C916" t="str">
            <v>艺术学类</v>
          </cell>
          <cell r="D916" t="str">
            <v>中国美术史</v>
          </cell>
          <cell r="E916" t="str">
            <v> </v>
          </cell>
          <cell r="F916" t="str">
            <v> 978-7-04-051818-4</v>
          </cell>
          <cell r="G916" t="str">
            <v>尹吉男</v>
          </cell>
          <cell r="H916" t="str">
            <v>高等教育出版社</v>
          </cell>
          <cell r="I916">
            <v>2019</v>
          </cell>
          <cell r="J916">
            <v>1</v>
          </cell>
          <cell r="K916">
            <v>73</v>
          </cell>
          <cell r="L916" t="str">
            <v>马工程重点教材</v>
          </cell>
          <cell r="M916" t="str">
            <v>×</v>
          </cell>
          <cell r="N916" t="str">
            <v>√</v>
          </cell>
          <cell r="O916" t="str">
            <v>√</v>
          </cell>
          <cell r="P916" t="str">
            <v>√</v>
          </cell>
          <cell r="Q916" t="str">
            <v>√</v>
          </cell>
          <cell r="R916" t="str">
            <v> </v>
          </cell>
          <cell r="S916" t="str">
            <v> </v>
          </cell>
          <cell r="T916" t="str">
            <v>×</v>
          </cell>
          <cell r="U916" t="str">
            <v>×</v>
          </cell>
          <cell r="V916" t="str">
            <v>×</v>
          </cell>
        </row>
        <row r="917">
          <cell r="B917" t="str">
            <v>中外美术史（专转本）</v>
          </cell>
          <cell r="C917" t="str">
            <v>艺术学类</v>
          </cell>
          <cell r="D917" t="str">
            <v>中国美术史</v>
          </cell>
          <cell r="E917" t="str">
            <v> </v>
          </cell>
          <cell r="F917" t="str">
            <v> 978-7-04-051818-4</v>
          </cell>
          <cell r="G917" t="str">
            <v>尹吉男</v>
          </cell>
          <cell r="H917" t="str">
            <v>高等教育出版社</v>
          </cell>
          <cell r="I917">
            <v>2019</v>
          </cell>
          <cell r="J917">
            <v>1</v>
          </cell>
          <cell r="K917">
            <v>73</v>
          </cell>
          <cell r="L917" t="str">
            <v>马工程重点教材</v>
          </cell>
          <cell r="M917" t="str">
            <v>×</v>
          </cell>
          <cell r="N917" t="str">
            <v>√</v>
          </cell>
          <cell r="O917" t="str">
            <v>√</v>
          </cell>
          <cell r="P917" t="str">
            <v>√</v>
          </cell>
          <cell r="Q917" t="str">
            <v>√</v>
          </cell>
          <cell r="R917" t="str">
            <v> </v>
          </cell>
          <cell r="S917" t="str">
            <v> </v>
          </cell>
          <cell r="T917" t="str">
            <v>×</v>
          </cell>
          <cell r="U917" t="str">
            <v>×</v>
          </cell>
          <cell r="V917" t="str">
            <v>×</v>
          </cell>
        </row>
        <row r="918">
          <cell r="B918" t="str">
            <v>中外美术史概论</v>
          </cell>
          <cell r="C918" t="str">
            <v>艺术学类</v>
          </cell>
          <cell r="D918" t="str">
            <v>中国美术史</v>
          </cell>
          <cell r="E918" t="str">
            <v> </v>
          </cell>
          <cell r="F918" t="str">
            <v> 978-7-04-051818-4</v>
          </cell>
          <cell r="G918" t="str">
            <v>尹吉男</v>
          </cell>
          <cell r="H918" t="str">
            <v>高等教育出版社</v>
          </cell>
          <cell r="I918">
            <v>2019</v>
          </cell>
          <cell r="J918">
            <v>1</v>
          </cell>
          <cell r="K918">
            <v>73</v>
          </cell>
          <cell r="L918" t="str">
            <v>马工程重点教材</v>
          </cell>
          <cell r="M918" t="str">
            <v>×</v>
          </cell>
          <cell r="N918" t="str">
            <v>√</v>
          </cell>
          <cell r="O918" t="str">
            <v>√</v>
          </cell>
          <cell r="P918" t="str">
            <v>√</v>
          </cell>
          <cell r="Q918" t="str">
            <v>√</v>
          </cell>
          <cell r="R918" t="str">
            <v> </v>
          </cell>
          <cell r="S918" t="str">
            <v> </v>
          </cell>
          <cell r="T918" t="str">
            <v>×</v>
          </cell>
          <cell r="U918" t="str">
            <v>×</v>
          </cell>
          <cell r="V918" t="str">
            <v>×</v>
          </cell>
        </row>
        <row r="919">
          <cell r="B919" t="str">
            <v>中外美术史及作品鉴赏</v>
          </cell>
          <cell r="C919" t="str">
            <v>艺术学类</v>
          </cell>
          <cell r="D919" t="str">
            <v>中国美术史</v>
          </cell>
          <cell r="E919" t="str">
            <v> </v>
          </cell>
          <cell r="F919" t="str">
            <v> 978-7-04-051818-4</v>
          </cell>
          <cell r="G919" t="str">
            <v>尹吉男</v>
          </cell>
          <cell r="H919" t="str">
            <v>高等教育出版社</v>
          </cell>
          <cell r="I919">
            <v>2019</v>
          </cell>
          <cell r="J919">
            <v>1</v>
          </cell>
          <cell r="K919">
            <v>73</v>
          </cell>
          <cell r="L919" t="str">
            <v>马工程重点教材</v>
          </cell>
          <cell r="M919" t="str">
            <v>×</v>
          </cell>
          <cell r="N919" t="str">
            <v>√</v>
          </cell>
          <cell r="O919" t="str">
            <v>√</v>
          </cell>
          <cell r="P919" t="str">
            <v>√</v>
          </cell>
          <cell r="Q919" t="str">
            <v>√</v>
          </cell>
          <cell r="R919" t="str">
            <v> </v>
          </cell>
          <cell r="S919" t="str">
            <v> </v>
          </cell>
          <cell r="T919" t="str">
            <v>×</v>
          </cell>
          <cell r="U919" t="str">
            <v>×</v>
          </cell>
          <cell r="V919" t="str">
            <v>×</v>
          </cell>
        </row>
        <row r="920">
          <cell r="B920" t="str">
            <v>中外美术史文献选读</v>
          </cell>
          <cell r="C920" t="str">
            <v>艺术学类</v>
          </cell>
          <cell r="D920" t="str">
            <v>中国美术史</v>
          </cell>
          <cell r="E920" t="str">
            <v> </v>
          </cell>
          <cell r="F920" t="str">
            <v> 978-7-04-051818-4</v>
          </cell>
          <cell r="G920" t="str">
            <v>尹吉男</v>
          </cell>
          <cell r="H920" t="str">
            <v>高等教育出版社</v>
          </cell>
          <cell r="I920">
            <v>2019</v>
          </cell>
          <cell r="J920">
            <v>1</v>
          </cell>
          <cell r="K920">
            <v>73</v>
          </cell>
          <cell r="L920" t="str">
            <v>马工程重点教材</v>
          </cell>
          <cell r="M920" t="str">
            <v>×</v>
          </cell>
          <cell r="N920" t="str">
            <v>√</v>
          </cell>
          <cell r="O920" t="str">
            <v>√</v>
          </cell>
          <cell r="P920" t="str">
            <v>√</v>
          </cell>
          <cell r="Q920" t="str">
            <v>√</v>
          </cell>
          <cell r="R920" t="str">
            <v> </v>
          </cell>
          <cell r="S920" t="str">
            <v> </v>
          </cell>
          <cell r="T920" t="str">
            <v>×</v>
          </cell>
          <cell r="U920" t="str">
            <v>×</v>
          </cell>
          <cell r="V920" t="str">
            <v>×</v>
          </cell>
        </row>
        <row r="921">
          <cell r="B921" t="str">
            <v>中外美术史与鉴赏</v>
          </cell>
          <cell r="C921" t="str">
            <v>艺术学类</v>
          </cell>
          <cell r="D921" t="str">
            <v>中国美术史</v>
          </cell>
          <cell r="E921" t="str">
            <v> </v>
          </cell>
          <cell r="F921" t="str">
            <v> 978-7-04-051818-4</v>
          </cell>
          <cell r="G921" t="str">
            <v>尹吉男</v>
          </cell>
          <cell r="H921" t="str">
            <v>高等教育出版社</v>
          </cell>
          <cell r="I921">
            <v>2019</v>
          </cell>
          <cell r="J921">
            <v>1</v>
          </cell>
          <cell r="K921">
            <v>73</v>
          </cell>
          <cell r="L921" t="str">
            <v>马工程重点教材</v>
          </cell>
          <cell r="M921" t="str">
            <v>×</v>
          </cell>
          <cell r="N921" t="str">
            <v>√</v>
          </cell>
          <cell r="O921" t="str">
            <v>√</v>
          </cell>
          <cell r="P921" t="str">
            <v>√</v>
          </cell>
          <cell r="Q921" t="str">
            <v>√</v>
          </cell>
          <cell r="R921" t="str">
            <v> </v>
          </cell>
          <cell r="S921" t="str">
            <v> </v>
          </cell>
          <cell r="T921" t="str">
            <v>×</v>
          </cell>
          <cell r="U921" t="str">
            <v>×</v>
          </cell>
          <cell r="V921" t="str">
            <v>×</v>
          </cell>
        </row>
        <row r="922">
          <cell r="B922" t="str">
            <v>中外美术史与美术欣赏</v>
          </cell>
          <cell r="C922" t="str">
            <v>艺术学类</v>
          </cell>
          <cell r="D922" t="str">
            <v>中国美术史</v>
          </cell>
          <cell r="E922" t="str">
            <v> </v>
          </cell>
          <cell r="F922" t="str">
            <v> 978-7-04-051818-4</v>
          </cell>
          <cell r="G922" t="str">
            <v>尹吉男</v>
          </cell>
          <cell r="H922" t="str">
            <v>高等教育出版社</v>
          </cell>
          <cell r="I922">
            <v>2019</v>
          </cell>
          <cell r="J922">
            <v>1</v>
          </cell>
          <cell r="K922">
            <v>73</v>
          </cell>
          <cell r="L922" t="str">
            <v>马工程重点教材</v>
          </cell>
          <cell r="M922" t="str">
            <v>×</v>
          </cell>
          <cell r="N922" t="str">
            <v>√</v>
          </cell>
          <cell r="O922" t="str">
            <v>√</v>
          </cell>
          <cell r="P922" t="str">
            <v>√</v>
          </cell>
          <cell r="Q922" t="str">
            <v>√</v>
          </cell>
          <cell r="R922" t="str">
            <v> </v>
          </cell>
          <cell r="S922" t="str">
            <v> </v>
          </cell>
          <cell r="T922" t="str">
            <v>×</v>
          </cell>
          <cell r="U922" t="str">
            <v>×</v>
          </cell>
          <cell r="V922" t="str">
            <v>×</v>
          </cell>
        </row>
        <row r="923">
          <cell r="B923" t="str">
            <v>中外美术史与名作赏析</v>
          </cell>
          <cell r="C923" t="str">
            <v>艺术学类</v>
          </cell>
          <cell r="D923" t="str">
            <v>中国美术史</v>
          </cell>
          <cell r="E923" t="str">
            <v> </v>
          </cell>
          <cell r="F923" t="str">
            <v> 978-7-04-051818-4</v>
          </cell>
          <cell r="G923" t="str">
            <v>尹吉男</v>
          </cell>
          <cell r="H923" t="str">
            <v>高等教育出版社</v>
          </cell>
          <cell r="I923">
            <v>2019</v>
          </cell>
          <cell r="J923">
            <v>1</v>
          </cell>
          <cell r="K923">
            <v>73</v>
          </cell>
          <cell r="L923" t="str">
            <v>马工程重点教材</v>
          </cell>
          <cell r="M923" t="str">
            <v>×</v>
          </cell>
          <cell r="N923" t="str">
            <v>√</v>
          </cell>
          <cell r="O923" t="str">
            <v>√</v>
          </cell>
          <cell r="P923" t="str">
            <v>√</v>
          </cell>
          <cell r="Q923" t="str">
            <v>√</v>
          </cell>
          <cell r="R923" t="str">
            <v> </v>
          </cell>
          <cell r="S923" t="str">
            <v> </v>
          </cell>
          <cell r="T923" t="str">
            <v>×</v>
          </cell>
          <cell r="U923" t="str">
            <v>×</v>
          </cell>
          <cell r="V923" t="str">
            <v>×</v>
          </cell>
        </row>
        <row r="924">
          <cell r="B924" t="str">
            <v>中外美术史与作品赏析</v>
          </cell>
          <cell r="C924" t="str">
            <v>艺术学类</v>
          </cell>
          <cell r="D924" t="str">
            <v>中国美术史</v>
          </cell>
          <cell r="E924" t="str">
            <v> </v>
          </cell>
          <cell r="F924" t="str">
            <v> 978-7-04-051818-4</v>
          </cell>
          <cell r="G924" t="str">
            <v>尹吉男</v>
          </cell>
          <cell r="H924" t="str">
            <v>高等教育出版社</v>
          </cell>
          <cell r="I924">
            <v>2019</v>
          </cell>
          <cell r="J924">
            <v>1</v>
          </cell>
          <cell r="K924">
            <v>73</v>
          </cell>
          <cell r="L924" t="str">
            <v>马工程重点教材</v>
          </cell>
          <cell r="M924" t="str">
            <v>×</v>
          </cell>
          <cell r="N924" t="str">
            <v>√</v>
          </cell>
          <cell r="O924" t="str">
            <v>√</v>
          </cell>
          <cell r="P924" t="str">
            <v>√</v>
          </cell>
          <cell r="Q924" t="str">
            <v>√</v>
          </cell>
          <cell r="R924" t="str">
            <v> </v>
          </cell>
          <cell r="S924" t="str">
            <v> </v>
          </cell>
          <cell r="T924" t="str">
            <v>×</v>
          </cell>
          <cell r="U924" t="str">
            <v>×</v>
          </cell>
          <cell r="V924" t="str">
            <v>×</v>
          </cell>
        </row>
        <row r="925">
          <cell r="B925" t="str">
            <v>中外美术通史</v>
          </cell>
          <cell r="C925" t="str">
            <v>艺术学类</v>
          </cell>
          <cell r="D925" t="str">
            <v>中国美术史</v>
          </cell>
          <cell r="E925" t="str">
            <v> </v>
          </cell>
          <cell r="F925" t="str">
            <v> 978-7-04-051818-4</v>
          </cell>
          <cell r="G925" t="str">
            <v>尹吉男</v>
          </cell>
          <cell r="H925" t="str">
            <v>高等教育出版社</v>
          </cell>
          <cell r="I925">
            <v>2019</v>
          </cell>
          <cell r="J925">
            <v>1</v>
          </cell>
          <cell r="K925">
            <v>73</v>
          </cell>
          <cell r="L925" t="str">
            <v>马工程重点教材</v>
          </cell>
          <cell r="M925" t="str">
            <v>×</v>
          </cell>
          <cell r="N925" t="str">
            <v>√</v>
          </cell>
          <cell r="O925" t="str">
            <v>√</v>
          </cell>
          <cell r="P925" t="str">
            <v>√</v>
          </cell>
          <cell r="Q925" t="str">
            <v>√</v>
          </cell>
          <cell r="R925" t="str">
            <v> </v>
          </cell>
          <cell r="S925" t="str">
            <v> </v>
          </cell>
          <cell r="T925" t="str">
            <v>×</v>
          </cell>
          <cell r="U925" t="str">
            <v>×</v>
          </cell>
          <cell r="V925" t="str">
            <v>×</v>
          </cell>
        </row>
        <row r="926">
          <cell r="B926" t="str">
            <v>中外美术欣赏</v>
          </cell>
          <cell r="C926" t="str">
            <v>艺术学类</v>
          </cell>
          <cell r="D926" t="str">
            <v>中国美术史</v>
          </cell>
          <cell r="E926" t="str">
            <v> </v>
          </cell>
          <cell r="F926" t="str">
            <v> 978-7-04-051818-4</v>
          </cell>
          <cell r="G926" t="str">
            <v>尹吉男</v>
          </cell>
          <cell r="H926" t="str">
            <v>高等教育出版社</v>
          </cell>
          <cell r="I926">
            <v>2019</v>
          </cell>
          <cell r="J926">
            <v>1</v>
          </cell>
          <cell r="K926">
            <v>73</v>
          </cell>
          <cell r="L926" t="str">
            <v>马工程重点教材</v>
          </cell>
          <cell r="M926" t="str">
            <v>×</v>
          </cell>
          <cell r="N926" t="str">
            <v>√</v>
          </cell>
          <cell r="O926" t="str">
            <v>√</v>
          </cell>
          <cell r="P926" t="str">
            <v>√</v>
          </cell>
          <cell r="Q926" t="str">
            <v>√</v>
          </cell>
          <cell r="R926" t="str">
            <v> </v>
          </cell>
          <cell r="S926" t="str">
            <v> </v>
          </cell>
          <cell r="T926" t="str">
            <v>×</v>
          </cell>
          <cell r="U926" t="str">
            <v>×</v>
          </cell>
          <cell r="V926" t="str">
            <v>×</v>
          </cell>
        </row>
        <row r="927">
          <cell r="B927" t="str">
            <v>中外美术作品鉴赏</v>
          </cell>
          <cell r="C927" t="str">
            <v>艺术学类</v>
          </cell>
          <cell r="D927" t="str">
            <v>中国美术史</v>
          </cell>
          <cell r="E927" t="str">
            <v> </v>
          </cell>
          <cell r="F927" t="str">
            <v> 978-7-04-051818-4</v>
          </cell>
          <cell r="G927" t="str">
            <v>尹吉男</v>
          </cell>
          <cell r="H927" t="str">
            <v>高等教育出版社</v>
          </cell>
          <cell r="I927">
            <v>2019</v>
          </cell>
          <cell r="J927">
            <v>1</v>
          </cell>
          <cell r="K927">
            <v>73</v>
          </cell>
          <cell r="L927" t="str">
            <v>马工程重点教材</v>
          </cell>
          <cell r="M927" t="str">
            <v>×</v>
          </cell>
          <cell r="N927" t="str">
            <v>√</v>
          </cell>
          <cell r="O927" t="str">
            <v>√</v>
          </cell>
          <cell r="P927" t="str">
            <v>√</v>
          </cell>
          <cell r="Q927" t="str">
            <v>√</v>
          </cell>
          <cell r="R927" t="str">
            <v> </v>
          </cell>
          <cell r="S927" t="str">
            <v> </v>
          </cell>
          <cell r="T927" t="str">
            <v>×</v>
          </cell>
          <cell r="U927" t="str">
            <v>×</v>
          </cell>
          <cell r="V927" t="str">
            <v>×</v>
          </cell>
        </row>
        <row r="928">
          <cell r="B928" t="str">
            <v>中外美术作品赏析</v>
          </cell>
          <cell r="C928" t="str">
            <v>艺术学类</v>
          </cell>
          <cell r="D928" t="str">
            <v>中国美术史</v>
          </cell>
          <cell r="E928" t="str">
            <v> </v>
          </cell>
          <cell r="F928" t="str">
            <v> 978-7-04-051818-4</v>
          </cell>
          <cell r="G928" t="str">
            <v>尹吉男</v>
          </cell>
          <cell r="H928" t="str">
            <v>高等教育出版社</v>
          </cell>
          <cell r="I928">
            <v>2019</v>
          </cell>
          <cell r="J928">
            <v>1</v>
          </cell>
          <cell r="K928">
            <v>73</v>
          </cell>
          <cell r="L928" t="str">
            <v>马工程重点教材</v>
          </cell>
          <cell r="M928" t="str">
            <v>×</v>
          </cell>
          <cell r="N928" t="str">
            <v>√</v>
          </cell>
          <cell r="O928" t="str">
            <v>√</v>
          </cell>
          <cell r="P928" t="str">
            <v>√</v>
          </cell>
          <cell r="Q928" t="str">
            <v>√</v>
          </cell>
          <cell r="R928" t="str">
            <v> </v>
          </cell>
          <cell r="S928" t="str">
            <v> </v>
          </cell>
          <cell r="T928" t="str">
            <v>×</v>
          </cell>
          <cell r="U928" t="str">
            <v>×</v>
          </cell>
          <cell r="V928" t="str">
            <v>×</v>
          </cell>
        </row>
        <row r="929">
          <cell r="B929" t="str">
            <v>中外伦理思想史</v>
          </cell>
          <cell r="C929" t="str">
            <v>哲学类</v>
          </cell>
          <cell r="D929" t="str">
            <v>西方伦理思想史</v>
          </cell>
          <cell r="E929" t="str">
            <v> </v>
          </cell>
          <cell r="F929" t="str">
            <v>978-7-04-051772-9</v>
          </cell>
          <cell r="G929" t="str">
            <v>龚群、张传有</v>
          </cell>
          <cell r="H929" t="str">
            <v>高等教育出版社</v>
          </cell>
          <cell r="I929">
            <v>2019</v>
          </cell>
          <cell r="J929">
            <v>1</v>
          </cell>
          <cell r="K929">
            <v>55</v>
          </cell>
          <cell r="L929" t="str">
            <v>马工程重点教材</v>
          </cell>
          <cell r="M929" t="str">
            <v>×</v>
          </cell>
          <cell r="N929" t="str">
            <v>√</v>
          </cell>
          <cell r="O929" t="str">
            <v>√</v>
          </cell>
          <cell r="P929" t="str">
            <v>√</v>
          </cell>
          <cell r="Q929" t="str">
            <v>√</v>
          </cell>
          <cell r="R929" t="str">
            <v> </v>
          </cell>
          <cell r="S929" t="str">
            <v> </v>
          </cell>
          <cell r="T929" t="str">
            <v>×</v>
          </cell>
          <cell r="U929" t="str">
            <v>×</v>
          </cell>
          <cell r="V929" t="str">
            <v>×</v>
          </cell>
        </row>
        <row r="930">
          <cell r="B930" t="str">
            <v>伦理学思想史</v>
          </cell>
          <cell r="C930" t="str">
            <v>哲学类</v>
          </cell>
          <cell r="D930" t="str">
            <v>西方伦理思想史</v>
          </cell>
          <cell r="E930" t="str">
            <v> </v>
          </cell>
          <cell r="F930" t="str">
            <v>978-7-04-051772-9</v>
          </cell>
          <cell r="G930" t="str">
            <v>龚群、张传有</v>
          </cell>
          <cell r="H930" t="str">
            <v>高等教育出版社</v>
          </cell>
          <cell r="I930">
            <v>2019</v>
          </cell>
          <cell r="J930">
            <v>1</v>
          </cell>
          <cell r="K930">
            <v>55</v>
          </cell>
          <cell r="L930" t="str">
            <v>马工程重点教材</v>
          </cell>
          <cell r="M930" t="str">
            <v>×</v>
          </cell>
          <cell r="N930" t="str">
            <v>√</v>
          </cell>
          <cell r="O930" t="str">
            <v>√</v>
          </cell>
          <cell r="P930" t="str">
            <v>√</v>
          </cell>
          <cell r="Q930" t="str">
            <v>√</v>
          </cell>
          <cell r="R930" t="str">
            <v> </v>
          </cell>
          <cell r="S930" t="str">
            <v> </v>
          </cell>
          <cell r="T930" t="str">
            <v>×</v>
          </cell>
          <cell r="U930" t="str">
            <v>×</v>
          </cell>
          <cell r="V930" t="str">
            <v>×</v>
          </cell>
        </row>
        <row r="931">
          <cell r="B931" t="str">
            <v>西方伦理思想史</v>
          </cell>
          <cell r="C931" t="str">
            <v>哲学类</v>
          </cell>
          <cell r="D931" t="str">
            <v>西方伦理思想史</v>
          </cell>
          <cell r="E931" t="str">
            <v> </v>
          </cell>
          <cell r="F931" t="str">
            <v>978-7-04-051772-9</v>
          </cell>
          <cell r="G931" t="str">
            <v>龚群、张传有</v>
          </cell>
          <cell r="H931" t="str">
            <v>高等教育出版社</v>
          </cell>
          <cell r="I931">
            <v>2019</v>
          </cell>
          <cell r="J931">
            <v>1</v>
          </cell>
          <cell r="K931">
            <v>55</v>
          </cell>
          <cell r="L931" t="str">
            <v>马工程重点教材</v>
          </cell>
          <cell r="M931" t="str">
            <v>×</v>
          </cell>
          <cell r="N931" t="str">
            <v>√</v>
          </cell>
          <cell r="O931" t="str">
            <v>√</v>
          </cell>
          <cell r="P931" t="str">
            <v>√</v>
          </cell>
          <cell r="Q931" t="str">
            <v>√</v>
          </cell>
          <cell r="R931" t="str">
            <v> </v>
          </cell>
          <cell r="S931" t="str">
            <v> </v>
          </cell>
          <cell r="T931" t="str">
            <v>×</v>
          </cell>
          <cell r="U931" t="str">
            <v>×</v>
          </cell>
          <cell r="V931" t="str">
            <v>×</v>
          </cell>
        </row>
        <row r="932">
          <cell r="B932" t="str">
            <v>政治思想史</v>
          </cell>
          <cell r="C932" t="str">
            <v>政治学类</v>
          </cell>
          <cell r="D932" t="str">
            <v>中国政治思想史（第二版）</v>
          </cell>
          <cell r="E932" t="str">
            <v> </v>
          </cell>
          <cell r="F932" t="str">
            <v>978-7-04-050666-2</v>
          </cell>
          <cell r="G932" t="str">
            <v>曹德本、孙晓春、王宪明、张茂泽</v>
          </cell>
          <cell r="H932" t="str">
            <v>高等教育出版社、人民出版社</v>
          </cell>
          <cell r="I932">
            <v>2019</v>
          </cell>
          <cell r="J932">
            <v>2</v>
          </cell>
          <cell r="K932">
            <v>59</v>
          </cell>
          <cell r="L932" t="str">
            <v>马工程重点教材</v>
          </cell>
          <cell r="M932" t="str">
            <v>×</v>
          </cell>
          <cell r="N932" t="str">
            <v>√</v>
          </cell>
          <cell r="O932" t="str">
            <v>√</v>
          </cell>
          <cell r="P932" t="str">
            <v>√</v>
          </cell>
          <cell r="Q932" t="str">
            <v>√</v>
          </cell>
          <cell r="R932" t="str">
            <v> </v>
          </cell>
          <cell r="S932" t="str">
            <v> </v>
          </cell>
          <cell r="T932" t="str">
            <v>×</v>
          </cell>
          <cell r="U932" t="str">
            <v>×</v>
          </cell>
          <cell r="V932" t="str">
            <v>×</v>
          </cell>
        </row>
        <row r="933">
          <cell r="B933" t="str">
            <v>中国传统政治思想</v>
          </cell>
          <cell r="C933" t="str">
            <v>政治学类</v>
          </cell>
          <cell r="D933" t="str">
            <v>中国政治思想史（第二版）</v>
          </cell>
          <cell r="E933" t="str">
            <v> </v>
          </cell>
          <cell r="F933" t="str">
            <v>978-7-04-050666-2</v>
          </cell>
          <cell r="G933" t="str">
            <v>曹德本、孙晓春、王宪明、张茂泽</v>
          </cell>
          <cell r="H933" t="str">
            <v>高等教育出版社、人民出版社</v>
          </cell>
          <cell r="I933">
            <v>2019</v>
          </cell>
          <cell r="J933">
            <v>2</v>
          </cell>
          <cell r="K933">
            <v>59</v>
          </cell>
          <cell r="L933" t="str">
            <v>马工程重点教材</v>
          </cell>
          <cell r="M933" t="str">
            <v>×</v>
          </cell>
          <cell r="N933" t="str">
            <v>√</v>
          </cell>
          <cell r="O933" t="str">
            <v>√</v>
          </cell>
          <cell r="P933" t="str">
            <v>√</v>
          </cell>
          <cell r="Q933" t="str">
            <v>√</v>
          </cell>
          <cell r="R933" t="str">
            <v> </v>
          </cell>
          <cell r="S933" t="str">
            <v> </v>
          </cell>
          <cell r="T933" t="str">
            <v>×</v>
          </cell>
          <cell r="U933" t="str">
            <v>×</v>
          </cell>
          <cell r="V933" t="str">
            <v>×</v>
          </cell>
        </row>
        <row r="934">
          <cell r="B934" t="str">
            <v>中国传统政治思想概论</v>
          </cell>
          <cell r="C934" t="str">
            <v>政治学类</v>
          </cell>
          <cell r="D934" t="str">
            <v>中国政治思想史（第二版）</v>
          </cell>
          <cell r="E934" t="str">
            <v> </v>
          </cell>
          <cell r="F934" t="str">
            <v>978-7-04-050666-2</v>
          </cell>
          <cell r="G934" t="str">
            <v>曹德本、孙晓春、王宪明、张茂泽</v>
          </cell>
          <cell r="H934" t="str">
            <v>高等教育出版社、人民出版社</v>
          </cell>
          <cell r="I934">
            <v>2019</v>
          </cell>
          <cell r="J934">
            <v>2</v>
          </cell>
          <cell r="K934">
            <v>59</v>
          </cell>
          <cell r="L934" t="str">
            <v>马工程重点教材</v>
          </cell>
          <cell r="M934" t="str">
            <v>×</v>
          </cell>
          <cell r="N934" t="str">
            <v>√</v>
          </cell>
          <cell r="O934" t="str">
            <v>√</v>
          </cell>
          <cell r="P934" t="str">
            <v>√</v>
          </cell>
          <cell r="Q934" t="str">
            <v>√</v>
          </cell>
          <cell r="R934" t="str">
            <v> </v>
          </cell>
          <cell r="S934" t="str">
            <v> </v>
          </cell>
          <cell r="T934" t="str">
            <v>×</v>
          </cell>
          <cell r="U934" t="str">
            <v>×</v>
          </cell>
          <cell r="V934" t="str">
            <v>×</v>
          </cell>
        </row>
        <row r="935">
          <cell r="B935" t="str">
            <v>中国古代政治思想史</v>
          </cell>
          <cell r="C935" t="str">
            <v>政治学类</v>
          </cell>
          <cell r="D935" t="str">
            <v>中国政治思想史（第二版）</v>
          </cell>
          <cell r="E935" t="str">
            <v> </v>
          </cell>
          <cell r="F935" t="str">
            <v>978-7-04-050666-2</v>
          </cell>
          <cell r="G935" t="str">
            <v>曹德本、孙晓春、王宪明、张茂泽</v>
          </cell>
          <cell r="H935" t="str">
            <v>高等教育出版社、人民出版社</v>
          </cell>
          <cell r="I935">
            <v>2019</v>
          </cell>
          <cell r="J935">
            <v>2</v>
          </cell>
          <cell r="K935">
            <v>59</v>
          </cell>
          <cell r="L935" t="str">
            <v>马工程重点教材</v>
          </cell>
          <cell r="M935" t="str">
            <v>×</v>
          </cell>
          <cell r="N935" t="str">
            <v>√</v>
          </cell>
          <cell r="O935" t="str">
            <v>√</v>
          </cell>
          <cell r="P935" t="str">
            <v>√</v>
          </cell>
          <cell r="Q935" t="str">
            <v>√</v>
          </cell>
          <cell r="R935" t="str">
            <v> </v>
          </cell>
          <cell r="S935" t="str">
            <v> </v>
          </cell>
          <cell r="T935" t="str">
            <v>×</v>
          </cell>
          <cell r="U935" t="str">
            <v>×</v>
          </cell>
          <cell r="V935" t="str">
            <v>×</v>
          </cell>
        </row>
        <row r="936">
          <cell r="B936" t="str">
            <v>中国近代政治思想史</v>
          </cell>
          <cell r="C936" t="str">
            <v>政治学类</v>
          </cell>
          <cell r="D936" t="str">
            <v>中国政治思想史（第二版）</v>
          </cell>
          <cell r="E936" t="str">
            <v> </v>
          </cell>
          <cell r="F936" t="str">
            <v>978-7-04-050666-2</v>
          </cell>
          <cell r="G936" t="str">
            <v>曹德本、孙晓春、王宪明、张茂泽</v>
          </cell>
          <cell r="H936" t="str">
            <v>高等教育出版社、人民出版社</v>
          </cell>
          <cell r="I936">
            <v>2019</v>
          </cell>
          <cell r="J936">
            <v>2</v>
          </cell>
          <cell r="K936">
            <v>59</v>
          </cell>
          <cell r="L936" t="str">
            <v>马工程重点教材</v>
          </cell>
          <cell r="M936" t="str">
            <v>×</v>
          </cell>
          <cell r="N936" t="str">
            <v>√</v>
          </cell>
          <cell r="O936" t="str">
            <v>√</v>
          </cell>
          <cell r="P936" t="str">
            <v>√</v>
          </cell>
          <cell r="Q936" t="str">
            <v>√</v>
          </cell>
          <cell r="R936" t="str">
            <v> </v>
          </cell>
          <cell r="S936" t="str">
            <v> </v>
          </cell>
          <cell r="T936" t="str">
            <v>×</v>
          </cell>
          <cell r="U936" t="str">
            <v>×</v>
          </cell>
          <cell r="V936" t="str">
            <v>×</v>
          </cell>
        </row>
        <row r="937">
          <cell r="B937" t="str">
            <v>中国政治思想</v>
          </cell>
          <cell r="C937" t="str">
            <v>政治学类</v>
          </cell>
          <cell r="D937" t="str">
            <v>中国政治思想史（第二版）</v>
          </cell>
          <cell r="E937" t="str">
            <v> </v>
          </cell>
          <cell r="F937" t="str">
            <v>978-7-04-050666-2</v>
          </cell>
          <cell r="G937" t="str">
            <v>曹德本、孙晓春、王宪明、张茂泽</v>
          </cell>
          <cell r="H937" t="str">
            <v>高等教育出版社、人民出版社</v>
          </cell>
          <cell r="I937">
            <v>2019</v>
          </cell>
          <cell r="J937">
            <v>2</v>
          </cell>
          <cell r="K937">
            <v>59</v>
          </cell>
          <cell r="L937" t="str">
            <v>马工程重点教材</v>
          </cell>
          <cell r="M937" t="str">
            <v>×</v>
          </cell>
          <cell r="N937" t="str">
            <v>√</v>
          </cell>
          <cell r="O937" t="str">
            <v>√</v>
          </cell>
          <cell r="P937" t="str">
            <v>√</v>
          </cell>
          <cell r="Q937" t="str">
            <v>√</v>
          </cell>
          <cell r="R937" t="str">
            <v> </v>
          </cell>
          <cell r="S937" t="str">
            <v> </v>
          </cell>
          <cell r="T937" t="str">
            <v>×</v>
          </cell>
          <cell r="U937" t="str">
            <v>×</v>
          </cell>
          <cell r="V937" t="str">
            <v>×</v>
          </cell>
        </row>
        <row r="938">
          <cell r="B938" t="str">
            <v>中国政治思想史</v>
          </cell>
          <cell r="C938" t="str">
            <v>政治学类</v>
          </cell>
          <cell r="D938" t="str">
            <v>中国政治思想史（第二版）</v>
          </cell>
          <cell r="E938" t="str">
            <v> </v>
          </cell>
          <cell r="F938" t="str">
            <v>978-7-04-050666-2</v>
          </cell>
          <cell r="G938" t="str">
            <v>曹德本、孙晓春、王宪明、张茂泽</v>
          </cell>
          <cell r="H938" t="str">
            <v>高等教育出版社、人民出版社</v>
          </cell>
          <cell r="I938">
            <v>2019</v>
          </cell>
          <cell r="J938">
            <v>2</v>
          </cell>
          <cell r="K938">
            <v>59</v>
          </cell>
          <cell r="L938" t="str">
            <v>马工程重点教材</v>
          </cell>
          <cell r="M938" t="str">
            <v>×</v>
          </cell>
          <cell r="N938" t="str">
            <v>√</v>
          </cell>
          <cell r="O938" t="str">
            <v>√</v>
          </cell>
          <cell r="P938" t="str">
            <v>√</v>
          </cell>
          <cell r="Q938" t="str">
            <v>√</v>
          </cell>
          <cell r="R938" t="str">
            <v> </v>
          </cell>
          <cell r="S938" t="str">
            <v> </v>
          </cell>
          <cell r="T938" t="str">
            <v>×</v>
          </cell>
          <cell r="U938" t="str">
            <v>×</v>
          </cell>
          <cell r="V938" t="str">
            <v>×</v>
          </cell>
        </row>
        <row r="939">
          <cell r="B939" t="str">
            <v>微观经济学</v>
          </cell>
          <cell r="C939" t="str">
            <v>经济类</v>
          </cell>
          <cell r="D939" t="str">
            <v>西方经济学（第二版）</v>
          </cell>
          <cell r="E939" t="str">
            <v> </v>
          </cell>
          <cell r="F939" t="str">
            <v>978-7-04-052553-3（上)
978-7-04-052554-0（下)
978-7-04-052641-7（上下）</v>
          </cell>
          <cell r="G939" t="str">
            <v>颜鹏飞</v>
          </cell>
          <cell r="H939" t="str">
            <v>高等教育出版社、人民出版社</v>
          </cell>
          <cell r="I939">
            <v>2019</v>
          </cell>
          <cell r="J939">
            <v>2</v>
          </cell>
          <cell r="K939" t="str">
            <v>50
40
90</v>
          </cell>
          <cell r="L939" t="str">
            <v>马工程重点教材</v>
          </cell>
          <cell r="M939" t="str">
            <v>×</v>
          </cell>
          <cell r="N939" t="str">
            <v>√</v>
          </cell>
          <cell r="O939" t="str">
            <v>√</v>
          </cell>
          <cell r="P939" t="str">
            <v>√</v>
          </cell>
          <cell r="Q939" t="str">
            <v>√</v>
          </cell>
          <cell r="R939" t="str">
            <v> </v>
          </cell>
          <cell r="S939" t="str">
            <v> </v>
          </cell>
          <cell r="T939" t="str">
            <v>×</v>
          </cell>
          <cell r="U939" t="str">
            <v>×</v>
          </cell>
          <cell r="V939" t="str">
            <v>×</v>
          </cell>
        </row>
        <row r="940">
          <cell r="B940" t="str">
            <v>微观经济学导论</v>
          </cell>
          <cell r="C940" t="str">
            <v>经济类</v>
          </cell>
          <cell r="D940" t="str">
            <v>西方经济学（第二版）</v>
          </cell>
          <cell r="E940" t="str">
            <v> </v>
          </cell>
          <cell r="F940" t="str">
            <v>978-7-04-052553-3（上)
978-7-04-052554-0（下)
978-7-04-052641-7（上下）</v>
          </cell>
          <cell r="G940" t="str">
            <v>颜鹏飞</v>
          </cell>
          <cell r="H940" t="str">
            <v>高等教育出版社、人民出版社</v>
          </cell>
          <cell r="I940">
            <v>2019</v>
          </cell>
          <cell r="J940">
            <v>2</v>
          </cell>
          <cell r="K940" t="str">
            <v>50
40
90</v>
          </cell>
          <cell r="L940" t="str">
            <v>马工程重点教材</v>
          </cell>
          <cell r="M940" t="str">
            <v>×</v>
          </cell>
          <cell r="N940" t="str">
            <v>√</v>
          </cell>
          <cell r="O940" t="str">
            <v>√</v>
          </cell>
          <cell r="P940" t="str">
            <v>√</v>
          </cell>
          <cell r="Q940" t="str">
            <v>√</v>
          </cell>
          <cell r="R940" t="str">
            <v> </v>
          </cell>
          <cell r="S940" t="str">
            <v> </v>
          </cell>
          <cell r="T940" t="str">
            <v>×</v>
          </cell>
          <cell r="U940" t="str">
            <v>×</v>
          </cell>
          <cell r="V940" t="str">
            <v>×</v>
          </cell>
        </row>
        <row r="941">
          <cell r="B941" t="str">
            <v>微观经济学基础</v>
          </cell>
          <cell r="C941" t="str">
            <v>经济类</v>
          </cell>
          <cell r="D941" t="str">
            <v>西方经济学（第二版）</v>
          </cell>
          <cell r="E941" t="str">
            <v> </v>
          </cell>
          <cell r="F941" t="str">
            <v>978-7-04-052553-3（上)
978-7-04-052554-0（下)
978-7-04-052641-7（上下）</v>
          </cell>
          <cell r="G941" t="str">
            <v>颜鹏飞</v>
          </cell>
          <cell r="H941" t="str">
            <v>高等教育出版社、人民出版社</v>
          </cell>
          <cell r="I941">
            <v>2019</v>
          </cell>
          <cell r="J941">
            <v>2</v>
          </cell>
          <cell r="K941" t="str">
            <v>50
40
90</v>
          </cell>
          <cell r="L941" t="str">
            <v>马工程重点教材</v>
          </cell>
          <cell r="M941" t="str">
            <v>×</v>
          </cell>
          <cell r="N941" t="str">
            <v>√</v>
          </cell>
          <cell r="O941" t="str">
            <v>√</v>
          </cell>
          <cell r="P941" t="str">
            <v>√</v>
          </cell>
          <cell r="Q941" t="str">
            <v>√</v>
          </cell>
          <cell r="R941" t="str">
            <v> </v>
          </cell>
          <cell r="S941" t="str">
            <v> </v>
          </cell>
          <cell r="T941" t="str">
            <v>×</v>
          </cell>
          <cell r="U941" t="str">
            <v>×</v>
          </cell>
          <cell r="V941" t="str">
            <v>×</v>
          </cell>
        </row>
        <row r="942">
          <cell r="B942" t="str">
            <v>微观经济学原理</v>
          </cell>
          <cell r="C942" t="str">
            <v>经济类</v>
          </cell>
          <cell r="D942" t="str">
            <v>西方经济学（第二版）</v>
          </cell>
          <cell r="E942" t="str">
            <v> </v>
          </cell>
          <cell r="F942" t="str">
            <v>978-7-04-052553-3（上)
978-7-04-052554-0（下)
978-7-04-052641-7（上下）</v>
          </cell>
          <cell r="G942" t="str">
            <v>颜鹏飞</v>
          </cell>
          <cell r="H942" t="str">
            <v>高等教育出版社、人民出版社</v>
          </cell>
          <cell r="I942">
            <v>2019</v>
          </cell>
          <cell r="J942">
            <v>2</v>
          </cell>
          <cell r="K942" t="str">
            <v>50
40
90</v>
          </cell>
          <cell r="L942" t="str">
            <v>马工程重点教材</v>
          </cell>
          <cell r="M942" t="str">
            <v>×</v>
          </cell>
          <cell r="N942" t="str">
            <v>√</v>
          </cell>
          <cell r="O942" t="str">
            <v>√</v>
          </cell>
          <cell r="P942" t="str">
            <v>√</v>
          </cell>
          <cell r="Q942" t="str">
            <v>√</v>
          </cell>
          <cell r="R942" t="str">
            <v> </v>
          </cell>
          <cell r="S942" t="str">
            <v> </v>
          </cell>
          <cell r="T942" t="str">
            <v>×</v>
          </cell>
          <cell r="U942" t="str">
            <v>×</v>
          </cell>
          <cell r="V942" t="str">
            <v>×</v>
          </cell>
        </row>
        <row r="943">
          <cell r="B943" t="str">
            <v>微观西方经济学</v>
          </cell>
          <cell r="C943" t="str">
            <v>经济类</v>
          </cell>
          <cell r="D943" t="str">
            <v>西方经济学（第二版）</v>
          </cell>
          <cell r="E943" t="str">
            <v> </v>
          </cell>
          <cell r="F943" t="str">
            <v>978-7-04-052553-3（上)
978-7-04-052554-0（下)
978-7-04-052641-7（上下）</v>
          </cell>
          <cell r="G943" t="str">
            <v>颜鹏飞</v>
          </cell>
          <cell r="H943" t="str">
            <v>高等教育出版社、人民出版社</v>
          </cell>
          <cell r="I943">
            <v>2019</v>
          </cell>
          <cell r="J943">
            <v>2</v>
          </cell>
          <cell r="K943" t="str">
            <v>50
40
90</v>
          </cell>
          <cell r="L943" t="str">
            <v>马工程重点教材</v>
          </cell>
          <cell r="M943" t="str">
            <v>×</v>
          </cell>
          <cell r="N943" t="str">
            <v>√</v>
          </cell>
          <cell r="O943" t="str">
            <v>√</v>
          </cell>
          <cell r="P943" t="str">
            <v>√</v>
          </cell>
          <cell r="Q943" t="str">
            <v>√</v>
          </cell>
          <cell r="R943" t="str">
            <v> </v>
          </cell>
          <cell r="S943" t="str">
            <v> </v>
          </cell>
          <cell r="T943" t="str">
            <v>×</v>
          </cell>
          <cell r="U943" t="str">
            <v>×</v>
          </cell>
          <cell r="V943" t="str">
            <v>×</v>
          </cell>
        </row>
        <row r="944">
          <cell r="B944" t="str">
            <v>中级微观经济学</v>
          </cell>
          <cell r="C944" t="str">
            <v>经济类</v>
          </cell>
          <cell r="D944" t="str">
            <v>西方经济学（第二版）</v>
          </cell>
          <cell r="E944" t="str">
            <v> </v>
          </cell>
          <cell r="F944" t="str">
            <v>978-7-04-052553-3（上)
978-7-04-052554-0（下)
978-7-04-052641-7（上下）</v>
          </cell>
          <cell r="G944" t="str">
            <v>颜鹏飞</v>
          </cell>
          <cell r="H944" t="str">
            <v>高等教育出版社、人民出版社</v>
          </cell>
          <cell r="I944">
            <v>2019</v>
          </cell>
          <cell r="J944">
            <v>2</v>
          </cell>
          <cell r="K944" t="str">
            <v>50
40
90</v>
          </cell>
          <cell r="L944" t="str">
            <v>马工程重点教材</v>
          </cell>
          <cell r="M944" t="str">
            <v>×</v>
          </cell>
          <cell r="N944" t="str">
            <v>√</v>
          </cell>
          <cell r="O944" t="str">
            <v>√</v>
          </cell>
          <cell r="P944" t="str">
            <v>√</v>
          </cell>
          <cell r="Q944" t="str">
            <v>√</v>
          </cell>
          <cell r="R944" t="str">
            <v> </v>
          </cell>
          <cell r="S944" t="str">
            <v> </v>
          </cell>
          <cell r="T944" t="str">
            <v>×</v>
          </cell>
          <cell r="U944" t="str">
            <v>×</v>
          </cell>
          <cell r="V944" t="str">
            <v>×</v>
          </cell>
        </row>
        <row r="945">
          <cell r="B945" t="str">
            <v>初级微宏观经济学</v>
          </cell>
          <cell r="C945" t="str">
            <v>经济类</v>
          </cell>
          <cell r="D945" t="str">
            <v>西方经济学（第二版）</v>
          </cell>
          <cell r="E945" t="str">
            <v> </v>
          </cell>
          <cell r="F945" t="str">
            <v>978-7-04-052553-3（上)
978-7-04-052554-0（下)
978-7-04-052641-7（上下）</v>
          </cell>
          <cell r="G945" t="str">
            <v>颜鹏飞</v>
          </cell>
          <cell r="H945" t="str">
            <v>高等教育出版社、人民出版社</v>
          </cell>
          <cell r="I945">
            <v>2019</v>
          </cell>
          <cell r="J945">
            <v>2</v>
          </cell>
          <cell r="K945" t="str">
            <v>50
40
90</v>
          </cell>
          <cell r="L945" t="str">
            <v>马工程重点教材</v>
          </cell>
          <cell r="M945" t="str">
            <v>×</v>
          </cell>
          <cell r="N945" t="str">
            <v>√</v>
          </cell>
          <cell r="O945" t="str">
            <v>√</v>
          </cell>
          <cell r="P945" t="str">
            <v>√</v>
          </cell>
          <cell r="Q945" t="str">
            <v>√</v>
          </cell>
          <cell r="R945" t="str">
            <v> </v>
          </cell>
          <cell r="S945" t="str">
            <v> </v>
          </cell>
          <cell r="T945" t="str">
            <v>×</v>
          </cell>
          <cell r="U945" t="str">
            <v>×</v>
          </cell>
          <cell r="V945" t="str">
            <v>×</v>
          </cell>
        </row>
        <row r="946">
          <cell r="B946" t="str">
            <v>中级微宏观经济学</v>
          </cell>
          <cell r="C946" t="str">
            <v>经济类</v>
          </cell>
          <cell r="D946" t="str">
            <v>西方经济学（第二版）</v>
          </cell>
          <cell r="E946" t="str">
            <v> </v>
          </cell>
          <cell r="F946" t="str">
            <v>978-7-04-052553-3（上)
978-7-04-052554-0（下)
978-7-04-052641-7（上下）</v>
          </cell>
          <cell r="G946" t="str">
            <v>颜鹏飞</v>
          </cell>
          <cell r="H946" t="str">
            <v>高等教育出版社、人民出版社</v>
          </cell>
          <cell r="I946">
            <v>2019</v>
          </cell>
          <cell r="J946">
            <v>2</v>
          </cell>
          <cell r="K946" t="str">
            <v>50
40
90</v>
          </cell>
          <cell r="L946" t="str">
            <v>马工程重点教材</v>
          </cell>
          <cell r="M946" t="str">
            <v>×</v>
          </cell>
          <cell r="N946" t="str">
            <v>√</v>
          </cell>
          <cell r="O946" t="str">
            <v>√</v>
          </cell>
          <cell r="P946" t="str">
            <v>√</v>
          </cell>
          <cell r="Q946" t="str">
            <v>√</v>
          </cell>
          <cell r="R946" t="str">
            <v> </v>
          </cell>
          <cell r="S946" t="str">
            <v> </v>
          </cell>
          <cell r="T946" t="str">
            <v>×</v>
          </cell>
          <cell r="U946" t="str">
            <v>×</v>
          </cell>
          <cell r="V946" t="str">
            <v>×</v>
          </cell>
        </row>
        <row r="947">
          <cell r="B947" t="str">
            <v>宏观经济学</v>
          </cell>
          <cell r="C947" t="str">
            <v>经济类</v>
          </cell>
          <cell r="D947" t="str">
            <v>西方经济学（第二版）</v>
          </cell>
          <cell r="E947" t="str">
            <v> </v>
          </cell>
          <cell r="F947" t="str">
            <v>978-7-04-052553-3（上)
978-7-04-052554-0（下)
978-7-04-052641-7（上下）</v>
          </cell>
          <cell r="G947" t="str">
            <v>颜鹏飞</v>
          </cell>
          <cell r="H947" t="str">
            <v>高等教育出版社、人民出版社</v>
          </cell>
          <cell r="I947">
            <v>2019</v>
          </cell>
          <cell r="J947">
            <v>2</v>
          </cell>
          <cell r="K947" t="str">
            <v>50
40
90</v>
          </cell>
          <cell r="L947" t="str">
            <v>马工程重点教材</v>
          </cell>
          <cell r="M947" t="str">
            <v>×</v>
          </cell>
          <cell r="N947" t="str">
            <v>√</v>
          </cell>
          <cell r="O947" t="str">
            <v>√</v>
          </cell>
          <cell r="P947" t="str">
            <v>√</v>
          </cell>
          <cell r="Q947" t="str">
            <v>√</v>
          </cell>
          <cell r="R947" t="str">
            <v> </v>
          </cell>
          <cell r="S947" t="str">
            <v> </v>
          </cell>
          <cell r="T947" t="str">
            <v>×</v>
          </cell>
          <cell r="U947" t="str">
            <v>×</v>
          </cell>
          <cell r="V947" t="str">
            <v>×</v>
          </cell>
        </row>
        <row r="948">
          <cell r="B948" t="str">
            <v>宏观经济学导论</v>
          </cell>
          <cell r="C948" t="str">
            <v>经济类</v>
          </cell>
          <cell r="D948" t="str">
            <v>西方经济学（第二版）</v>
          </cell>
          <cell r="E948" t="str">
            <v> </v>
          </cell>
          <cell r="F948" t="str">
            <v>978-7-04-052553-3（上)
978-7-04-052554-0（下)
978-7-04-052641-7（上下）</v>
          </cell>
          <cell r="G948" t="str">
            <v>颜鹏飞</v>
          </cell>
          <cell r="H948" t="str">
            <v>高等教育出版社、人民出版社</v>
          </cell>
          <cell r="I948">
            <v>2019</v>
          </cell>
          <cell r="J948">
            <v>2</v>
          </cell>
          <cell r="K948" t="str">
            <v>50
40
90</v>
          </cell>
          <cell r="L948" t="str">
            <v>马工程重点教材</v>
          </cell>
          <cell r="M948" t="str">
            <v>×</v>
          </cell>
          <cell r="N948" t="str">
            <v>√</v>
          </cell>
          <cell r="O948" t="str">
            <v>√</v>
          </cell>
          <cell r="P948" t="str">
            <v>√</v>
          </cell>
          <cell r="Q948" t="str">
            <v>√</v>
          </cell>
          <cell r="R948" t="str">
            <v> </v>
          </cell>
          <cell r="S948" t="str">
            <v> </v>
          </cell>
          <cell r="T948" t="str">
            <v>×</v>
          </cell>
          <cell r="U948" t="str">
            <v>×</v>
          </cell>
          <cell r="V948" t="str">
            <v>×</v>
          </cell>
        </row>
        <row r="949">
          <cell r="B949" t="str">
            <v>宏观经济学原理</v>
          </cell>
          <cell r="C949" t="str">
            <v>经济类</v>
          </cell>
          <cell r="D949" t="str">
            <v>西方经济学（第二版）</v>
          </cell>
          <cell r="E949" t="str">
            <v> </v>
          </cell>
          <cell r="F949" t="str">
            <v>978-7-04-052553-3（上)
978-7-04-052554-0（下)
978-7-04-052641-7（上下）</v>
          </cell>
          <cell r="G949" t="str">
            <v>颜鹏飞</v>
          </cell>
          <cell r="H949" t="str">
            <v>高等教育出版社、人民出版社</v>
          </cell>
          <cell r="I949">
            <v>2019</v>
          </cell>
          <cell r="J949">
            <v>2</v>
          </cell>
          <cell r="K949" t="str">
            <v>50
40
90</v>
          </cell>
          <cell r="L949" t="str">
            <v>马工程重点教材</v>
          </cell>
          <cell r="M949" t="str">
            <v>×</v>
          </cell>
          <cell r="N949" t="str">
            <v>√</v>
          </cell>
          <cell r="O949" t="str">
            <v>√</v>
          </cell>
          <cell r="P949" t="str">
            <v>√</v>
          </cell>
          <cell r="Q949" t="str">
            <v>√</v>
          </cell>
          <cell r="R949" t="str">
            <v> </v>
          </cell>
          <cell r="S949" t="str">
            <v> </v>
          </cell>
          <cell r="T949" t="str">
            <v>×</v>
          </cell>
          <cell r="U949" t="str">
            <v>×</v>
          </cell>
          <cell r="V949" t="str">
            <v>×</v>
          </cell>
        </row>
        <row r="950">
          <cell r="B950" t="str">
            <v>宏观西方经济学</v>
          </cell>
          <cell r="C950" t="str">
            <v>经济类</v>
          </cell>
          <cell r="D950" t="str">
            <v>西方经济学（第二版）</v>
          </cell>
          <cell r="E950" t="str">
            <v> </v>
          </cell>
          <cell r="F950" t="str">
            <v>978-7-04-052553-3（上)
978-7-04-052554-0（下)
978-7-04-052641-7（上下）</v>
          </cell>
          <cell r="G950" t="str">
            <v>颜鹏飞</v>
          </cell>
          <cell r="H950" t="str">
            <v>高等教育出版社、人民出版社</v>
          </cell>
          <cell r="I950">
            <v>2019</v>
          </cell>
          <cell r="J950">
            <v>2</v>
          </cell>
          <cell r="K950" t="str">
            <v>50
40
90</v>
          </cell>
          <cell r="L950" t="str">
            <v>马工程重点教材</v>
          </cell>
          <cell r="M950" t="str">
            <v>×</v>
          </cell>
          <cell r="N950" t="str">
            <v>√</v>
          </cell>
          <cell r="O950" t="str">
            <v>√</v>
          </cell>
          <cell r="P950" t="str">
            <v>√</v>
          </cell>
          <cell r="Q950" t="str">
            <v>√</v>
          </cell>
          <cell r="R950" t="str">
            <v> </v>
          </cell>
          <cell r="S950" t="str">
            <v> </v>
          </cell>
          <cell r="T950" t="str">
            <v>×</v>
          </cell>
          <cell r="U950" t="str">
            <v>×</v>
          </cell>
          <cell r="V950" t="str">
            <v>×</v>
          </cell>
        </row>
        <row r="951">
          <cell r="B951" t="str">
            <v>初级宏观经济学</v>
          </cell>
          <cell r="C951" t="str">
            <v>经济类</v>
          </cell>
          <cell r="D951" t="str">
            <v>西方经济学（第二版）</v>
          </cell>
          <cell r="E951" t="str">
            <v> </v>
          </cell>
          <cell r="F951" t="str">
            <v>978-7-04-052553-3（上)
978-7-04-052554-0（下)
978-7-04-052641-7（上下）</v>
          </cell>
          <cell r="G951" t="str">
            <v>颜鹏飞</v>
          </cell>
          <cell r="H951" t="str">
            <v>高等教育出版社、人民出版社</v>
          </cell>
          <cell r="I951">
            <v>2019</v>
          </cell>
          <cell r="J951">
            <v>2</v>
          </cell>
          <cell r="K951" t="str">
            <v>50
40
90</v>
          </cell>
          <cell r="L951" t="str">
            <v>马工程重点教材</v>
          </cell>
          <cell r="M951" t="str">
            <v>×</v>
          </cell>
          <cell r="N951" t="str">
            <v>√</v>
          </cell>
          <cell r="O951" t="str">
            <v>√</v>
          </cell>
          <cell r="P951" t="str">
            <v>√</v>
          </cell>
          <cell r="Q951" t="str">
            <v>√</v>
          </cell>
          <cell r="R951" t="str">
            <v> </v>
          </cell>
          <cell r="S951" t="str">
            <v> </v>
          </cell>
          <cell r="T951" t="str">
            <v>×</v>
          </cell>
          <cell r="U951" t="str">
            <v>×</v>
          </cell>
          <cell r="V951" t="str">
            <v>×</v>
          </cell>
        </row>
        <row r="952">
          <cell r="B952" t="str">
            <v>中级宏观经济学</v>
          </cell>
          <cell r="C952" t="str">
            <v>经济类</v>
          </cell>
          <cell r="D952" t="str">
            <v>西方经济学（第二版）</v>
          </cell>
          <cell r="E952" t="str">
            <v> </v>
          </cell>
          <cell r="F952" t="str">
            <v>978-7-04-052553-3（上)
978-7-04-052554-0（下)
978-7-04-052641-7（上下）</v>
          </cell>
          <cell r="G952" t="str">
            <v>颜鹏飞</v>
          </cell>
          <cell r="H952" t="str">
            <v>高等教育出版社、人民出版社</v>
          </cell>
          <cell r="I952">
            <v>2019</v>
          </cell>
          <cell r="J952">
            <v>2</v>
          </cell>
          <cell r="K952" t="str">
            <v>50
40
90</v>
          </cell>
          <cell r="L952" t="str">
            <v>马工程重点教材</v>
          </cell>
          <cell r="M952" t="str">
            <v>×</v>
          </cell>
          <cell r="N952" t="str">
            <v>√</v>
          </cell>
          <cell r="O952" t="str">
            <v>√</v>
          </cell>
          <cell r="P952" t="str">
            <v>√</v>
          </cell>
          <cell r="Q952" t="str">
            <v>√</v>
          </cell>
          <cell r="R952" t="str">
            <v> </v>
          </cell>
          <cell r="S952" t="str">
            <v> </v>
          </cell>
          <cell r="T952" t="str">
            <v>×</v>
          </cell>
          <cell r="U952" t="str">
            <v>×</v>
          </cell>
          <cell r="V952" t="str">
            <v>×</v>
          </cell>
        </row>
        <row r="953">
          <cell r="B953" t="str">
            <v>西方经济学</v>
          </cell>
          <cell r="C953" t="str">
            <v>经济类</v>
          </cell>
          <cell r="D953" t="str">
            <v>西方经济学（第二版）</v>
          </cell>
          <cell r="E953" t="str">
            <v> </v>
          </cell>
          <cell r="F953" t="str">
            <v>978-7-04-052553-3（上)
978-7-04-052554-0（下)
978-7-04-052641-7（上下）</v>
          </cell>
          <cell r="G953" t="str">
            <v>颜鹏飞</v>
          </cell>
          <cell r="H953" t="str">
            <v>高等教育出版社、人民出版社</v>
          </cell>
          <cell r="I953">
            <v>2019</v>
          </cell>
          <cell r="J953">
            <v>2</v>
          </cell>
          <cell r="K953" t="str">
            <v>50
40
90</v>
          </cell>
          <cell r="L953" t="str">
            <v>马工程重点教材</v>
          </cell>
          <cell r="M953" t="str">
            <v>×</v>
          </cell>
          <cell r="N953" t="str">
            <v>√</v>
          </cell>
          <cell r="O953" t="str">
            <v>√</v>
          </cell>
          <cell r="P953" t="str">
            <v>√</v>
          </cell>
          <cell r="Q953" t="str">
            <v>√</v>
          </cell>
          <cell r="R953" t="str">
            <v> </v>
          </cell>
          <cell r="S953" t="str">
            <v> </v>
          </cell>
          <cell r="T953" t="str">
            <v>×</v>
          </cell>
          <cell r="U953" t="str">
            <v>×</v>
          </cell>
          <cell r="V953" t="str">
            <v>×</v>
          </cell>
        </row>
        <row r="954">
          <cell r="B954" t="str">
            <v>西方经济学（微观经济学）</v>
          </cell>
          <cell r="C954" t="str">
            <v>经济类</v>
          </cell>
          <cell r="D954" t="str">
            <v>西方经济学（第二版）</v>
          </cell>
          <cell r="E954" t="str">
            <v> </v>
          </cell>
          <cell r="F954" t="str">
            <v>978-7-04-052553-3（上)
978-7-04-052554-0（下)
978-7-04-052641-7（上下）</v>
          </cell>
          <cell r="G954" t="str">
            <v>颜鹏飞</v>
          </cell>
          <cell r="H954" t="str">
            <v>高等教育出版社、人民出版社</v>
          </cell>
          <cell r="I954">
            <v>2019</v>
          </cell>
          <cell r="J954">
            <v>2</v>
          </cell>
          <cell r="K954" t="str">
            <v>50
40
90</v>
          </cell>
          <cell r="L954" t="str">
            <v>马工程重点教材</v>
          </cell>
          <cell r="M954" t="str">
            <v>×</v>
          </cell>
          <cell r="N954" t="str">
            <v>√</v>
          </cell>
          <cell r="O954" t="str">
            <v>√</v>
          </cell>
          <cell r="P954" t="str">
            <v>√</v>
          </cell>
          <cell r="Q954" t="str">
            <v>√</v>
          </cell>
          <cell r="R954" t="str">
            <v> </v>
          </cell>
          <cell r="S954" t="str">
            <v> </v>
          </cell>
          <cell r="T954" t="str">
            <v>×</v>
          </cell>
          <cell r="U954" t="str">
            <v>×</v>
          </cell>
          <cell r="V954" t="str">
            <v>×</v>
          </cell>
        </row>
        <row r="955">
          <cell r="B955" t="str">
            <v>西方经济学导论</v>
          </cell>
          <cell r="C955" t="str">
            <v>经济类</v>
          </cell>
          <cell r="D955" t="str">
            <v>西方经济学（第二版）</v>
          </cell>
          <cell r="E955" t="str">
            <v> </v>
          </cell>
          <cell r="F955" t="str">
            <v>978-7-04-052553-3（上)
978-7-04-052554-0（下)
978-7-04-052641-7（上下）</v>
          </cell>
          <cell r="G955" t="str">
            <v>颜鹏飞</v>
          </cell>
          <cell r="H955" t="str">
            <v>高等教育出版社、人民出版社</v>
          </cell>
          <cell r="I955">
            <v>2019</v>
          </cell>
          <cell r="J955">
            <v>2</v>
          </cell>
          <cell r="K955" t="str">
            <v>50
40
90</v>
          </cell>
          <cell r="L955" t="str">
            <v>马工程重点教材</v>
          </cell>
          <cell r="M955" t="str">
            <v>×</v>
          </cell>
          <cell r="N955" t="str">
            <v>√</v>
          </cell>
          <cell r="O955" t="str">
            <v>√</v>
          </cell>
          <cell r="P955" t="str">
            <v>√</v>
          </cell>
          <cell r="Q955" t="str">
            <v>√</v>
          </cell>
          <cell r="R955" t="str">
            <v> </v>
          </cell>
          <cell r="S955" t="str">
            <v> </v>
          </cell>
          <cell r="T955" t="str">
            <v>×</v>
          </cell>
          <cell r="U955" t="str">
            <v>×</v>
          </cell>
          <cell r="V955" t="str">
            <v>×</v>
          </cell>
        </row>
        <row r="956">
          <cell r="B956" t="str">
            <v>西方经济学概论</v>
          </cell>
          <cell r="C956" t="str">
            <v>经济类</v>
          </cell>
          <cell r="D956" t="str">
            <v>西方经济学（第二版）</v>
          </cell>
          <cell r="E956" t="str">
            <v> </v>
          </cell>
          <cell r="F956" t="str">
            <v>978-7-04-052553-3（上)
978-7-04-052554-0（下)
978-7-04-052641-7（上下）</v>
          </cell>
          <cell r="G956" t="str">
            <v>颜鹏飞</v>
          </cell>
          <cell r="H956" t="str">
            <v>高等教育出版社、人民出版社</v>
          </cell>
          <cell r="I956">
            <v>2019</v>
          </cell>
          <cell r="J956">
            <v>2</v>
          </cell>
          <cell r="K956" t="str">
            <v>50
40
90</v>
          </cell>
          <cell r="L956" t="str">
            <v>马工程重点教材</v>
          </cell>
          <cell r="M956" t="str">
            <v>×</v>
          </cell>
          <cell r="N956" t="str">
            <v>√</v>
          </cell>
          <cell r="O956" t="str">
            <v>√</v>
          </cell>
          <cell r="P956" t="str">
            <v>√</v>
          </cell>
          <cell r="Q956" t="str">
            <v>√</v>
          </cell>
          <cell r="R956" t="str">
            <v> </v>
          </cell>
          <cell r="S956" t="str">
            <v> </v>
          </cell>
          <cell r="T956" t="str">
            <v>×</v>
          </cell>
          <cell r="U956" t="str">
            <v>×</v>
          </cell>
          <cell r="V956" t="str">
            <v>×</v>
          </cell>
        </row>
        <row r="957">
          <cell r="B957" t="str">
            <v>西方经济学基础</v>
          </cell>
          <cell r="C957" t="str">
            <v>经济类</v>
          </cell>
          <cell r="D957" t="str">
            <v>西方经济学（第二版）</v>
          </cell>
          <cell r="E957" t="str">
            <v> </v>
          </cell>
          <cell r="F957" t="str">
            <v>978-7-04-052553-3（上)
978-7-04-052554-0（下)
978-7-04-052641-7（上下）</v>
          </cell>
          <cell r="G957" t="str">
            <v>颜鹏飞</v>
          </cell>
          <cell r="H957" t="str">
            <v>高等教育出版社、人民出版社</v>
          </cell>
          <cell r="I957">
            <v>2019</v>
          </cell>
          <cell r="J957">
            <v>2</v>
          </cell>
          <cell r="K957" t="str">
            <v>50
40
90</v>
          </cell>
          <cell r="L957" t="str">
            <v>马工程重点教材</v>
          </cell>
          <cell r="M957" t="str">
            <v>×</v>
          </cell>
          <cell r="N957" t="str">
            <v>√</v>
          </cell>
          <cell r="O957" t="str">
            <v>√</v>
          </cell>
          <cell r="P957" t="str">
            <v>√</v>
          </cell>
          <cell r="Q957" t="str">
            <v>√</v>
          </cell>
          <cell r="R957" t="str">
            <v> </v>
          </cell>
          <cell r="S957" t="str">
            <v> </v>
          </cell>
          <cell r="T957" t="str">
            <v>×</v>
          </cell>
          <cell r="U957" t="str">
            <v>×</v>
          </cell>
          <cell r="V957" t="str">
            <v>×</v>
          </cell>
        </row>
        <row r="958">
          <cell r="B958" t="str">
            <v>西方经济学理论</v>
          </cell>
          <cell r="C958" t="str">
            <v>经济类</v>
          </cell>
          <cell r="D958" t="str">
            <v>西方经济学（第二版）</v>
          </cell>
          <cell r="E958" t="str">
            <v> </v>
          </cell>
          <cell r="F958" t="str">
            <v>978-7-04-052553-3（上)
978-7-04-052554-0（下)
978-7-04-052641-7（上下）</v>
          </cell>
          <cell r="G958" t="str">
            <v>颜鹏飞</v>
          </cell>
          <cell r="H958" t="str">
            <v>高等教育出版社、人民出版社</v>
          </cell>
          <cell r="I958">
            <v>2019</v>
          </cell>
          <cell r="J958">
            <v>2</v>
          </cell>
          <cell r="K958" t="str">
            <v>50
40
90</v>
          </cell>
          <cell r="L958" t="str">
            <v>马工程重点教材</v>
          </cell>
          <cell r="M958" t="str">
            <v>×</v>
          </cell>
          <cell r="N958" t="str">
            <v>√</v>
          </cell>
          <cell r="O958" t="str">
            <v>√</v>
          </cell>
          <cell r="P958" t="str">
            <v>√</v>
          </cell>
          <cell r="Q958" t="str">
            <v>√</v>
          </cell>
          <cell r="R958" t="str">
            <v> </v>
          </cell>
          <cell r="S958" t="str">
            <v> </v>
          </cell>
          <cell r="T958" t="str">
            <v>×</v>
          </cell>
          <cell r="U958" t="str">
            <v>×</v>
          </cell>
          <cell r="V958" t="str">
            <v>×</v>
          </cell>
        </row>
        <row r="959">
          <cell r="B959" t="str">
            <v>西方经济学入门</v>
          </cell>
          <cell r="C959" t="str">
            <v>经济类</v>
          </cell>
          <cell r="D959" t="str">
            <v>西方经济学（第二版）</v>
          </cell>
          <cell r="E959" t="str">
            <v> </v>
          </cell>
          <cell r="F959" t="str">
            <v>978-7-04-052553-3（上)
978-7-04-052554-0（下)
978-7-04-052641-7（上下）</v>
          </cell>
          <cell r="G959" t="str">
            <v>颜鹏飞</v>
          </cell>
          <cell r="H959" t="str">
            <v>高等教育出版社、人民出版社</v>
          </cell>
          <cell r="I959">
            <v>2019</v>
          </cell>
          <cell r="J959">
            <v>2</v>
          </cell>
          <cell r="K959" t="str">
            <v>50
40
90</v>
          </cell>
          <cell r="L959" t="str">
            <v>马工程重点教材</v>
          </cell>
          <cell r="M959" t="str">
            <v>×</v>
          </cell>
          <cell r="N959" t="str">
            <v>√</v>
          </cell>
          <cell r="O959" t="str">
            <v>√</v>
          </cell>
          <cell r="P959" t="str">
            <v>√</v>
          </cell>
          <cell r="Q959" t="str">
            <v>√</v>
          </cell>
          <cell r="R959" t="str">
            <v> </v>
          </cell>
          <cell r="S959" t="str">
            <v> </v>
          </cell>
          <cell r="T959" t="str">
            <v>×</v>
          </cell>
          <cell r="U959" t="str">
            <v>×</v>
          </cell>
          <cell r="V959" t="str">
            <v>×</v>
          </cell>
        </row>
        <row r="960">
          <cell r="B960" t="str">
            <v>西方经济学原理</v>
          </cell>
          <cell r="C960" t="str">
            <v>经济类</v>
          </cell>
          <cell r="D960" t="str">
            <v>西方经济学（第二版）</v>
          </cell>
          <cell r="E960" t="str">
            <v> </v>
          </cell>
          <cell r="F960" t="str">
            <v>978-7-04-052553-3（上)
978-7-04-052554-0（下)
978-7-04-052641-7（上下）</v>
          </cell>
          <cell r="G960" t="str">
            <v>颜鹏飞</v>
          </cell>
          <cell r="H960" t="str">
            <v>高等教育出版社、人民出版社</v>
          </cell>
          <cell r="I960">
            <v>2019</v>
          </cell>
          <cell r="J960">
            <v>2</v>
          </cell>
          <cell r="K960" t="str">
            <v>50
40
90</v>
          </cell>
          <cell r="L960" t="str">
            <v>马工程重点教材</v>
          </cell>
          <cell r="M960" t="str">
            <v>×</v>
          </cell>
          <cell r="N960" t="str">
            <v>√</v>
          </cell>
          <cell r="O960" t="str">
            <v>√</v>
          </cell>
          <cell r="P960" t="str">
            <v>√</v>
          </cell>
          <cell r="Q960" t="str">
            <v>√</v>
          </cell>
          <cell r="R960" t="str">
            <v> </v>
          </cell>
          <cell r="S960" t="str">
            <v> </v>
          </cell>
          <cell r="T960" t="str">
            <v>×</v>
          </cell>
          <cell r="U960" t="str">
            <v>×</v>
          </cell>
          <cell r="V960" t="str">
            <v>×</v>
          </cell>
        </row>
        <row r="961">
          <cell r="B961" t="str">
            <v>西方经济学原理（宏观）</v>
          </cell>
          <cell r="C961" t="str">
            <v>经济类</v>
          </cell>
          <cell r="D961" t="str">
            <v>西方经济学（第二版）</v>
          </cell>
          <cell r="E961" t="str">
            <v> </v>
          </cell>
          <cell r="F961" t="str">
            <v>978-7-04-052553-3（上)
978-7-04-052554-0（下)
978-7-04-052641-7（上下）</v>
          </cell>
          <cell r="G961" t="str">
            <v>颜鹏飞</v>
          </cell>
          <cell r="H961" t="str">
            <v>高等教育出版社、人民出版社</v>
          </cell>
          <cell r="I961">
            <v>2019</v>
          </cell>
          <cell r="J961">
            <v>2</v>
          </cell>
          <cell r="K961" t="str">
            <v>50
40
90</v>
          </cell>
          <cell r="L961" t="str">
            <v>马工程重点教材</v>
          </cell>
          <cell r="M961" t="str">
            <v>×</v>
          </cell>
          <cell r="N961" t="str">
            <v>√</v>
          </cell>
          <cell r="O961" t="str">
            <v>√</v>
          </cell>
          <cell r="P961" t="str">
            <v>√</v>
          </cell>
          <cell r="Q961" t="str">
            <v>√</v>
          </cell>
          <cell r="R961" t="str">
            <v> </v>
          </cell>
          <cell r="S961" t="str">
            <v> </v>
          </cell>
          <cell r="T961" t="str">
            <v>×</v>
          </cell>
          <cell r="U961" t="str">
            <v>×</v>
          </cell>
          <cell r="V961" t="str">
            <v>×</v>
          </cell>
        </row>
        <row r="962">
          <cell r="B962" t="str">
            <v>西方经济学原理（双语）</v>
          </cell>
          <cell r="C962" t="str">
            <v>经济类</v>
          </cell>
          <cell r="D962" t="str">
            <v>西方经济学（第二版）</v>
          </cell>
          <cell r="E962" t="str">
            <v> </v>
          </cell>
          <cell r="F962" t="str">
            <v>978-7-04-052553-3（上)
978-7-04-052554-0（下)
978-7-04-052641-7（上下）</v>
          </cell>
          <cell r="G962" t="str">
            <v>颜鹏飞</v>
          </cell>
          <cell r="H962" t="str">
            <v>高等教育出版社、人民出版社</v>
          </cell>
          <cell r="I962">
            <v>2019</v>
          </cell>
          <cell r="J962">
            <v>2</v>
          </cell>
          <cell r="K962" t="str">
            <v>50
40
90</v>
          </cell>
          <cell r="L962" t="str">
            <v>马工程重点教材</v>
          </cell>
          <cell r="M962" t="str">
            <v>×</v>
          </cell>
          <cell r="N962" t="str">
            <v>√</v>
          </cell>
          <cell r="O962" t="str">
            <v>√</v>
          </cell>
          <cell r="P962" t="str">
            <v>√</v>
          </cell>
          <cell r="Q962" t="str">
            <v>√</v>
          </cell>
          <cell r="R962" t="str">
            <v> </v>
          </cell>
          <cell r="S962" t="str">
            <v> </v>
          </cell>
          <cell r="T962" t="str">
            <v>×</v>
          </cell>
          <cell r="U962" t="str">
            <v>×</v>
          </cell>
          <cell r="V962" t="str">
            <v>×</v>
          </cell>
        </row>
        <row r="963">
          <cell r="B963" t="str">
            <v>西方经济学原理（微观）</v>
          </cell>
          <cell r="C963" t="str">
            <v>经济类</v>
          </cell>
          <cell r="D963" t="str">
            <v>西方经济学（第二版）</v>
          </cell>
          <cell r="E963" t="str">
            <v> </v>
          </cell>
          <cell r="F963" t="str">
            <v>978-7-04-052553-3（上)
978-7-04-052554-0（下)
978-7-04-052641-7（上下）</v>
          </cell>
          <cell r="G963" t="str">
            <v>颜鹏飞</v>
          </cell>
          <cell r="H963" t="str">
            <v>高等教育出版社、人民出版社</v>
          </cell>
          <cell r="I963">
            <v>2019</v>
          </cell>
          <cell r="J963">
            <v>2</v>
          </cell>
          <cell r="K963" t="str">
            <v>50
40
90</v>
          </cell>
          <cell r="L963" t="str">
            <v>马工程重点教材</v>
          </cell>
          <cell r="M963" t="str">
            <v>×</v>
          </cell>
          <cell r="N963" t="str">
            <v>√</v>
          </cell>
          <cell r="O963" t="str">
            <v>√</v>
          </cell>
          <cell r="P963" t="str">
            <v>√</v>
          </cell>
          <cell r="Q963" t="str">
            <v>√</v>
          </cell>
          <cell r="R963" t="str">
            <v> </v>
          </cell>
          <cell r="S963" t="str">
            <v> </v>
          </cell>
          <cell r="T963" t="str">
            <v>×</v>
          </cell>
          <cell r="U963" t="str">
            <v>×</v>
          </cell>
          <cell r="V963" t="str">
            <v>×</v>
          </cell>
        </row>
        <row r="964">
          <cell r="B964" t="str">
            <v>中级西方经济学</v>
          </cell>
          <cell r="C964" t="str">
            <v>经济类</v>
          </cell>
          <cell r="D964" t="str">
            <v>西方经济学（第二版）</v>
          </cell>
          <cell r="E964" t="str">
            <v> </v>
          </cell>
          <cell r="F964" t="str">
            <v>978-7-04-052553-3（上)
978-7-04-052554-0（下)
978-7-04-052641-7（上下）</v>
          </cell>
          <cell r="G964" t="str">
            <v>颜鹏飞</v>
          </cell>
          <cell r="H964" t="str">
            <v>高等教育出版社、人民出版社</v>
          </cell>
          <cell r="I964">
            <v>2019</v>
          </cell>
          <cell r="J964">
            <v>2</v>
          </cell>
          <cell r="K964" t="str">
            <v>50
40
90</v>
          </cell>
          <cell r="L964" t="str">
            <v>马工程重点教材</v>
          </cell>
          <cell r="M964" t="str">
            <v>×</v>
          </cell>
          <cell r="N964" t="str">
            <v>√</v>
          </cell>
          <cell r="O964" t="str">
            <v>√</v>
          </cell>
          <cell r="P964" t="str">
            <v>√</v>
          </cell>
          <cell r="Q964" t="str">
            <v>√</v>
          </cell>
          <cell r="R964" t="str">
            <v> </v>
          </cell>
          <cell r="S964" t="str">
            <v> </v>
          </cell>
          <cell r="T964" t="str">
            <v>×</v>
          </cell>
          <cell r="U964" t="str">
            <v>×</v>
          </cell>
          <cell r="V964" t="str">
            <v>×</v>
          </cell>
        </row>
        <row r="965">
          <cell r="B965" t="str">
            <v>公共财政概论</v>
          </cell>
          <cell r="C965" t="str">
            <v>经济类</v>
          </cell>
          <cell r="D965" t="str">
            <v>公共财政概论</v>
          </cell>
          <cell r="E965" t="str">
            <v> </v>
          </cell>
          <cell r="F965" t="str">
            <v>978-7-04-052210-5</v>
          </cell>
          <cell r="G965" t="str">
            <v>樊丽明、杨志勇</v>
          </cell>
          <cell r="H965" t="str">
            <v>高等教育出版社</v>
          </cell>
          <cell r="I965">
            <v>2019</v>
          </cell>
          <cell r="J965">
            <v>1</v>
          </cell>
          <cell r="K965">
            <v>47</v>
          </cell>
          <cell r="L965" t="str">
            <v>马工程重点教材</v>
          </cell>
          <cell r="M965" t="str">
            <v>×</v>
          </cell>
          <cell r="N965" t="str">
            <v>√</v>
          </cell>
          <cell r="O965" t="str">
            <v>√</v>
          </cell>
          <cell r="P965" t="str">
            <v>√</v>
          </cell>
          <cell r="Q965" t="str">
            <v>√</v>
          </cell>
          <cell r="R965" t="str">
            <v> </v>
          </cell>
          <cell r="S965" t="str">
            <v> </v>
          </cell>
          <cell r="T965" t="str">
            <v>×</v>
          </cell>
          <cell r="U965" t="str">
            <v>×</v>
          </cell>
          <cell r="V965" t="str">
            <v>×</v>
          </cell>
        </row>
        <row r="966">
          <cell r="B966" t="str">
            <v>财政学</v>
          </cell>
          <cell r="C966" t="str">
            <v>经济类</v>
          </cell>
          <cell r="D966" t="str">
            <v>公共财政概论</v>
          </cell>
          <cell r="E966" t="str">
            <v> </v>
          </cell>
          <cell r="F966" t="str">
            <v>978-7-04-052210-5</v>
          </cell>
          <cell r="G966" t="str">
            <v>樊丽明、杨志勇</v>
          </cell>
          <cell r="H966" t="str">
            <v>高等教育出版社</v>
          </cell>
          <cell r="I966">
            <v>2019</v>
          </cell>
          <cell r="J966">
            <v>1</v>
          </cell>
          <cell r="K966">
            <v>47</v>
          </cell>
          <cell r="L966" t="str">
            <v>马工程重点教材</v>
          </cell>
          <cell r="M966" t="str">
            <v>×</v>
          </cell>
          <cell r="N966" t="str">
            <v>√</v>
          </cell>
          <cell r="O966" t="str">
            <v>√</v>
          </cell>
          <cell r="P966" t="str">
            <v>√</v>
          </cell>
          <cell r="Q966" t="str">
            <v>√</v>
          </cell>
          <cell r="R966" t="str">
            <v> </v>
          </cell>
          <cell r="S966" t="str">
            <v> </v>
          </cell>
          <cell r="T966" t="str">
            <v>×</v>
          </cell>
          <cell r="U966" t="str">
            <v>×</v>
          </cell>
          <cell r="V966" t="str">
            <v>×</v>
          </cell>
        </row>
        <row r="967">
          <cell r="B967" t="str">
            <v>财政概论</v>
          </cell>
          <cell r="C967" t="str">
            <v>经济类</v>
          </cell>
          <cell r="D967" t="str">
            <v>公共财政概论</v>
          </cell>
          <cell r="E967" t="str">
            <v> </v>
          </cell>
          <cell r="F967" t="str">
            <v>978-7-04-052210-5</v>
          </cell>
          <cell r="G967" t="str">
            <v>樊丽明、杨志勇</v>
          </cell>
          <cell r="H967" t="str">
            <v>高等教育出版社</v>
          </cell>
          <cell r="I967">
            <v>2019</v>
          </cell>
          <cell r="J967">
            <v>1</v>
          </cell>
          <cell r="K967">
            <v>47</v>
          </cell>
          <cell r="L967" t="str">
            <v>马工程重点教材</v>
          </cell>
          <cell r="M967" t="str">
            <v>×</v>
          </cell>
          <cell r="N967" t="str">
            <v>√</v>
          </cell>
          <cell r="O967" t="str">
            <v>√</v>
          </cell>
          <cell r="P967" t="str">
            <v>√</v>
          </cell>
          <cell r="Q967" t="str">
            <v>√</v>
          </cell>
          <cell r="R967" t="str">
            <v> </v>
          </cell>
          <cell r="S967" t="str">
            <v> </v>
          </cell>
          <cell r="T967" t="str">
            <v>×</v>
          </cell>
          <cell r="U967" t="str">
            <v>×</v>
          </cell>
          <cell r="V967" t="str">
            <v>×</v>
          </cell>
        </row>
        <row r="968">
          <cell r="B968" t="str">
            <v>公共经济学</v>
          </cell>
          <cell r="C968" t="str">
            <v>经济类</v>
          </cell>
          <cell r="D968" t="str">
            <v>公共财政概论</v>
          </cell>
          <cell r="E968" t="str">
            <v> </v>
          </cell>
          <cell r="F968" t="str">
            <v>978-7-04-052210-5</v>
          </cell>
          <cell r="G968" t="str">
            <v>樊丽明、杨志勇</v>
          </cell>
          <cell r="H968" t="str">
            <v>高等教育出版社</v>
          </cell>
          <cell r="I968">
            <v>2019</v>
          </cell>
          <cell r="J968">
            <v>1</v>
          </cell>
          <cell r="K968">
            <v>47</v>
          </cell>
          <cell r="L968" t="str">
            <v>马工程重点教材</v>
          </cell>
          <cell r="M968" t="str">
            <v>×</v>
          </cell>
          <cell r="N968" t="str">
            <v>√</v>
          </cell>
          <cell r="O968" t="str">
            <v>√</v>
          </cell>
          <cell r="P968" t="str">
            <v>√</v>
          </cell>
          <cell r="Q968" t="str">
            <v>√</v>
          </cell>
          <cell r="R968" t="str">
            <v> </v>
          </cell>
          <cell r="S968" t="str">
            <v> </v>
          </cell>
          <cell r="T968" t="str">
            <v>×</v>
          </cell>
          <cell r="U968" t="str">
            <v>×</v>
          </cell>
          <cell r="V968" t="str">
            <v>×</v>
          </cell>
        </row>
        <row r="969">
          <cell r="B969" t="str">
            <v>公共部门经济学</v>
          </cell>
          <cell r="C969" t="str">
            <v>经济类</v>
          </cell>
          <cell r="D969" t="str">
            <v>公共财政概论</v>
          </cell>
          <cell r="E969" t="str">
            <v> </v>
          </cell>
          <cell r="F969" t="str">
            <v>978-7-04-052210-5</v>
          </cell>
          <cell r="G969" t="str">
            <v>樊丽明、杨志勇</v>
          </cell>
          <cell r="H969" t="str">
            <v>高等教育出版社</v>
          </cell>
          <cell r="I969">
            <v>2019</v>
          </cell>
          <cell r="J969">
            <v>1</v>
          </cell>
          <cell r="K969">
            <v>47</v>
          </cell>
          <cell r="L969" t="str">
            <v>马工程重点教材</v>
          </cell>
          <cell r="M969" t="str">
            <v>×</v>
          </cell>
          <cell r="N969" t="str">
            <v>√</v>
          </cell>
          <cell r="O969" t="str">
            <v>√</v>
          </cell>
          <cell r="P969" t="str">
            <v>√</v>
          </cell>
          <cell r="Q969" t="str">
            <v>√</v>
          </cell>
          <cell r="R969" t="str">
            <v> </v>
          </cell>
          <cell r="S969" t="str">
            <v> </v>
          </cell>
          <cell r="T969" t="str">
            <v>×</v>
          </cell>
          <cell r="U969" t="str">
            <v>×</v>
          </cell>
          <cell r="V969" t="str">
            <v>×</v>
          </cell>
        </row>
        <row r="970">
          <cell r="B970" t="str">
            <v>公共财政学</v>
          </cell>
          <cell r="C970" t="str">
            <v>经济类</v>
          </cell>
          <cell r="D970" t="str">
            <v>公共财政概论</v>
          </cell>
          <cell r="E970" t="str">
            <v> </v>
          </cell>
          <cell r="F970" t="str">
            <v>978-7-04-052210-5</v>
          </cell>
          <cell r="G970" t="str">
            <v>樊丽明、杨志勇</v>
          </cell>
          <cell r="H970" t="str">
            <v>高等教育出版社</v>
          </cell>
          <cell r="I970">
            <v>2019</v>
          </cell>
          <cell r="J970">
            <v>1</v>
          </cell>
          <cell r="K970">
            <v>47</v>
          </cell>
          <cell r="L970" t="str">
            <v>马工程重点教材</v>
          </cell>
          <cell r="M970" t="str">
            <v>×</v>
          </cell>
          <cell r="N970" t="str">
            <v>√</v>
          </cell>
          <cell r="O970" t="str">
            <v>√</v>
          </cell>
          <cell r="P970" t="str">
            <v>√</v>
          </cell>
          <cell r="Q970" t="str">
            <v>√</v>
          </cell>
          <cell r="R970" t="str">
            <v> </v>
          </cell>
          <cell r="S970" t="str">
            <v> </v>
          </cell>
          <cell r="T970" t="str">
            <v>×</v>
          </cell>
          <cell r="U970" t="str">
            <v>×</v>
          </cell>
          <cell r="V970" t="str">
            <v>×</v>
          </cell>
        </row>
        <row r="971">
          <cell r="B971" t="str">
            <v>财政学原理</v>
          </cell>
          <cell r="C971" t="str">
            <v>经济类</v>
          </cell>
          <cell r="D971" t="str">
            <v>公共财政概论</v>
          </cell>
          <cell r="E971" t="str">
            <v> </v>
          </cell>
          <cell r="F971" t="str">
            <v>978-7-04-052210-5</v>
          </cell>
          <cell r="G971" t="str">
            <v>樊丽明、杨志勇</v>
          </cell>
          <cell r="H971" t="str">
            <v>高等教育出版社</v>
          </cell>
          <cell r="I971">
            <v>2019</v>
          </cell>
          <cell r="J971">
            <v>1</v>
          </cell>
          <cell r="K971">
            <v>47</v>
          </cell>
          <cell r="L971" t="str">
            <v>马工程重点教材</v>
          </cell>
          <cell r="M971" t="str">
            <v>×</v>
          </cell>
          <cell r="N971" t="str">
            <v>√</v>
          </cell>
          <cell r="O971" t="str">
            <v>√</v>
          </cell>
          <cell r="P971" t="str">
            <v>√</v>
          </cell>
          <cell r="Q971" t="str">
            <v>√</v>
          </cell>
          <cell r="R971" t="str">
            <v> </v>
          </cell>
          <cell r="S971" t="str">
            <v> </v>
          </cell>
          <cell r="T971" t="str">
            <v>×</v>
          </cell>
          <cell r="U971" t="str">
            <v>×</v>
          </cell>
          <cell r="V971" t="str">
            <v>×</v>
          </cell>
        </row>
        <row r="972">
          <cell r="B972" t="str">
            <v>西方经济学流派</v>
          </cell>
          <cell r="C972" t="str">
            <v>经济类</v>
          </cell>
          <cell r="D972" t="str">
            <v>西方经济学流派评析</v>
          </cell>
          <cell r="E972" t="str">
            <v> </v>
          </cell>
          <cell r="F972" t="str">
            <v>978-7-04-052266-2</v>
          </cell>
          <cell r="G972" t="str">
            <v>王志伟、方福前、沈越</v>
          </cell>
          <cell r="H972" t="str">
            <v>高等教育出版社</v>
          </cell>
          <cell r="I972">
            <v>2019</v>
          </cell>
          <cell r="J972">
            <v>1</v>
          </cell>
          <cell r="K972">
            <v>54</v>
          </cell>
          <cell r="L972" t="str">
            <v>马工程重点教材</v>
          </cell>
          <cell r="M972" t="str">
            <v>×</v>
          </cell>
          <cell r="N972" t="str">
            <v>√</v>
          </cell>
          <cell r="O972" t="str">
            <v>√</v>
          </cell>
          <cell r="P972" t="str">
            <v>√</v>
          </cell>
          <cell r="Q972" t="str">
            <v>√</v>
          </cell>
          <cell r="R972" t="str">
            <v> </v>
          </cell>
          <cell r="S972" t="str">
            <v> </v>
          </cell>
          <cell r="T972" t="str">
            <v>×</v>
          </cell>
          <cell r="U972" t="str">
            <v>×</v>
          </cell>
          <cell r="V972" t="str">
            <v>×</v>
          </cell>
        </row>
        <row r="973">
          <cell r="B973" t="str">
            <v>西方经济学流派评析</v>
          </cell>
          <cell r="C973" t="str">
            <v>经济类</v>
          </cell>
          <cell r="D973" t="str">
            <v>西方经济学流派评析</v>
          </cell>
          <cell r="E973" t="str">
            <v> </v>
          </cell>
          <cell r="F973" t="str">
            <v>978-7-04-052266-2</v>
          </cell>
          <cell r="G973" t="str">
            <v>王志伟、方福前、沈越</v>
          </cell>
          <cell r="H973" t="str">
            <v>高等教育出版社</v>
          </cell>
          <cell r="I973">
            <v>2019</v>
          </cell>
          <cell r="J973">
            <v>1</v>
          </cell>
          <cell r="K973">
            <v>54</v>
          </cell>
          <cell r="L973" t="str">
            <v>马工程重点教材</v>
          </cell>
          <cell r="M973" t="str">
            <v>×</v>
          </cell>
          <cell r="N973" t="str">
            <v>√</v>
          </cell>
          <cell r="O973" t="str">
            <v>√</v>
          </cell>
          <cell r="P973" t="str">
            <v>√</v>
          </cell>
          <cell r="Q973" t="str">
            <v>√</v>
          </cell>
          <cell r="R973" t="str">
            <v> </v>
          </cell>
          <cell r="S973" t="str">
            <v> </v>
          </cell>
          <cell r="T973" t="str">
            <v>×</v>
          </cell>
          <cell r="U973" t="str">
            <v>×</v>
          </cell>
          <cell r="V973" t="str">
            <v>×</v>
          </cell>
        </row>
        <row r="974">
          <cell r="B974" t="str">
            <v>欧洲哲学简史</v>
          </cell>
          <cell r="C974" t="str">
            <v>哲学类</v>
          </cell>
          <cell r="D974" t="str">
            <v>西方哲学史（第二版）</v>
          </cell>
          <cell r="E974" t="str">
            <v> </v>
          </cell>
          <cell r="F974" t="str">
            <v>978-7-04-052555-7</v>
          </cell>
          <cell r="G974" t="str">
            <v>韩震</v>
          </cell>
          <cell r="H974" t="str">
            <v>高等教育出版社、人民出版社</v>
          </cell>
          <cell r="I974">
            <v>2019</v>
          </cell>
          <cell r="J974">
            <v>2</v>
          </cell>
          <cell r="K974">
            <v>52</v>
          </cell>
          <cell r="L974" t="str">
            <v>马工程重点教材</v>
          </cell>
          <cell r="M974" t="str">
            <v>×</v>
          </cell>
          <cell r="N974" t="str">
            <v>√</v>
          </cell>
          <cell r="O974" t="str">
            <v>√</v>
          </cell>
          <cell r="P974" t="str">
            <v>√</v>
          </cell>
          <cell r="Q974" t="str">
            <v>√</v>
          </cell>
          <cell r="R974" t="str">
            <v> </v>
          </cell>
          <cell r="S974" t="str">
            <v> </v>
          </cell>
          <cell r="T974" t="str">
            <v>×</v>
          </cell>
          <cell r="U974" t="str">
            <v>×</v>
          </cell>
          <cell r="V974" t="str">
            <v>×</v>
          </cell>
        </row>
        <row r="975">
          <cell r="B975" t="str">
            <v>欧洲哲学史</v>
          </cell>
          <cell r="C975" t="str">
            <v>哲学类</v>
          </cell>
          <cell r="D975" t="str">
            <v>西方哲学史（第二版）</v>
          </cell>
          <cell r="E975" t="str">
            <v> </v>
          </cell>
          <cell r="F975" t="str">
            <v>978-7-04-052555-7</v>
          </cell>
          <cell r="G975" t="str">
            <v>韩震</v>
          </cell>
          <cell r="H975" t="str">
            <v>高等教育出版社、人民出版社</v>
          </cell>
          <cell r="I975">
            <v>2019</v>
          </cell>
          <cell r="J975">
            <v>2</v>
          </cell>
          <cell r="K975">
            <v>52</v>
          </cell>
          <cell r="L975" t="str">
            <v>马工程重点教材</v>
          </cell>
          <cell r="M975" t="str">
            <v>×</v>
          </cell>
          <cell r="N975" t="str">
            <v>√</v>
          </cell>
          <cell r="O975" t="str">
            <v>√</v>
          </cell>
          <cell r="P975" t="str">
            <v>√</v>
          </cell>
          <cell r="Q975" t="str">
            <v>√</v>
          </cell>
          <cell r="R975" t="str">
            <v> </v>
          </cell>
          <cell r="S975" t="str">
            <v> </v>
          </cell>
          <cell r="T975" t="str">
            <v>×</v>
          </cell>
          <cell r="U975" t="str">
            <v>×</v>
          </cell>
          <cell r="V975" t="str">
            <v>×</v>
          </cell>
        </row>
        <row r="976">
          <cell r="B976" t="str">
            <v>西方哲学</v>
          </cell>
          <cell r="C976" t="str">
            <v>哲学类</v>
          </cell>
          <cell r="D976" t="str">
            <v>西方哲学史（第二版）</v>
          </cell>
          <cell r="E976" t="str">
            <v> </v>
          </cell>
          <cell r="F976" t="str">
            <v>978-7-04-052555-7</v>
          </cell>
          <cell r="G976" t="str">
            <v>韩震</v>
          </cell>
          <cell r="H976" t="str">
            <v>高等教育出版社、人民出版社</v>
          </cell>
          <cell r="I976">
            <v>2019</v>
          </cell>
          <cell r="J976">
            <v>2</v>
          </cell>
          <cell r="K976">
            <v>52</v>
          </cell>
          <cell r="L976" t="str">
            <v>马工程重点教材</v>
          </cell>
          <cell r="M976" t="str">
            <v>×</v>
          </cell>
          <cell r="N976" t="str">
            <v>√</v>
          </cell>
          <cell r="O976" t="str">
            <v>√</v>
          </cell>
          <cell r="P976" t="str">
            <v>√</v>
          </cell>
          <cell r="Q976" t="str">
            <v>√</v>
          </cell>
          <cell r="R976" t="str">
            <v> </v>
          </cell>
          <cell r="S976" t="str">
            <v> </v>
          </cell>
          <cell r="T976" t="str">
            <v>×</v>
          </cell>
          <cell r="U976" t="str">
            <v>×</v>
          </cell>
          <cell r="V976" t="str">
            <v>×</v>
          </cell>
        </row>
        <row r="977">
          <cell r="B977" t="str">
            <v>西方哲学导读</v>
          </cell>
          <cell r="C977" t="str">
            <v>哲学类</v>
          </cell>
          <cell r="D977" t="str">
            <v>西方哲学史（第二版）</v>
          </cell>
          <cell r="E977" t="str">
            <v> </v>
          </cell>
          <cell r="F977" t="str">
            <v>978-7-04-052555-7</v>
          </cell>
          <cell r="G977" t="str">
            <v>韩震</v>
          </cell>
          <cell r="H977" t="str">
            <v>高等教育出版社、人民出版社</v>
          </cell>
          <cell r="I977">
            <v>2019</v>
          </cell>
          <cell r="J977">
            <v>2</v>
          </cell>
          <cell r="K977">
            <v>52</v>
          </cell>
          <cell r="L977" t="str">
            <v>马工程重点教材</v>
          </cell>
          <cell r="M977" t="str">
            <v>×</v>
          </cell>
          <cell r="N977" t="str">
            <v>√</v>
          </cell>
          <cell r="O977" t="str">
            <v>√</v>
          </cell>
          <cell r="P977" t="str">
            <v>√</v>
          </cell>
          <cell r="Q977" t="str">
            <v>√</v>
          </cell>
          <cell r="R977" t="str">
            <v> </v>
          </cell>
          <cell r="S977" t="str">
            <v> </v>
          </cell>
          <cell r="T977" t="str">
            <v>×</v>
          </cell>
          <cell r="U977" t="str">
            <v>×</v>
          </cell>
          <cell r="V977" t="str">
            <v>×</v>
          </cell>
        </row>
        <row r="978">
          <cell r="B978" t="str">
            <v>西方哲学导论</v>
          </cell>
          <cell r="C978" t="str">
            <v>哲学类</v>
          </cell>
          <cell r="D978" t="str">
            <v>西方哲学史（第二版）</v>
          </cell>
          <cell r="E978" t="str">
            <v> </v>
          </cell>
          <cell r="F978" t="str">
            <v>978-7-04-052555-7</v>
          </cell>
          <cell r="G978" t="str">
            <v>韩震</v>
          </cell>
          <cell r="H978" t="str">
            <v>高等教育出版社、人民出版社</v>
          </cell>
          <cell r="I978">
            <v>2019</v>
          </cell>
          <cell r="J978">
            <v>2</v>
          </cell>
          <cell r="K978">
            <v>52</v>
          </cell>
          <cell r="L978" t="str">
            <v>马工程重点教材</v>
          </cell>
          <cell r="M978" t="str">
            <v>×</v>
          </cell>
          <cell r="N978" t="str">
            <v>√</v>
          </cell>
          <cell r="O978" t="str">
            <v>√</v>
          </cell>
          <cell r="P978" t="str">
            <v>√</v>
          </cell>
          <cell r="Q978" t="str">
            <v>√</v>
          </cell>
          <cell r="R978" t="str">
            <v> </v>
          </cell>
          <cell r="S978" t="str">
            <v> </v>
          </cell>
          <cell r="T978" t="str">
            <v>×</v>
          </cell>
          <cell r="U978" t="str">
            <v>×</v>
          </cell>
          <cell r="V978" t="str">
            <v>×</v>
          </cell>
        </row>
        <row r="979">
          <cell r="B979" t="str">
            <v>西方哲学发展史</v>
          </cell>
          <cell r="C979" t="str">
            <v>哲学类</v>
          </cell>
          <cell r="D979" t="str">
            <v>西方哲学史（第二版）</v>
          </cell>
          <cell r="E979" t="str">
            <v> </v>
          </cell>
          <cell r="F979" t="str">
            <v>978-7-04-052555-7</v>
          </cell>
          <cell r="G979" t="str">
            <v>韩震</v>
          </cell>
          <cell r="H979" t="str">
            <v>高等教育出版社、人民出版社</v>
          </cell>
          <cell r="I979">
            <v>2019</v>
          </cell>
          <cell r="J979">
            <v>2</v>
          </cell>
          <cell r="K979">
            <v>52</v>
          </cell>
          <cell r="L979" t="str">
            <v>马工程重点教材</v>
          </cell>
          <cell r="M979" t="str">
            <v>×</v>
          </cell>
          <cell r="N979" t="str">
            <v>√</v>
          </cell>
          <cell r="O979" t="str">
            <v>√</v>
          </cell>
          <cell r="P979" t="str">
            <v>√</v>
          </cell>
          <cell r="Q979" t="str">
            <v>√</v>
          </cell>
          <cell r="R979" t="str">
            <v> </v>
          </cell>
          <cell r="S979" t="str">
            <v> </v>
          </cell>
          <cell r="T979" t="str">
            <v>×</v>
          </cell>
          <cell r="U979" t="str">
            <v>×</v>
          </cell>
          <cell r="V979" t="str">
            <v>×</v>
          </cell>
        </row>
        <row r="980">
          <cell r="B980" t="str">
            <v>西方哲学概论</v>
          </cell>
          <cell r="C980" t="str">
            <v>哲学类</v>
          </cell>
          <cell r="D980" t="str">
            <v>西方哲学史（第二版）</v>
          </cell>
          <cell r="E980" t="str">
            <v> </v>
          </cell>
          <cell r="F980" t="str">
            <v>978-7-04-052555-7</v>
          </cell>
          <cell r="G980" t="str">
            <v>韩震</v>
          </cell>
          <cell r="H980" t="str">
            <v>高等教育出版社、人民出版社</v>
          </cell>
          <cell r="I980">
            <v>2019</v>
          </cell>
          <cell r="J980">
            <v>2</v>
          </cell>
          <cell r="K980">
            <v>52</v>
          </cell>
          <cell r="L980" t="str">
            <v>马工程重点教材</v>
          </cell>
          <cell r="M980" t="str">
            <v>×</v>
          </cell>
          <cell r="N980" t="str">
            <v>√</v>
          </cell>
          <cell r="O980" t="str">
            <v>√</v>
          </cell>
          <cell r="P980" t="str">
            <v>√</v>
          </cell>
          <cell r="Q980" t="str">
            <v>√</v>
          </cell>
          <cell r="R980" t="str">
            <v> </v>
          </cell>
          <cell r="S980" t="str">
            <v> </v>
          </cell>
          <cell r="T980" t="str">
            <v>×</v>
          </cell>
          <cell r="U980" t="str">
            <v>×</v>
          </cell>
          <cell r="V980" t="str">
            <v>×</v>
          </cell>
        </row>
        <row r="981">
          <cell r="B981" t="str">
            <v>西方哲学基本命题</v>
          </cell>
          <cell r="C981" t="str">
            <v>哲学类</v>
          </cell>
          <cell r="D981" t="str">
            <v>西方哲学史（第二版）</v>
          </cell>
          <cell r="E981" t="str">
            <v> </v>
          </cell>
          <cell r="F981" t="str">
            <v>978-7-04-052555-7</v>
          </cell>
          <cell r="G981" t="str">
            <v>韩震</v>
          </cell>
          <cell r="H981" t="str">
            <v>高等教育出版社、人民出版社</v>
          </cell>
          <cell r="I981">
            <v>2019</v>
          </cell>
          <cell r="J981">
            <v>2</v>
          </cell>
          <cell r="K981">
            <v>52</v>
          </cell>
          <cell r="L981" t="str">
            <v>马工程重点教材</v>
          </cell>
          <cell r="M981" t="str">
            <v>×</v>
          </cell>
          <cell r="N981" t="str">
            <v>√</v>
          </cell>
          <cell r="O981" t="str">
            <v>√</v>
          </cell>
          <cell r="P981" t="str">
            <v>√</v>
          </cell>
          <cell r="Q981" t="str">
            <v>√</v>
          </cell>
          <cell r="R981" t="str">
            <v> </v>
          </cell>
          <cell r="S981" t="str">
            <v> </v>
          </cell>
          <cell r="T981" t="str">
            <v>×</v>
          </cell>
          <cell r="U981" t="str">
            <v>×</v>
          </cell>
          <cell r="V981" t="str">
            <v>×</v>
          </cell>
        </row>
        <row r="982">
          <cell r="B982" t="str">
            <v>西方哲学简史</v>
          </cell>
          <cell r="C982" t="str">
            <v>哲学类</v>
          </cell>
          <cell r="D982" t="str">
            <v>西方哲学史（第二版）</v>
          </cell>
          <cell r="E982" t="str">
            <v> </v>
          </cell>
          <cell r="F982" t="str">
            <v>978-7-04-052555-7</v>
          </cell>
          <cell r="G982" t="str">
            <v>韩震</v>
          </cell>
          <cell r="H982" t="str">
            <v>高等教育出版社、人民出版社</v>
          </cell>
          <cell r="I982">
            <v>2019</v>
          </cell>
          <cell r="J982">
            <v>2</v>
          </cell>
          <cell r="K982">
            <v>52</v>
          </cell>
          <cell r="L982" t="str">
            <v>马工程重点教材</v>
          </cell>
          <cell r="M982" t="str">
            <v>×</v>
          </cell>
          <cell r="N982" t="str">
            <v>√</v>
          </cell>
          <cell r="O982" t="str">
            <v>√</v>
          </cell>
          <cell r="P982" t="str">
            <v>√</v>
          </cell>
          <cell r="Q982" t="str">
            <v>√</v>
          </cell>
          <cell r="R982" t="str">
            <v> </v>
          </cell>
          <cell r="S982" t="str">
            <v> </v>
          </cell>
          <cell r="T982" t="str">
            <v>×</v>
          </cell>
          <cell r="U982" t="str">
            <v>×</v>
          </cell>
          <cell r="V982" t="str">
            <v>×</v>
          </cell>
        </row>
        <row r="983">
          <cell r="B983" t="str">
            <v>西方哲学鉴赏</v>
          </cell>
          <cell r="C983" t="str">
            <v>哲学类</v>
          </cell>
          <cell r="D983" t="str">
            <v>西方哲学史（第二版）</v>
          </cell>
          <cell r="E983" t="str">
            <v> </v>
          </cell>
          <cell r="F983" t="str">
            <v>978-7-04-052555-7</v>
          </cell>
          <cell r="G983" t="str">
            <v>韩震</v>
          </cell>
          <cell r="H983" t="str">
            <v>高等教育出版社、人民出版社</v>
          </cell>
          <cell r="I983">
            <v>2019</v>
          </cell>
          <cell r="J983">
            <v>2</v>
          </cell>
          <cell r="K983">
            <v>52</v>
          </cell>
          <cell r="L983" t="str">
            <v>马工程重点教材</v>
          </cell>
          <cell r="M983" t="str">
            <v>×</v>
          </cell>
          <cell r="N983" t="str">
            <v>√</v>
          </cell>
          <cell r="O983" t="str">
            <v>√</v>
          </cell>
          <cell r="P983" t="str">
            <v>√</v>
          </cell>
          <cell r="Q983" t="str">
            <v>√</v>
          </cell>
          <cell r="R983" t="str">
            <v> </v>
          </cell>
          <cell r="S983" t="str">
            <v> </v>
          </cell>
          <cell r="T983" t="str">
            <v>×</v>
          </cell>
          <cell r="U983" t="str">
            <v>×</v>
          </cell>
          <cell r="V983" t="str">
            <v>×</v>
          </cell>
        </row>
        <row r="984">
          <cell r="B984" t="str">
            <v>西方哲学精神</v>
          </cell>
          <cell r="C984" t="str">
            <v>哲学类</v>
          </cell>
          <cell r="D984" t="str">
            <v>西方哲学史（第二版）</v>
          </cell>
          <cell r="E984" t="str">
            <v> </v>
          </cell>
          <cell r="F984" t="str">
            <v>978-7-04-052555-7</v>
          </cell>
          <cell r="G984" t="str">
            <v>韩震</v>
          </cell>
          <cell r="H984" t="str">
            <v>高等教育出版社、人民出版社</v>
          </cell>
          <cell r="I984">
            <v>2019</v>
          </cell>
          <cell r="J984">
            <v>2</v>
          </cell>
          <cell r="K984">
            <v>52</v>
          </cell>
          <cell r="L984" t="str">
            <v>马工程重点教材</v>
          </cell>
          <cell r="M984" t="str">
            <v>×</v>
          </cell>
          <cell r="N984" t="str">
            <v>√</v>
          </cell>
          <cell r="O984" t="str">
            <v>√</v>
          </cell>
          <cell r="P984" t="str">
            <v>√</v>
          </cell>
          <cell r="Q984" t="str">
            <v>√</v>
          </cell>
          <cell r="R984" t="str">
            <v> </v>
          </cell>
          <cell r="S984" t="str">
            <v> </v>
          </cell>
          <cell r="T984" t="str">
            <v>×</v>
          </cell>
          <cell r="U984" t="str">
            <v>×</v>
          </cell>
          <cell r="V984" t="str">
            <v>×</v>
          </cell>
        </row>
        <row r="985">
          <cell r="B985" t="str">
            <v>西方哲学流派及其反思</v>
          </cell>
          <cell r="C985" t="str">
            <v>哲学类</v>
          </cell>
          <cell r="D985" t="str">
            <v>西方哲学史（第二版）</v>
          </cell>
          <cell r="E985" t="str">
            <v> </v>
          </cell>
          <cell r="F985" t="str">
            <v>978-7-04-052555-7</v>
          </cell>
          <cell r="G985" t="str">
            <v>韩震</v>
          </cell>
          <cell r="H985" t="str">
            <v>高等教育出版社、人民出版社</v>
          </cell>
          <cell r="I985">
            <v>2019</v>
          </cell>
          <cell r="J985">
            <v>2</v>
          </cell>
          <cell r="K985">
            <v>52</v>
          </cell>
          <cell r="L985" t="str">
            <v>马工程重点教材</v>
          </cell>
          <cell r="M985" t="str">
            <v>×</v>
          </cell>
          <cell r="N985" t="str">
            <v>√</v>
          </cell>
          <cell r="O985" t="str">
            <v>√</v>
          </cell>
          <cell r="P985" t="str">
            <v>√</v>
          </cell>
          <cell r="Q985" t="str">
            <v>√</v>
          </cell>
          <cell r="R985" t="str">
            <v> </v>
          </cell>
          <cell r="S985" t="str">
            <v> </v>
          </cell>
          <cell r="T985" t="str">
            <v>×</v>
          </cell>
          <cell r="U985" t="str">
            <v>×</v>
          </cell>
          <cell r="V985" t="str">
            <v>×</v>
          </cell>
        </row>
        <row r="986">
          <cell r="B986" t="str">
            <v>西方哲学史</v>
          </cell>
          <cell r="C986" t="str">
            <v>哲学类</v>
          </cell>
          <cell r="D986" t="str">
            <v>西方哲学史（第二版）</v>
          </cell>
          <cell r="E986" t="str">
            <v> </v>
          </cell>
          <cell r="F986" t="str">
            <v>978-7-04-052555-7</v>
          </cell>
          <cell r="G986" t="str">
            <v>韩震</v>
          </cell>
          <cell r="H986" t="str">
            <v>高等教育出版社、人民出版社</v>
          </cell>
          <cell r="I986">
            <v>2019</v>
          </cell>
          <cell r="J986">
            <v>2</v>
          </cell>
          <cell r="K986">
            <v>52</v>
          </cell>
          <cell r="L986" t="str">
            <v>马工程重点教材</v>
          </cell>
          <cell r="M986" t="str">
            <v>×</v>
          </cell>
          <cell r="N986" t="str">
            <v>√</v>
          </cell>
          <cell r="O986" t="str">
            <v>√</v>
          </cell>
          <cell r="P986" t="str">
            <v>√</v>
          </cell>
          <cell r="Q986" t="str">
            <v>√</v>
          </cell>
          <cell r="R986" t="str">
            <v> </v>
          </cell>
          <cell r="S986" t="str">
            <v> </v>
          </cell>
          <cell r="T986" t="str">
            <v>×</v>
          </cell>
          <cell r="U986" t="str">
            <v>×</v>
          </cell>
          <cell r="V986" t="str">
            <v>×</v>
          </cell>
        </row>
        <row r="987">
          <cell r="B987" t="str">
            <v>西方哲学史概论</v>
          </cell>
          <cell r="C987" t="str">
            <v>哲学类</v>
          </cell>
          <cell r="D987" t="str">
            <v>西方哲学史（第二版）</v>
          </cell>
          <cell r="E987" t="str">
            <v> </v>
          </cell>
          <cell r="F987" t="str">
            <v>978-7-04-052555-7</v>
          </cell>
          <cell r="G987" t="str">
            <v>韩震</v>
          </cell>
          <cell r="H987" t="str">
            <v>高等教育出版社、人民出版社</v>
          </cell>
          <cell r="I987">
            <v>2019</v>
          </cell>
          <cell r="J987">
            <v>2</v>
          </cell>
          <cell r="K987">
            <v>52</v>
          </cell>
          <cell r="L987" t="str">
            <v>马工程重点教材</v>
          </cell>
          <cell r="M987" t="str">
            <v>×</v>
          </cell>
          <cell r="N987" t="str">
            <v>√</v>
          </cell>
          <cell r="O987" t="str">
            <v>√</v>
          </cell>
          <cell r="P987" t="str">
            <v>√</v>
          </cell>
          <cell r="Q987" t="str">
            <v>√</v>
          </cell>
          <cell r="R987" t="str">
            <v> </v>
          </cell>
          <cell r="S987" t="str">
            <v> </v>
          </cell>
          <cell r="T987" t="str">
            <v>×</v>
          </cell>
          <cell r="U987" t="str">
            <v>×</v>
          </cell>
          <cell r="V987" t="str">
            <v>×</v>
          </cell>
        </row>
        <row r="988">
          <cell r="B988" t="str">
            <v>西方哲学思辨</v>
          </cell>
          <cell r="C988" t="str">
            <v>哲学类</v>
          </cell>
          <cell r="D988" t="str">
            <v>西方哲学史（第二版）</v>
          </cell>
          <cell r="E988" t="str">
            <v> </v>
          </cell>
          <cell r="F988" t="str">
            <v>978-7-04-052555-7</v>
          </cell>
          <cell r="G988" t="str">
            <v>韩震</v>
          </cell>
          <cell r="H988" t="str">
            <v>高等教育出版社、人民出版社</v>
          </cell>
          <cell r="I988">
            <v>2019</v>
          </cell>
          <cell r="J988">
            <v>2</v>
          </cell>
          <cell r="K988">
            <v>52</v>
          </cell>
          <cell r="L988" t="str">
            <v>马工程重点教材</v>
          </cell>
          <cell r="M988" t="str">
            <v>×</v>
          </cell>
          <cell r="N988" t="str">
            <v>√</v>
          </cell>
          <cell r="O988" t="str">
            <v>√</v>
          </cell>
          <cell r="P988" t="str">
            <v>√</v>
          </cell>
          <cell r="Q988" t="str">
            <v>√</v>
          </cell>
          <cell r="R988" t="str">
            <v> </v>
          </cell>
          <cell r="S988" t="str">
            <v> </v>
          </cell>
          <cell r="T988" t="str">
            <v>×</v>
          </cell>
          <cell r="U988" t="str">
            <v>×</v>
          </cell>
          <cell r="V988" t="str">
            <v>×</v>
          </cell>
        </row>
        <row r="989">
          <cell r="B989" t="str">
            <v>西方哲学思想史</v>
          </cell>
          <cell r="C989" t="str">
            <v>哲学类</v>
          </cell>
          <cell r="D989" t="str">
            <v>西方哲学史（第二版）</v>
          </cell>
          <cell r="E989" t="str">
            <v> </v>
          </cell>
          <cell r="F989" t="str">
            <v>978-7-04-052555-7</v>
          </cell>
          <cell r="G989" t="str">
            <v>韩震</v>
          </cell>
          <cell r="H989" t="str">
            <v>高等教育出版社、人民出版社</v>
          </cell>
          <cell r="I989">
            <v>2019</v>
          </cell>
          <cell r="J989">
            <v>2</v>
          </cell>
          <cell r="K989">
            <v>52</v>
          </cell>
          <cell r="L989" t="str">
            <v>马工程重点教材</v>
          </cell>
          <cell r="M989" t="str">
            <v>×</v>
          </cell>
          <cell r="N989" t="str">
            <v>√</v>
          </cell>
          <cell r="O989" t="str">
            <v>√</v>
          </cell>
          <cell r="P989" t="str">
            <v>√</v>
          </cell>
          <cell r="Q989" t="str">
            <v>√</v>
          </cell>
          <cell r="R989" t="str">
            <v> </v>
          </cell>
          <cell r="S989" t="str">
            <v> </v>
          </cell>
          <cell r="T989" t="str">
            <v>×</v>
          </cell>
          <cell r="U989" t="str">
            <v>×</v>
          </cell>
          <cell r="V989" t="str">
            <v>×</v>
          </cell>
        </row>
        <row r="990">
          <cell r="B990" t="str">
            <v>西方哲学通论</v>
          </cell>
          <cell r="C990" t="str">
            <v>哲学类</v>
          </cell>
          <cell r="D990" t="str">
            <v>西方哲学史（第二版）</v>
          </cell>
          <cell r="E990" t="str">
            <v> </v>
          </cell>
          <cell r="F990" t="str">
            <v>978-7-04-052555-7</v>
          </cell>
          <cell r="G990" t="str">
            <v>韩震</v>
          </cell>
          <cell r="H990" t="str">
            <v>高等教育出版社、人民出版社</v>
          </cell>
          <cell r="I990">
            <v>2019</v>
          </cell>
          <cell r="J990">
            <v>2</v>
          </cell>
          <cell r="K990">
            <v>52</v>
          </cell>
          <cell r="L990" t="str">
            <v>马工程重点教材</v>
          </cell>
          <cell r="M990" t="str">
            <v>×</v>
          </cell>
          <cell r="N990" t="str">
            <v>√</v>
          </cell>
          <cell r="O990" t="str">
            <v>√</v>
          </cell>
          <cell r="P990" t="str">
            <v>√</v>
          </cell>
          <cell r="Q990" t="str">
            <v>√</v>
          </cell>
          <cell r="R990" t="str">
            <v> </v>
          </cell>
          <cell r="S990" t="str">
            <v> </v>
          </cell>
          <cell r="T990" t="str">
            <v>×</v>
          </cell>
          <cell r="U990" t="str">
            <v>×</v>
          </cell>
          <cell r="V990" t="str">
            <v>×</v>
          </cell>
        </row>
        <row r="991">
          <cell r="B991" t="str">
            <v>西方哲学引论</v>
          </cell>
          <cell r="C991" t="str">
            <v>哲学类</v>
          </cell>
          <cell r="D991" t="str">
            <v>西方哲学史（第二版）</v>
          </cell>
          <cell r="E991" t="str">
            <v> </v>
          </cell>
          <cell r="F991" t="str">
            <v>978-7-04-052555-7</v>
          </cell>
          <cell r="G991" t="str">
            <v>韩震</v>
          </cell>
          <cell r="H991" t="str">
            <v>高等教育出版社、人民出版社</v>
          </cell>
          <cell r="I991">
            <v>2019</v>
          </cell>
          <cell r="J991">
            <v>2</v>
          </cell>
          <cell r="K991">
            <v>52</v>
          </cell>
          <cell r="L991" t="str">
            <v>马工程重点教材</v>
          </cell>
          <cell r="M991" t="str">
            <v>×</v>
          </cell>
          <cell r="N991" t="str">
            <v>√</v>
          </cell>
          <cell r="O991" t="str">
            <v>√</v>
          </cell>
          <cell r="P991" t="str">
            <v>√</v>
          </cell>
          <cell r="Q991" t="str">
            <v>√</v>
          </cell>
          <cell r="R991" t="str">
            <v> </v>
          </cell>
          <cell r="S991" t="str">
            <v> </v>
          </cell>
          <cell r="T991" t="str">
            <v>×</v>
          </cell>
          <cell r="U991" t="str">
            <v>×</v>
          </cell>
          <cell r="V991" t="str">
            <v>×</v>
          </cell>
        </row>
        <row r="992">
          <cell r="B992" t="str">
            <v>西方古代哲学史</v>
          </cell>
          <cell r="C992" t="str">
            <v>哲学类</v>
          </cell>
          <cell r="D992" t="str">
            <v>西方哲学史（第二版）</v>
          </cell>
          <cell r="E992" t="str">
            <v> </v>
          </cell>
          <cell r="F992" t="str">
            <v>978-7-04-052555-7</v>
          </cell>
          <cell r="G992" t="str">
            <v>韩震</v>
          </cell>
          <cell r="H992" t="str">
            <v>高等教育出版社、人民出版社</v>
          </cell>
          <cell r="I992">
            <v>2019</v>
          </cell>
          <cell r="J992">
            <v>2</v>
          </cell>
          <cell r="K992">
            <v>52</v>
          </cell>
          <cell r="L992" t="str">
            <v>马工程重点教材</v>
          </cell>
          <cell r="M992" t="str">
            <v>×</v>
          </cell>
          <cell r="N992" t="str">
            <v>√</v>
          </cell>
          <cell r="O992" t="str">
            <v>√</v>
          </cell>
          <cell r="P992" t="str">
            <v>√</v>
          </cell>
          <cell r="Q992" t="str">
            <v>√</v>
          </cell>
          <cell r="R992" t="str">
            <v> </v>
          </cell>
          <cell r="S992" t="str">
            <v> </v>
          </cell>
          <cell r="T992" t="str">
            <v>×</v>
          </cell>
          <cell r="U992" t="str">
            <v>×</v>
          </cell>
          <cell r="V992" t="str">
            <v>×</v>
          </cell>
        </row>
      </sheetData>
    </sheetDataSet>
  </externalBook>
</externalLink>
</file>

<file path=xl/tables/table1.xml><?xml version="1.0" encoding="utf-8"?>
<table xmlns="http://schemas.openxmlformats.org/spreadsheetml/2006/main" id="4" name="表4" displayName="表4" ref="A3:AB88" totalsRowShown="0">
  <autoFilter ref="A3:AB88"/>
  <tableColumns count="28">
    <tableColumn id="1" name="序号" dataDxfId="0"/>
    <tableColumn id="2" name="开课部门" dataDxfId="1"/>
    <tableColumn id="3" name="课程代码" dataDxfId="2"/>
    <tableColumn id="4" name="课程名称" dataDxfId="3"/>
    <tableColumn id="5" name="校区" dataDxfId="4"/>
    <tableColumn id="6" name="学生所在学院" dataDxfId="5"/>
    <tableColumn id="7" name="班级" dataDxfId="6"/>
    <tableColumn id="8" name="教师用书数量" dataDxfId="7"/>
    <tableColumn id="9" name="教材名称" dataDxfId="8"/>
    <tableColumn id="10" name="征订代号" dataDxfId="9"/>
    <tableColumn id="11" name="ISBN号（务必准确）" dataDxfId="10"/>
    <tableColumn id="12" name="主编姓名" dataDxfId="11"/>
    <tableColumn id="13" name="出版社" dataDxfId="12"/>
    <tableColumn id="14" name="出版年月" dataDxfId="13"/>
    <tableColumn id="15" name="版次" dataDxfId="14"/>
    <tableColumn id="16" name="估定价" dataDxfId="15"/>
    <tableColumn id="17" name="获奖项目" dataDxfId="16"/>
    <tableColumn id="18" name="是否本校教师主编出版" dataDxfId="17"/>
    <tableColumn id="19" name="是否选新" dataDxfId="18"/>
    <tableColumn id="20" name="是否选优" dataDxfId="19"/>
    <tableColumn id="21" name="是否为马工程课程" dataDxfId="20"/>
    <tableColumn id="22" name="是否选马工程重点教材" dataDxfId="21"/>
    <tableColumn id="23" name="是否同一课程选用多本教材" dataDxfId="22"/>
    <tableColumn id="24" name="是否多门课程选同一本教材" dataDxfId="23"/>
    <tableColumn id="25" name="是否外文教材" dataDxfId="24"/>
    <tableColumn id="26" name="是否自编印刷教材" dataDxfId="25"/>
    <tableColumn id="27" name="是否不订教材" dataDxfId="26"/>
    <tableColumn id="28" name="备注" dataDxfId="27"/>
  </tableColumns>
  <tableStyleInfo name="TableStyleMedium2" showFirstColumn="0" showLastColumn="0" showRowStripes="1" showColumnStripes="0"/>
</table>
</file>

<file path=xl/tables/table2.xml><?xml version="1.0" encoding="utf-8"?>
<table xmlns="http://schemas.openxmlformats.org/spreadsheetml/2006/main" id="2" name="表4_3" displayName="表4_3" ref="A3:AB20" totalsRowShown="0">
  <tableColumns count="28">
    <tableColumn id="1" name="序号"/>
    <tableColumn id="2" name="开课部门"/>
    <tableColumn id="3" name="课程代码"/>
    <tableColumn id="4" name="课程名称"/>
    <tableColumn id="5" name="校区"/>
    <tableColumn id="6" name="学生所在学院"/>
    <tableColumn id="7" name="班级"/>
    <tableColumn id="8" name="教师用书数量"/>
    <tableColumn id="9" name="教材名称"/>
    <tableColumn id="10" name="征订代号"/>
    <tableColumn id="11" name="ISBN号（务必准确）"/>
    <tableColumn id="12" name="主编姓名"/>
    <tableColumn id="13" name="出版社"/>
    <tableColumn id="14" name="出版年月"/>
    <tableColumn id="15" name="版次"/>
    <tableColumn id="16" name="估定价"/>
    <tableColumn id="17" name="获奖项目"/>
    <tableColumn id="18" name="是否本校教师主编出版"/>
    <tableColumn id="19" name="是否选新"/>
    <tableColumn id="20" name="是否选优"/>
    <tableColumn id="21" name="是否为马工程课程"/>
    <tableColumn id="22" name="是否选马工程重点教材"/>
    <tableColumn id="23" name="是否同一课程选用多本教材"/>
    <tableColumn id="24" name="是否多门课程选同一本教材"/>
    <tableColumn id="25" name="是否外文教材"/>
    <tableColumn id="26" name="是否自编印刷教材"/>
    <tableColumn id="27" name="是否不订教材"/>
    <tableColumn id="28" name="备注"/>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0"/>
  <sheetViews>
    <sheetView tabSelected="1" workbookViewId="0">
      <pane ySplit="3" topLeftCell="A4" activePane="bottomLeft" state="frozen"/>
      <selection/>
      <selection pane="bottomLeft" activeCell="I5" sqref="I5"/>
    </sheetView>
  </sheetViews>
  <sheetFormatPr defaultColWidth="9.14285714285714" defaultRowHeight="12.75"/>
  <cols>
    <col min="1" max="1" width="5.57142857142857" style="50" customWidth="1"/>
    <col min="2" max="2" width="12.1428571428571" style="50" customWidth="1"/>
    <col min="3" max="3" width="10.5714285714286" style="51" customWidth="1"/>
    <col min="4" max="4" width="17.8571428571429" style="52" customWidth="1"/>
    <col min="5" max="5" width="5.28571428571429" style="53" customWidth="1"/>
    <col min="6" max="6" width="13.1428571428571" style="54" customWidth="1"/>
    <col min="7" max="7" width="18.5714285714286" style="52" customWidth="1"/>
    <col min="8" max="8" width="4.71428571428571" style="54" customWidth="1"/>
    <col min="9" max="9" width="32.7142857142857" style="52" customWidth="1"/>
    <col min="10" max="10" width="4.71428571428571" style="54" customWidth="1"/>
    <col min="11" max="11" width="19.5714285714286" style="54" customWidth="1"/>
    <col min="12" max="12" width="15.2857142857143" style="54" customWidth="1"/>
    <col min="13" max="13" width="19.2857142857143" style="54" customWidth="1"/>
    <col min="14" max="14" width="9.57142857142857" style="54" customWidth="1"/>
    <col min="15" max="15" width="4.71428571428571" style="54" customWidth="1"/>
    <col min="16" max="16" width="6.71428571428571" style="54" customWidth="1"/>
    <col min="17" max="17" width="28.4285714285714" style="54" customWidth="1"/>
    <col min="18" max="19" width="5.71428571428571" style="54" customWidth="1"/>
    <col min="20" max="28" width="5.71428571428571" customWidth="1"/>
  </cols>
  <sheetData>
    <row r="1" s="26" customFormat="1" ht="27" customHeight="1" spans="1:28">
      <c r="A1" s="1" t="s">
        <v>0</v>
      </c>
      <c r="B1" s="1"/>
      <c r="C1" s="1"/>
      <c r="D1" s="1"/>
      <c r="E1" s="1"/>
      <c r="F1" s="1"/>
      <c r="G1" s="1"/>
      <c r="H1" s="1"/>
      <c r="I1" s="1"/>
      <c r="J1" s="1"/>
      <c r="K1" s="1"/>
      <c r="L1" s="1"/>
      <c r="M1" s="1"/>
      <c r="N1" s="1"/>
      <c r="O1" s="1"/>
      <c r="P1" s="1"/>
      <c r="Q1" s="1"/>
      <c r="R1" s="1"/>
      <c r="S1" s="1"/>
      <c r="T1" s="1"/>
      <c r="U1" s="1"/>
      <c r="V1" s="1"/>
      <c r="W1" s="1"/>
      <c r="X1" s="1"/>
      <c r="Y1" s="1"/>
      <c r="Z1" s="1"/>
      <c r="AA1" s="1"/>
      <c r="AB1" s="1"/>
    </row>
    <row r="2" s="26" customFormat="1" ht="24" customHeight="1" spans="1:12">
      <c r="A2" s="2" t="s">
        <v>1</v>
      </c>
      <c r="B2" s="3"/>
      <c r="C2" s="4"/>
      <c r="D2" s="5"/>
      <c r="E2" s="3"/>
      <c r="F2" s="4"/>
      <c r="G2" s="5"/>
      <c r="H2" s="4"/>
      <c r="I2" s="5"/>
      <c r="J2" s="4"/>
      <c r="K2" s="4"/>
      <c r="L2" s="4"/>
    </row>
    <row r="3" ht="84" customHeight="1" spans="1:249">
      <c r="A3" s="6" t="s">
        <v>2</v>
      </c>
      <c r="B3" s="7" t="s">
        <v>3</v>
      </c>
      <c r="C3" s="6" t="s">
        <v>4</v>
      </c>
      <c r="D3" s="6" t="s">
        <v>5</v>
      </c>
      <c r="E3" s="6" t="s">
        <v>6</v>
      </c>
      <c r="F3" s="6" t="s">
        <v>7</v>
      </c>
      <c r="G3" s="6" t="s">
        <v>8</v>
      </c>
      <c r="H3" s="6" t="s">
        <v>9</v>
      </c>
      <c r="I3" s="6" t="s">
        <v>10</v>
      </c>
      <c r="J3" s="6" t="s">
        <v>11</v>
      </c>
      <c r="K3" s="6" t="s">
        <v>12</v>
      </c>
      <c r="L3" s="6" t="s">
        <v>13</v>
      </c>
      <c r="M3" s="6" t="s">
        <v>14</v>
      </c>
      <c r="N3" s="6" t="s">
        <v>15</v>
      </c>
      <c r="O3" s="6" t="s">
        <v>16</v>
      </c>
      <c r="P3" s="6" t="s">
        <v>17</v>
      </c>
      <c r="Q3" s="39" t="s">
        <v>18</v>
      </c>
      <c r="R3" s="6" t="s">
        <v>19</v>
      </c>
      <c r="S3" s="6" t="s">
        <v>20</v>
      </c>
      <c r="T3" s="6" t="s">
        <v>21</v>
      </c>
      <c r="U3" s="6" t="s">
        <v>22</v>
      </c>
      <c r="V3" s="6" t="s">
        <v>23</v>
      </c>
      <c r="W3" s="6" t="s">
        <v>24</v>
      </c>
      <c r="X3" s="6" t="s">
        <v>25</v>
      </c>
      <c r="Y3" s="6" t="s">
        <v>26</v>
      </c>
      <c r="Z3" s="6" t="s">
        <v>27</v>
      </c>
      <c r="AA3" s="6" t="s">
        <v>28</v>
      </c>
      <c r="AB3" s="6" t="s">
        <v>29</v>
      </c>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row>
    <row r="4" s="40" customFormat="1" ht="24.75" customHeight="1" spans="1:28">
      <c r="A4" s="8">
        <v>1</v>
      </c>
      <c r="B4" s="9" t="s">
        <v>30</v>
      </c>
      <c r="C4" s="24" t="s">
        <v>31</v>
      </c>
      <c r="D4" s="75" t="s">
        <v>32</v>
      </c>
      <c r="E4" s="8" t="s">
        <v>33</v>
      </c>
      <c r="F4" s="9" t="s">
        <v>34</v>
      </c>
      <c r="G4" s="9" t="s">
        <v>35</v>
      </c>
      <c r="H4" s="9">
        <v>1</v>
      </c>
      <c r="I4" s="9" t="s">
        <v>36</v>
      </c>
      <c r="J4" s="25"/>
      <c r="K4" s="27">
        <v>9787117201063</v>
      </c>
      <c r="L4" s="9" t="s">
        <v>37</v>
      </c>
      <c r="M4" s="9" t="s">
        <v>38</v>
      </c>
      <c r="N4" s="28">
        <v>2015.02</v>
      </c>
      <c r="O4" s="29">
        <v>1</v>
      </c>
      <c r="P4" s="29">
        <v>62.7</v>
      </c>
      <c r="Q4" s="25" t="s">
        <v>39</v>
      </c>
      <c r="R4" s="20" t="s">
        <v>40</v>
      </c>
      <c r="S4" s="20" t="s">
        <v>40</v>
      </c>
      <c r="T4" s="20" t="s">
        <v>41</v>
      </c>
      <c r="U4" s="20" t="s">
        <v>40</v>
      </c>
      <c r="V4" s="20" t="s">
        <v>40</v>
      </c>
      <c r="W4" s="20" t="s">
        <v>40</v>
      </c>
      <c r="X4" s="20" t="s">
        <v>40</v>
      </c>
      <c r="Y4" s="20" t="s">
        <v>40</v>
      </c>
      <c r="Z4" s="20" t="s">
        <v>40</v>
      </c>
      <c r="AA4" s="20" t="s">
        <v>40</v>
      </c>
      <c r="AB4" s="20"/>
    </row>
    <row r="5" s="40" customFormat="1" ht="24.75" customHeight="1" spans="1:28">
      <c r="A5" s="8">
        <v>2</v>
      </c>
      <c r="B5" s="9" t="s">
        <v>30</v>
      </c>
      <c r="C5" s="24" t="s">
        <v>31</v>
      </c>
      <c r="D5" s="75" t="s">
        <v>32</v>
      </c>
      <c r="E5" s="8" t="s">
        <v>33</v>
      </c>
      <c r="F5" s="9" t="s">
        <v>34</v>
      </c>
      <c r="G5" s="9" t="s">
        <v>42</v>
      </c>
      <c r="H5" s="9">
        <v>1</v>
      </c>
      <c r="I5" s="9" t="s">
        <v>36</v>
      </c>
      <c r="J5" s="25"/>
      <c r="K5" s="27">
        <v>9787117201063</v>
      </c>
      <c r="L5" s="9" t="s">
        <v>37</v>
      </c>
      <c r="M5" s="9" t="s">
        <v>38</v>
      </c>
      <c r="N5" s="28">
        <v>2015.02</v>
      </c>
      <c r="O5" s="29">
        <v>1</v>
      </c>
      <c r="P5" s="29">
        <v>62.7</v>
      </c>
      <c r="Q5" s="25" t="s">
        <v>39</v>
      </c>
      <c r="R5" s="20" t="s">
        <v>40</v>
      </c>
      <c r="S5" s="20" t="s">
        <v>40</v>
      </c>
      <c r="T5" s="20" t="s">
        <v>41</v>
      </c>
      <c r="U5" s="20" t="s">
        <v>40</v>
      </c>
      <c r="V5" s="20" t="s">
        <v>40</v>
      </c>
      <c r="W5" s="20" t="s">
        <v>40</v>
      </c>
      <c r="X5" s="20" t="s">
        <v>40</v>
      </c>
      <c r="Y5" s="20" t="s">
        <v>40</v>
      </c>
      <c r="Z5" s="20" t="s">
        <v>40</v>
      </c>
      <c r="AA5" s="20" t="s">
        <v>40</v>
      </c>
      <c r="AB5" s="20"/>
    </row>
    <row r="6" s="40" customFormat="1" ht="24.75" customHeight="1" spans="1:28">
      <c r="A6" s="8">
        <v>3</v>
      </c>
      <c r="B6" s="9" t="s">
        <v>30</v>
      </c>
      <c r="C6" s="24" t="s">
        <v>43</v>
      </c>
      <c r="D6" s="9" t="s">
        <v>44</v>
      </c>
      <c r="E6" s="8" t="s">
        <v>33</v>
      </c>
      <c r="F6" s="9" t="s">
        <v>34</v>
      </c>
      <c r="G6" s="9" t="s">
        <v>35</v>
      </c>
      <c r="H6" s="8">
        <v>0</v>
      </c>
      <c r="I6" s="9" t="s">
        <v>45</v>
      </c>
      <c r="J6" s="25"/>
      <c r="K6" s="27">
        <v>9787117201674</v>
      </c>
      <c r="L6" s="9" t="s">
        <v>46</v>
      </c>
      <c r="M6" s="9" t="s">
        <v>38</v>
      </c>
      <c r="N6" s="28">
        <v>2015.02</v>
      </c>
      <c r="O6" s="29">
        <v>1</v>
      </c>
      <c r="P6" s="29">
        <v>23</v>
      </c>
      <c r="Q6" s="25" t="s">
        <v>47</v>
      </c>
      <c r="R6" s="20" t="s">
        <v>40</v>
      </c>
      <c r="S6" s="20" t="s">
        <v>40</v>
      </c>
      <c r="T6" s="20" t="s">
        <v>41</v>
      </c>
      <c r="U6" s="20" t="s">
        <v>40</v>
      </c>
      <c r="V6" s="20" t="s">
        <v>40</v>
      </c>
      <c r="W6" s="20" t="s">
        <v>40</v>
      </c>
      <c r="X6" s="20" t="s">
        <v>40</v>
      </c>
      <c r="Y6" s="20" t="s">
        <v>40</v>
      </c>
      <c r="Z6" s="20" t="s">
        <v>40</v>
      </c>
      <c r="AA6" s="20" t="s">
        <v>40</v>
      </c>
      <c r="AB6" s="20"/>
    </row>
    <row r="7" s="40" customFormat="1" ht="24.75" customHeight="1" spans="1:28">
      <c r="A7" s="8">
        <v>4</v>
      </c>
      <c r="B7" s="9" t="s">
        <v>30</v>
      </c>
      <c r="C7" s="24" t="s">
        <v>43</v>
      </c>
      <c r="D7" s="9" t="s">
        <v>44</v>
      </c>
      <c r="E7" s="8" t="s">
        <v>33</v>
      </c>
      <c r="F7" s="9" t="s">
        <v>34</v>
      </c>
      <c r="G7" s="9" t="s">
        <v>42</v>
      </c>
      <c r="H7" s="8">
        <v>0</v>
      </c>
      <c r="I7" s="9" t="s">
        <v>45</v>
      </c>
      <c r="J7" s="25"/>
      <c r="K7" s="27">
        <v>9787117201674</v>
      </c>
      <c r="L7" s="9" t="s">
        <v>46</v>
      </c>
      <c r="M7" s="9" t="s">
        <v>38</v>
      </c>
      <c r="N7" s="28">
        <v>2015.02</v>
      </c>
      <c r="O7" s="29">
        <v>1</v>
      </c>
      <c r="P7" s="29">
        <v>23</v>
      </c>
      <c r="Q7" s="25" t="s">
        <v>47</v>
      </c>
      <c r="R7" s="20" t="s">
        <v>40</v>
      </c>
      <c r="S7" s="20" t="s">
        <v>40</v>
      </c>
      <c r="T7" s="20" t="s">
        <v>41</v>
      </c>
      <c r="U7" s="20" t="s">
        <v>40</v>
      </c>
      <c r="V7" s="20" t="s">
        <v>40</v>
      </c>
      <c r="W7" s="20" t="s">
        <v>40</v>
      </c>
      <c r="X7" s="20" t="s">
        <v>40</v>
      </c>
      <c r="Y7" s="20" t="s">
        <v>40</v>
      </c>
      <c r="Z7" s="20" t="s">
        <v>40</v>
      </c>
      <c r="AA7" s="20" t="s">
        <v>40</v>
      </c>
      <c r="AB7" s="20"/>
    </row>
    <row r="8" s="40" customFormat="1" ht="24.75" customHeight="1" spans="1:28">
      <c r="A8" s="8">
        <v>5</v>
      </c>
      <c r="B8" s="9" t="s">
        <v>30</v>
      </c>
      <c r="C8" s="24" t="s">
        <v>48</v>
      </c>
      <c r="D8" s="9" t="s">
        <v>49</v>
      </c>
      <c r="E8" s="8" t="s">
        <v>33</v>
      </c>
      <c r="F8" s="9" t="s">
        <v>34</v>
      </c>
      <c r="G8" s="9" t="s">
        <v>35</v>
      </c>
      <c r="H8" s="8">
        <v>1</v>
      </c>
      <c r="I8" s="9" t="s">
        <v>50</v>
      </c>
      <c r="J8" s="25"/>
      <c r="K8" s="27">
        <v>9787117210331</v>
      </c>
      <c r="L8" s="9" t="s">
        <v>51</v>
      </c>
      <c r="M8" s="9" t="s">
        <v>38</v>
      </c>
      <c r="N8" s="28">
        <v>2015.08</v>
      </c>
      <c r="O8" s="29">
        <v>1</v>
      </c>
      <c r="P8" s="29">
        <v>59.4</v>
      </c>
      <c r="Q8" s="25" t="s">
        <v>39</v>
      </c>
      <c r="R8" s="20" t="s">
        <v>40</v>
      </c>
      <c r="S8" s="20" t="s">
        <v>40</v>
      </c>
      <c r="T8" s="20" t="s">
        <v>41</v>
      </c>
      <c r="U8" s="20" t="s">
        <v>40</v>
      </c>
      <c r="V8" s="20" t="s">
        <v>40</v>
      </c>
      <c r="W8" s="20" t="s">
        <v>40</v>
      </c>
      <c r="X8" s="20" t="s">
        <v>40</v>
      </c>
      <c r="Y8" s="20" t="s">
        <v>40</v>
      </c>
      <c r="Z8" s="20" t="s">
        <v>40</v>
      </c>
      <c r="AA8" s="20" t="s">
        <v>40</v>
      </c>
      <c r="AB8" s="20"/>
    </row>
    <row r="9" s="40" customFormat="1" ht="24.75" customHeight="1" spans="1:28">
      <c r="A9" s="8">
        <v>6</v>
      </c>
      <c r="B9" s="9" t="s">
        <v>30</v>
      </c>
      <c r="C9" s="24" t="s">
        <v>48</v>
      </c>
      <c r="D9" s="9" t="s">
        <v>49</v>
      </c>
      <c r="E9" s="8" t="s">
        <v>33</v>
      </c>
      <c r="F9" s="9" t="s">
        <v>34</v>
      </c>
      <c r="G9" s="9" t="s">
        <v>42</v>
      </c>
      <c r="H9" s="8">
        <v>0</v>
      </c>
      <c r="I9" s="9" t="s">
        <v>50</v>
      </c>
      <c r="J9" s="25"/>
      <c r="K9" s="27">
        <v>9787117210331</v>
      </c>
      <c r="L9" s="9" t="s">
        <v>51</v>
      </c>
      <c r="M9" s="9" t="s">
        <v>38</v>
      </c>
      <c r="N9" s="28">
        <v>2015.08</v>
      </c>
      <c r="O9" s="29">
        <v>1</v>
      </c>
      <c r="P9" s="29">
        <v>59.4</v>
      </c>
      <c r="Q9" s="25" t="s">
        <v>39</v>
      </c>
      <c r="R9" s="20" t="s">
        <v>40</v>
      </c>
      <c r="S9" s="20" t="s">
        <v>40</v>
      </c>
      <c r="T9" s="20" t="s">
        <v>41</v>
      </c>
      <c r="U9" s="20" t="s">
        <v>40</v>
      </c>
      <c r="V9" s="20" t="s">
        <v>40</v>
      </c>
      <c r="W9" s="20" t="s">
        <v>40</v>
      </c>
      <c r="X9" s="20" t="s">
        <v>40</v>
      </c>
      <c r="Y9" s="20" t="s">
        <v>40</v>
      </c>
      <c r="Z9" s="20" t="s">
        <v>40</v>
      </c>
      <c r="AA9" s="20" t="s">
        <v>40</v>
      </c>
      <c r="AB9" s="20"/>
    </row>
    <row r="10" s="40" customFormat="1" ht="24.75" customHeight="1" spans="1:28">
      <c r="A10" s="8">
        <v>7</v>
      </c>
      <c r="B10" s="9" t="s">
        <v>30</v>
      </c>
      <c r="C10" s="24" t="s">
        <v>48</v>
      </c>
      <c r="D10" s="9" t="s">
        <v>52</v>
      </c>
      <c r="E10" s="8" t="s">
        <v>33</v>
      </c>
      <c r="F10" s="9" t="s">
        <v>34</v>
      </c>
      <c r="G10" s="9" t="s">
        <v>35</v>
      </c>
      <c r="H10" s="8">
        <v>0</v>
      </c>
      <c r="I10" s="9" t="s">
        <v>53</v>
      </c>
      <c r="J10" s="25"/>
      <c r="K10" s="27">
        <v>9787117211116</v>
      </c>
      <c r="L10" s="9" t="s">
        <v>54</v>
      </c>
      <c r="M10" s="9" t="s">
        <v>38</v>
      </c>
      <c r="N10" s="28">
        <v>2015.03</v>
      </c>
      <c r="O10" s="29">
        <v>1</v>
      </c>
      <c r="P10" s="29">
        <v>40</v>
      </c>
      <c r="Q10" s="25" t="s">
        <v>47</v>
      </c>
      <c r="R10" s="20" t="s">
        <v>40</v>
      </c>
      <c r="S10" s="20" t="s">
        <v>40</v>
      </c>
      <c r="T10" s="20" t="s">
        <v>41</v>
      </c>
      <c r="U10" s="20" t="s">
        <v>40</v>
      </c>
      <c r="V10" s="20" t="s">
        <v>40</v>
      </c>
      <c r="W10" s="20" t="s">
        <v>40</v>
      </c>
      <c r="X10" s="20" t="s">
        <v>40</v>
      </c>
      <c r="Y10" s="20" t="s">
        <v>40</v>
      </c>
      <c r="Z10" s="20" t="s">
        <v>40</v>
      </c>
      <c r="AA10" s="20" t="s">
        <v>40</v>
      </c>
      <c r="AB10" s="20"/>
    </row>
    <row r="11" s="40" customFormat="1" ht="24.75" customHeight="1" spans="1:28">
      <c r="A11" s="8">
        <v>8</v>
      </c>
      <c r="B11" s="9" t="s">
        <v>30</v>
      </c>
      <c r="C11" s="24" t="s">
        <v>48</v>
      </c>
      <c r="D11" s="9" t="s">
        <v>52</v>
      </c>
      <c r="E11" s="8" t="s">
        <v>33</v>
      </c>
      <c r="F11" s="9" t="s">
        <v>34</v>
      </c>
      <c r="G11" s="9" t="s">
        <v>42</v>
      </c>
      <c r="H11" s="8">
        <v>0</v>
      </c>
      <c r="I11" s="9" t="s">
        <v>53</v>
      </c>
      <c r="J11" s="25"/>
      <c r="K11" s="27">
        <v>9787117211116</v>
      </c>
      <c r="L11" s="9" t="s">
        <v>54</v>
      </c>
      <c r="M11" s="9" t="s">
        <v>38</v>
      </c>
      <c r="N11" s="28">
        <v>2015.03</v>
      </c>
      <c r="O11" s="29">
        <v>1</v>
      </c>
      <c r="P11" s="29">
        <v>40</v>
      </c>
      <c r="Q11" s="25" t="s">
        <v>47</v>
      </c>
      <c r="R11" s="20" t="s">
        <v>40</v>
      </c>
      <c r="S11" s="20" t="s">
        <v>40</v>
      </c>
      <c r="T11" s="20" t="s">
        <v>41</v>
      </c>
      <c r="U11" s="20" t="s">
        <v>40</v>
      </c>
      <c r="V11" s="20" t="s">
        <v>40</v>
      </c>
      <c r="W11" s="20" t="s">
        <v>40</v>
      </c>
      <c r="X11" s="20" t="s">
        <v>40</v>
      </c>
      <c r="Y11" s="20" t="s">
        <v>40</v>
      </c>
      <c r="Z11" s="20" t="s">
        <v>40</v>
      </c>
      <c r="AA11" s="20" t="s">
        <v>40</v>
      </c>
      <c r="AB11" s="20"/>
    </row>
    <row r="12" s="40" customFormat="1" ht="24.75" customHeight="1" spans="1:28">
      <c r="A12" s="8">
        <v>9</v>
      </c>
      <c r="B12" s="9" t="s">
        <v>30</v>
      </c>
      <c r="C12" s="24" t="s">
        <v>55</v>
      </c>
      <c r="D12" s="75" t="s">
        <v>56</v>
      </c>
      <c r="E12" s="8" t="s">
        <v>33</v>
      </c>
      <c r="F12" s="9" t="s">
        <v>34</v>
      </c>
      <c r="G12" s="9" t="s">
        <v>35</v>
      </c>
      <c r="H12" s="8">
        <v>2</v>
      </c>
      <c r="I12" s="9" t="s">
        <v>57</v>
      </c>
      <c r="J12" s="25"/>
      <c r="K12" s="27" t="s">
        <v>58</v>
      </c>
      <c r="L12" s="9" t="s">
        <v>59</v>
      </c>
      <c r="M12" s="9" t="s">
        <v>60</v>
      </c>
      <c r="N12" s="28">
        <v>2020.04</v>
      </c>
      <c r="O12" s="29">
        <v>1</v>
      </c>
      <c r="P12" s="29">
        <v>70</v>
      </c>
      <c r="Q12" s="25" t="s">
        <v>61</v>
      </c>
      <c r="R12" s="20" t="s">
        <v>40</v>
      </c>
      <c r="S12" s="20" t="s">
        <v>41</v>
      </c>
      <c r="T12" s="20" t="s">
        <v>41</v>
      </c>
      <c r="U12" s="20" t="s">
        <v>40</v>
      </c>
      <c r="V12" s="20" t="s">
        <v>40</v>
      </c>
      <c r="W12" s="20" t="s">
        <v>40</v>
      </c>
      <c r="X12" s="20" t="s">
        <v>40</v>
      </c>
      <c r="Y12" s="20" t="s">
        <v>40</v>
      </c>
      <c r="Z12" s="20" t="s">
        <v>40</v>
      </c>
      <c r="AA12" s="20" t="s">
        <v>40</v>
      </c>
      <c r="AB12" s="20"/>
    </row>
    <row r="13" s="40" customFormat="1" ht="24.75" customHeight="1" spans="1:28">
      <c r="A13" s="8">
        <v>10</v>
      </c>
      <c r="B13" s="9" t="s">
        <v>30</v>
      </c>
      <c r="C13" s="24" t="s">
        <v>55</v>
      </c>
      <c r="D13" s="75" t="s">
        <v>56</v>
      </c>
      <c r="E13" s="8" t="s">
        <v>33</v>
      </c>
      <c r="F13" s="9" t="s">
        <v>34</v>
      </c>
      <c r="G13" s="9" t="s">
        <v>42</v>
      </c>
      <c r="H13" s="8">
        <v>2</v>
      </c>
      <c r="I13" s="9" t="s">
        <v>57</v>
      </c>
      <c r="J13" s="25"/>
      <c r="K13" s="27" t="s">
        <v>58</v>
      </c>
      <c r="L13" s="9" t="s">
        <v>59</v>
      </c>
      <c r="M13" s="9" t="s">
        <v>60</v>
      </c>
      <c r="N13" s="28">
        <v>2020.04</v>
      </c>
      <c r="O13" s="29">
        <v>1</v>
      </c>
      <c r="P13" s="29">
        <v>70</v>
      </c>
      <c r="Q13" s="25" t="s">
        <v>61</v>
      </c>
      <c r="R13" s="20" t="s">
        <v>40</v>
      </c>
      <c r="S13" s="20" t="s">
        <v>41</v>
      </c>
      <c r="T13" s="20" t="s">
        <v>41</v>
      </c>
      <c r="U13" s="20" t="s">
        <v>40</v>
      </c>
      <c r="V13" s="20" t="s">
        <v>40</v>
      </c>
      <c r="W13" s="20" t="s">
        <v>40</v>
      </c>
      <c r="X13" s="20" t="s">
        <v>40</v>
      </c>
      <c r="Y13" s="20" t="s">
        <v>40</v>
      </c>
      <c r="Z13" s="20" t="s">
        <v>40</v>
      </c>
      <c r="AA13" s="20" t="s">
        <v>40</v>
      </c>
      <c r="AB13" s="20"/>
    </row>
    <row r="14" s="40" customFormat="1" ht="24.75" customHeight="1" spans="1:28">
      <c r="A14" s="8">
        <v>11</v>
      </c>
      <c r="B14" s="9" t="s">
        <v>30</v>
      </c>
      <c r="C14" s="24" t="s">
        <v>62</v>
      </c>
      <c r="D14" s="75" t="s">
        <v>63</v>
      </c>
      <c r="E14" s="8" t="s">
        <v>33</v>
      </c>
      <c r="F14" s="9" t="s">
        <v>34</v>
      </c>
      <c r="G14" s="9" t="s">
        <v>35</v>
      </c>
      <c r="H14" s="8">
        <v>1</v>
      </c>
      <c r="I14" s="9" t="s">
        <v>64</v>
      </c>
      <c r="J14" s="25"/>
      <c r="K14" s="27">
        <v>9787117203104</v>
      </c>
      <c r="L14" s="9" t="s">
        <v>65</v>
      </c>
      <c r="M14" s="9" t="s">
        <v>38</v>
      </c>
      <c r="N14" s="28">
        <v>2015.1</v>
      </c>
      <c r="O14" s="29">
        <v>1</v>
      </c>
      <c r="P14" s="29">
        <v>23</v>
      </c>
      <c r="Q14" s="25" t="s">
        <v>47</v>
      </c>
      <c r="R14" s="20" t="s">
        <v>40</v>
      </c>
      <c r="S14" s="20" t="s">
        <v>40</v>
      </c>
      <c r="T14" s="20" t="s">
        <v>41</v>
      </c>
      <c r="U14" s="20" t="s">
        <v>40</v>
      </c>
      <c r="V14" s="20" t="s">
        <v>40</v>
      </c>
      <c r="W14" s="20" t="s">
        <v>40</v>
      </c>
      <c r="X14" s="20" t="s">
        <v>40</v>
      </c>
      <c r="Y14" s="20" t="s">
        <v>40</v>
      </c>
      <c r="Z14" s="20" t="s">
        <v>40</v>
      </c>
      <c r="AA14" s="20" t="s">
        <v>40</v>
      </c>
      <c r="AB14" s="20"/>
    </row>
    <row r="15" s="40" customFormat="1" ht="24.75" customHeight="1" spans="1:28">
      <c r="A15" s="8">
        <v>12</v>
      </c>
      <c r="B15" s="9" t="s">
        <v>30</v>
      </c>
      <c r="C15" s="24" t="s">
        <v>62</v>
      </c>
      <c r="D15" s="75" t="s">
        <v>63</v>
      </c>
      <c r="E15" s="8" t="s">
        <v>33</v>
      </c>
      <c r="F15" s="9" t="s">
        <v>34</v>
      </c>
      <c r="G15" s="9" t="s">
        <v>42</v>
      </c>
      <c r="H15" s="8">
        <v>0</v>
      </c>
      <c r="I15" s="9" t="s">
        <v>64</v>
      </c>
      <c r="J15" s="25"/>
      <c r="K15" s="27">
        <v>9787117203104</v>
      </c>
      <c r="L15" s="9" t="s">
        <v>65</v>
      </c>
      <c r="M15" s="9" t="s">
        <v>38</v>
      </c>
      <c r="N15" s="28">
        <v>2015.1</v>
      </c>
      <c r="O15" s="29">
        <v>1</v>
      </c>
      <c r="P15" s="29">
        <v>23</v>
      </c>
      <c r="Q15" s="25" t="s">
        <v>47</v>
      </c>
      <c r="R15" s="20" t="s">
        <v>40</v>
      </c>
      <c r="S15" s="20" t="s">
        <v>40</v>
      </c>
      <c r="T15" s="20" t="s">
        <v>41</v>
      </c>
      <c r="U15" s="20" t="s">
        <v>40</v>
      </c>
      <c r="V15" s="20" t="s">
        <v>40</v>
      </c>
      <c r="W15" s="20" t="s">
        <v>40</v>
      </c>
      <c r="X15" s="20" t="s">
        <v>40</v>
      </c>
      <c r="Y15" s="20" t="s">
        <v>40</v>
      </c>
      <c r="Z15" s="20" t="s">
        <v>40</v>
      </c>
      <c r="AA15" s="20" t="s">
        <v>40</v>
      </c>
      <c r="AB15" s="20"/>
    </row>
    <row r="16" s="40" customFormat="1" ht="24.75" customHeight="1" spans="1:28">
      <c r="A16" s="8">
        <v>13</v>
      </c>
      <c r="B16" s="9" t="s">
        <v>30</v>
      </c>
      <c r="C16" s="24" t="s">
        <v>66</v>
      </c>
      <c r="D16" s="9" t="s">
        <v>67</v>
      </c>
      <c r="E16" s="8" t="s">
        <v>33</v>
      </c>
      <c r="F16" s="9" t="s">
        <v>34</v>
      </c>
      <c r="G16" s="9" t="s">
        <v>35</v>
      </c>
      <c r="H16" s="8">
        <v>1</v>
      </c>
      <c r="I16" s="9" t="s">
        <v>68</v>
      </c>
      <c r="J16" s="25"/>
      <c r="K16" s="27">
        <v>9787040443318</v>
      </c>
      <c r="L16" s="9" t="s">
        <v>69</v>
      </c>
      <c r="M16" s="9" t="s">
        <v>70</v>
      </c>
      <c r="N16" s="28">
        <v>2016.02</v>
      </c>
      <c r="O16" s="29">
        <v>2</v>
      </c>
      <c r="P16" s="29">
        <v>42</v>
      </c>
      <c r="Q16" s="25" t="s">
        <v>71</v>
      </c>
      <c r="R16" s="20" t="s">
        <v>41</v>
      </c>
      <c r="S16" s="20" t="s">
        <v>40</v>
      </c>
      <c r="T16" s="20" t="s">
        <v>41</v>
      </c>
      <c r="U16" s="20" t="s">
        <v>40</v>
      </c>
      <c r="V16" s="20" t="s">
        <v>40</v>
      </c>
      <c r="W16" s="20" t="s">
        <v>40</v>
      </c>
      <c r="X16" s="20" t="s">
        <v>40</v>
      </c>
      <c r="Y16" s="20" t="s">
        <v>40</v>
      </c>
      <c r="Z16" s="20" t="s">
        <v>40</v>
      </c>
      <c r="AA16" s="20" t="s">
        <v>40</v>
      </c>
      <c r="AB16" s="20"/>
    </row>
    <row r="17" s="40" customFormat="1" ht="24.75" customHeight="1" spans="1:28">
      <c r="A17" s="8">
        <v>14</v>
      </c>
      <c r="B17" s="9" t="s">
        <v>30</v>
      </c>
      <c r="C17" s="24" t="s">
        <v>66</v>
      </c>
      <c r="D17" s="9" t="s">
        <v>67</v>
      </c>
      <c r="E17" s="8" t="s">
        <v>33</v>
      </c>
      <c r="F17" s="9" t="s">
        <v>34</v>
      </c>
      <c r="G17" s="9" t="s">
        <v>42</v>
      </c>
      <c r="H17" s="8">
        <v>0</v>
      </c>
      <c r="I17" s="9" t="s">
        <v>68</v>
      </c>
      <c r="J17" s="25"/>
      <c r="K17" s="27">
        <v>9787040443318</v>
      </c>
      <c r="L17" s="9" t="s">
        <v>69</v>
      </c>
      <c r="M17" s="9" t="s">
        <v>70</v>
      </c>
      <c r="N17" s="28">
        <v>2016.02</v>
      </c>
      <c r="O17" s="29">
        <v>2</v>
      </c>
      <c r="P17" s="29">
        <v>42</v>
      </c>
      <c r="Q17" s="25" t="s">
        <v>71</v>
      </c>
      <c r="R17" s="20" t="s">
        <v>41</v>
      </c>
      <c r="S17" s="20" t="s">
        <v>40</v>
      </c>
      <c r="T17" s="20" t="s">
        <v>41</v>
      </c>
      <c r="U17" s="20" t="s">
        <v>40</v>
      </c>
      <c r="V17" s="20" t="s">
        <v>40</v>
      </c>
      <c r="W17" s="20" t="s">
        <v>40</v>
      </c>
      <c r="X17" s="20" t="s">
        <v>40</v>
      </c>
      <c r="Y17" s="20" t="s">
        <v>40</v>
      </c>
      <c r="Z17" s="20" t="s">
        <v>40</v>
      </c>
      <c r="AA17" s="20" t="s">
        <v>40</v>
      </c>
      <c r="AB17" s="20"/>
    </row>
    <row r="18" s="40" customFormat="1" ht="24.75" customHeight="1" spans="1:28">
      <c r="A18" s="8">
        <v>15</v>
      </c>
      <c r="B18" s="9" t="s">
        <v>30</v>
      </c>
      <c r="C18" s="24" t="s">
        <v>72</v>
      </c>
      <c r="D18" s="76" t="s">
        <v>73</v>
      </c>
      <c r="E18" s="8" t="s">
        <v>74</v>
      </c>
      <c r="F18" s="9" t="s">
        <v>34</v>
      </c>
      <c r="G18" s="14" t="s">
        <v>75</v>
      </c>
      <c r="H18" s="8">
        <v>2</v>
      </c>
      <c r="I18" s="77" t="s">
        <v>73</v>
      </c>
      <c r="J18" s="25"/>
      <c r="K18" s="27">
        <v>9787117202824</v>
      </c>
      <c r="L18" s="9" t="s">
        <v>76</v>
      </c>
      <c r="M18" s="9" t="s">
        <v>38</v>
      </c>
      <c r="N18" s="28">
        <v>2015.02</v>
      </c>
      <c r="O18" s="29">
        <v>2</v>
      </c>
      <c r="P18" s="30">
        <v>45</v>
      </c>
      <c r="Q18" s="25" t="s">
        <v>77</v>
      </c>
      <c r="R18" s="20" t="s">
        <v>40</v>
      </c>
      <c r="S18" s="20" t="s">
        <v>40</v>
      </c>
      <c r="T18" s="20" t="s">
        <v>41</v>
      </c>
      <c r="U18" s="20" t="s">
        <v>40</v>
      </c>
      <c r="V18" s="20" t="s">
        <v>40</v>
      </c>
      <c r="W18" s="20" t="s">
        <v>40</v>
      </c>
      <c r="X18" s="20" t="s">
        <v>40</v>
      </c>
      <c r="Y18" s="20" t="s">
        <v>40</v>
      </c>
      <c r="Z18" s="20" t="s">
        <v>40</v>
      </c>
      <c r="AA18" s="20" t="s">
        <v>40</v>
      </c>
      <c r="AB18" s="20"/>
    </row>
    <row r="19" s="40" customFormat="1" ht="24.75" customHeight="1" spans="1:28">
      <c r="A19" s="8">
        <v>16</v>
      </c>
      <c r="B19" s="9" t="s">
        <v>30</v>
      </c>
      <c r="C19" s="24" t="s">
        <v>78</v>
      </c>
      <c r="D19" s="76" t="s">
        <v>79</v>
      </c>
      <c r="E19" s="8" t="s">
        <v>74</v>
      </c>
      <c r="F19" s="9" t="s">
        <v>34</v>
      </c>
      <c r="G19" s="14" t="s">
        <v>75</v>
      </c>
      <c r="H19" s="8">
        <v>1</v>
      </c>
      <c r="I19" s="77" t="s">
        <v>79</v>
      </c>
      <c r="J19" s="25"/>
      <c r="K19" s="27">
        <v>9787117201933</v>
      </c>
      <c r="L19" s="9" t="s">
        <v>80</v>
      </c>
      <c r="M19" s="9" t="s">
        <v>38</v>
      </c>
      <c r="N19" s="28">
        <v>2015.02</v>
      </c>
      <c r="O19" s="29">
        <v>2</v>
      </c>
      <c r="P19" s="30">
        <v>38</v>
      </c>
      <c r="Q19" s="25" t="s">
        <v>77</v>
      </c>
      <c r="R19" s="20" t="s">
        <v>40</v>
      </c>
      <c r="S19" s="20" t="s">
        <v>40</v>
      </c>
      <c r="T19" s="20" t="s">
        <v>41</v>
      </c>
      <c r="U19" s="20" t="s">
        <v>40</v>
      </c>
      <c r="V19" s="20" t="s">
        <v>40</v>
      </c>
      <c r="W19" s="20" t="s">
        <v>40</v>
      </c>
      <c r="X19" s="20" t="s">
        <v>40</v>
      </c>
      <c r="Y19" s="20" t="s">
        <v>40</v>
      </c>
      <c r="Z19" s="20" t="s">
        <v>40</v>
      </c>
      <c r="AA19" s="20" t="s">
        <v>40</v>
      </c>
      <c r="AB19" s="20"/>
    </row>
    <row r="20" s="41" customFormat="1" ht="24.75" customHeight="1" spans="1:28">
      <c r="A20" s="8">
        <v>17</v>
      </c>
      <c r="B20" s="15" t="s">
        <v>81</v>
      </c>
      <c r="C20" s="24" t="s">
        <v>82</v>
      </c>
      <c r="D20" s="16" t="s">
        <v>83</v>
      </c>
      <c r="E20" s="16" t="s">
        <v>33</v>
      </c>
      <c r="F20" s="9" t="s">
        <v>34</v>
      </c>
      <c r="G20" s="11" t="s">
        <v>84</v>
      </c>
      <c r="H20" s="17">
        <v>1</v>
      </c>
      <c r="I20" s="15" t="s">
        <v>85</v>
      </c>
      <c r="J20" s="31" t="str">
        <f>IF(ISNA(VLOOKUP(D20,[2]Sheet1!B:V,4,FALSE)),"",VLOOKUP(D20,[2]Sheet1!B:V,4,FALSE))</f>
        <v/>
      </c>
      <c r="K20" s="31" t="s">
        <v>86</v>
      </c>
      <c r="L20" s="9" t="s">
        <v>87</v>
      </c>
      <c r="M20" s="9" t="s">
        <v>88</v>
      </c>
      <c r="N20" s="31">
        <v>2013.07</v>
      </c>
      <c r="O20" s="32">
        <v>3</v>
      </c>
      <c r="P20" s="32">
        <v>29</v>
      </c>
      <c r="Q20" s="34" t="s">
        <v>89</v>
      </c>
      <c r="R20" s="20" t="s">
        <v>40</v>
      </c>
      <c r="S20" s="20" t="s">
        <v>40</v>
      </c>
      <c r="T20" s="20" t="s">
        <v>41</v>
      </c>
      <c r="U20" s="20" t="s">
        <v>40</v>
      </c>
      <c r="V20" s="20" t="s">
        <v>40</v>
      </c>
      <c r="W20" s="20" t="s">
        <v>40</v>
      </c>
      <c r="X20" s="20" t="s">
        <v>40</v>
      </c>
      <c r="Y20" s="20" t="s">
        <v>40</v>
      </c>
      <c r="Z20" s="20" t="s">
        <v>40</v>
      </c>
      <c r="AA20" s="20" t="s">
        <v>40</v>
      </c>
      <c r="AB20" s="20"/>
    </row>
    <row r="21" s="41" customFormat="1" ht="24.75" customHeight="1" spans="1:28">
      <c r="A21" s="8">
        <v>18</v>
      </c>
      <c r="B21" s="15" t="s">
        <v>81</v>
      </c>
      <c r="C21" s="24" t="s">
        <v>82</v>
      </c>
      <c r="D21" s="16" t="s">
        <v>83</v>
      </c>
      <c r="E21" s="16" t="s">
        <v>33</v>
      </c>
      <c r="F21" s="9" t="s">
        <v>34</v>
      </c>
      <c r="G21" s="11" t="s">
        <v>90</v>
      </c>
      <c r="H21" s="17">
        <v>0</v>
      </c>
      <c r="I21" s="15" t="s">
        <v>85</v>
      </c>
      <c r="J21" s="31" t="str">
        <f>IF(ISNA(VLOOKUP(D21,[2]Sheet1!B:V,4,FALSE)),"",VLOOKUP(D21,[2]Sheet1!B:V,4,FALSE))</f>
        <v/>
      </c>
      <c r="K21" s="31" t="s">
        <v>86</v>
      </c>
      <c r="L21" s="9" t="s">
        <v>87</v>
      </c>
      <c r="M21" s="9" t="s">
        <v>88</v>
      </c>
      <c r="N21" s="31">
        <v>2013.07</v>
      </c>
      <c r="O21" s="32">
        <v>3</v>
      </c>
      <c r="P21" s="32">
        <v>29</v>
      </c>
      <c r="Q21" s="31" t="s">
        <v>89</v>
      </c>
      <c r="R21" s="20" t="s">
        <v>40</v>
      </c>
      <c r="S21" s="20" t="s">
        <v>40</v>
      </c>
      <c r="T21" s="20" t="s">
        <v>41</v>
      </c>
      <c r="U21" s="20" t="s">
        <v>40</v>
      </c>
      <c r="V21" s="20" t="s">
        <v>40</v>
      </c>
      <c r="W21" s="20" t="s">
        <v>40</v>
      </c>
      <c r="X21" s="20" t="s">
        <v>40</v>
      </c>
      <c r="Y21" s="20" t="s">
        <v>40</v>
      </c>
      <c r="Z21" s="20" t="s">
        <v>40</v>
      </c>
      <c r="AA21" s="20" t="s">
        <v>40</v>
      </c>
      <c r="AB21" s="20"/>
    </row>
    <row r="22" s="40" customFormat="1" ht="24.75" customHeight="1" spans="1:28">
      <c r="A22" s="8">
        <v>19</v>
      </c>
      <c r="B22" s="8" t="s">
        <v>30</v>
      </c>
      <c r="C22" s="8">
        <v>176171027</v>
      </c>
      <c r="D22" s="8" t="s">
        <v>91</v>
      </c>
      <c r="E22" s="8" t="s">
        <v>33</v>
      </c>
      <c r="F22" s="9" t="s">
        <v>34</v>
      </c>
      <c r="G22" s="11" t="s">
        <v>92</v>
      </c>
      <c r="H22" s="8">
        <v>2</v>
      </c>
      <c r="I22" s="8" t="s">
        <v>91</v>
      </c>
      <c r="J22" s="25" t="str">
        <f>IF(ISNA(VLOOKUP(D22,[3]Sheet1!B:V,4,FALSE)),"",VLOOKUP(D22,[3]Sheet1!B:V,4,FALSE))</f>
        <v/>
      </c>
      <c r="K22" s="25" t="s">
        <v>93</v>
      </c>
      <c r="L22" s="9" t="s">
        <v>94</v>
      </c>
      <c r="M22" s="9" t="s">
        <v>38</v>
      </c>
      <c r="N22" s="25">
        <v>2018.09</v>
      </c>
      <c r="O22" s="20">
        <v>9</v>
      </c>
      <c r="P22" s="20">
        <v>39</v>
      </c>
      <c r="Q22" s="25" t="s">
        <v>95</v>
      </c>
      <c r="R22" s="20" t="s">
        <v>40</v>
      </c>
      <c r="S22" s="20" t="s">
        <v>41</v>
      </c>
      <c r="T22" s="20" t="s">
        <v>41</v>
      </c>
      <c r="U22" s="20" t="s">
        <v>40</v>
      </c>
      <c r="V22" s="20" t="s">
        <v>40</v>
      </c>
      <c r="W22" s="20" t="s">
        <v>40</v>
      </c>
      <c r="X22" s="20" t="s">
        <v>40</v>
      </c>
      <c r="Y22" s="20" t="s">
        <v>40</v>
      </c>
      <c r="Z22" s="20" t="s">
        <v>40</v>
      </c>
      <c r="AA22" s="20" t="s">
        <v>40</v>
      </c>
      <c r="AB22" s="20"/>
    </row>
    <row r="23" s="40" customFormat="1" ht="24.75" customHeight="1" spans="1:28">
      <c r="A23" s="8">
        <v>20</v>
      </c>
      <c r="B23" s="8" t="s">
        <v>30</v>
      </c>
      <c r="C23" s="8">
        <v>176171027</v>
      </c>
      <c r="D23" s="8" t="s">
        <v>91</v>
      </c>
      <c r="E23" s="8" t="s">
        <v>33</v>
      </c>
      <c r="F23" s="9" t="s">
        <v>34</v>
      </c>
      <c r="G23" s="11" t="s">
        <v>96</v>
      </c>
      <c r="H23" s="8">
        <v>0</v>
      </c>
      <c r="I23" s="8" t="s">
        <v>91</v>
      </c>
      <c r="J23" s="25" t="str">
        <f>IF(ISNA(VLOOKUP(D23,[3]Sheet1!B:V,4,FALSE)),"",VLOOKUP(D23,[3]Sheet1!B:V,4,FALSE))</f>
        <v/>
      </c>
      <c r="K23" s="25" t="s">
        <v>93</v>
      </c>
      <c r="L23" s="9" t="s">
        <v>94</v>
      </c>
      <c r="M23" s="9" t="s">
        <v>38</v>
      </c>
      <c r="N23" s="25">
        <v>2018.09</v>
      </c>
      <c r="O23" s="20">
        <v>9</v>
      </c>
      <c r="P23" s="20">
        <v>39</v>
      </c>
      <c r="Q23" s="25" t="s">
        <v>95</v>
      </c>
      <c r="R23" s="20" t="s">
        <v>40</v>
      </c>
      <c r="S23" s="20" t="s">
        <v>41</v>
      </c>
      <c r="T23" s="20" t="s">
        <v>41</v>
      </c>
      <c r="U23" s="20" t="s">
        <v>40</v>
      </c>
      <c r="V23" s="20" t="s">
        <v>40</v>
      </c>
      <c r="W23" s="20" t="s">
        <v>40</v>
      </c>
      <c r="X23" s="20" t="s">
        <v>40</v>
      </c>
      <c r="Y23" s="20" t="s">
        <v>40</v>
      </c>
      <c r="Z23" s="20" t="s">
        <v>40</v>
      </c>
      <c r="AA23" s="20" t="s">
        <v>40</v>
      </c>
      <c r="AB23" s="20"/>
    </row>
    <row r="24" s="40" customFormat="1" ht="24.75" customHeight="1" spans="1:28">
      <c r="A24" s="8">
        <v>21</v>
      </c>
      <c r="B24" s="8" t="s">
        <v>30</v>
      </c>
      <c r="C24" s="8">
        <v>176171027</v>
      </c>
      <c r="D24" s="8" t="s">
        <v>91</v>
      </c>
      <c r="E24" s="8" t="s">
        <v>33</v>
      </c>
      <c r="F24" s="9" t="s">
        <v>34</v>
      </c>
      <c r="G24" s="11" t="s">
        <v>97</v>
      </c>
      <c r="H24" s="8">
        <v>0</v>
      </c>
      <c r="I24" s="8" t="s">
        <v>91</v>
      </c>
      <c r="J24" s="25" t="str">
        <f>IF(ISNA(VLOOKUP(D24,[3]Sheet1!B:V,4,FALSE)),"",VLOOKUP(D24,[3]Sheet1!B:V,4,FALSE))</f>
        <v/>
      </c>
      <c r="K24" s="25" t="s">
        <v>93</v>
      </c>
      <c r="L24" s="9" t="s">
        <v>94</v>
      </c>
      <c r="M24" s="9" t="s">
        <v>38</v>
      </c>
      <c r="N24" s="25">
        <v>2018.09</v>
      </c>
      <c r="O24" s="20">
        <v>9</v>
      </c>
      <c r="P24" s="20">
        <v>39</v>
      </c>
      <c r="Q24" s="25" t="s">
        <v>95</v>
      </c>
      <c r="R24" s="20" t="s">
        <v>40</v>
      </c>
      <c r="S24" s="20" t="s">
        <v>41</v>
      </c>
      <c r="T24" s="20" t="s">
        <v>41</v>
      </c>
      <c r="U24" s="20" t="s">
        <v>40</v>
      </c>
      <c r="V24" s="20" t="s">
        <v>40</v>
      </c>
      <c r="W24" s="20" t="s">
        <v>40</v>
      </c>
      <c r="X24" s="20" t="s">
        <v>40</v>
      </c>
      <c r="Y24" s="20" t="s">
        <v>40</v>
      </c>
      <c r="Z24" s="20" t="s">
        <v>40</v>
      </c>
      <c r="AA24" s="20" t="s">
        <v>40</v>
      </c>
      <c r="AB24" s="20"/>
    </row>
    <row r="25" s="40" customFormat="1" ht="24.75" customHeight="1" spans="1:28">
      <c r="A25" s="8">
        <v>22</v>
      </c>
      <c r="B25" s="8" t="s">
        <v>30</v>
      </c>
      <c r="C25" s="8">
        <v>176171027</v>
      </c>
      <c r="D25" s="8" t="s">
        <v>91</v>
      </c>
      <c r="E25" s="8" t="s">
        <v>33</v>
      </c>
      <c r="F25" s="9" t="s">
        <v>34</v>
      </c>
      <c r="G25" s="11" t="s">
        <v>98</v>
      </c>
      <c r="H25" s="8">
        <v>0</v>
      </c>
      <c r="I25" s="8" t="s">
        <v>91</v>
      </c>
      <c r="J25" s="25" t="str">
        <f>IF(ISNA(VLOOKUP(D25,[3]Sheet1!B:V,4,FALSE)),"",VLOOKUP(D25,[3]Sheet1!B:V,4,FALSE))</f>
        <v/>
      </c>
      <c r="K25" s="25" t="s">
        <v>93</v>
      </c>
      <c r="L25" s="9" t="s">
        <v>94</v>
      </c>
      <c r="M25" s="9" t="s">
        <v>38</v>
      </c>
      <c r="N25" s="25">
        <v>2018.09</v>
      </c>
      <c r="O25" s="20">
        <v>9</v>
      </c>
      <c r="P25" s="20">
        <v>39</v>
      </c>
      <c r="Q25" s="25" t="s">
        <v>95</v>
      </c>
      <c r="R25" s="20" t="s">
        <v>40</v>
      </c>
      <c r="S25" s="20" t="s">
        <v>41</v>
      </c>
      <c r="T25" s="20" t="s">
        <v>41</v>
      </c>
      <c r="U25" s="20" t="s">
        <v>40</v>
      </c>
      <c r="V25" s="20" t="s">
        <v>40</v>
      </c>
      <c r="W25" s="20" t="s">
        <v>40</v>
      </c>
      <c r="X25" s="20" t="s">
        <v>40</v>
      </c>
      <c r="Y25" s="20" t="s">
        <v>40</v>
      </c>
      <c r="Z25" s="20" t="s">
        <v>40</v>
      </c>
      <c r="AA25" s="20" t="s">
        <v>40</v>
      </c>
      <c r="AB25" s="20"/>
    </row>
    <row r="26" s="40" customFormat="1" ht="24.75" customHeight="1" spans="1:28">
      <c r="A26" s="8">
        <v>23</v>
      </c>
      <c r="B26" s="8" t="s">
        <v>30</v>
      </c>
      <c r="C26" s="8">
        <v>176171027</v>
      </c>
      <c r="D26" s="8" t="s">
        <v>91</v>
      </c>
      <c r="E26" s="8" t="s">
        <v>33</v>
      </c>
      <c r="F26" s="9" t="s">
        <v>34</v>
      </c>
      <c r="G26" s="11" t="s">
        <v>99</v>
      </c>
      <c r="H26" s="8">
        <v>0</v>
      </c>
      <c r="I26" s="8" t="s">
        <v>91</v>
      </c>
      <c r="J26" s="25" t="str">
        <f>IF(ISNA(VLOOKUP(D26,[3]Sheet1!B:V,4,FALSE)),"",VLOOKUP(D26,[3]Sheet1!B:V,4,FALSE))</f>
        <v/>
      </c>
      <c r="K26" s="25" t="s">
        <v>93</v>
      </c>
      <c r="L26" s="9" t="s">
        <v>94</v>
      </c>
      <c r="M26" s="9" t="s">
        <v>38</v>
      </c>
      <c r="N26" s="25">
        <v>2018.09</v>
      </c>
      <c r="O26" s="20">
        <v>9</v>
      </c>
      <c r="P26" s="20">
        <v>39</v>
      </c>
      <c r="Q26" s="25" t="s">
        <v>95</v>
      </c>
      <c r="R26" s="20" t="s">
        <v>40</v>
      </c>
      <c r="S26" s="20" t="s">
        <v>41</v>
      </c>
      <c r="T26" s="20" t="s">
        <v>41</v>
      </c>
      <c r="U26" s="20" t="s">
        <v>40</v>
      </c>
      <c r="V26" s="20" t="s">
        <v>40</v>
      </c>
      <c r="W26" s="20" t="s">
        <v>40</v>
      </c>
      <c r="X26" s="20" t="s">
        <v>40</v>
      </c>
      <c r="Y26" s="20" t="s">
        <v>40</v>
      </c>
      <c r="Z26" s="20" t="s">
        <v>40</v>
      </c>
      <c r="AA26" s="20" t="s">
        <v>40</v>
      </c>
      <c r="AB26" s="20"/>
    </row>
    <row r="27" s="40" customFormat="1" ht="24.75" customHeight="1" spans="1:28">
      <c r="A27" s="8">
        <v>24</v>
      </c>
      <c r="B27" s="8" t="s">
        <v>30</v>
      </c>
      <c r="C27" s="8">
        <v>176171027</v>
      </c>
      <c r="D27" s="8" t="s">
        <v>91</v>
      </c>
      <c r="E27" s="8" t="s">
        <v>33</v>
      </c>
      <c r="F27" s="9" t="s">
        <v>34</v>
      </c>
      <c r="G27" s="11" t="s">
        <v>100</v>
      </c>
      <c r="H27" s="8">
        <v>0</v>
      </c>
      <c r="I27" s="8" t="s">
        <v>91</v>
      </c>
      <c r="J27" s="25" t="str">
        <f>IF(ISNA(VLOOKUP(D27,[3]Sheet1!B:V,4,FALSE)),"",VLOOKUP(D27,[3]Sheet1!B:V,4,FALSE))</f>
        <v/>
      </c>
      <c r="K27" s="25" t="s">
        <v>93</v>
      </c>
      <c r="L27" s="9" t="s">
        <v>94</v>
      </c>
      <c r="M27" s="9" t="s">
        <v>38</v>
      </c>
      <c r="N27" s="25">
        <v>2018.09</v>
      </c>
      <c r="O27" s="20">
        <v>9</v>
      </c>
      <c r="P27" s="20">
        <v>39</v>
      </c>
      <c r="Q27" s="25" t="s">
        <v>95</v>
      </c>
      <c r="R27" s="20" t="s">
        <v>40</v>
      </c>
      <c r="S27" s="20" t="s">
        <v>41</v>
      </c>
      <c r="T27" s="20" t="s">
        <v>41</v>
      </c>
      <c r="U27" s="20" t="s">
        <v>40</v>
      </c>
      <c r="V27" s="20" t="s">
        <v>40</v>
      </c>
      <c r="W27" s="20" t="s">
        <v>40</v>
      </c>
      <c r="X27" s="20" t="s">
        <v>40</v>
      </c>
      <c r="Y27" s="20" t="s">
        <v>40</v>
      </c>
      <c r="Z27" s="20" t="s">
        <v>40</v>
      </c>
      <c r="AA27" s="20" t="s">
        <v>40</v>
      </c>
      <c r="AB27" s="20"/>
    </row>
    <row r="28" s="40" customFormat="1" ht="24.75" customHeight="1" spans="1:28">
      <c r="A28" s="8">
        <v>25</v>
      </c>
      <c r="B28" s="8" t="s">
        <v>30</v>
      </c>
      <c r="C28" s="8">
        <v>176171027</v>
      </c>
      <c r="D28" s="8" t="s">
        <v>91</v>
      </c>
      <c r="E28" s="8" t="s">
        <v>33</v>
      </c>
      <c r="F28" s="9" t="s">
        <v>34</v>
      </c>
      <c r="G28" s="11" t="s">
        <v>101</v>
      </c>
      <c r="H28" s="8">
        <v>0</v>
      </c>
      <c r="I28" s="8" t="s">
        <v>91</v>
      </c>
      <c r="J28" s="25" t="str">
        <f>IF(ISNA(VLOOKUP(D28,[3]Sheet1!B:V,4,FALSE)),"",VLOOKUP(D28,[3]Sheet1!B:V,4,FALSE))</f>
        <v/>
      </c>
      <c r="K28" s="25" t="s">
        <v>93</v>
      </c>
      <c r="L28" s="9" t="s">
        <v>94</v>
      </c>
      <c r="M28" s="9" t="s">
        <v>38</v>
      </c>
      <c r="N28" s="25">
        <v>2018.09</v>
      </c>
      <c r="O28" s="20">
        <v>9</v>
      </c>
      <c r="P28" s="20">
        <v>39</v>
      </c>
      <c r="Q28" s="25" t="s">
        <v>95</v>
      </c>
      <c r="R28" s="20" t="s">
        <v>40</v>
      </c>
      <c r="S28" s="20" t="s">
        <v>41</v>
      </c>
      <c r="T28" s="20" t="s">
        <v>41</v>
      </c>
      <c r="U28" s="20" t="s">
        <v>40</v>
      </c>
      <c r="V28" s="20" t="s">
        <v>40</v>
      </c>
      <c r="W28" s="20" t="s">
        <v>40</v>
      </c>
      <c r="X28" s="20" t="s">
        <v>40</v>
      </c>
      <c r="Y28" s="20" t="s">
        <v>40</v>
      </c>
      <c r="Z28" s="20" t="s">
        <v>40</v>
      </c>
      <c r="AA28" s="20" t="s">
        <v>40</v>
      </c>
      <c r="AB28" s="20"/>
    </row>
    <row r="29" s="41" customFormat="1" ht="24.75" customHeight="1" spans="1:28">
      <c r="A29" s="8">
        <v>26</v>
      </c>
      <c r="B29" s="8" t="s">
        <v>30</v>
      </c>
      <c r="C29" s="8">
        <v>176171027</v>
      </c>
      <c r="D29" s="8" t="s">
        <v>91</v>
      </c>
      <c r="E29" s="8" t="s">
        <v>33</v>
      </c>
      <c r="F29" s="9" t="s">
        <v>34</v>
      </c>
      <c r="G29" s="11" t="s">
        <v>102</v>
      </c>
      <c r="H29" s="8">
        <v>0</v>
      </c>
      <c r="I29" s="8" t="s">
        <v>91</v>
      </c>
      <c r="J29" s="25" t="str">
        <f>IF(ISNA(VLOOKUP(D29,[3]Sheet1!B:V,4,FALSE)),"",VLOOKUP(D29,[3]Sheet1!B:V,4,FALSE))</f>
        <v/>
      </c>
      <c r="K29" s="25" t="s">
        <v>93</v>
      </c>
      <c r="L29" s="9" t="s">
        <v>94</v>
      </c>
      <c r="M29" s="9" t="s">
        <v>38</v>
      </c>
      <c r="N29" s="25">
        <v>2018.09</v>
      </c>
      <c r="O29" s="20">
        <v>9</v>
      </c>
      <c r="P29" s="20">
        <v>39</v>
      </c>
      <c r="Q29" s="25" t="s">
        <v>95</v>
      </c>
      <c r="R29" s="20" t="s">
        <v>40</v>
      </c>
      <c r="S29" s="20" t="s">
        <v>41</v>
      </c>
      <c r="T29" s="20" t="s">
        <v>41</v>
      </c>
      <c r="U29" s="20" t="s">
        <v>40</v>
      </c>
      <c r="V29" s="20" t="s">
        <v>40</v>
      </c>
      <c r="W29" s="20" t="s">
        <v>40</v>
      </c>
      <c r="X29" s="20" t="s">
        <v>40</v>
      </c>
      <c r="Y29" s="20" t="s">
        <v>40</v>
      </c>
      <c r="Z29" s="20" t="s">
        <v>40</v>
      </c>
      <c r="AA29" s="20" t="s">
        <v>40</v>
      </c>
      <c r="AB29" s="20"/>
    </row>
    <row r="30" s="41" customFormat="1" ht="24.75" customHeight="1" spans="1:28">
      <c r="A30" s="8">
        <v>27</v>
      </c>
      <c r="B30" s="8" t="s">
        <v>30</v>
      </c>
      <c r="C30" s="8">
        <v>176171027</v>
      </c>
      <c r="D30" s="8" t="s">
        <v>91</v>
      </c>
      <c r="E30" s="8" t="s">
        <v>33</v>
      </c>
      <c r="F30" s="9" t="s">
        <v>34</v>
      </c>
      <c r="G30" s="11" t="s">
        <v>103</v>
      </c>
      <c r="H30" s="8">
        <v>0</v>
      </c>
      <c r="I30" s="8" t="s">
        <v>91</v>
      </c>
      <c r="J30" s="25" t="str">
        <f>IF(ISNA(VLOOKUP(D30,[3]Sheet1!B:V,4,FALSE)),"",VLOOKUP(D30,[3]Sheet1!B:V,4,FALSE))</f>
        <v/>
      </c>
      <c r="K30" s="25" t="s">
        <v>93</v>
      </c>
      <c r="L30" s="9" t="s">
        <v>94</v>
      </c>
      <c r="M30" s="9" t="s">
        <v>38</v>
      </c>
      <c r="N30" s="25">
        <v>2018.09</v>
      </c>
      <c r="O30" s="20">
        <v>9</v>
      </c>
      <c r="P30" s="20">
        <v>39</v>
      </c>
      <c r="Q30" s="25" t="s">
        <v>95</v>
      </c>
      <c r="R30" s="20" t="s">
        <v>40</v>
      </c>
      <c r="S30" s="20" t="s">
        <v>41</v>
      </c>
      <c r="T30" s="20" t="s">
        <v>41</v>
      </c>
      <c r="U30" s="20" t="s">
        <v>40</v>
      </c>
      <c r="V30" s="20" t="s">
        <v>40</v>
      </c>
      <c r="W30" s="20" t="s">
        <v>40</v>
      </c>
      <c r="X30" s="20" t="s">
        <v>40</v>
      </c>
      <c r="Y30" s="20" t="s">
        <v>40</v>
      </c>
      <c r="Z30" s="20" t="s">
        <v>40</v>
      </c>
      <c r="AA30" s="20" t="s">
        <v>40</v>
      </c>
      <c r="AB30" s="20"/>
    </row>
    <row r="31" s="41" customFormat="1" ht="24.75" customHeight="1" spans="1:28">
      <c r="A31" s="8">
        <v>28</v>
      </c>
      <c r="B31" s="8" t="s">
        <v>30</v>
      </c>
      <c r="C31" s="8">
        <v>176171027</v>
      </c>
      <c r="D31" s="8" t="s">
        <v>91</v>
      </c>
      <c r="E31" s="8" t="s">
        <v>33</v>
      </c>
      <c r="F31" s="9" t="s">
        <v>34</v>
      </c>
      <c r="G31" s="11" t="s">
        <v>104</v>
      </c>
      <c r="H31" s="8">
        <v>0</v>
      </c>
      <c r="I31" s="8" t="s">
        <v>91</v>
      </c>
      <c r="J31" s="25" t="str">
        <f>IF(ISNA(VLOOKUP(D31,[3]Sheet1!B:V,4,FALSE)),"",VLOOKUP(D31,[3]Sheet1!B:V,4,FALSE))</f>
        <v/>
      </c>
      <c r="K31" s="25" t="s">
        <v>93</v>
      </c>
      <c r="L31" s="9" t="s">
        <v>94</v>
      </c>
      <c r="M31" s="9" t="s">
        <v>38</v>
      </c>
      <c r="N31" s="25">
        <v>2018.09</v>
      </c>
      <c r="O31" s="20">
        <v>9</v>
      </c>
      <c r="P31" s="20">
        <v>39</v>
      </c>
      <c r="Q31" s="25" t="s">
        <v>95</v>
      </c>
      <c r="R31" s="20" t="s">
        <v>40</v>
      </c>
      <c r="S31" s="20" t="s">
        <v>41</v>
      </c>
      <c r="T31" s="20" t="s">
        <v>41</v>
      </c>
      <c r="U31" s="20" t="s">
        <v>40</v>
      </c>
      <c r="V31" s="20" t="s">
        <v>40</v>
      </c>
      <c r="W31" s="20" t="s">
        <v>40</v>
      </c>
      <c r="X31" s="20" t="s">
        <v>40</v>
      </c>
      <c r="Y31" s="20" t="s">
        <v>40</v>
      </c>
      <c r="Z31" s="20" t="s">
        <v>40</v>
      </c>
      <c r="AA31" s="20" t="s">
        <v>40</v>
      </c>
      <c r="AB31" s="20"/>
    </row>
    <row r="32" s="41" customFormat="1" ht="24.75" customHeight="1" spans="1:28">
      <c r="A32" s="8">
        <v>29</v>
      </c>
      <c r="B32" s="8" t="s">
        <v>30</v>
      </c>
      <c r="C32" s="8">
        <v>176171027</v>
      </c>
      <c r="D32" s="8" t="s">
        <v>91</v>
      </c>
      <c r="E32" s="8" t="s">
        <v>33</v>
      </c>
      <c r="F32" s="9" t="s">
        <v>34</v>
      </c>
      <c r="G32" s="11" t="s">
        <v>105</v>
      </c>
      <c r="H32" s="8">
        <v>0</v>
      </c>
      <c r="I32" s="8" t="s">
        <v>91</v>
      </c>
      <c r="J32" s="25" t="str">
        <f>IF(ISNA(VLOOKUP(D32,[3]Sheet1!B:V,4,FALSE)),"",VLOOKUP(D32,[3]Sheet1!B:V,4,FALSE))</f>
        <v/>
      </c>
      <c r="K32" s="25" t="s">
        <v>93</v>
      </c>
      <c r="L32" s="9" t="s">
        <v>94</v>
      </c>
      <c r="M32" s="9" t="s">
        <v>38</v>
      </c>
      <c r="N32" s="25">
        <v>2018.09</v>
      </c>
      <c r="O32" s="20">
        <v>9</v>
      </c>
      <c r="P32" s="20">
        <v>39</v>
      </c>
      <c r="Q32" s="25" t="s">
        <v>95</v>
      </c>
      <c r="R32" s="20" t="s">
        <v>40</v>
      </c>
      <c r="S32" s="20" t="s">
        <v>41</v>
      </c>
      <c r="T32" s="20" t="s">
        <v>41</v>
      </c>
      <c r="U32" s="20" t="s">
        <v>40</v>
      </c>
      <c r="V32" s="20" t="s">
        <v>40</v>
      </c>
      <c r="W32" s="20" t="s">
        <v>40</v>
      </c>
      <c r="X32" s="20" t="s">
        <v>40</v>
      </c>
      <c r="Y32" s="20" t="s">
        <v>40</v>
      </c>
      <c r="Z32" s="20" t="s">
        <v>40</v>
      </c>
      <c r="AA32" s="20" t="s">
        <v>40</v>
      </c>
      <c r="AB32" s="20"/>
    </row>
    <row r="33" s="41" customFormat="1" ht="24.75" customHeight="1" spans="1:28">
      <c r="A33" s="8">
        <v>30</v>
      </c>
      <c r="B33" s="8" t="s">
        <v>30</v>
      </c>
      <c r="C33" s="8">
        <v>176171027</v>
      </c>
      <c r="D33" s="8" t="s">
        <v>91</v>
      </c>
      <c r="E33" s="8" t="s">
        <v>33</v>
      </c>
      <c r="F33" s="9" t="s">
        <v>34</v>
      </c>
      <c r="G33" s="11" t="s">
        <v>106</v>
      </c>
      <c r="H33" s="8">
        <v>0</v>
      </c>
      <c r="I33" s="8" t="s">
        <v>91</v>
      </c>
      <c r="J33" s="25" t="str">
        <f>IF(ISNA(VLOOKUP(D33,[3]Sheet1!B:V,4,FALSE)),"",VLOOKUP(D33,[3]Sheet1!B:V,4,FALSE))</f>
        <v/>
      </c>
      <c r="K33" s="25" t="s">
        <v>93</v>
      </c>
      <c r="L33" s="9" t="s">
        <v>94</v>
      </c>
      <c r="M33" s="9" t="s">
        <v>38</v>
      </c>
      <c r="N33" s="25">
        <v>2018.09</v>
      </c>
      <c r="O33" s="20">
        <v>9</v>
      </c>
      <c r="P33" s="20">
        <v>39</v>
      </c>
      <c r="Q33" s="25" t="s">
        <v>95</v>
      </c>
      <c r="R33" s="20" t="s">
        <v>40</v>
      </c>
      <c r="S33" s="20" t="s">
        <v>41</v>
      </c>
      <c r="T33" s="20" t="s">
        <v>41</v>
      </c>
      <c r="U33" s="20" t="s">
        <v>40</v>
      </c>
      <c r="V33" s="20" t="s">
        <v>40</v>
      </c>
      <c r="W33" s="20" t="s">
        <v>40</v>
      </c>
      <c r="X33" s="20" t="s">
        <v>40</v>
      </c>
      <c r="Y33" s="20" t="s">
        <v>40</v>
      </c>
      <c r="Z33" s="20" t="s">
        <v>40</v>
      </c>
      <c r="AA33" s="20" t="s">
        <v>40</v>
      </c>
      <c r="AB33" s="20"/>
    </row>
    <row r="34" s="41" customFormat="1" ht="24.75" customHeight="1" spans="1:28">
      <c r="A34" s="8">
        <v>31</v>
      </c>
      <c r="B34" s="8" t="s">
        <v>30</v>
      </c>
      <c r="C34" s="8">
        <v>176171027</v>
      </c>
      <c r="D34" s="8" t="s">
        <v>91</v>
      </c>
      <c r="E34" s="8" t="s">
        <v>33</v>
      </c>
      <c r="F34" s="9" t="s">
        <v>34</v>
      </c>
      <c r="G34" s="11" t="s">
        <v>107</v>
      </c>
      <c r="H34" s="8">
        <v>0</v>
      </c>
      <c r="I34" s="8" t="s">
        <v>91</v>
      </c>
      <c r="J34" s="25" t="str">
        <f>IF(ISNA(VLOOKUP(D34,[3]Sheet1!B:V,4,FALSE)),"",VLOOKUP(D34,[3]Sheet1!B:V,4,FALSE))</f>
        <v/>
      </c>
      <c r="K34" s="25" t="s">
        <v>93</v>
      </c>
      <c r="L34" s="9" t="s">
        <v>94</v>
      </c>
      <c r="M34" s="9" t="s">
        <v>38</v>
      </c>
      <c r="N34" s="25">
        <v>2018.09</v>
      </c>
      <c r="O34" s="20">
        <v>9</v>
      </c>
      <c r="P34" s="20">
        <v>39</v>
      </c>
      <c r="Q34" s="25" t="s">
        <v>95</v>
      </c>
      <c r="R34" s="20" t="s">
        <v>40</v>
      </c>
      <c r="S34" s="20" t="s">
        <v>41</v>
      </c>
      <c r="T34" s="20" t="s">
        <v>41</v>
      </c>
      <c r="U34" s="20" t="s">
        <v>40</v>
      </c>
      <c r="V34" s="20" t="s">
        <v>40</v>
      </c>
      <c r="W34" s="20" t="s">
        <v>40</v>
      </c>
      <c r="X34" s="20" t="s">
        <v>40</v>
      </c>
      <c r="Y34" s="20" t="s">
        <v>40</v>
      </c>
      <c r="Z34" s="20" t="s">
        <v>40</v>
      </c>
      <c r="AA34" s="20" t="s">
        <v>40</v>
      </c>
      <c r="AB34" s="20"/>
    </row>
    <row r="35" s="41" customFormat="1" ht="24.75" customHeight="1" spans="1:28">
      <c r="A35" s="8">
        <v>32</v>
      </c>
      <c r="B35" s="8" t="s">
        <v>30</v>
      </c>
      <c r="C35" s="8">
        <v>176171027</v>
      </c>
      <c r="D35" s="8" t="s">
        <v>91</v>
      </c>
      <c r="E35" s="8" t="s">
        <v>33</v>
      </c>
      <c r="F35" s="9" t="s">
        <v>34</v>
      </c>
      <c r="G35" s="11" t="s">
        <v>108</v>
      </c>
      <c r="H35" s="8">
        <v>0</v>
      </c>
      <c r="I35" s="8" t="s">
        <v>91</v>
      </c>
      <c r="J35" s="25" t="str">
        <f>IF(ISNA(VLOOKUP(D35,[3]Sheet1!B:V,4,FALSE)),"",VLOOKUP(D35,[3]Sheet1!B:V,4,FALSE))</f>
        <v/>
      </c>
      <c r="K35" s="25" t="s">
        <v>93</v>
      </c>
      <c r="L35" s="9" t="s">
        <v>94</v>
      </c>
      <c r="M35" s="9" t="s">
        <v>38</v>
      </c>
      <c r="N35" s="25">
        <v>2018.09</v>
      </c>
      <c r="O35" s="20">
        <v>9</v>
      </c>
      <c r="P35" s="20">
        <v>39</v>
      </c>
      <c r="Q35" s="25" t="s">
        <v>95</v>
      </c>
      <c r="R35" s="20" t="s">
        <v>40</v>
      </c>
      <c r="S35" s="20" t="s">
        <v>41</v>
      </c>
      <c r="T35" s="20" t="s">
        <v>41</v>
      </c>
      <c r="U35" s="20" t="s">
        <v>40</v>
      </c>
      <c r="V35" s="20" t="s">
        <v>40</v>
      </c>
      <c r="W35" s="20" t="s">
        <v>40</v>
      </c>
      <c r="X35" s="20" t="s">
        <v>40</v>
      </c>
      <c r="Y35" s="20" t="s">
        <v>40</v>
      </c>
      <c r="Z35" s="20" t="s">
        <v>40</v>
      </c>
      <c r="AA35" s="20" t="s">
        <v>40</v>
      </c>
      <c r="AB35" s="20"/>
    </row>
    <row r="36" s="41" customFormat="1" ht="24.75" customHeight="1" spans="1:28">
      <c r="A36" s="8">
        <v>33</v>
      </c>
      <c r="B36" s="8" t="s">
        <v>30</v>
      </c>
      <c r="C36" s="8">
        <v>176171027</v>
      </c>
      <c r="D36" s="8" t="s">
        <v>91</v>
      </c>
      <c r="E36" s="8" t="s">
        <v>33</v>
      </c>
      <c r="F36" s="9" t="s">
        <v>34</v>
      </c>
      <c r="G36" s="11" t="s">
        <v>109</v>
      </c>
      <c r="H36" s="8">
        <v>0</v>
      </c>
      <c r="I36" s="8" t="s">
        <v>91</v>
      </c>
      <c r="J36" s="25" t="str">
        <f>IF(ISNA(VLOOKUP(D36,[3]Sheet1!B:V,4,FALSE)),"",VLOOKUP(D36,[3]Sheet1!B:V,4,FALSE))</f>
        <v/>
      </c>
      <c r="K36" s="25" t="s">
        <v>93</v>
      </c>
      <c r="L36" s="9" t="s">
        <v>94</v>
      </c>
      <c r="M36" s="9" t="s">
        <v>38</v>
      </c>
      <c r="N36" s="25">
        <v>2018.09</v>
      </c>
      <c r="O36" s="20">
        <v>9</v>
      </c>
      <c r="P36" s="20">
        <v>39</v>
      </c>
      <c r="Q36" s="25" t="s">
        <v>95</v>
      </c>
      <c r="R36" s="20" t="s">
        <v>40</v>
      </c>
      <c r="S36" s="20" t="s">
        <v>41</v>
      </c>
      <c r="T36" s="20" t="s">
        <v>41</v>
      </c>
      <c r="U36" s="20" t="s">
        <v>40</v>
      </c>
      <c r="V36" s="20" t="s">
        <v>40</v>
      </c>
      <c r="W36" s="20" t="s">
        <v>40</v>
      </c>
      <c r="X36" s="20" t="s">
        <v>40</v>
      </c>
      <c r="Y36" s="20" t="s">
        <v>40</v>
      </c>
      <c r="Z36" s="20" t="s">
        <v>40</v>
      </c>
      <c r="AA36" s="20" t="s">
        <v>40</v>
      </c>
      <c r="AB36" s="20"/>
    </row>
    <row r="37" s="41" customFormat="1" ht="24.75" customHeight="1" spans="1:28">
      <c r="A37" s="8">
        <v>34</v>
      </c>
      <c r="B37" s="8" t="s">
        <v>30</v>
      </c>
      <c r="C37" s="8">
        <v>176171027</v>
      </c>
      <c r="D37" s="8" t="s">
        <v>91</v>
      </c>
      <c r="E37" s="8" t="s">
        <v>33</v>
      </c>
      <c r="F37" s="9" t="s">
        <v>34</v>
      </c>
      <c r="G37" s="11" t="s">
        <v>110</v>
      </c>
      <c r="H37" s="8">
        <v>0</v>
      </c>
      <c r="I37" s="8" t="s">
        <v>91</v>
      </c>
      <c r="J37" s="25" t="str">
        <f>IF(ISNA(VLOOKUP(D37,[3]Sheet1!B:V,4,FALSE)),"",VLOOKUP(D37,[3]Sheet1!B:V,4,FALSE))</f>
        <v/>
      </c>
      <c r="K37" s="25" t="s">
        <v>93</v>
      </c>
      <c r="L37" s="9" t="s">
        <v>94</v>
      </c>
      <c r="M37" s="9" t="s">
        <v>38</v>
      </c>
      <c r="N37" s="25">
        <v>2018.09</v>
      </c>
      <c r="O37" s="20">
        <v>9</v>
      </c>
      <c r="P37" s="20">
        <v>39</v>
      </c>
      <c r="Q37" s="25" t="s">
        <v>95</v>
      </c>
      <c r="R37" s="20" t="s">
        <v>40</v>
      </c>
      <c r="S37" s="20" t="s">
        <v>41</v>
      </c>
      <c r="T37" s="20" t="s">
        <v>41</v>
      </c>
      <c r="U37" s="20" t="s">
        <v>40</v>
      </c>
      <c r="V37" s="20" t="s">
        <v>40</v>
      </c>
      <c r="W37" s="20" t="s">
        <v>40</v>
      </c>
      <c r="X37" s="20" t="s">
        <v>40</v>
      </c>
      <c r="Y37" s="20" t="s">
        <v>40</v>
      </c>
      <c r="Z37" s="20" t="s">
        <v>40</v>
      </c>
      <c r="AA37" s="20" t="s">
        <v>40</v>
      </c>
      <c r="AB37" s="20"/>
    </row>
    <row r="38" s="41" customFormat="1" ht="25" customHeight="1" spans="1:28">
      <c r="A38" s="8">
        <v>35</v>
      </c>
      <c r="B38" s="8" t="s">
        <v>30</v>
      </c>
      <c r="C38" s="18" t="s">
        <v>111</v>
      </c>
      <c r="D38" s="8" t="s">
        <v>112</v>
      </c>
      <c r="E38" s="8" t="s">
        <v>33</v>
      </c>
      <c r="F38" s="9" t="s">
        <v>34</v>
      </c>
      <c r="G38" s="8" t="s">
        <v>35</v>
      </c>
      <c r="H38" s="8" t="s">
        <v>113</v>
      </c>
      <c r="I38" s="8" t="s">
        <v>112</v>
      </c>
      <c r="J38" s="25"/>
      <c r="K38" s="18" t="s">
        <v>114</v>
      </c>
      <c r="L38" s="9" t="s">
        <v>115</v>
      </c>
      <c r="M38" s="9" t="s">
        <v>116</v>
      </c>
      <c r="N38" s="25" t="s">
        <v>117</v>
      </c>
      <c r="O38" s="20">
        <v>3</v>
      </c>
      <c r="P38" s="20">
        <v>58</v>
      </c>
      <c r="Q38" s="25" t="s">
        <v>118</v>
      </c>
      <c r="R38" s="20" t="s">
        <v>40</v>
      </c>
      <c r="S38" s="20" t="s">
        <v>41</v>
      </c>
      <c r="T38" s="20" t="s">
        <v>41</v>
      </c>
      <c r="U38" s="20" t="s">
        <v>40</v>
      </c>
      <c r="V38" s="20" t="s">
        <v>40</v>
      </c>
      <c r="W38" s="20" t="s">
        <v>40</v>
      </c>
      <c r="X38" s="20" t="s">
        <v>40</v>
      </c>
      <c r="Y38" s="20" t="s">
        <v>40</v>
      </c>
      <c r="Z38" s="20" t="s">
        <v>40</v>
      </c>
      <c r="AA38" s="20" t="s">
        <v>40</v>
      </c>
      <c r="AB38" s="20"/>
    </row>
    <row r="39" s="41" customFormat="1" ht="24.75" customHeight="1" spans="1:28">
      <c r="A39" s="8">
        <v>36</v>
      </c>
      <c r="B39" s="8" t="s">
        <v>30</v>
      </c>
      <c r="C39" s="18" t="s">
        <v>111</v>
      </c>
      <c r="D39" s="8" t="s">
        <v>112</v>
      </c>
      <c r="E39" s="8" t="s">
        <v>33</v>
      </c>
      <c r="F39" s="9" t="s">
        <v>34</v>
      </c>
      <c r="G39" s="8" t="s">
        <v>42</v>
      </c>
      <c r="H39" s="8" t="s">
        <v>119</v>
      </c>
      <c r="I39" s="8" t="s">
        <v>112</v>
      </c>
      <c r="J39" s="25"/>
      <c r="K39" s="18" t="s">
        <v>114</v>
      </c>
      <c r="L39" s="9" t="s">
        <v>115</v>
      </c>
      <c r="M39" s="9" t="s">
        <v>116</v>
      </c>
      <c r="N39" s="25" t="s">
        <v>117</v>
      </c>
      <c r="O39" s="20">
        <v>3</v>
      </c>
      <c r="P39" s="20">
        <v>58</v>
      </c>
      <c r="Q39" s="25" t="s">
        <v>118</v>
      </c>
      <c r="R39" s="20" t="s">
        <v>40</v>
      </c>
      <c r="S39" s="20" t="s">
        <v>41</v>
      </c>
      <c r="T39" s="20" t="s">
        <v>41</v>
      </c>
      <c r="U39" s="20" t="s">
        <v>40</v>
      </c>
      <c r="V39" s="20" t="s">
        <v>40</v>
      </c>
      <c r="W39" s="20" t="s">
        <v>40</v>
      </c>
      <c r="X39" s="20" t="s">
        <v>40</v>
      </c>
      <c r="Y39" s="20" t="s">
        <v>40</v>
      </c>
      <c r="Z39" s="20" t="s">
        <v>40</v>
      </c>
      <c r="AA39" s="20" t="s">
        <v>40</v>
      </c>
      <c r="AB39" s="20"/>
    </row>
    <row r="40" s="41" customFormat="1" ht="24.75" customHeight="1" spans="1:28">
      <c r="A40" s="8">
        <v>37</v>
      </c>
      <c r="B40" s="8" t="s">
        <v>30</v>
      </c>
      <c r="C40" s="18" t="s">
        <v>120</v>
      </c>
      <c r="D40" s="8" t="s">
        <v>112</v>
      </c>
      <c r="E40" s="8" t="s">
        <v>33</v>
      </c>
      <c r="F40" s="9" t="s">
        <v>34</v>
      </c>
      <c r="G40" s="8" t="s">
        <v>121</v>
      </c>
      <c r="H40" s="8" t="s">
        <v>119</v>
      </c>
      <c r="I40" s="8" t="s">
        <v>112</v>
      </c>
      <c r="J40" s="25"/>
      <c r="K40" s="18" t="s">
        <v>114</v>
      </c>
      <c r="L40" s="9" t="s">
        <v>115</v>
      </c>
      <c r="M40" s="9" t="s">
        <v>116</v>
      </c>
      <c r="N40" s="25" t="s">
        <v>117</v>
      </c>
      <c r="O40" s="20">
        <v>3</v>
      </c>
      <c r="P40" s="20">
        <v>58</v>
      </c>
      <c r="Q40" s="25" t="s">
        <v>118</v>
      </c>
      <c r="R40" s="20" t="s">
        <v>40</v>
      </c>
      <c r="S40" s="20" t="s">
        <v>41</v>
      </c>
      <c r="T40" s="20" t="s">
        <v>41</v>
      </c>
      <c r="U40" s="20" t="s">
        <v>40</v>
      </c>
      <c r="V40" s="20" t="s">
        <v>40</v>
      </c>
      <c r="W40" s="20" t="s">
        <v>40</v>
      </c>
      <c r="X40" s="20" t="s">
        <v>40</v>
      </c>
      <c r="Y40" s="20" t="s">
        <v>40</v>
      </c>
      <c r="Z40" s="20" t="s">
        <v>40</v>
      </c>
      <c r="AA40" s="20" t="s">
        <v>40</v>
      </c>
      <c r="AB40" s="20"/>
    </row>
    <row r="41" s="41" customFormat="1" ht="24.75" customHeight="1" spans="1:28">
      <c r="A41" s="8">
        <v>38</v>
      </c>
      <c r="B41" s="8" t="s">
        <v>30</v>
      </c>
      <c r="C41" s="18" t="s">
        <v>122</v>
      </c>
      <c r="D41" s="8" t="s">
        <v>123</v>
      </c>
      <c r="E41" s="8" t="s">
        <v>33</v>
      </c>
      <c r="F41" s="9" t="s">
        <v>34</v>
      </c>
      <c r="G41" s="16" t="s">
        <v>109</v>
      </c>
      <c r="H41" s="19">
        <v>1</v>
      </c>
      <c r="I41" s="19" t="s">
        <v>124</v>
      </c>
      <c r="J41" s="33" t="str">
        <f>IF(ISNA(VLOOKUP(D41,[4]Sheet1!B:V,4,FALSE)),"",VLOOKUP(D41,[4]Sheet1!B:V,4,FALSE))</f>
        <v/>
      </c>
      <c r="K41" s="18" t="s">
        <v>125</v>
      </c>
      <c r="L41" s="9" t="s">
        <v>126</v>
      </c>
      <c r="M41" s="9" t="s">
        <v>38</v>
      </c>
      <c r="N41" s="34" t="s">
        <v>127</v>
      </c>
      <c r="O41" s="34" t="s">
        <v>128</v>
      </c>
      <c r="P41" s="34" t="s">
        <v>129</v>
      </c>
      <c r="Q41" s="25" t="s">
        <v>130</v>
      </c>
      <c r="R41" s="20" t="s">
        <v>40</v>
      </c>
      <c r="S41" s="20" t="s">
        <v>41</v>
      </c>
      <c r="T41" s="20" t="s">
        <v>41</v>
      </c>
      <c r="U41" s="20" t="s">
        <v>40</v>
      </c>
      <c r="V41" s="20" t="s">
        <v>40</v>
      </c>
      <c r="W41" s="20" t="s">
        <v>40</v>
      </c>
      <c r="X41" s="20" t="s">
        <v>40</v>
      </c>
      <c r="Y41" s="20" t="s">
        <v>40</v>
      </c>
      <c r="Z41" s="20" t="s">
        <v>40</v>
      </c>
      <c r="AA41" s="20" t="s">
        <v>40</v>
      </c>
      <c r="AB41" s="18"/>
    </row>
    <row r="42" s="41" customFormat="1" ht="24.75" customHeight="1" spans="1:28">
      <c r="A42" s="8">
        <v>39</v>
      </c>
      <c r="B42" s="8" t="s">
        <v>30</v>
      </c>
      <c r="C42" s="18" t="s">
        <v>122</v>
      </c>
      <c r="D42" s="8" t="s">
        <v>123</v>
      </c>
      <c r="E42" s="8" t="s">
        <v>33</v>
      </c>
      <c r="F42" s="9" t="s">
        <v>34</v>
      </c>
      <c r="G42" s="16" t="s">
        <v>110</v>
      </c>
      <c r="H42" s="19">
        <v>0</v>
      </c>
      <c r="I42" s="19" t="s">
        <v>124</v>
      </c>
      <c r="J42" s="33" t="str">
        <f>IF(ISNA(VLOOKUP(D42,[4]Sheet1!B:V,4,FALSE)),"",VLOOKUP(D42,[4]Sheet1!B:V,4,FALSE))</f>
        <v/>
      </c>
      <c r="K42" s="18" t="s">
        <v>125</v>
      </c>
      <c r="L42" s="9" t="s">
        <v>126</v>
      </c>
      <c r="M42" s="9" t="s">
        <v>38</v>
      </c>
      <c r="N42" s="34" t="s">
        <v>127</v>
      </c>
      <c r="O42" s="34" t="s">
        <v>128</v>
      </c>
      <c r="P42" s="34" t="s">
        <v>129</v>
      </c>
      <c r="Q42" s="25" t="s">
        <v>130</v>
      </c>
      <c r="R42" s="20" t="s">
        <v>40</v>
      </c>
      <c r="S42" s="20" t="s">
        <v>41</v>
      </c>
      <c r="T42" s="20" t="s">
        <v>41</v>
      </c>
      <c r="U42" s="20" t="s">
        <v>40</v>
      </c>
      <c r="V42" s="20" t="s">
        <v>40</v>
      </c>
      <c r="W42" s="20" t="s">
        <v>40</v>
      </c>
      <c r="X42" s="20" t="s">
        <v>40</v>
      </c>
      <c r="Y42" s="20" t="s">
        <v>40</v>
      </c>
      <c r="Z42" s="20" t="s">
        <v>40</v>
      </c>
      <c r="AA42" s="20" t="s">
        <v>40</v>
      </c>
      <c r="AB42" s="18"/>
    </row>
    <row r="43" s="41" customFormat="1" ht="24.75" customHeight="1" spans="1:28">
      <c r="A43" s="8">
        <v>40</v>
      </c>
      <c r="B43" s="8" t="s">
        <v>30</v>
      </c>
      <c r="C43" s="18">
        <v>180232</v>
      </c>
      <c r="D43" s="8" t="s">
        <v>131</v>
      </c>
      <c r="E43" s="8" t="s">
        <v>33</v>
      </c>
      <c r="F43" s="9" t="s">
        <v>34</v>
      </c>
      <c r="G43" s="16" t="s">
        <v>109</v>
      </c>
      <c r="H43" s="16">
        <v>1</v>
      </c>
      <c r="I43" s="16" t="s">
        <v>131</v>
      </c>
      <c r="J43" s="34"/>
      <c r="K43" s="18" t="s">
        <v>132</v>
      </c>
      <c r="L43" s="9" t="s">
        <v>133</v>
      </c>
      <c r="M43" s="9" t="s">
        <v>38</v>
      </c>
      <c r="N43" s="34">
        <v>2016.12</v>
      </c>
      <c r="O43" s="34">
        <v>2</v>
      </c>
      <c r="P43" s="34">
        <v>28</v>
      </c>
      <c r="Q43" s="25" t="s">
        <v>130</v>
      </c>
      <c r="R43" s="20" t="s">
        <v>40</v>
      </c>
      <c r="S43" s="20" t="s">
        <v>40</v>
      </c>
      <c r="T43" s="20" t="s">
        <v>41</v>
      </c>
      <c r="U43" s="20" t="s">
        <v>40</v>
      </c>
      <c r="V43" s="20" t="s">
        <v>40</v>
      </c>
      <c r="W43" s="20" t="s">
        <v>40</v>
      </c>
      <c r="X43" s="20" t="s">
        <v>40</v>
      </c>
      <c r="Y43" s="20" t="s">
        <v>40</v>
      </c>
      <c r="Z43" s="20" t="s">
        <v>40</v>
      </c>
      <c r="AA43" s="20" t="s">
        <v>40</v>
      </c>
      <c r="AB43" s="18"/>
    </row>
    <row r="44" s="42" customFormat="1" ht="24.75" customHeight="1" spans="1:28">
      <c r="A44" s="8">
        <v>41</v>
      </c>
      <c r="B44" s="16" t="s">
        <v>30</v>
      </c>
      <c r="C44" s="18">
        <v>180232</v>
      </c>
      <c r="D44" s="16" t="s">
        <v>131</v>
      </c>
      <c r="E44" s="8" t="s">
        <v>33</v>
      </c>
      <c r="F44" s="9" t="s">
        <v>34</v>
      </c>
      <c r="G44" s="16" t="s">
        <v>110</v>
      </c>
      <c r="H44" s="16">
        <v>0</v>
      </c>
      <c r="I44" s="16" t="s">
        <v>131</v>
      </c>
      <c r="J44" s="34"/>
      <c r="K44" s="18" t="s">
        <v>132</v>
      </c>
      <c r="L44" s="9" t="s">
        <v>133</v>
      </c>
      <c r="M44" s="9" t="s">
        <v>38</v>
      </c>
      <c r="N44" s="34">
        <v>2016.12</v>
      </c>
      <c r="O44" s="34">
        <v>2</v>
      </c>
      <c r="P44" s="34">
        <v>28</v>
      </c>
      <c r="Q44" s="34" t="s">
        <v>130</v>
      </c>
      <c r="R44" s="18" t="s">
        <v>40</v>
      </c>
      <c r="S44" s="18" t="s">
        <v>40</v>
      </c>
      <c r="T44" s="18" t="s">
        <v>41</v>
      </c>
      <c r="U44" s="18" t="s">
        <v>40</v>
      </c>
      <c r="V44" s="18" t="s">
        <v>40</v>
      </c>
      <c r="W44" s="18" t="s">
        <v>40</v>
      </c>
      <c r="X44" s="18" t="s">
        <v>40</v>
      </c>
      <c r="Y44" s="18" t="s">
        <v>40</v>
      </c>
      <c r="Z44" s="18" t="s">
        <v>40</v>
      </c>
      <c r="AA44" s="18" t="s">
        <v>40</v>
      </c>
      <c r="AB44" s="18"/>
    </row>
    <row r="45" s="42" customFormat="1" ht="24.75" customHeight="1" spans="1:16384">
      <c r="A45" s="8">
        <v>42</v>
      </c>
      <c r="B45" s="8" t="s">
        <v>30</v>
      </c>
      <c r="C45" s="20">
        <v>180243</v>
      </c>
      <c r="D45" s="8" t="s">
        <v>134</v>
      </c>
      <c r="E45" s="8" t="s">
        <v>33</v>
      </c>
      <c r="F45" s="9" t="s">
        <v>34</v>
      </c>
      <c r="G45" s="8" t="s">
        <v>109</v>
      </c>
      <c r="H45" s="8">
        <v>1</v>
      </c>
      <c r="I45" s="16" t="s">
        <v>135</v>
      </c>
      <c r="J45" s="20" t="str">
        <f>IF(ISNA(VLOOKUP(D45,[4]Sheet1!B:V,4,FALSE)),"",VLOOKUP(D45,[4]Sheet1!B:V,4,FALSE))</f>
        <v/>
      </c>
      <c r="K45" s="20" t="s">
        <v>136</v>
      </c>
      <c r="L45" s="9" t="s">
        <v>137</v>
      </c>
      <c r="M45" s="9" t="s">
        <v>38</v>
      </c>
      <c r="N45" s="20" t="s">
        <v>138</v>
      </c>
      <c r="O45" s="20" t="s">
        <v>113</v>
      </c>
      <c r="P45" s="20" t="s">
        <v>139</v>
      </c>
      <c r="Q45" s="34" t="s">
        <v>130</v>
      </c>
      <c r="R45" s="20" t="s">
        <v>40</v>
      </c>
      <c r="S45" s="18" t="s">
        <v>41</v>
      </c>
      <c r="T45" s="18" t="s">
        <v>41</v>
      </c>
      <c r="U45" s="20" t="s">
        <v>40</v>
      </c>
      <c r="V45" s="20" t="s">
        <v>40</v>
      </c>
      <c r="W45" s="20" t="s">
        <v>40</v>
      </c>
      <c r="X45" s="20" t="s">
        <v>40</v>
      </c>
      <c r="Y45" s="20" t="s">
        <v>40</v>
      </c>
      <c r="Z45" s="20" t="s">
        <v>40</v>
      </c>
      <c r="AA45" s="20" t="s">
        <v>40</v>
      </c>
      <c r="AB45" s="20"/>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58"/>
      <c r="IH45" s="58"/>
      <c r="II45" s="58"/>
      <c r="IJ45" s="58"/>
      <c r="IK45" s="58"/>
      <c r="IL45" s="58"/>
      <c r="IM45" s="58"/>
      <c r="IN45" s="58"/>
      <c r="IO45" s="58"/>
      <c r="IP45" s="58"/>
      <c r="IQ45" s="58"/>
      <c r="IR45" s="58"/>
      <c r="IS45" s="58"/>
      <c r="IT45" s="58"/>
      <c r="IU45" s="58"/>
      <c r="IV45" s="58"/>
      <c r="IW45" s="58"/>
      <c r="IX45" s="58"/>
      <c r="IY45" s="58"/>
      <c r="IZ45" s="58"/>
      <c r="JA45" s="58"/>
      <c r="JB45" s="58"/>
      <c r="JC45" s="58"/>
      <c r="JD45" s="58"/>
      <c r="JE45" s="58"/>
      <c r="JF45" s="58"/>
      <c r="JG45" s="58"/>
      <c r="JH45" s="58"/>
      <c r="JI45" s="58"/>
      <c r="JJ45" s="58"/>
      <c r="JK45" s="58"/>
      <c r="JL45" s="58"/>
      <c r="JM45" s="58"/>
      <c r="JN45" s="58"/>
      <c r="JO45" s="58"/>
      <c r="JP45" s="58"/>
      <c r="JQ45" s="58"/>
      <c r="JR45" s="58"/>
      <c r="JS45" s="58"/>
      <c r="JT45" s="58"/>
      <c r="JU45" s="58"/>
      <c r="JV45" s="58"/>
      <c r="JW45" s="58"/>
      <c r="JX45" s="58"/>
      <c r="JY45" s="58"/>
      <c r="JZ45" s="58"/>
      <c r="KA45" s="58"/>
      <c r="KB45" s="58"/>
      <c r="KC45" s="58"/>
      <c r="KD45" s="58"/>
      <c r="KE45" s="58"/>
      <c r="KF45" s="58"/>
      <c r="KG45" s="58"/>
      <c r="KH45" s="58"/>
      <c r="KI45" s="58"/>
      <c r="KJ45" s="58"/>
      <c r="KK45" s="58"/>
      <c r="KL45" s="58"/>
      <c r="KM45" s="58"/>
      <c r="KN45" s="58"/>
      <c r="KO45" s="58"/>
      <c r="KP45" s="58"/>
      <c r="KQ45" s="58"/>
      <c r="KR45" s="58"/>
      <c r="KS45" s="58"/>
      <c r="KT45" s="58"/>
      <c r="KU45" s="58"/>
      <c r="KV45" s="58"/>
      <c r="KW45" s="58"/>
      <c r="KX45" s="58"/>
      <c r="KY45" s="58"/>
      <c r="KZ45" s="58"/>
      <c r="LA45" s="58"/>
      <c r="LB45" s="58"/>
      <c r="LC45" s="58"/>
      <c r="LD45" s="58"/>
      <c r="LE45" s="58"/>
      <c r="LF45" s="58"/>
      <c r="LG45" s="58"/>
      <c r="LH45" s="58"/>
      <c r="LI45" s="58"/>
      <c r="LJ45" s="58"/>
      <c r="LK45" s="58"/>
      <c r="LL45" s="58"/>
      <c r="LM45" s="58"/>
      <c r="LN45" s="58"/>
      <c r="LO45" s="58"/>
      <c r="LP45" s="58"/>
      <c r="LQ45" s="58"/>
      <c r="LR45" s="58"/>
      <c r="LS45" s="58"/>
      <c r="LT45" s="58"/>
      <c r="LU45" s="58"/>
      <c r="LV45" s="58"/>
      <c r="LW45" s="58"/>
      <c r="LX45" s="58"/>
      <c r="LY45" s="58"/>
      <c r="LZ45" s="58"/>
      <c r="MA45" s="58"/>
      <c r="MB45" s="58"/>
      <c r="MC45" s="58"/>
      <c r="MD45" s="58"/>
      <c r="ME45" s="58"/>
      <c r="MF45" s="58"/>
      <c r="MG45" s="58"/>
      <c r="MH45" s="58"/>
      <c r="MI45" s="58"/>
      <c r="MJ45" s="58"/>
      <c r="MK45" s="58"/>
      <c r="ML45" s="58"/>
      <c r="MM45" s="58"/>
      <c r="MN45" s="58"/>
      <c r="MO45" s="58"/>
      <c r="MP45" s="58"/>
      <c r="MQ45" s="58"/>
      <c r="MR45" s="58"/>
      <c r="MS45" s="58"/>
      <c r="MT45" s="58"/>
      <c r="MU45" s="58"/>
      <c r="MV45" s="58"/>
      <c r="MW45" s="58"/>
      <c r="MX45" s="58"/>
      <c r="MY45" s="58"/>
      <c r="MZ45" s="58"/>
      <c r="NA45" s="58"/>
      <c r="NB45" s="58"/>
      <c r="NC45" s="58"/>
      <c r="ND45" s="58"/>
      <c r="NE45" s="58"/>
      <c r="NF45" s="58"/>
      <c r="NG45" s="58"/>
      <c r="NH45" s="58"/>
      <c r="NI45" s="58"/>
      <c r="NJ45" s="58"/>
      <c r="NK45" s="58"/>
      <c r="NL45" s="58"/>
      <c r="NM45" s="58"/>
      <c r="NN45" s="58"/>
      <c r="NO45" s="58"/>
      <c r="NP45" s="58"/>
      <c r="NQ45" s="58"/>
      <c r="NR45" s="58"/>
      <c r="NS45" s="58"/>
      <c r="NT45" s="58"/>
      <c r="NU45" s="58"/>
      <c r="NV45" s="58"/>
      <c r="NW45" s="58"/>
      <c r="NX45" s="58"/>
      <c r="NY45" s="58"/>
      <c r="NZ45" s="58"/>
      <c r="OA45" s="58"/>
      <c r="OB45" s="58"/>
      <c r="OC45" s="58"/>
      <c r="OD45" s="58"/>
      <c r="OE45" s="58"/>
      <c r="OF45" s="58"/>
      <c r="OG45" s="58"/>
      <c r="OH45" s="58"/>
      <c r="OI45" s="58"/>
      <c r="OJ45" s="58"/>
      <c r="OK45" s="58"/>
      <c r="OL45" s="58"/>
      <c r="OM45" s="58"/>
      <c r="ON45" s="58"/>
      <c r="OO45" s="58"/>
      <c r="OP45" s="58"/>
      <c r="OQ45" s="58"/>
      <c r="OR45" s="58"/>
      <c r="OS45" s="58"/>
      <c r="OT45" s="58"/>
      <c r="OU45" s="58"/>
      <c r="OV45" s="58"/>
      <c r="OW45" s="58"/>
      <c r="OX45" s="58"/>
      <c r="OY45" s="58"/>
      <c r="OZ45" s="58"/>
      <c r="PA45" s="58"/>
      <c r="PB45" s="58"/>
      <c r="PC45" s="58"/>
      <c r="PD45" s="58"/>
      <c r="PE45" s="58"/>
      <c r="PF45" s="58"/>
      <c r="PG45" s="58"/>
      <c r="PH45" s="58"/>
      <c r="PI45" s="58"/>
      <c r="PJ45" s="58"/>
      <c r="PK45" s="58"/>
      <c r="PL45" s="58"/>
      <c r="PM45" s="58"/>
      <c r="PN45" s="58"/>
      <c r="PO45" s="58"/>
      <c r="PP45" s="58"/>
      <c r="PQ45" s="58"/>
      <c r="PR45" s="58"/>
      <c r="PS45" s="58"/>
      <c r="PT45" s="58"/>
      <c r="PU45" s="58"/>
      <c r="PV45" s="58"/>
      <c r="PW45" s="58"/>
      <c r="PX45" s="58"/>
      <c r="PY45" s="58"/>
      <c r="PZ45" s="58"/>
      <c r="QA45" s="58"/>
      <c r="QB45" s="58"/>
      <c r="QC45" s="58"/>
      <c r="QD45" s="58"/>
      <c r="QE45" s="58"/>
      <c r="QF45" s="58"/>
      <c r="QG45" s="58"/>
      <c r="QH45" s="58"/>
      <c r="QI45" s="58"/>
      <c r="QJ45" s="58"/>
      <c r="QK45" s="58"/>
      <c r="QL45" s="58"/>
      <c r="QM45" s="58"/>
      <c r="QN45" s="58"/>
      <c r="QO45" s="58"/>
      <c r="QP45" s="58"/>
      <c r="QQ45" s="58"/>
      <c r="QR45" s="58"/>
      <c r="QS45" s="58"/>
      <c r="QT45" s="58"/>
      <c r="QU45" s="58"/>
      <c r="QV45" s="58"/>
      <c r="QW45" s="58"/>
      <c r="QX45" s="58"/>
      <c r="QY45" s="58"/>
      <c r="QZ45" s="58"/>
      <c r="RA45" s="58"/>
      <c r="RB45" s="58"/>
      <c r="RC45" s="58"/>
      <c r="RD45" s="58"/>
      <c r="RE45" s="58"/>
      <c r="RF45" s="58"/>
      <c r="RG45" s="58"/>
      <c r="RH45" s="58"/>
      <c r="RI45" s="58"/>
      <c r="RJ45" s="58"/>
      <c r="RK45" s="58"/>
      <c r="RL45" s="58"/>
      <c r="RM45" s="58"/>
      <c r="RN45" s="58"/>
      <c r="RO45" s="58"/>
      <c r="RP45" s="58"/>
      <c r="RQ45" s="58"/>
      <c r="RR45" s="58"/>
      <c r="RS45" s="58"/>
      <c r="RT45" s="58"/>
      <c r="RU45" s="58"/>
      <c r="RV45" s="58"/>
      <c r="RW45" s="58"/>
      <c r="RX45" s="58"/>
      <c r="RY45" s="58"/>
      <c r="RZ45" s="58"/>
      <c r="SA45" s="58"/>
      <c r="SB45" s="58"/>
      <c r="SC45" s="58"/>
      <c r="SD45" s="58"/>
      <c r="SE45" s="58"/>
      <c r="SF45" s="58"/>
      <c r="SG45" s="58"/>
      <c r="SH45" s="58"/>
      <c r="SI45" s="58"/>
      <c r="SJ45" s="58"/>
      <c r="SK45" s="58"/>
      <c r="SL45" s="58"/>
      <c r="SM45" s="58"/>
      <c r="SN45" s="58"/>
      <c r="SO45" s="58"/>
      <c r="SP45" s="58"/>
      <c r="SQ45" s="58"/>
      <c r="SR45" s="58"/>
      <c r="SS45" s="58"/>
      <c r="ST45" s="58"/>
      <c r="SU45" s="58"/>
      <c r="SV45" s="58"/>
      <c r="SW45" s="58"/>
      <c r="SX45" s="58"/>
      <c r="SY45" s="58"/>
      <c r="SZ45" s="58"/>
      <c r="TA45" s="58"/>
      <c r="TB45" s="58"/>
      <c r="TC45" s="58"/>
      <c r="TD45" s="58"/>
      <c r="TE45" s="58"/>
      <c r="TF45" s="58"/>
      <c r="TG45" s="58"/>
      <c r="TH45" s="58"/>
      <c r="TI45" s="58"/>
      <c r="TJ45" s="58"/>
      <c r="TK45" s="58"/>
      <c r="TL45" s="58"/>
      <c r="TM45" s="58"/>
      <c r="TN45" s="58"/>
      <c r="TO45" s="58"/>
      <c r="TP45" s="58"/>
      <c r="TQ45" s="58"/>
      <c r="TR45" s="58"/>
      <c r="TS45" s="58"/>
      <c r="TT45" s="58"/>
      <c r="TU45" s="58"/>
      <c r="TV45" s="58"/>
      <c r="TW45" s="58"/>
      <c r="TX45" s="58"/>
      <c r="TY45" s="58"/>
      <c r="TZ45" s="58"/>
      <c r="UA45" s="58"/>
      <c r="UB45" s="58"/>
      <c r="UC45" s="58"/>
      <c r="UD45" s="58"/>
      <c r="UE45" s="58"/>
      <c r="UF45" s="58"/>
      <c r="UG45" s="58"/>
      <c r="UH45" s="58"/>
      <c r="UI45" s="58"/>
      <c r="UJ45" s="58"/>
      <c r="UK45" s="58"/>
      <c r="UL45" s="58"/>
      <c r="UM45" s="58"/>
      <c r="UN45" s="58"/>
      <c r="UO45" s="58"/>
      <c r="UP45" s="58"/>
      <c r="UQ45" s="58"/>
      <c r="UR45" s="58"/>
      <c r="US45" s="58"/>
      <c r="UT45" s="58"/>
      <c r="UU45" s="58"/>
      <c r="UV45" s="58"/>
      <c r="UW45" s="58"/>
      <c r="UX45" s="58"/>
      <c r="UY45" s="58"/>
      <c r="UZ45" s="58"/>
      <c r="VA45" s="58"/>
      <c r="VB45" s="58"/>
      <c r="VC45" s="58"/>
      <c r="VD45" s="58"/>
      <c r="VE45" s="58"/>
      <c r="VF45" s="58"/>
      <c r="VG45" s="58"/>
      <c r="VH45" s="58"/>
      <c r="VI45" s="58"/>
      <c r="VJ45" s="58"/>
      <c r="VK45" s="58"/>
      <c r="VL45" s="58"/>
      <c r="VM45" s="58"/>
      <c r="VN45" s="58"/>
      <c r="VO45" s="58"/>
      <c r="VP45" s="58"/>
      <c r="VQ45" s="58"/>
      <c r="VR45" s="58"/>
      <c r="VS45" s="58"/>
      <c r="VT45" s="58"/>
      <c r="VU45" s="58"/>
      <c r="VV45" s="58"/>
      <c r="VW45" s="58"/>
      <c r="VX45" s="58"/>
      <c r="VY45" s="58"/>
      <c r="VZ45" s="58"/>
      <c r="WA45" s="58"/>
      <c r="WB45" s="58"/>
      <c r="WC45" s="58"/>
      <c r="WD45" s="58"/>
      <c r="WE45" s="58"/>
      <c r="WF45" s="58"/>
      <c r="WG45" s="58"/>
      <c r="WH45" s="58"/>
      <c r="WI45" s="58"/>
      <c r="WJ45" s="58"/>
      <c r="WK45" s="58"/>
      <c r="WL45" s="58"/>
      <c r="WM45" s="58"/>
      <c r="WN45" s="58"/>
      <c r="WO45" s="58"/>
      <c r="WP45" s="58"/>
      <c r="WQ45" s="58"/>
      <c r="WR45" s="58"/>
      <c r="WS45" s="58"/>
      <c r="WT45" s="58"/>
      <c r="WU45" s="58"/>
      <c r="WV45" s="58"/>
      <c r="WW45" s="58"/>
      <c r="WX45" s="58"/>
      <c r="WY45" s="58"/>
      <c r="WZ45" s="58"/>
      <c r="XA45" s="58"/>
      <c r="XB45" s="58"/>
      <c r="XC45" s="58"/>
      <c r="XD45" s="58"/>
      <c r="XE45" s="58"/>
      <c r="XF45" s="58"/>
      <c r="XG45" s="58"/>
      <c r="XH45" s="58"/>
      <c r="XI45" s="58"/>
      <c r="XJ45" s="58"/>
      <c r="XK45" s="58"/>
      <c r="XL45" s="58"/>
      <c r="XM45" s="58"/>
      <c r="XN45" s="58"/>
      <c r="XO45" s="58"/>
      <c r="XP45" s="58"/>
      <c r="XQ45" s="58"/>
      <c r="XR45" s="58"/>
      <c r="XS45" s="58"/>
      <c r="XT45" s="58"/>
      <c r="XU45" s="58"/>
      <c r="XV45" s="58"/>
      <c r="XW45" s="58"/>
      <c r="XX45" s="58"/>
      <c r="XY45" s="58"/>
      <c r="XZ45" s="58"/>
      <c r="YA45" s="58"/>
      <c r="YB45" s="58"/>
      <c r="YC45" s="58"/>
      <c r="YD45" s="58"/>
      <c r="YE45" s="58"/>
      <c r="YF45" s="58"/>
      <c r="YG45" s="58"/>
      <c r="YH45" s="58"/>
      <c r="YI45" s="58"/>
      <c r="YJ45" s="58"/>
      <c r="YK45" s="58"/>
      <c r="YL45" s="58"/>
      <c r="YM45" s="58"/>
      <c r="YN45" s="58"/>
      <c r="YO45" s="58"/>
      <c r="YP45" s="58"/>
      <c r="YQ45" s="58"/>
      <c r="YR45" s="58"/>
      <c r="YS45" s="58"/>
      <c r="YT45" s="58"/>
      <c r="YU45" s="58"/>
      <c r="YV45" s="58"/>
      <c r="YW45" s="58"/>
      <c r="YX45" s="58"/>
      <c r="YY45" s="58"/>
      <c r="YZ45" s="58"/>
      <c r="ZA45" s="58"/>
      <c r="ZB45" s="58"/>
      <c r="ZC45" s="58"/>
      <c r="ZD45" s="58"/>
      <c r="ZE45" s="58"/>
      <c r="ZF45" s="58"/>
      <c r="ZG45" s="58"/>
      <c r="ZH45" s="58"/>
      <c r="ZI45" s="58"/>
      <c r="ZJ45" s="58"/>
      <c r="ZK45" s="58"/>
      <c r="ZL45" s="58"/>
      <c r="ZM45" s="58"/>
      <c r="ZN45" s="58"/>
      <c r="ZO45" s="58"/>
      <c r="ZP45" s="58"/>
      <c r="ZQ45" s="58"/>
      <c r="ZR45" s="58"/>
      <c r="ZS45" s="58"/>
      <c r="ZT45" s="58"/>
      <c r="ZU45" s="58"/>
      <c r="ZV45" s="58"/>
      <c r="ZW45" s="58"/>
      <c r="ZX45" s="58"/>
      <c r="ZY45" s="58"/>
      <c r="ZZ45" s="58"/>
      <c r="AAA45" s="58"/>
      <c r="AAB45" s="58"/>
      <c r="AAC45" s="58"/>
      <c r="AAD45" s="58"/>
      <c r="AAE45" s="58"/>
      <c r="AAF45" s="58"/>
      <c r="AAG45" s="58"/>
      <c r="AAH45" s="58"/>
      <c r="AAI45" s="58"/>
      <c r="AAJ45" s="58"/>
      <c r="AAK45" s="58"/>
      <c r="AAL45" s="58"/>
      <c r="AAM45" s="58"/>
      <c r="AAN45" s="58"/>
      <c r="AAO45" s="58"/>
      <c r="AAP45" s="58"/>
      <c r="AAQ45" s="58"/>
      <c r="AAR45" s="58"/>
      <c r="AAS45" s="58"/>
      <c r="AAT45" s="58"/>
      <c r="AAU45" s="58"/>
      <c r="AAV45" s="58"/>
      <c r="AAW45" s="58"/>
      <c r="AAX45" s="58"/>
      <c r="AAY45" s="58"/>
      <c r="AAZ45" s="58"/>
      <c r="ABA45" s="58"/>
      <c r="ABB45" s="58"/>
      <c r="ABC45" s="58"/>
      <c r="ABD45" s="58"/>
      <c r="ABE45" s="58"/>
      <c r="ABF45" s="58"/>
      <c r="ABG45" s="58"/>
      <c r="ABH45" s="58"/>
      <c r="ABI45" s="58"/>
      <c r="ABJ45" s="58"/>
      <c r="ABK45" s="58"/>
      <c r="ABL45" s="58"/>
      <c r="ABM45" s="58"/>
      <c r="ABN45" s="58"/>
      <c r="ABO45" s="58"/>
      <c r="ABP45" s="58"/>
      <c r="ABQ45" s="58"/>
      <c r="ABR45" s="58"/>
      <c r="ABS45" s="58"/>
      <c r="ABT45" s="58"/>
      <c r="ABU45" s="58"/>
      <c r="ABV45" s="58"/>
      <c r="ABW45" s="58"/>
      <c r="ABX45" s="58"/>
      <c r="ABY45" s="58"/>
      <c r="ABZ45" s="58"/>
      <c r="ACA45" s="58"/>
      <c r="ACB45" s="58"/>
      <c r="ACC45" s="58"/>
      <c r="ACD45" s="58"/>
      <c r="ACE45" s="58"/>
      <c r="ACF45" s="58"/>
      <c r="ACG45" s="58"/>
      <c r="ACH45" s="58"/>
      <c r="ACI45" s="58"/>
      <c r="ACJ45" s="58"/>
      <c r="ACK45" s="58"/>
      <c r="ACL45" s="58"/>
      <c r="ACM45" s="58"/>
      <c r="ACN45" s="58"/>
      <c r="ACO45" s="58"/>
      <c r="ACP45" s="58"/>
      <c r="ACQ45" s="58"/>
      <c r="ACR45" s="58"/>
      <c r="ACS45" s="58"/>
      <c r="ACT45" s="58"/>
      <c r="ACU45" s="58"/>
      <c r="ACV45" s="58"/>
      <c r="ACW45" s="58"/>
      <c r="ACX45" s="58"/>
      <c r="ACY45" s="58"/>
      <c r="ACZ45" s="58"/>
      <c r="ADA45" s="58"/>
      <c r="ADB45" s="58"/>
      <c r="ADC45" s="58"/>
      <c r="ADD45" s="58"/>
      <c r="ADE45" s="58"/>
      <c r="ADF45" s="58"/>
      <c r="ADG45" s="58"/>
      <c r="ADH45" s="58"/>
      <c r="ADI45" s="58"/>
      <c r="ADJ45" s="58"/>
      <c r="ADK45" s="58"/>
      <c r="ADL45" s="58"/>
      <c r="ADM45" s="58"/>
      <c r="ADN45" s="58"/>
      <c r="ADO45" s="58"/>
      <c r="ADP45" s="58"/>
      <c r="ADQ45" s="58"/>
      <c r="ADR45" s="58"/>
      <c r="ADS45" s="58"/>
      <c r="ADT45" s="58"/>
      <c r="ADU45" s="58"/>
      <c r="ADV45" s="58"/>
      <c r="ADW45" s="58"/>
      <c r="ADX45" s="58"/>
      <c r="ADY45" s="58"/>
      <c r="ADZ45" s="58"/>
      <c r="AEA45" s="58"/>
      <c r="AEB45" s="58"/>
      <c r="AEC45" s="58"/>
      <c r="AED45" s="58"/>
      <c r="AEE45" s="58"/>
      <c r="AEF45" s="58"/>
      <c r="AEG45" s="58"/>
      <c r="AEH45" s="58"/>
      <c r="AEI45" s="58"/>
      <c r="AEJ45" s="58"/>
      <c r="AEK45" s="58"/>
      <c r="AEL45" s="58"/>
      <c r="AEM45" s="58"/>
      <c r="AEN45" s="58"/>
      <c r="AEO45" s="58"/>
      <c r="AEP45" s="58"/>
      <c r="AEQ45" s="58"/>
      <c r="AER45" s="58"/>
      <c r="AES45" s="58"/>
      <c r="AET45" s="58"/>
      <c r="AEU45" s="58"/>
      <c r="AEV45" s="58"/>
      <c r="AEW45" s="58"/>
      <c r="AEX45" s="58"/>
      <c r="AEY45" s="58"/>
      <c r="AEZ45" s="58"/>
      <c r="AFA45" s="58"/>
      <c r="AFB45" s="58"/>
      <c r="AFC45" s="58"/>
      <c r="AFD45" s="58"/>
      <c r="AFE45" s="58"/>
      <c r="AFF45" s="58"/>
      <c r="AFG45" s="58"/>
      <c r="AFH45" s="58"/>
      <c r="AFI45" s="58"/>
      <c r="AFJ45" s="58"/>
      <c r="AFK45" s="58"/>
      <c r="AFL45" s="58"/>
      <c r="AFM45" s="58"/>
      <c r="AFN45" s="58"/>
      <c r="AFO45" s="58"/>
      <c r="AFP45" s="58"/>
      <c r="AFQ45" s="58"/>
      <c r="AFR45" s="58"/>
      <c r="AFS45" s="58"/>
      <c r="AFT45" s="58"/>
      <c r="AFU45" s="58"/>
      <c r="AFV45" s="58"/>
      <c r="AFW45" s="58"/>
      <c r="AFX45" s="58"/>
      <c r="AFY45" s="58"/>
      <c r="AFZ45" s="58"/>
      <c r="AGA45" s="58"/>
      <c r="AGB45" s="58"/>
      <c r="AGC45" s="58"/>
      <c r="AGD45" s="58"/>
      <c r="AGE45" s="58"/>
      <c r="AGF45" s="58"/>
      <c r="AGG45" s="58"/>
      <c r="AGH45" s="58"/>
      <c r="AGI45" s="58"/>
      <c r="AGJ45" s="58"/>
      <c r="AGK45" s="58"/>
      <c r="AGL45" s="58"/>
      <c r="AGM45" s="58"/>
      <c r="AGN45" s="58"/>
      <c r="AGO45" s="58"/>
      <c r="AGP45" s="58"/>
      <c r="AGQ45" s="58"/>
      <c r="AGR45" s="58"/>
      <c r="AGS45" s="58"/>
      <c r="AGT45" s="58"/>
      <c r="AGU45" s="58"/>
      <c r="AGV45" s="58"/>
      <c r="AGW45" s="58"/>
      <c r="AGX45" s="58"/>
      <c r="AGY45" s="58"/>
      <c r="AGZ45" s="58"/>
      <c r="AHA45" s="58"/>
      <c r="AHB45" s="58"/>
      <c r="AHC45" s="58"/>
      <c r="AHD45" s="58"/>
      <c r="AHE45" s="58"/>
      <c r="AHF45" s="58"/>
      <c r="AHG45" s="58"/>
      <c r="AHH45" s="58"/>
      <c r="AHI45" s="58"/>
      <c r="AHJ45" s="58"/>
      <c r="AHK45" s="58"/>
      <c r="AHL45" s="58"/>
      <c r="AHM45" s="58"/>
      <c r="AHN45" s="58"/>
      <c r="AHO45" s="58"/>
      <c r="AHP45" s="58"/>
      <c r="AHQ45" s="58"/>
      <c r="AHR45" s="58"/>
      <c r="AHS45" s="58"/>
      <c r="AHT45" s="58"/>
      <c r="AHU45" s="58"/>
      <c r="AHV45" s="58"/>
      <c r="AHW45" s="58"/>
      <c r="AHX45" s="58"/>
      <c r="AHY45" s="58"/>
      <c r="AHZ45" s="58"/>
      <c r="AIA45" s="58"/>
      <c r="AIB45" s="58"/>
      <c r="AIC45" s="58"/>
      <c r="AID45" s="58"/>
      <c r="AIE45" s="58"/>
      <c r="AIF45" s="58"/>
      <c r="AIG45" s="58"/>
      <c r="AIH45" s="58"/>
      <c r="AII45" s="58"/>
      <c r="AIJ45" s="58"/>
      <c r="AIK45" s="58"/>
      <c r="AIL45" s="58"/>
      <c r="AIM45" s="58"/>
      <c r="AIN45" s="58"/>
      <c r="AIO45" s="58"/>
      <c r="AIP45" s="58"/>
      <c r="AIQ45" s="58"/>
      <c r="AIR45" s="58"/>
      <c r="AIS45" s="58"/>
      <c r="AIT45" s="58"/>
      <c r="AIU45" s="58"/>
      <c r="AIV45" s="58"/>
      <c r="AIW45" s="58"/>
      <c r="AIX45" s="58"/>
      <c r="AIY45" s="58"/>
      <c r="AIZ45" s="58"/>
      <c r="AJA45" s="58"/>
      <c r="AJB45" s="58"/>
      <c r="AJC45" s="58"/>
      <c r="AJD45" s="58"/>
      <c r="AJE45" s="58"/>
      <c r="AJF45" s="58"/>
      <c r="AJG45" s="58"/>
      <c r="AJH45" s="58"/>
      <c r="AJI45" s="58"/>
      <c r="AJJ45" s="58"/>
      <c r="AJK45" s="58"/>
      <c r="AJL45" s="58"/>
      <c r="AJM45" s="58"/>
      <c r="AJN45" s="58"/>
      <c r="AJO45" s="58"/>
      <c r="AJP45" s="58"/>
      <c r="AJQ45" s="58"/>
      <c r="AJR45" s="58"/>
      <c r="AJS45" s="58"/>
      <c r="AJT45" s="58"/>
      <c r="AJU45" s="58"/>
      <c r="AJV45" s="58"/>
      <c r="AJW45" s="58"/>
      <c r="AJX45" s="58"/>
      <c r="AJY45" s="58"/>
      <c r="AJZ45" s="58"/>
      <c r="AKA45" s="58"/>
      <c r="AKB45" s="58"/>
      <c r="AKC45" s="58"/>
      <c r="AKD45" s="58"/>
      <c r="AKE45" s="58"/>
      <c r="AKF45" s="58"/>
      <c r="AKG45" s="58"/>
      <c r="AKH45" s="58"/>
      <c r="AKI45" s="58"/>
      <c r="AKJ45" s="58"/>
      <c r="AKK45" s="58"/>
      <c r="AKL45" s="58"/>
      <c r="AKM45" s="58"/>
      <c r="AKN45" s="58"/>
      <c r="AKO45" s="58"/>
      <c r="AKP45" s="58"/>
      <c r="AKQ45" s="58"/>
      <c r="AKR45" s="58"/>
      <c r="AKS45" s="58"/>
      <c r="AKT45" s="58"/>
      <c r="AKU45" s="58"/>
      <c r="AKV45" s="58"/>
      <c r="AKW45" s="58"/>
      <c r="AKX45" s="58"/>
      <c r="AKY45" s="58"/>
      <c r="AKZ45" s="58"/>
      <c r="ALA45" s="58"/>
      <c r="ALB45" s="58"/>
      <c r="ALC45" s="58"/>
      <c r="ALD45" s="58"/>
      <c r="ALE45" s="58"/>
      <c r="ALF45" s="58"/>
      <c r="ALG45" s="58"/>
      <c r="ALH45" s="58"/>
      <c r="ALI45" s="58"/>
      <c r="ALJ45" s="58"/>
      <c r="ALK45" s="58"/>
      <c r="ALL45" s="58"/>
      <c r="ALM45" s="58"/>
      <c r="ALN45" s="58"/>
      <c r="ALO45" s="58"/>
      <c r="ALP45" s="58"/>
      <c r="ALQ45" s="58"/>
      <c r="ALR45" s="58"/>
      <c r="ALS45" s="58"/>
      <c r="ALT45" s="58"/>
      <c r="ALU45" s="58"/>
      <c r="ALV45" s="58"/>
      <c r="ALW45" s="58"/>
      <c r="ALX45" s="58"/>
      <c r="ALY45" s="58"/>
      <c r="ALZ45" s="58"/>
      <c r="AMA45" s="58"/>
      <c r="AMB45" s="58"/>
      <c r="AMC45" s="58"/>
      <c r="AMD45" s="58"/>
      <c r="AME45" s="58"/>
      <c r="AMF45" s="58"/>
      <c r="AMG45" s="58"/>
      <c r="AMH45" s="58"/>
      <c r="AMI45" s="58"/>
      <c r="AMJ45" s="58"/>
      <c r="AMK45" s="58"/>
      <c r="AML45" s="58"/>
      <c r="AMM45" s="58"/>
      <c r="AMN45" s="58"/>
      <c r="AMO45" s="58"/>
      <c r="AMP45" s="58"/>
      <c r="AMQ45" s="58"/>
      <c r="AMR45" s="58"/>
      <c r="AMS45" s="58"/>
      <c r="AMT45" s="58"/>
      <c r="AMU45" s="58"/>
      <c r="AMV45" s="58"/>
      <c r="AMW45" s="58"/>
      <c r="AMX45" s="58"/>
      <c r="AMY45" s="58"/>
      <c r="AMZ45" s="58"/>
      <c r="ANA45" s="58"/>
      <c r="ANB45" s="58"/>
      <c r="ANC45" s="58"/>
      <c r="AND45" s="58"/>
      <c r="ANE45" s="58"/>
      <c r="ANF45" s="58"/>
      <c r="ANG45" s="58"/>
      <c r="ANH45" s="58"/>
      <c r="ANI45" s="58"/>
      <c r="ANJ45" s="58"/>
      <c r="ANK45" s="58"/>
      <c r="ANL45" s="58"/>
      <c r="ANM45" s="58"/>
      <c r="ANN45" s="58"/>
      <c r="ANO45" s="58"/>
      <c r="ANP45" s="58"/>
      <c r="ANQ45" s="58"/>
      <c r="ANR45" s="58"/>
      <c r="ANS45" s="58"/>
      <c r="ANT45" s="58"/>
      <c r="ANU45" s="58"/>
      <c r="ANV45" s="58"/>
      <c r="ANW45" s="58"/>
      <c r="ANX45" s="58"/>
      <c r="ANY45" s="58"/>
      <c r="ANZ45" s="58"/>
      <c r="AOA45" s="58"/>
      <c r="AOB45" s="58"/>
      <c r="AOC45" s="58"/>
      <c r="AOD45" s="58"/>
      <c r="AOE45" s="58"/>
      <c r="AOF45" s="58"/>
      <c r="AOG45" s="58"/>
      <c r="AOH45" s="58"/>
      <c r="AOI45" s="58"/>
      <c r="AOJ45" s="58"/>
      <c r="AOK45" s="58"/>
      <c r="AOL45" s="58"/>
      <c r="AOM45" s="58"/>
      <c r="AON45" s="58"/>
      <c r="AOO45" s="58"/>
      <c r="AOP45" s="58"/>
      <c r="AOQ45" s="58"/>
      <c r="AOR45" s="58"/>
      <c r="AOS45" s="58"/>
      <c r="AOT45" s="58"/>
      <c r="AOU45" s="58"/>
      <c r="AOV45" s="58"/>
      <c r="AOW45" s="58"/>
      <c r="AOX45" s="58"/>
      <c r="AOY45" s="58"/>
      <c r="AOZ45" s="58"/>
      <c r="APA45" s="58"/>
      <c r="APB45" s="58"/>
      <c r="APC45" s="58"/>
      <c r="APD45" s="58"/>
      <c r="APE45" s="58"/>
      <c r="APF45" s="58"/>
      <c r="APG45" s="58"/>
      <c r="APH45" s="58"/>
      <c r="API45" s="58"/>
      <c r="APJ45" s="58"/>
      <c r="APK45" s="58"/>
      <c r="APL45" s="58"/>
      <c r="APM45" s="58"/>
      <c r="APN45" s="58"/>
      <c r="APO45" s="58"/>
      <c r="APP45" s="58"/>
      <c r="APQ45" s="58"/>
      <c r="APR45" s="58"/>
      <c r="APS45" s="58"/>
      <c r="APT45" s="58"/>
      <c r="APU45" s="58"/>
      <c r="APV45" s="58"/>
      <c r="APW45" s="58"/>
      <c r="APX45" s="58"/>
      <c r="APY45" s="58"/>
      <c r="APZ45" s="58"/>
      <c r="AQA45" s="58"/>
      <c r="AQB45" s="58"/>
      <c r="AQC45" s="58"/>
      <c r="AQD45" s="58"/>
      <c r="AQE45" s="58"/>
      <c r="AQF45" s="58"/>
      <c r="AQG45" s="58"/>
      <c r="AQH45" s="58"/>
      <c r="AQI45" s="58"/>
      <c r="AQJ45" s="58"/>
      <c r="AQK45" s="58"/>
      <c r="AQL45" s="58"/>
      <c r="AQM45" s="58"/>
      <c r="AQN45" s="58"/>
      <c r="AQO45" s="58"/>
      <c r="AQP45" s="58"/>
      <c r="AQQ45" s="58"/>
      <c r="AQR45" s="58"/>
      <c r="AQS45" s="58"/>
      <c r="AQT45" s="58"/>
      <c r="AQU45" s="58"/>
      <c r="AQV45" s="58"/>
      <c r="AQW45" s="58"/>
      <c r="AQX45" s="58"/>
      <c r="AQY45" s="58"/>
      <c r="AQZ45" s="58"/>
      <c r="ARA45" s="58"/>
      <c r="ARB45" s="58"/>
      <c r="ARC45" s="58"/>
      <c r="ARD45" s="58"/>
      <c r="ARE45" s="58"/>
      <c r="ARF45" s="58"/>
      <c r="ARG45" s="58"/>
      <c r="ARH45" s="58"/>
      <c r="ARI45" s="58"/>
      <c r="ARJ45" s="58"/>
      <c r="ARK45" s="58"/>
      <c r="ARL45" s="58"/>
      <c r="ARM45" s="58"/>
      <c r="ARN45" s="58"/>
      <c r="ARO45" s="58"/>
      <c r="ARP45" s="58"/>
      <c r="ARQ45" s="58"/>
      <c r="ARR45" s="58"/>
      <c r="ARS45" s="58"/>
      <c r="ART45" s="58"/>
      <c r="ARU45" s="58"/>
      <c r="ARV45" s="58"/>
      <c r="ARW45" s="58"/>
      <c r="ARX45" s="58"/>
      <c r="ARY45" s="58"/>
      <c r="ARZ45" s="58"/>
      <c r="ASA45" s="58"/>
      <c r="ASB45" s="58"/>
      <c r="ASC45" s="58"/>
      <c r="ASD45" s="58"/>
      <c r="ASE45" s="58"/>
      <c r="ASF45" s="58"/>
      <c r="ASG45" s="58"/>
      <c r="ASH45" s="58"/>
      <c r="ASI45" s="58"/>
      <c r="ASJ45" s="58"/>
      <c r="ASK45" s="58"/>
      <c r="ASL45" s="58"/>
      <c r="ASM45" s="58"/>
      <c r="ASN45" s="58"/>
      <c r="ASO45" s="58"/>
      <c r="ASP45" s="58"/>
      <c r="ASQ45" s="58"/>
      <c r="ASR45" s="58"/>
      <c r="ASS45" s="58"/>
      <c r="AST45" s="58"/>
      <c r="ASU45" s="58"/>
      <c r="ASV45" s="58"/>
      <c r="ASW45" s="58"/>
      <c r="ASX45" s="58"/>
      <c r="ASY45" s="58"/>
      <c r="ASZ45" s="58"/>
      <c r="ATA45" s="58"/>
      <c r="ATB45" s="58"/>
      <c r="ATC45" s="58"/>
      <c r="ATD45" s="58"/>
      <c r="ATE45" s="58"/>
      <c r="ATF45" s="58"/>
      <c r="ATG45" s="58"/>
      <c r="ATH45" s="58"/>
      <c r="ATI45" s="58"/>
      <c r="ATJ45" s="58"/>
      <c r="ATK45" s="58"/>
      <c r="ATL45" s="58"/>
      <c r="ATM45" s="58"/>
      <c r="ATN45" s="58"/>
      <c r="ATO45" s="58"/>
      <c r="ATP45" s="58"/>
      <c r="ATQ45" s="58"/>
      <c r="ATR45" s="58"/>
      <c r="ATS45" s="58"/>
      <c r="ATT45" s="58"/>
      <c r="ATU45" s="58"/>
      <c r="ATV45" s="58"/>
      <c r="ATW45" s="58"/>
      <c r="ATX45" s="58"/>
      <c r="ATY45" s="58"/>
      <c r="ATZ45" s="58"/>
      <c r="AUA45" s="58"/>
      <c r="AUB45" s="58"/>
      <c r="AUC45" s="58"/>
      <c r="AUD45" s="58"/>
      <c r="AUE45" s="58"/>
      <c r="AUF45" s="58"/>
      <c r="AUG45" s="58"/>
      <c r="AUH45" s="58"/>
      <c r="AUI45" s="58"/>
      <c r="AUJ45" s="58"/>
      <c r="AUK45" s="58"/>
      <c r="AUL45" s="58"/>
      <c r="AUM45" s="58"/>
      <c r="AUN45" s="58"/>
      <c r="AUO45" s="58"/>
      <c r="AUP45" s="58"/>
      <c r="AUQ45" s="58"/>
      <c r="AUR45" s="58"/>
      <c r="AUS45" s="58"/>
      <c r="AUT45" s="58"/>
      <c r="AUU45" s="58"/>
      <c r="AUV45" s="58"/>
      <c r="AUW45" s="58"/>
      <c r="AUX45" s="58"/>
      <c r="AUY45" s="58"/>
      <c r="AUZ45" s="58"/>
      <c r="AVA45" s="58"/>
      <c r="AVB45" s="58"/>
      <c r="AVC45" s="58"/>
      <c r="AVD45" s="58"/>
      <c r="AVE45" s="58"/>
      <c r="AVF45" s="58"/>
      <c r="AVG45" s="58"/>
      <c r="AVH45" s="58"/>
      <c r="AVI45" s="58"/>
      <c r="AVJ45" s="58"/>
      <c r="AVK45" s="58"/>
      <c r="AVL45" s="58"/>
      <c r="AVM45" s="58"/>
      <c r="AVN45" s="58"/>
      <c r="AVO45" s="58"/>
      <c r="AVP45" s="58"/>
      <c r="AVQ45" s="58"/>
      <c r="AVR45" s="58"/>
      <c r="AVS45" s="58"/>
      <c r="AVT45" s="58"/>
      <c r="AVU45" s="58"/>
      <c r="AVV45" s="58"/>
      <c r="AVW45" s="58"/>
      <c r="AVX45" s="58"/>
      <c r="AVY45" s="58"/>
      <c r="AVZ45" s="58"/>
      <c r="AWA45" s="58"/>
      <c r="AWB45" s="58"/>
      <c r="AWC45" s="58"/>
      <c r="AWD45" s="58"/>
      <c r="AWE45" s="58"/>
      <c r="AWF45" s="58"/>
      <c r="AWG45" s="58"/>
      <c r="AWH45" s="58"/>
      <c r="AWI45" s="58"/>
      <c r="AWJ45" s="58"/>
      <c r="AWK45" s="58"/>
      <c r="AWL45" s="58"/>
      <c r="AWM45" s="58"/>
      <c r="AWN45" s="58"/>
      <c r="AWO45" s="58"/>
      <c r="AWP45" s="58"/>
      <c r="AWQ45" s="58"/>
      <c r="AWR45" s="58"/>
      <c r="AWS45" s="58"/>
      <c r="AWT45" s="58"/>
      <c r="AWU45" s="58"/>
      <c r="AWV45" s="58"/>
      <c r="AWW45" s="58"/>
      <c r="AWX45" s="58"/>
      <c r="AWY45" s="58"/>
      <c r="AWZ45" s="58"/>
      <c r="AXA45" s="58"/>
      <c r="AXB45" s="58"/>
      <c r="AXC45" s="58"/>
      <c r="AXD45" s="58"/>
      <c r="AXE45" s="58"/>
      <c r="AXF45" s="58"/>
      <c r="AXG45" s="58"/>
      <c r="AXH45" s="58"/>
      <c r="AXI45" s="58"/>
      <c r="AXJ45" s="58"/>
      <c r="AXK45" s="58"/>
      <c r="AXL45" s="58"/>
      <c r="AXM45" s="58"/>
      <c r="AXN45" s="58"/>
      <c r="AXO45" s="58"/>
      <c r="AXP45" s="58"/>
      <c r="AXQ45" s="58"/>
      <c r="AXR45" s="58"/>
      <c r="AXS45" s="58"/>
      <c r="AXT45" s="58"/>
      <c r="AXU45" s="58"/>
      <c r="AXV45" s="58"/>
      <c r="AXW45" s="58"/>
      <c r="AXX45" s="58"/>
      <c r="AXY45" s="58"/>
      <c r="AXZ45" s="58"/>
      <c r="AYA45" s="58"/>
      <c r="AYB45" s="58"/>
      <c r="AYC45" s="58"/>
      <c r="AYD45" s="58"/>
      <c r="AYE45" s="58"/>
      <c r="AYF45" s="58"/>
      <c r="AYG45" s="58"/>
      <c r="AYH45" s="58"/>
      <c r="AYI45" s="58"/>
      <c r="AYJ45" s="58"/>
      <c r="AYK45" s="58"/>
      <c r="AYL45" s="58"/>
      <c r="AYM45" s="58"/>
      <c r="AYN45" s="58"/>
      <c r="AYO45" s="58"/>
      <c r="AYP45" s="58"/>
      <c r="AYQ45" s="58"/>
      <c r="AYR45" s="58"/>
      <c r="AYS45" s="58"/>
      <c r="AYT45" s="58"/>
      <c r="AYU45" s="58"/>
      <c r="AYV45" s="58"/>
      <c r="AYW45" s="58"/>
      <c r="AYX45" s="58"/>
      <c r="AYY45" s="58"/>
      <c r="AYZ45" s="58"/>
      <c r="AZA45" s="58"/>
      <c r="AZB45" s="58"/>
      <c r="AZC45" s="58"/>
      <c r="AZD45" s="58"/>
      <c r="AZE45" s="58"/>
      <c r="AZF45" s="58"/>
      <c r="AZG45" s="58"/>
      <c r="AZH45" s="58"/>
      <c r="AZI45" s="58"/>
      <c r="AZJ45" s="58"/>
      <c r="AZK45" s="58"/>
      <c r="AZL45" s="58"/>
      <c r="AZM45" s="58"/>
      <c r="AZN45" s="58"/>
      <c r="AZO45" s="58"/>
      <c r="AZP45" s="58"/>
      <c r="AZQ45" s="58"/>
      <c r="AZR45" s="58"/>
      <c r="AZS45" s="58"/>
      <c r="AZT45" s="58"/>
      <c r="AZU45" s="58"/>
      <c r="AZV45" s="58"/>
      <c r="AZW45" s="58"/>
      <c r="AZX45" s="58"/>
      <c r="AZY45" s="58"/>
      <c r="AZZ45" s="58"/>
      <c r="BAA45" s="58"/>
      <c r="BAB45" s="58"/>
      <c r="BAC45" s="58"/>
      <c r="BAD45" s="58"/>
      <c r="BAE45" s="58"/>
      <c r="BAF45" s="58"/>
      <c r="BAG45" s="58"/>
      <c r="BAH45" s="58"/>
      <c r="BAI45" s="58"/>
      <c r="BAJ45" s="58"/>
      <c r="BAK45" s="58"/>
      <c r="BAL45" s="58"/>
      <c r="BAM45" s="58"/>
      <c r="BAN45" s="58"/>
      <c r="BAO45" s="58"/>
      <c r="BAP45" s="58"/>
      <c r="BAQ45" s="58"/>
      <c r="BAR45" s="58"/>
      <c r="BAS45" s="58"/>
      <c r="BAT45" s="58"/>
      <c r="BAU45" s="58"/>
      <c r="BAV45" s="58"/>
      <c r="BAW45" s="58"/>
      <c r="BAX45" s="58"/>
      <c r="BAY45" s="58"/>
      <c r="BAZ45" s="58"/>
      <c r="BBA45" s="58"/>
      <c r="BBB45" s="58"/>
      <c r="BBC45" s="58"/>
      <c r="BBD45" s="58"/>
      <c r="BBE45" s="58"/>
      <c r="BBF45" s="58"/>
      <c r="BBG45" s="58"/>
      <c r="BBH45" s="58"/>
      <c r="BBI45" s="58"/>
      <c r="BBJ45" s="58"/>
      <c r="BBK45" s="58"/>
      <c r="BBL45" s="58"/>
      <c r="BBM45" s="58"/>
      <c r="BBN45" s="58"/>
      <c r="BBO45" s="58"/>
      <c r="BBP45" s="58"/>
      <c r="BBQ45" s="58"/>
      <c r="BBR45" s="58"/>
      <c r="BBS45" s="58"/>
      <c r="BBT45" s="58"/>
      <c r="BBU45" s="58"/>
      <c r="BBV45" s="58"/>
      <c r="BBW45" s="58"/>
      <c r="BBX45" s="58"/>
      <c r="BBY45" s="58"/>
      <c r="BBZ45" s="58"/>
      <c r="BCA45" s="58"/>
      <c r="BCB45" s="58"/>
      <c r="BCC45" s="58"/>
      <c r="BCD45" s="58"/>
      <c r="BCE45" s="58"/>
      <c r="BCF45" s="58"/>
      <c r="BCG45" s="58"/>
      <c r="BCH45" s="58"/>
      <c r="BCI45" s="58"/>
      <c r="BCJ45" s="58"/>
      <c r="BCK45" s="58"/>
      <c r="BCL45" s="58"/>
      <c r="BCM45" s="58"/>
      <c r="BCN45" s="58"/>
      <c r="BCO45" s="58"/>
      <c r="BCP45" s="58"/>
      <c r="BCQ45" s="58"/>
      <c r="BCR45" s="58"/>
      <c r="BCS45" s="58"/>
      <c r="BCT45" s="58"/>
      <c r="BCU45" s="58"/>
      <c r="BCV45" s="58"/>
      <c r="BCW45" s="58"/>
      <c r="BCX45" s="58"/>
      <c r="BCY45" s="58"/>
      <c r="BCZ45" s="58"/>
      <c r="BDA45" s="58"/>
      <c r="BDB45" s="58"/>
      <c r="BDC45" s="58"/>
      <c r="BDD45" s="58"/>
      <c r="BDE45" s="58"/>
      <c r="BDF45" s="58"/>
      <c r="BDG45" s="58"/>
      <c r="BDH45" s="58"/>
      <c r="BDI45" s="58"/>
      <c r="BDJ45" s="58"/>
      <c r="BDK45" s="58"/>
      <c r="BDL45" s="58"/>
      <c r="BDM45" s="58"/>
      <c r="BDN45" s="58"/>
      <c r="BDO45" s="58"/>
      <c r="BDP45" s="58"/>
      <c r="BDQ45" s="58"/>
      <c r="BDR45" s="58"/>
      <c r="BDS45" s="58"/>
      <c r="BDT45" s="58"/>
      <c r="BDU45" s="58"/>
      <c r="BDV45" s="58"/>
      <c r="BDW45" s="58"/>
      <c r="BDX45" s="58"/>
      <c r="BDY45" s="58"/>
      <c r="BDZ45" s="58"/>
      <c r="BEA45" s="58"/>
      <c r="BEB45" s="58"/>
      <c r="BEC45" s="58"/>
      <c r="BED45" s="58"/>
      <c r="BEE45" s="58"/>
      <c r="BEF45" s="58"/>
      <c r="BEG45" s="58"/>
      <c r="BEH45" s="58"/>
      <c r="BEI45" s="58"/>
      <c r="BEJ45" s="58"/>
      <c r="BEK45" s="58"/>
      <c r="BEL45" s="58"/>
      <c r="BEM45" s="58"/>
      <c r="BEN45" s="58"/>
      <c r="BEO45" s="58"/>
      <c r="BEP45" s="58"/>
      <c r="BEQ45" s="58"/>
      <c r="BER45" s="58"/>
      <c r="BES45" s="58"/>
      <c r="BET45" s="58"/>
      <c r="BEU45" s="58"/>
      <c r="BEV45" s="58"/>
      <c r="BEW45" s="58"/>
      <c r="BEX45" s="58"/>
      <c r="BEY45" s="58"/>
      <c r="BEZ45" s="58"/>
      <c r="BFA45" s="58"/>
      <c r="BFB45" s="58"/>
      <c r="BFC45" s="58"/>
      <c r="BFD45" s="58"/>
      <c r="BFE45" s="58"/>
      <c r="BFF45" s="58"/>
      <c r="BFG45" s="58"/>
      <c r="BFH45" s="58"/>
      <c r="BFI45" s="58"/>
      <c r="BFJ45" s="58"/>
      <c r="BFK45" s="58"/>
      <c r="BFL45" s="58"/>
      <c r="BFM45" s="58"/>
      <c r="BFN45" s="58"/>
      <c r="BFO45" s="58"/>
      <c r="BFP45" s="58"/>
      <c r="BFQ45" s="58"/>
      <c r="BFR45" s="58"/>
      <c r="BFS45" s="58"/>
      <c r="BFT45" s="58"/>
      <c r="BFU45" s="58"/>
      <c r="BFV45" s="58"/>
      <c r="BFW45" s="58"/>
      <c r="BFX45" s="58"/>
      <c r="BFY45" s="58"/>
      <c r="BFZ45" s="58"/>
      <c r="BGA45" s="58"/>
      <c r="BGB45" s="58"/>
      <c r="BGC45" s="58"/>
      <c r="BGD45" s="58"/>
      <c r="BGE45" s="58"/>
      <c r="BGF45" s="58"/>
      <c r="BGG45" s="58"/>
      <c r="BGH45" s="58"/>
      <c r="BGI45" s="58"/>
      <c r="BGJ45" s="58"/>
      <c r="BGK45" s="58"/>
      <c r="BGL45" s="58"/>
      <c r="BGM45" s="58"/>
      <c r="BGN45" s="58"/>
      <c r="BGO45" s="58"/>
      <c r="BGP45" s="58"/>
      <c r="BGQ45" s="58"/>
      <c r="BGR45" s="58"/>
      <c r="BGS45" s="58"/>
      <c r="BGT45" s="58"/>
      <c r="BGU45" s="58"/>
      <c r="BGV45" s="58"/>
      <c r="BGW45" s="58"/>
      <c r="BGX45" s="58"/>
      <c r="BGY45" s="58"/>
      <c r="BGZ45" s="58"/>
      <c r="BHA45" s="58"/>
      <c r="BHB45" s="58"/>
      <c r="BHC45" s="58"/>
      <c r="BHD45" s="58"/>
      <c r="BHE45" s="58"/>
      <c r="BHF45" s="58"/>
      <c r="BHG45" s="58"/>
      <c r="BHH45" s="58"/>
      <c r="BHI45" s="58"/>
      <c r="BHJ45" s="58"/>
      <c r="BHK45" s="58"/>
      <c r="BHL45" s="58"/>
      <c r="BHM45" s="58"/>
      <c r="BHN45" s="58"/>
      <c r="BHO45" s="58"/>
      <c r="BHP45" s="58"/>
      <c r="BHQ45" s="58"/>
      <c r="BHR45" s="58"/>
      <c r="BHS45" s="58"/>
      <c r="BHT45" s="58"/>
      <c r="BHU45" s="58"/>
      <c r="BHV45" s="58"/>
      <c r="BHW45" s="58"/>
      <c r="BHX45" s="58"/>
      <c r="BHY45" s="58"/>
      <c r="BHZ45" s="58"/>
      <c r="BIA45" s="58"/>
      <c r="BIB45" s="58"/>
      <c r="BIC45" s="58"/>
      <c r="BID45" s="58"/>
      <c r="BIE45" s="58"/>
      <c r="BIF45" s="58"/>
      <c r="BIG45" s="58"/>
      <c r="BIH45" s="58"/>
      <c r="BII45" s="58"/>
      <c r="BIJ45" s="58"/>
      <c r="BIK45" s="58"/>
      <c r="BIL45" s="58"/>
      <c r="BIM45" s="58"/>
      <c r="BIN45" s="58"/>
      <c r="BIO45" s="58"/>
      <c r="BIP45" s="58"/>
      <c r="BIQ45" s="58"/>
      <c r="BIR45" s="58"/>
      <c r="BIS45" s="58"/>
      <c r="BIT45" s="58"/>
      <c r="BIU45" s="58"/>
      <c r="BIV45" s="58"/>
      <c r="BIW45" s="58"/>
      <c r="BIX45" s="58"/>
      <c r="BIY45" s="58"/>
      <c r="BIZ45" s="58"/>
      <c r="BJA45" s="58"/>
      <c r="BJB45" s="58"/>
      <c r="BJC45" s="58"/>
      <c r="BJD45" s="58"/>
      <c r="BJE45" s="58"/>
      <c r="BJF45" s="58"/>
      <c r="BJG45" s="58"/>
      <c r="BJH45" s="58"/>
      <c r="BJI45" s="58"/>
      <c r="BJJ45" s="58"/>
      <c r="BJK45" s="58"/>
      <c r="BJL45" s="58"/>
      <c r="BJM45" s="58"/>
      <c r="BJN45" s="58"/>
      <c r="BJO45" s="58"/>
      <c r="BJP45" s="58"/>
      <c r="BJQ45" s="58"/>
      <c r="BJR45" s="58"/>
      <c r="BJS45" s="58"/>
      <c r="BJT45" s="58"/>
      <c r="BJU45" s="58"/>
      <c r="BJV45" s="58"/>
      <c r="BJW45" s="58"/>
      <c r="BJX45" s="58"/>
      <c r="BJY45" s="58"/>
      <c r="BJZ45" s="58"/>
      <c r="BKA45" s="58"/>
      <c r="BKB45" s="58"/>
      <c r="BKC45" s="58"/>
      <c r="BKD45" s="58"/>
      <c r="BKE45" s="58"/>
      <c r="BKF45" s="58"/>
      <c r="BKG45" s="58"/>
      <c r="BKH45" s="58"/>
      <c r="BKI45" s="58"/>
      <c r="BKJ45" s="58"/>
      <c r="BKK45" s="58"/>
      <c r="BKL45" s="58"/>
      <c r="BKM45" s="58"/>
      <c r="BKN45" s="58"/>
      <c r="BKO45" s="58"/>
      <c r="BKP45" s="58"/>
      <c r="BKQ45" s="58"/>
      <c r="BKR45" s="58"/>
      <c r="BKS45" s="58"/>
      <c r="BKT45" s="58"/>
      <c r="BKU45" s="58"/>
      <c r="BKV45" s="58"/>
      <c r="BKW45" s="58"/>
      <c r="BKX45" s="58"/>
      <c r="BKY45" s="58"/>
      <c r="BKZ45" s="58"/>
      <c r="BLA45" s="58"/>
      <c r="BLB45" s="58"/>
      <c r="BLC45" s="58"/>
      <c r="BLD45" s="58"/>
      <c r="BLE45" s="58"/>
      <c r="BLF45" s="58"/>
      <c r="BLG45" s="58"/>
      <c r="BLH45" s="58"/>
      <c r="BLI45" s="58"/>
      <c r="BLJ45" s="58"/>
      <c r="BLK45" s="58"/>
      <c r="BLL45" s="58"/>
      <c r="BLM45" s="58"/>
      <c r="BLN45" s="58"/>
      <c r="BLO45" s="58"/>
      <c r="BLP45" s="58"/>
      <c r="BLQ45" s="58"/>
      <c r="BLR45" s="58"/>
      <c r="BLS45" s="58"/>
      <c r="BLT45" s="58"/>
      <c r="BLU45" s="58"/>
      <c r="BLV45" s="58"/>
      <c r="BLW45" s="58"/>
      <c r="BLX45" s="58"/>
      <c r="BLY45" s="58"/>
      <c r="BLZ45" s="58"/>
      <c r="BMA45" s="58"/>
      <c r="BMB45" s="58"/>
      <c r="BMC45" s="58"/>
      <c r="BMD45" s="58"/>
      <c r="BME45" s="58"/>
      <c r="BMF45" s="58"/>
      <c r="BMG45" s="58"/>
      <c r="BMH45" s="58"/>
      <c r="BMI45" s="58"/>
      <c r="BMJ45" s="58"/>
      <c r="BMK45" s="58"/>
      <c r="BML45" s="58"/>
      <c r="BMM45" s="58"/>
      <c r="BMN45" s="58"/>
      <c r="BMO45" s="58"/>
      <c r="BMP45" s="58"/>
      <c r="BMQ45" s="58"/>
      <c r="BMR45" s="58"/>
      <c r="BMS45" s="58"/>
      <c r="BMT45" s="58"/>
      <c r="BMU45" s="58"/>
      <c r="BMV45" s="58"/>
      <c r="BMW45" s="58"/>
      <c r="BMX45" s="58"/>
      <c r="BMY45" s="58"/>
      <c r="BMZ45" s="58"/>
      <c r="BNA45" s="58"/>
      <c r="BNB45" s="58"/>
      <c r="BNC45" s="58"/>
      <c r="BND45" s="58"/>
      <c r="BNE45" s="58"/>
      <c r="BNF45" s="58"/>
      <c r="BNG45" s="58"/>
      <c r="BNH45" s="58"/>
      <c r="BNI45" s="58"/>
      <c r="BNJ45" s="58"/>
      <c r="BNK45" s="58"/>
      <c r="BNL45" s="58"/>
      <c r="BNM45" s="58"/>
      <c r="BNN45" s="58"/>
      <c r="BNO45" s="58"/>
      <c r="BNP45" s="58"/>
      <c r="BNQ45" s="58"/>
      <c r="BNR45" s="58"/>
      <c r="BNS45" s="58"/>
      <c r="BNT45" s="58"/>
      <c r="BNU45" s="58"/>
      <c r="BNV45" s="58"/>
      <c r="BNW45" s="58"/>
      <c r="BNX45" s="58"/>
      <c r="BNY45" s="58"/>
      <c r="BNZ45" s="58"/>
      <c r="BOA45" s="58"/>
      <c r="BOB45" s="58"/>
      <c r="BOC45" s="58"/>
      <c r="BOD45" s="58"/>
      <c r="BOE45" s="58"/>
      <c r="BOF45" s="58"/>
      <c r="BOG45" s="58"/>
      <c r="BOH45" s="58"/>
      <c r="BOI45" s="58"/>
      <c r="BOJ45" s="58"/>
      <c r="BOK45" s="58"/>
      <c r="BOL45" s="58"/>
      <c r="BOM45" s="58"/>
      <c r="BON45" s="58"/>
      <c r="BOO45" s="58"/>
      <c r="BOP45" s="58"/>
      <c r="BOQ45" s="58"/>
      <c r="BOR45" s="58"/>
      <c r="BOS45" s="58"/>
      <c r="BOT45" s="58"/>
      <c r="BOU45" s="58"/>
      <c r="BOV45" s="58"/>
      <c r="BOW45" s="58"/>
      <c r="BOX45" s="58"/>
      <c r="BOY45" s="58"/>
      <c r="BOZ45" s="58"/>
      <c r="BPA45" s="58"/>
      <c r="BPB45" s="58"/>
      <c r="BPC45" s="58"/>
      <c r="BPD45" s="58"/>
      <c r="BPE45" s="58"/>
      <c r="BPF45" s="58"/>
      <c r="BPG45" s="58"/>
      <c r="BPH45" s="58"/>
      <c r="BPI45" s="58"/>
      <c r="BPJ45" s="58"/>
      <c r="BPK45" s="58"/>
      <c r="BPL45" s="58"/>
      <c r="BPM45" s="58"/>
      <c r="BPN45" s="58"/>
      <c r="BPO45" s="58"/>
      <c r="BPP45" s="58"/>
      <c r="BPQ45" s="58"/>
      <c r="BPR45" s="58"/>
      <c r="BPS45" s="58"/>
      <c r="BPT45" s="58"/>
      <c r="BPU45" s="58"/>
      <c r="BPV45" s="58"/>
      <c r="BPW45" s="58"/>
      <c r="BPX45" s="58"/>
      <c r="BPY45" s="58"/>
      <c r="BPZ45" s="58"/>
      <c r="BQA45" s="58"/>
      <c r="BQB45" s="58"/>
      <c r="BQC45" s="58"/>
      <c r="BQD45" s="58"/>
      <c r="BQE45" s="58"/>
      <c r="BQF45" s="58"/>
      <c r="BQG45" s="58"/>
      <c r="BQH45" s="58"/>
      <c r="BQI45" s="58"/>
      <c r="BQJ45" s="58"/>
      <c r="BQK45" s="58"/>
      <c r="BQL45" s="58"/>
      <c r="BQM45" s="58"/>
      <c r="BQN45" s="58"/>
      <c r="BQO45" s="58"/>
      <c r="BQP45" s="58"/>
      <c r="BQQ45" s="58"/>
      <c r="BQR45" s="58"/>
      <c r="BQS45" s="58"/>
      <c r="BQT45" s="58"/>
      <c r="BQU45" s="58"/>
      <c r="BQV45" s="58"/>
      <c r="BQW45" s="58"/>
      <c r="BQX45" s="58"/>
      <c r="BQY45" s="58"/>
      <c r="BQZ45" s="58"/>
      <c r="BRA45" s="58"/>
      <c r="BRB45" s="58"/>
      <c r="BRC45" s="58"/>
      <c r="BRD45" s="58"/>
      <c r="BRE45" s="58"/>
      <c r="BRF45" s="58"/>
      <c r="BRG45" s="58"/>
      <c r="BRH45" s="58"/>
      <c r="BRI45" s="58"/>
      <c r="BRJ45" s="58"/>
      <c r="BRK45" s="58"/>
      <c r="BRL45" s="58"/>
      <c r="BRM45" s="58"/>
      <c r="BRN45" s="58"/>
      <c r="BRO45" s="58"/>
      <c r="BRP45" s="58"/>
      <c r="BRQ45" s="58"/>
      <c r="BRR45" s="58"/>
      <c r="BRS45" s="58"/>
      <c r="BRT45" s="58"/>
      <c r="BRU45" s="58"/>
      <c r="BRV45" s="58"/>
      <c r="BRW45" s="58"/>
      <c r="BRX45" s="58"/>
      <c r="BRY45" s="58"/>
      <c r="BRZ45" s="58"/>
      <c r="BSA45" s="58"/>
      <c r="BSB45" s="58"/>
      <c r="BSC45" s="58"/>
      <c r="BSD45" s="58"/>
      <c r="BSE45" s="58"/>
      <c r="BSF45" s="58"/>
      <c r="BSG45" s="58"/>
      <c r="BSH45" s="58"/>
      <c r="BSI45" s="58"/>
      <c r="BSJ45" s="58"/>
      <c r="BSK45" s="58"/>
      <c r="BSL45" s="58"/>
      <c r="BSM45" s="58"/>
      <c r="BSN45" s="58"/>
      <c r="BSO45" s="58"/>
      <c r="BSP45" s="58"/>
      <c r="BSQ45" s="58"/>
      <c r="BSR45" s="58"/>
      <c r="BSS45" s="58"/>
      <c r="BST45" s="58"/>
      <c r="BSU45" s="58"/>
      <c r="BSV45" s="58"/>
      <c r="BSW45" s="58"/>
      <c r="BSX45" s="58"/>
      <c r="BSY45" s="58"/>
      <c r="BSZ45" s="58"/>
      <c r="BTA45" s="58"/>
      <c r="BTB45" s="58"/>
      <c r="BTC45" s="58"/>
      <c r="BTD45" s="58"/>
      <c r="BTE45" s="58"/>
      <c r="BTF45" s="58"/>
      <c r="BTG45" s="58"/>
      <c r="BTH45" s="58"/>
      <c r="BTI45" s="58"/>
      <c r="BTJ45" s="58"/>
      <c r="BTK45" s="58"/>
      <c r="BTL45" s="58"/>
      <c r="BTM45" s="58"/>
      <c r="BTN45" s="58"/>
      <c r="BTO45" s="58"/>
      <c r="BTP45" s="58"/>
      <c r="BTQ45" s="58"/>
      <c r="BTR45" s="58"/>
      <c r="BTS45" s="58"/>
      <c r="BTT45" s="58"/>
      <c r="BTU45" s="58"/>
      <c r="BTV45" s="58"/>
      <c r="BTW45" s="58"/>
      <c r="BTX45" s="58"/>
      <c r="BTY45" s="58"/>
      <c r="BTZ45" s="58"/>
      <c r="BUA45" s="58"/>
      <c r="BUB45" s="58"/>
      <c r="BUC45" s="58"/>
      <c r="BUD45" s="58"/>
      <c r="BUE45" s="58"/>
      <c r="BUF45" s="58"/>
      <c r="BUG45" s="58"/>
      <c r="BUH45" s="58"/>
      <c r="BUI45" s="58"/>
      <c r="BUJ45" s="58"/>
      <c r="BUK45" s="58"/>
      <c r="BUL45" s="58"/>
      <c r="BUM45" s="58"/>
      <c r="BUN45" s="58"/>
      <c r="BUO45" s="58"/>
      <c r="BUP45" s="58"/>
      <c r="BUQ45" s="58"/>
      <c r="BUR45" s="58"/>
      <c r="BUS45" s="58"/>
      <c r="BUT45" s="58"/>
      <c r="BUU45" s="58"/>
      <c r="BUV45" s="58"/>
      <c r="BUW45" s="58"/>
      <c r="BUX45" s="58"/>
      <c r="BUY45" s="58"/>
      <c r="BUZ45" s="58"/>
      <c r="BVA45" s="58"/>
      <c r="BVB45" s="58"/>
      <c r="BVC45" s="58"/>
      <c r="BVD45" s="58"/>
      <c r="BVE45" s="58"/>
      <c r="BVF45" s="58"/>
      <c r="BVG45" s="58"/>
      <c r="BVH45" s="58"/>
      <c r="BVI45" s="58"/>
      <c r="BVJ45" s="58"/>
      <c r="BVK45" s="58"/>
      <c r="BVL45" s="58"/>
      <c r="BVM45" s="58"/>
      <c r="BVN45" s="58"/>
      <c r="BVO45" s="58"/>
      <c r="BVP45" s="58"/>
      <c r="BVQ45" s="58"/>
      <c r="BVR45" s="58"/>
      <c r="BVS45" s="58"/>
      <c r="BVT45" s="58"/>
      <c r="BVU45" s="58"/>
      <c r="BVV45" s="58"/>
      <c r="BVW45" s="58"/>
      <c r="BVX45" s="58"/>
      <c r="BVY45" s="58"/>
      <c r="BVZ45" s="58"/>
      <c r="BWA45" s="58"/>
      <c r="BWB45" s="58"/>
      <c r="BWC45" s="58"/>
      <c r="BWD45" s="58"/>
      <c r="BWE45" s="58"/>
      <c r="BWF45" s="58"/>
      <c r="BWG45" s="58"/>
      <c r="BWH45" s="58"/>
      <c r="BWI45" s="58"/>
      <c r="BWJ45" s="58"/>
      <c r="BWK45" s="58"/>
      <c r="BWL45" s="58"/>
      <c r="BWM45" s="58"/>
      <c r="BWN45" s="58"/>
      <c r="BWO45" s="58"/>
      <c r="BWP45" s="58"/>
      <c r="BWQ45" s="58"/>
      <c r="BWR45" s="58"/>
      <c r="BWS45" s="58"/>
      <c r="BWT45" s="58"/>
      <c r="BWU45" s="58"/>
      <c r="BWV45" s="58"/>
      <c r="BWW45" s="58"/>
      <c r="BWX45" s="58"/>
      <c r="BWY45" s="58"/>
      <c r="BWZ45" s="58"/>
      <c r="BXA45" s="58"/>
      <c r="BXB45" s="58"/>
      <c r="BXC45" s="58"/>
      <c r="BXD45" s="58"/>
      <c r="BXE45" s="58"/>
      <c r="BXF45" s="58"/>
      <c r="BXG45" s="58"/>
      <c r="BXH45" s="58"/>
      <c r="BXI45" s="58"/>
      <c r="BXJ45" s="58"/>
      <c r="BXK45" s="58"/>
      <c r="BXL45" s="58"/>
      <c r="BXM45" s="58"/>
      <c r="BXN45" s="58"/>
      <c r="BXO45" s="58"/>
      <c r="BXP45" s="58"/>
      <c r="BXQ45" s="58"/>
      <c r="BXR45" s="58"/>
      <c r="BXS45" s="58"/>
      <c r="BXT45" s="58"/>
      <c r="BXU45" s="58"/>
      <c r="BXV45" s="58"/>
      <c r="BXW45" s="58"/>
      <c r="BXX45" s="58"/>
      <c r="BXY45" s="58"/>
      <c r="BXZ45" s="58"/>
      <c r="BYA45" s="58"/>
      <c r="BYB45" s="58"/>
      <c r="BYC45" s="58"/>
      <c r="BYD45" s="58"/>
      <c r="BYE45" s="58"/>
      <c r="BYF45" s="58"/>
      <c r="BYG45" s="58"/>
      <c r="BYH45" s="58"/>
      <c r="BYI45" s="58"/>
      <c r="BYJ45" s="58"/>
      <c r="BYK45" s="58"/>
      <c r="BYL45" s="58"/>
      <c r="BYM45" s="58"/>
      <c r="BYN45" s="58"/>
      <c r="BYO45" s="58"/>
      <c r="BYP45" s="58"/>
      <c r="BYQ45" s="58"/>
      <c r="BYR45" s="58"/>
      <c r="BYS45" s="58"/>
      <c r="BYT45" s="58"/>
      <c r="BYU45" s="58"/>
      <c r="BYV45" s="58"/>
      <c r="BYW45" s="58"/>
      <c r="BYX45" s="58"/>
      <c r="BYY45" s="58"/>
      <c r="BYZ45" s="58"/>
      <c r="BZA45" s="58"/>
      <c r="BZB45" s="58"/>
      <c r="BZC45" s="58"/>
      <c r="BZD45" s="58"/>
      <c r="BZE45" s="58"/>
      <c r="BZF45" s="58"/>
      <c r="BZG45" s="58"/>
      <c r="BZH45" s="58"/>
      <c r="BZI45" s="58"/>
      <c r="BZJ45" s="58"/>
      <c r="BZK45" s="58"/>
      <c r="BZL45" s="58"/>
      <c r="BZM45" s="58"/>
      <c r="BZN45" s="58"/>
      <c r="BZO45" s="58"/>
      <c r="BZP45" s="58"/>
      <c r="BZQ45" s="58"/>
      <c r="BZR45" s="58"/>
      <c r="BZS45" s="58"/>
      <c r="BZT45" s="58"/>
      <c r="BZU45" s="58"/>
      <c r="BZV45" s="58"/>
      <c r="BZW45" s="58"/>
      <c r="BZX45" s="58"/>
      <c r="BZY45" s="58"/>
      <c r="BZZ45" s="58"/>
      <c r="CAA45" s="58"/>
      <c r="CAB45" s="58"/>
      <c r="CAC45" s="58"/>
      <c r="CAD45" s="58"/>
      <c r="CAE45" s="58"/>
      <c r="CAF45" s="58"/>
      <c r="CAG45" s="58"/>
      <c r="CAH45" s="58"/>
      <c r="CAI45" s="58"/>
      <c r="CAJ45" s="58"/>
      <c r="CAK45" s="58"/>
      <c r="CAL45" s="58"/>
      <c r="CAM45" s="58"/>
      <c r="CAN45" s="58"/>
      <c r="CAO45" s="58"/>
      <c r="CAP45" s="58"/>
      <c r="CAQ45" s="58"/>
      <c r="CAR45" s="58"/>
      <c r="CAS45" s="58"/>
      <c r="CAT45" s="58"/>
      <c r="CAU45" s="58"/>
      <c r="CAV45" s="58"/>
      <c r="CAW45" s="58"/>
      <c r="CAX45" s="58"/>
      <c r="CAY45" s="58"/>
      <c r="CAZ45" s="58"/>
      <c r="CBA45" s="58"/>
      <c r="CBB45" s="58"/>
      <c r="CBC45" s="58"/>
      <c r="CBD45" s="58"/>
      <c r="CBE45" s="58"/>
      <c r="CBF45" s="58"/>
      <c r="CBG45" s="58"/>
      <c r="CBH45" s="58"/>
      <c r="CBI45" s="58"/>
      <c r="CBJ45" s="58"/>
      <c r="CBK45" s="58"/>
      <c r="CBL45" s="58"/>
      <c r="CBM45" s="58"/>
      <c r="CBN45" s="58"/>
      <c r="CBO45" s="58"/>
      <c r="CBP45" s="58"/>
      <c r="CBQ45" s="58"/>
      <c r="CBR45" s="58"/>
      <c r="CBS45" s="58"/>
      <c r="CBT45" s="58"/>
      <c r="CBU45" s="58"/>
      <c r="CBV45" s="58"/>
      <c r="CBW45" s="58"/>
      <c r="CBX45" s="58"/>
      <c r="CBY45" s="58"/>
      <c r="CBZ45" s="58"/>
      <c r="CCA45" s="58"/>
      <c r="CCB45" s="58"/>
      <c r="CCC45" s="58"/>
      <c r="CCD45" s="58"/>
      <c r="CCE45" s="58"/>
      <c r="CCF45" s="58"/>
      <c r="CCG45" s="58"/>
      <c r="CCH45" s="58"/>
      <c r="CCI45" s="58"/>
      <c r="CCJ45" s="58"/>
      <c r="CCK45" s="58"/>
      <c r="CCL45" s="58"/>
      <c r="CCM45" s="58"/>
      <c r="CCN45" s="58"/>
      <c r="CCO45" s="58"/>
      <c r="CCP45" s="58"/>
      <c r="CCQ45" s="58"/>
      <c r="CCR45" s="58"/>
      <c r="CCS45" s="58"/>
      <c r="CCT45" s="58"/>
      <c r="CCU45" s="58"/>
      <c r="CCV45" s="58"/>
      <c r="CCW45" s="58"/>
      <c r="CCX45" s="58"/>
      <c r="CCY45" s="58"/>
      <c r="CCZ45" s="58"/>
      <c r="CDA45" s="58"/>
      <c r="CDB45" s="58"/>
      <c r="CDC45" s="58"/>
      <c r="CDD45" s="58"/>
      <c r="CDE45" s="58"/>
      <c r="CDF45" s="58"/>
      <c r="CDG45" s="58"/>
      <c r="CDH45" s="58"/>
      <c r="CDI45" s="58"/>
      <c r="CDJ45" s="58"/>
      <c r="CDK45" s="58"/>
      <c r="CDL45" s="58"/>
      <c r="CDM45" s="58"/>
      <c r="CDN45" s="58"/>
      <c r="CDO45" s="58"/>
      <c r="CDP45" s="58"/>
      <c r="CDQ45" s="58"/>
      <c r="CDR45" s="58"/>
      <c r="CDS45" s="58"/>
      <c r="CDT45" s="58"/>
      <c r="CDU45" s="58"/>
      <c r="CDV45" s="58"/>
      <c r="CDW45" s="58"/>
      <c r="CDX45" s="58"/>
      <c r="CDY45" s="58"/>
      <c r="CDZ45" s="58"/>
      <c r="CEA45" s="58"/>
      <c r="CEB45" s="58"/>
      <c r="CEC45" s="58"/>
      <c r="CED45" s="58"/>
      <c r="CEE45" s="58"/>
      <c r="CEF45" s="58"/>
      <c r="CEG45" s="58"/>
      <c r="CEH45" s="58"/>
      <c r="CEI45" s="58"/>
      <c r="CEJ45" s="58"/>
      <c r="CEK45" s="58"/>
      <c r="CEL45" s="58"/>
      <c r="CEM45" s="58"/>
      <c r="CEN45" s="58"/>
      <c r="CEO45" s="58"/>
      <c r="CEP45" s="58"/>
      <c r="CEQ45" s="58"/>
      <c r="CER45" s="58"/>
      <c r="CES45" s="58"/>
      <c r="CET45" s="58"/>
      <c r="CEU45" s="58"/>
      <c r="CEV45" s="58"/>
      <c r="CEW45" s="58"/>
      <c r="CEX45" s="58"/>
      <c r="CEY45" s="58"/>
      <c r="CEZ45" s="58"/>
      <c r="CFA45" s="58"/>
      <c r="CFB45" s="58"/>
      <c r="CFC45" s="58"/>
      <c r="CFD45" s="58"/>
      <c r="CFE45" s="58"/>
      <c r="CFF45" s="58"/>
      <c r="CFG45" s="58"/>
      <c r="CFH45" s="58"/>
      <c r="CFI45" s="58"/>
      <c r="CFJ45" s="58"/>
      <c r="CFK45" s="58"/>
      <c r="CFL45" s="58"/>
      <c r="CFM45" s="58"/>
      <c r="CFN45" s="58"/>
      <c r="CFO45" s="58"/>
      <c r="CFP45" s="58"/>
      <c r="CFQ45" s="58"/>
      <c r="CFR45" s="58"/>
      <c r="CFS45" s="58"/>
      <c r="CFT45" s="58"/>
      <c r="CFU45" s="58"/>
      <c r="CFV45" s="58"/>
      <c r="CFW45" s="58"/>
      <c r="CFX45" s="58"/>
      <c r="CFY45" s="58"/>
      <c r="CFZ45" s="58"/>
      <c r="CGA45" s="58"/>
      <c r="CGB45" s="58"/>
      <c r="CGC45" s="58"/>
      <c r="CGD45" s="58"/>
      <c r="CGE45" s="58"/>
      <c r="CGF45" s="58"/>
      <c r="CGG45" s="58"/>
      <c r="CGH45" s="58"/>
      <c r="CGI45" s="58"/>
      <c r="CGJ45" s="58"/>
      <c r="CGK45" s="58"/>
      <c r="CGL45" s="58"/>
      <c r="CGM45" s="58"/>
      <c r="CGN45" s="58"/>
      <c r="CGO45" s="58"/>
      <c r="CGP45" s="58"/>
      <c r="CGQ45" s="58"/>
      <c r="CGR45" s="58"/>
      <c r="CGS45" s="58"/>
      <c r="CGT45" s="58"/>
      <c r="CGU45" s="58"/>
      <c r="CGV45" s="58"/>
      <c r="CGW45" s="58"/>
      <c r="CGX45" s="58"/>
      <c r="CGY45" s="58"/>
      <c r="CGZ45" s="58"/>
      <c r="CHA45" s="58"/>
      <c r="CHB45" s="58"/>
      <c r="CHC45" s="58"/>
      <c r="CHD45" s="58"/>
      <c r="CHE45" s="58"/>
      <c r="CHF45" s="58"/>
      <c r="CHG45" s="58"/>
      <c r="CHH45" s="58"/>
      <c r="CHI45" s="58"/>
      <c r="CHJ45" s="58"/>
      <c r="CHK45" s="58"/>
      <c r="CHL45" s="58"/>
      <c r="CHM45" s="58"/>
      <c r="CHN45" s="58"/>
      <c r="CHO45" s="58"/>
      <c r="CHP45" s="58"/>
      <c r="CHQ45" s="58"/>
      <c r="CHR45" s="58"/>
      <c r="CHS45" s="58"/>
      <c r="CHT45" s="58"/>
      <c r="CHU45" s="58"/>
      <c r="CHV45" s="58"/>
      <c r="CHW45" s="58"/>
      <c r="CHX45" s="58"/>
      <c r="CHY45" s="58"/>
      <c r="CHZ45" s="58"/>
      <c r="CIA45" s="58"/>
      <c r="CIB45" s="58"/>
      <c r="CIC45" s="58"/>
      <c r="CID45" s="58"/>
      <c r="CIE45" s="58"/>
      <c r="CIF45" s="58"/>
      <c r="CIG45" s="58"/>
      <c r="CIH45" s="58"/>
      <c r="CII45" s="58"/>
      <c r="CIJ45" s="58"/>
      <c r="CIK45" s="58"/>
      <c r="CIL45" s="58"/>
      <c r="CIM45" s="58"/>
      <c r="CIN45" s="58"/>
      <c r="CIO45" s="58"/>
      <c r="CIP45" s="58"/>
      <c r="CIQ45" s="58"/>
      <c r="CIR45" s="58"/>
      <c r="CIS45" s="58"/>
      <c r="CIT45" s="58"/>
      <c r="CIU45" s="58"/>
      <c r="CIV45" s="58"/>
      <c r="CIW45" s="58"/>
      <c r="CIX45" s="58"/>
      <c r="CIY45" s="58"/>
      <c r="CIZ45" s="58"/>
      <c r="CJA45" s="58"/>
      <c r="CJB45" s="58"/>
      <c r="CJC45" s="58"/>
      <c r="CJD45" s="58"/>
      <c r="CJE45" s="58"/>
      <c r="CJF45" s="58"/>
      <c r="CJG45" s="58"/>
      <c r="CJH45" s="58"/>
      <c r="CJI45" s="58"/>
      <c r="CJJ45" s="58"/>
      <c r="CJK45" s="58"/>
      <c r="CJL45" s="58"/>
      <c r="CJM45" s="58"/>
      <c r="CJN45" s="58"/>
      <c r="CJO45" s="58"/>
      <c r="CJP45" s="58"/>
      <c r="CJQ45" s="58"/>
      <c r="CJR45" s="58"/>
      <c r="CJS45" s="58"/>
      <c r="CJT45" s="58"/>
      <c r="CJU45" s="58"/>
      <c r="CJV45" s="58"/>
      <c r="CJW45" s="58"/>
      <c r="CJX45" s="58"/>
      <c r="CJY45" s="58"/>
      <c r="CJZ45" s="58"/>
      <c r="CKA45" s="58"/>
      <c r="CKB45" s="58"/>
      <c r="CKC45" s="58"/>
      <c r="CKD45" s="58"/>
      <c r="CKE45" s="58"/>
      <c r="CKF45" s="58"/>
      <c r="CKG45" s="58"/>
      <c r="CKH45" s="58"/>
      <c r="CKI45" s="58"/>
      <c r="CKJ45" s="58"/>
      <c r="CKK45" s="58"/>
      <c r="CKL45" s="58"/>
      <c r="CKM45" s="58"/>
      <c r="CKN45" s="58"/>
      <c r="CKO45" s="58"/>
      <c r="CKP45" s="58"/>
      <c r="CKQ45" s="58"/>
      <c r="CKR45" s="58"/>
      <c r="CKS45" s="58"/>
      <c r="CKT45" s="58"/>
      <c r="CKU45" s="58"/>
      <c r="CKV45" s="58"/>
      <c r="CKW45" s="58"/>
      <c r="CKX45" s="58"/>
      <c r="CKY45" s="58"/>
      <c r="CKZ45" s="58"/>
      <c r="CLA45" s="58"/>
      <c r="CLB45" s="58"/>
      <c r="CLC45" s="58"/>
      <c r="CLD45" s="58"/>
      <c r="CLE45" s="58"/>
      <c r="CLF45" s="58"/>
      <c r="CLG45" s="58"/>
      <c r="CLH45" s="58"/>
      <c r="CLI45" s="58"/>
      <c r="CLJ45" s="58"/>
      <c r="CLK45" s="58"/>
      <c r="CLL45" s="58"/>
      <c r="CLM45" s="58"/>
      <c r="CLN45" s="58"/>
      <c r="CLO45" s="58"/>
      <c r="CLP45" s="58"/>
      <c r="CLQ45" s="58"/>
      <c r="CLR45" s="58"/>
      <c r="CLS45" s="58"/>
      <c r="CLT45" s="58"/>
      <c r="CLU45" s="58"/>
      <c r="CLV45" s="58"/>
      <c r="CLW45" s="58"/>
      <c r="CLX45" s="58"/>
      <c r="CLY45" s="58"/>
      <c r="CLZ45" s="58"/>
      <c r="CMA45" s="58"/>
      <c r="CMB45" s="58"/>
      <c r="CMC45" s="58"/>
      <c r="CMD45" s="58"/>
      <c r="CME45" s="58"/>
      <c r="CMF45" s="58"/>
      <c r="CMG45" s="58"/>
      <c r="CMH45" s="58"/>
      <c r="CMI45" s="58"/>
      <c r="CMJ45" s="58"/>
      <c r="CMK45" s="58"/>
      <c r="CML45" s="58"/>
      <c r="CMM45" s="58"/>
      <c r="CMN45" s="58"/>
      <c r="CMO45" s="58"/>
      <c r="CMP45" s="58"/>
      <c r="CMQ45" s="58"/>
      <c r="CMR45" s="58"/>
      <c r="CMS45" s="58"/>
      <c r="CMT45" s="58"/>
      <c r="CMU45" s="58"/>
      <c r="CMV45" s="58"/>
      <c r="CMW45" s="58"/>
      <c r="CMX45" s="58"/>
      <c r="CMY45" s="58"/>
      <c r="CMZ45" s="58"/>
      <c r="CNA45" s="58"/>
      <c r="CNB45" s="58"/>
      <c r="CNC45" s="58"/>
      <c r="CND45" s="58"/>
      <c r="CNE45" s="58"/>
      <c r="CNF45" s="58"/>
      <c r="CNG45" s="58"/>
      <c r="CNH45" s="58"/>
      <c r="CNI45" s="58"/>
      <c r="CNJ45" s="58"/>
      <c r="CNK45" s="58"/>
      <c r="CNL45" s="58"/>
      <c r="CNM45" s="58"/>
      <c r="CNN45" s="58"/>
      <c r="CNO45" s="58"/>
      <c r="CNP45" s="58"/>
      <c r="CNQ45" s="58"/>
      <c r="CNR45" s="58"/>
      <c r="CNS45" s="58"/>
      <c r="CNT45" s="58"/>
      <c r="CNU45" s="58"/>
      <c r="CNV45" s="58"/>
      <c r="CNW45" s="58"/>
      <c r="CNX45" s="58"/>
      <c r="CNY45" s="58"/>
      <c r="CNZ45" s="58"/>
      <c r="COA45" s="58"/>
      <c r="COB45" s="58"/>
      <c r="COC45" s="58"/>
      <c r="COD45" s="58"/>
      <c r="COE45" s="58"/>
      <c r="COF45" s="58"/>
      <c r="COG45" s="58"/>
      <c r="COH45" s="58"/>
      <c r="COI45" s="58"/>
      <c r="COJ45" s="58"/>
      <c r="COK45" s="58"/>
      <c r="COL45" s="58"/>
      <c r="COM45" s="58"/>
      <c r="CON45" s="58"/>
      <c r="COO45" s="58"/>
      <c r="COP45" s="58"/>
      <c r="COQ45" s="58"/>
      <c r="COR45" s="58"/>
      <c r="COS45" s="58"/>
      <c r="COT45" s="58"/>
      <c r="COU45" s="58"/>
      <c r="COV45" s="58"/>
      <c r="COW45" s="58"/>
      <c r="COX45" s="58"/>
      <c r="COY45" s="58"/>
      <c r="COZ45" s="58"/>
      <c r="CPA45" s="58"/>
      <c r="CPB45" s="58"/>
      <c r="CPC45" s="58"/>
      <c r="CPD45" s="58"/>
      <c r="CPE45" s="58"/>
      <c r="CPF45" s="58"/>
      <c r="CPG45" s="58"/>
      <c r="CPH45" s="58"/>
      <c r="CPI45" s="58"/>
      <c r="CPJ45" s="58"/>
      <c r="CPK45" s="58"/>
      <c r="CPL45" s="58"/>
      <c r="CPM45" s="58"/>
      <c r="CPN45" s="58"/>
      <c r="CPO45" s="58"/>
      <c r="CPP45" s="58"/>
      <c r="CPQ45" s="58"/>
      <c r="CPR45" s="58"/>
      <c r="CPS45" s="58"/>
      <c r="CPT45" s="58"/>
      <c r="CPU45" s="58"/>
      <c r="CPV45" s="58"/>
      <c r="CPW45" s="58"/>
      <c r="CPX45" s="58"/>
      <c r="CPY45" s="58"/>
      <c r="CPZ45" s="58"/>
      <c r="CQA45" s="58"/>
      <c r="CQB45" s="58"/>
      <c r="CQC45" s="58"/>
      <c r="CQD45" s="58"/>
      <c r="CQE45" s="58"/>
      <c r="CQF45" s="58"/>
      <c r="CQG45" s="58"/>
      <c r="CQH45" s="58"/>
      <c r="CQI45" s="58"/>
      <c r="CQJ45" s="58"/>
      <c r="CQK45" s="58"/>
      <c r="CQL45" s="58"/>
      <c r="CQM45" s="58"/>
      <c r="CQN45" s="58"/>
      <c r="CQO45" s="58"/>
      <c r="CQP45" s="58"/>
      <c r="CQQ45" s="58"/>
      <c r="CQR45" s="58"/>
      <c r="CQS45" s="58"/>
      <c r="CQT45" s="58"/>
      <c r="CQU45" s="58"/>
      <c r="CQV45" s="58"/>
      <c r="CQW45" s="58"/>
      <c r="CQX45" s="58"/>
      <c r="CQY45" s="58"/>
      <c r="CQZ45" s="58"/>
      <c r="CRA45" s="58"/>
      <c r="CRB45" s="58"/>
      <c r="CRC45" s="58"/>
      <c r="CRD45" s="58"/>
      <c r="CRE45" s="58"/>
      <c r="CRF45" s="58"/>
      <c r="CRG45" s="58"/>
      <c r="CRH45" s="58"/>
      <c r="CRI45" s="58"/>
      <c r="CRJ45" s="58"/>
      <c r="CRK45" s="58"/>
      <c r="CRL45" s="58"/>
      <c r="CRM45" s="58"/>
      <c r="CRN45" s="58"/>
      <c r="CRO45" s="58"/>
      <c r="CRP45" s="58"/>
      <c r="CRQ45" s="58"/>
      <c r="CRR45" s="58"/>
      <c r="CRS45" s="58"/>
      <c r="CRT45" s="58"/>
      <c r="CRU45" s="58"/>
      <c r="CRV45" s="58"/>
      <c r="CRW45" s="58"/>
      <c r="CRX45" s="58"/>
      <c r="CRY45" s="58"/>
      <c r="CRZ45" s="58"/>
      <c r="CSA45" s="58"/>
      <c r="CSB45" s="58"/>
      <c r="CSC45" s="58"/>
      <c r="CSD45" s="58"/>
      <c r="CSE45" s="58"/>
      <c r="CSF45" s="58"/>
      <c r="CSG45" s="58"/>
      <c r="CSH45" s="58"/>
      <c r="CSI45" s="58"/>
      <c r="CSJ45" s="58"/>
      <c r="CSK45" s="58"/>
      <c r="CSL45" s="58"/>
      <c r="CSM45" s="58"/>
      <c r="CSN45" s="58"/>
      <c r="CSO45" s="58"/>
      <c r="CSP45" s="58"/>
      <c r="CSQ45" s="58"/>
      <c r="CSR45" s="58"/>
      <c r="CSS45" s="58"/>
      <c r="CST45" s="58"/>
      <c r="CSU45" s="58"/>
      <c r="CSV45" s="58"/>
      <c r="CSW45" s="58"/>
      <c r="CSX45" s="58"/>
      <c r="CSY45" s="58"/>
      <c r="CSZ45" s="58"/>
      <c r="CTA45" s="58"/>
      <c r="CTB45" s="58"/>
      <c r="CTC45" s="58"/>
      <c r="CTD45" s="58"/>
      <c r="CTE45" s="58"/>
      <c r="CTF45" s="58"/>
      <c r="CTG45" s="58"/>
      <c r="CTH45" s="58"/>
      <c r="CTI45" s="58"/>
      <c r="CTJ45" s="58"/>
      <c r="CTK45" s="58"/>
      <c r="CTL45" s="58"/>
      <c r="CTM45" s="58"/>
      <c r="CTN45" s="58"/>
      <c r="CTO45" s="58"/>
      <c r="CTP45" s="58"/>
      <c r="CTQ45" s="58"/>
      <c r="CTR45" s="58"/>
      <c r="CTS45" s="58"/>
      <c r="CTT45" s="58"/>
      <c r="CTU45" s="58"/>
      <c r="CTV45" s="58"/>
      <c r="CTW45" s="58"/>
      <c r="CTX45" s="58"/>
      <c r="CTY45" s="58"/>
      <c r="CTZ45" s="58"/>
      <c r="CUA45" s="58"/>
      <c r="CUB45" s="58"/>
      <c r="CUC45" s="58"/>
      <c r="CUD45" s="58"/>
      <c r="CUE45" s="58"/>
      <c r="CUF45" s="58"/>
      <c r="CUG45" s="58"/>
      <c r="CUH45" s="58"/>
      <c r="CUI45" s="58"/>
      <c r="CUJ45" s="58"/>
      <c r="CUK45" s="58"/>
      <c r="CUL45" s="58"/>
      <c r="CUM45" s="58"/>
      <c r="CUN45" s="58"/>
      <c r="CUO45" s="58"/>
      <c r="CUP45" s="58"/>
      <c r="CUQ45" s="58"/>
      <c r="CUR45" s="58"/>
      <c r="CUS45" s="58"/>
      <c r="CUT45" s="58"/>
      <c r="CUU45" s="58"/>
      <c r="CUV45" s="58"/>
      <c r="CUW45" s="58"/>
      <c r="CUX45" s="58"/>
      <c r="CUY45" s="58"/>
      <c r="CUZ45" s="58"/>
      <c r="CVA45" s="58"/>
      <c r="CVB45" s="58"/>
      <c r="CVC45" s="58"/>
      <c r="CVD45" s="58"/>
      <c r="CVE45" s="58"/>
      <c r="CVF45" s="58"/>
      <c r="CVG45" s="58"/>
      <c r="CVH45" s="58"/>
      <c r="CVI45" s="58"/>
      <c r="CVJ45" s="58"/>
      <c r="CVK45" s="58"/>
      <c r="CVL45" s="58"/>
      <c r="CVM45" s="58"/>
      <c r="CVN45" s="58"/>
      <c r="CVO45" s="58"/>
      <c r="CVP45" s="58"/>
      <c r="CVQ45" s="58"/>
      <c r="CVR45" s="58"/>
      <c r="CVS45" s="58"/>
      <c r="CVT45" s="58"/>
      <c r="CVU45" s="58"/>
      <c r="CVV45" s="58"/>
      <c r="CVW45" s="58"/>
      <c r="CVX45" s="58"/>
      <c r="CVY45" s="58"/>
      <c r="CVZ45" s="58"/>
      <c r="CWA45" s="58"/>
      <c r="CWB45" s="58"/>
      <c r="CWC45" s="58"/>
      <c r="CWD45" s="58"/>
      <c r="CWE45" s="58"/>
      <c r="CWF45" s="58"/>
      <c r="CWG45" s="58"/>
      <c r="CWH45" s="58"/>
      <c r="CWI45" s="58"/>
      <c r="CWJ45" s="58"/>
      <c r="CWK45" s="58"/>
      <c r="CWL45" s="58"/>
      <c r="CWM45" s="58"/>
      <c r="CWN45" s="58"/>
      <c r="CWO45" s="58"/>
      <c r="CWP45" s="58"/>
      <c r="CWQ45" s="58"/>
      <c r="CWR45" s="58"/>
      <c r="CWS45" s="58"/>
      <c r="CWT45" s="58"/>
      <c r="CWU45" s="58"/>
      <c r="CWV45" s="58"/>
      <c r="CWW45" s="58"/>
      <c r="CWX45" s="58"/>
      <c r="CWY45" s="58"/>
      <c r="CWZ45" s="58"/>
      <c r="CXA45" s="58"/>
      <c r="CXB45" s="58"/>
      <c r="CXC45" s="58"/>
      <c r="CXD45" s="58"/>
      <c r="CXE45" s="58"/>
      <c r="CXF45" s="58"/>
      <c r="CXG45" s="58"/>
      <c r="CXH45" s="58"/>
      <c r="CXI45" s="58"/>
      <c r="CXJ45" s="58"/>
      <c r="CXK45" s="58"/>
      <c r="CXL45" s="58"/>
      <c r="CXM45" s="58"/>
      <c r="CXN45" s="58"/>
      <c r="CXO45" s="58"/>
      <c r="CXP45" s="58"/>
      <c r="CXQ45" s="58"/>
      <c r="CXR45" s="58"/>
      <c r="CXS45" s="58"/>
      <c r="CXT45" s="58"/>
      <c r="CXU45" s="58"/>
      <c r="CXV45" s="58"/>
      <c r="CXW45" s="58"/>
      <c r="CXX45" s="58"/>
      <c r="CXY45" s="58"/>
      <c r="CXZ45" s="58"/>
      <c r="CYA45" s="58"/>
      <c r="CYB45" s="58"/>
      <c r="CYC45" s="58"/>
      <c r="CYD45" s="58"/>
      <c r="CYE45" s="58"/>
      <c r="CYF45" s="58"/>
      <c r="CYG45" s="58"/>
      <c r="CYH45" s="58"/>
      <c r="CYI45" s="58"/>
      <c r="CYJ45" s="58"/>
      <c r="CYK45" s="58"/>
      <c r="CYL45" s="58"/>
      <c r="CYM45" s="58"/>
      <c r="CYN45" s="58"/>
      <c r="CYO45" s="58"/>
      <c r="CYP45" s="58"/>
      <c r="CYQ45" s="58"/>
      <c r="CYR45" s="58"/>
      <c r="CYS45" s="58"/>
      <c r="CYT45" s="58"/>
      <c r="CYU45" s="58"/>
      <c r="CYV45" s="58"/>
      <c r="CYW45" s="58"/>
      <c r="CYX45" s="58"/>
      <c r="CYY45" s="58"/>
      <c r="CYZ45" s="58"/>
      <c r="CZA45" s="58"/>
      <c r="CZB45" s="58"/>
      <c r="CZC45" s="58"/>
      <c r="CZD45" s="58"/>
      <c r="CZE45" s="58"/>
      <c r="CZF45" s="58"/>
      <c r="CZG45" s="58"/>
      <c r="CZH45" s="58"/>
      <c r="CZI45" s="58"/>
      <c r="CZJ45" s="58"/>
      <c r="CZK45" s="58"/>
      <c r="CZL45" s="58"/>
      <c r="CZM45" s="58"/>
      <c r="CZN45" s="58"/>
      <c r="CZO45" s="58"/>
      <c r="CZP45" s="58"/>
      <c r="CZQ45" s="58"/>
      <c r="CZR45" s="58"/>
      <c r="CZS45" s="58"/>
      <c r="CZT45" s="58"/>
      <c r="CZU45" s="58"/>
      <c r="CZV45" s="58"/>
      <c r="CZW45" s="58"/>
      <c r="CZX45" s="58"/>
      <c r="CZY45" s="58"/>
      <c r="CZZ45" s="58"/>
      <c r="DAA45" s="58"/>
      <c r="DAB45" s="58"/>
      <c r="DAC45" s="58"/>
      <c r="DAD45" s="58"/>
      <c r="DAE45" s="58"/>
      <c r="DAF45" s="58"/>
      <c r="DAG45" s="58"/>
      <c r="DAH45" s="58"/>
      <c r="DAI45" s="58"/>
      <c r="DAJ45" s="58"/>
      <c r="DAK45" s="58"/>
      <c r="DAL45" s="58"/>
      <c r="DAM45" s="58"/>
      <c r="DAN45" s="58"/>
      <c r="DAO45" s="58"/>
      <c r="DAP45" s="58"/>
      <c r="DAQ45" s="58"/>
      <c r="DAR45" s="58"/>
      <c r="DAS45" s="58"/>
      <c r="DAT45" s="58"/>
      <c r="DAU45" s="58"/>
      <c r="DAV45" s="58"/>
      <c r="DAW45" s="58"/>
      <c r="DAX45" s="58"/>
      <c r="DAY45" s="58"/>
      <c r="DAZ45" s="58"/>
      <c r="DBA45" s="58"/>
      <c r="DBB45" s="58"/>
      <c r="DBC45" s="58"/>
      <c r="DBD45" s="58"/>
      <c r="DBE45" s="58"/>
      <c r="DBF45" s="58"/>
      <c r="DBG45" s="58"/>
      <c r="DBH45" s="58"/>
      <c r="DBI45" s="58"/>
      <c r="DBJ45" s="58"/>
      <c r="DBK45" s="58"/>
      <c r="DBL45" s="58"/>
      <c r="DBM45" s="58"/>
      <c r="DBN45" s="58"/>
      <c r="DBO45" s="58"/>
      <c r="DBP45" s="58"/>
      <c r="DBQ45" s="58"/>
      <c r="DBR45" s="58"/>
      <c r="DBS45" s="58"/>
      <c r="DBT45" s="58"/>
      <c r="DBU45" s="58"/>
      <c r="DBV45" s="58"/>
      <c r="DBW45" s="58"/>
      <c r="DBX45" s="58"/>
      <c r="DBY45" s="58"/>
      <c r="DBZ45" s="58"/>
      <c r="DCA45" s="58"/>
      <c r="DCB45" s="58"/>
      <c r="DCC45" s="58"/>
      <c r="DCD45" s="58"/>
      <c r="DCE45" s="58"/>
      <c r="DCF45" s="58"/>
      <c r="DCG45" s="58"/>
      <c r="DCH45" s="58"/>
      <c r="DCI45" s="58"/>
      <c r="DCJ45" s="58"/>
      <c r="DCK45" s="58"/>
      <c r="DCL45" s="58"/>
      <c r="DCM45" s="58"/>
      <c r="DCN45" s="58"/>
      <c r="DCO45" s="58"/>
      <c r="DCP45" s="58"/>
      <c r="DCQ45" s="58"/>
      <c r="DCR45" s="58"/>
      <c r="DCS45" s="58"/>
      <c r="DCT45" s="58"/>
      <c r="DCU45" s="58"/>
      <c r="DCV45" s="58"/>
      <c r="DCW45" s="58"/>
      <c r="DCX45" s="58"/>
      <c r="DCY45" s="58"/>
      <c r="DCZ45" s="58"/>
      <c r="DDA45" s="58"/>
      <c r="DDB45" s="58"/>
      <c r="DDC45" s="58"/>
      <c r="DDD45" s="58"/>
      <c r="DDE45" s="58"/>
      <c r="DDF45" s="58"/>
      <c r="DDG45" s="58"/>
      <c r="DDH45" s="58"/>
      <c r="DDI45" s="58"/>
      <c r="DDJ45" s="58"/>
      <c r="DDK45" s="58"/>
      <c r="DDL45" s="58"/>
      <c r="DDM45" s="58"/>
      <c r="DDN45" s="58"/>
      <c r="DDO45" s="58"/>
      <c r="DDP45" s="58"/>
      <c r="DDQ45" s="58"/>
      <c r="DDR45" s="58"/>
      <c r="DDS45" s="58"/>
      <c r="DDT45" s="58"/>
      <c r="DDU45" s="58"/>
      <c r="DDV45" s="58"/>
      <c r="DDW45" s="58"/>
      <c r="DDX45" s="58"/>
      <c r="DDY45" s="58"/>
      <c r="DDZ45" s="58"/>
      <c r="DEA45" s="58"/>
      <c r="DEB45" s="58"/>
      <c r="DEC45" s="58"/>
      <c r="DED45" s="58"/>
      <c r="DEE45" s="58"/>
      <c r="DEF45" s="58"/>
      <c r="DEG45" s="58"/>
      <c r="DEH45" s="58"/>
      <c r="DEI45" s="58"/>
      <c r="DEJ45" s="58"/>
      <c r="DEK45" s="58"/>
      <c r="DEL45" s="58"/>
      <c r="DEM45" s="58"/>
      <c r="DEN45" s="58"/>
      <c r="DEO45" s="58"/>
      <c r="DEP45" s="58"/>
      <c r="DEQ45" s="58"/>
      <c r="DER45" s="58"/>
      <c r="DES45" s="58"/>
      <c r="DET45" s="58"/>
      <c r="DEU45" s="58"/>
      <c r="DEV45" s="58"/>
      <c r="DEW45" s="58"/>
      <c r="DEX45" s="58"/>
      <c r="DEY45" s="58"/>
      <c r="DEZ45" s="58"/>
      <c r="DFA45" s="58"/>
      <c r="DFB45" s="58"/>
      <c r="DFC45" s="58"/>
      <c r="DFD45" s="58"/>
      <c r="DFE45" s="58"/>
      <c r="DFF45" s="58"/>
      <c r="DFG45" s="58"/>
      <c r="DFH45" s="58"/>
      <c r="DFI45" s="58"/>
      <c r="DFJ45" s="58"/>
      <c r="DFK45" s="58"/>
      <c r="DFL45" s="58"/>
      <c r="DFM45" s="58"/>
      <c r="DFN45" s="58"/>
      <c r="DFO45" s="58"/>
      <c r="DFP45" s="58"/>
      <c r="DFQ45" s="58"/>
      <c r="DFR45" s="58"/>
      <c r="DFS45" s="58"/>
      <c r="DFT45" s="58"/>
      <c r="DFU45" s="58"/>
      <c r="DFV45" s="58"/>
      <c r="DFW45" s="58"/>
      <c r="DFX45" s="58"/>
      <c r="DFY45" s="58"/>
      <c r="DFZ45" s="58"/>
      <c r="DGA45" s="58"/>
      <c r="DGB45" s="58"/>
      <c r="DGC45" s="58"/>
      <c r="DGD45" s="58"/>
      <c r="DGE45" s="58"/>
      <c r="DGF45" s="58"/>
      <c r="DGG45" s="58"/>
      <c r="DGH45" s="58"/>
      <c r="DGI45" s="58"/>
      <c r="DGJ45" s="58"/>
      <c r="DGK45" s="58"/>
      <c r="DGL45" s="58"/>
      <c r="DGM45" s="58"/>
      <c r="DGN45" s="58"/>
      <c r="DGO45" s="58"/>
      <c r="DGP45" s="58"/>
      <c r="DGQ45" s="58"/>
      <c r="DGR45" s="58"/>
      <c r="DGS45" s="58"/>
      <c r="DGT45" s="58"/>
      <c r="DGU45" s="58"/>
      <c r="DGV45" s="58"/>
      <c r="DGW45" s="58"/>
      <c r="DGX45" s="58"/>
      <c r="DGY45" s="58"/>
      <c r="DGZ45" s="58"/>
      <c r="DHA45" s="58"/>
      <c r="DHB45" s="58"/>
      <c r="DHC45" s="58"/>
      <c r="DHD45" s="58"/>
      <c r="DHE45" s="58"/>
      <c r="DHF45" s="58"/>
      <c r="DHG45" s="58"/>
      <c r="DHH45" s="58"/>
      <c r="DHI45" s="58"/>
      <c r="DHJ45" s="58"/>
      <c r="DHK45" s="58"/>
      <c r="DHL45" s="58"/>
      <c r="DHM45" s="58"/>
      <c r="DHN45" s="58"/>
      <c r="DHO45" s="58"/>
      <c r="DHP45" s="58"/>
      <c r="DHQ45" s="58"/>
      <c r="DHR45" s="58"/>
      <c r="DHS45" s="58"/>
      <c r="DHT45" s="58"/>
      <c r="DHU45" s="58"/>
      <c r="DHV45" s="58"/>
      <c r="DHW45" s="58"/>
      <c r="DHX45" s="58"/>
      <c r="DHY45" s="58"/>
      <c r="DHZ45" s="58"/>
      <c r="DIA45" s="58"/>
      <c r="DIB45" s="58"/>
      <c r="DIC45" s="58"/>
      <c r="DID45" s="58"/>
      <c r="DIE45" s="58"/>
      <c r="DIF45" s="58"/>
      <c r="DIG45" s="58"/>
      <c r="DIH45" s="58"/>
      <c r="DII45" s="58"/>
      <c r="DIJ45" s="58"/>
      <c r="DIK45" s="58"/>
      <c r="DIL45" s="58"/>
      <c r="DIM45" s="58"/>
      <c r="DIN45" s="58"/>
      <c r="DIO45" s="58"/>
      <c r="DIP45" s="58"/>
      <c r="DIQ45" s="58"/>
      <c r="DIR45" s="58"/>
      <c r="DIS45" s="58"/>
      <c r="DIT45" s="58"/>
      <c r="DIU45" s="58"/>
      <c r="DIV45" s="58"/>
      <c r="DIW45" s="58"/>
      <c r="DIX45" s="58"/>
      <c r="DIY45" s="58"/>
      <c r="DIZ45" s="58"/>
      <c r="DJA45" s="58"/>
      <c r="DJB45" s="58"/>
      <c r="DJC45" s="58"/>
      <c r="DJD45" s="58"/>
      <c r="DJE45" s="58"/>
      <c r="DJF45" s="58"/>
      <c r="DJG45" s="58"/>
      <c r="DJH45" s="58"/>
      <c r="DJI45" s="58"/>
      <c r="DJJ45" s="58"/>
      <c r="DJK45" s="58"/>
      <c r="DJL45" s="58"/>
      <c r="DJM45" s="58"/>
      <c r="DJN45" s="58"/>
      <c r="DJO45" s="58"/>
      <c r="DJP45" s="58"/>
      <c r="DJQ45" s="58"/>
      <c r="DJR45" s="58"/>
      <c r="DJS45" s="58"/>
      <c r="DJT45" s="58"/>
      <c r="DJU45" s="58"/>
      <c r="DJV45" s="58"/>
      <c r="DJW45" s="58"/>
      <c r="DJX45" s="58"/>
      <c r="DJY45" s="58"/>
      <c r="DJZ45" s="58"/>
      <c r="DKA45" s="58"/>
      <c r="DKB45" s="58"/>
      <c r="DKC45" s="58"/>
      <c r="DKD45" s="58"/>
      <c r="DKE45" s="58"/>
      <c r="DKF45" s="58"/>
      <c r="DKG45" s="58"/>
      <c r="DKH45" s="58"/>
      <c r="DKI45" s="58"/>
      <c r="DKJ45" s="58"/>
      <c r="DKK45" s="58"/>
      <c r="DKL45" s="58"/>
      <c r="DKM45" s="58"/>
      <c r="DKN45" s="58"/>
      <c r="DKO45" s="58"/>
      <c r="DKP45" s="58"/>
      <c r="DKQ45" s="58"/>
      <c r="DKR45" s="58"/>
      <c r="DKS45" s="58"/>
      <c r="DKT45" s="58"/>
      <c r="DKU45" s="58"/>
      <c r="DKV45" s="58"/>
      <c r="DKW45" s="58"/>
      <c r="DKX45" s="58"/>
      <c r="DKY45" s="58"/>
      <c r="DKZ45" s="58"/>
      <c r="DLA45" s="58"/>
      <c r="DLB45" s="58"/>
      <c r="DLC45" s="58"/>
      <c r="DLD45" s="58"/>
      <c r="DLE45" s="58"/>
      <c r="DLF45" s="58"/>
      <c r="DLG45" s="58"/>
      <c r="DLH45" s="58"/>
      <c r="DLI45" s="58"/>
      <c r="DLJ45" s="58"/>
      <c r="DLK45" s="58"/>
      <c r="DLL45" s="58"/>
      <c r="DLM45" s="58"/>
      <c r="DLN45" s="58"/>
      <c r="DLO45" s="58"/>
      <c r="DLP45" s="58"/>
      <c r="DLQ45" s="58"/>
      <c r="DLR45" s="58"/>
      <c r="DLS45" s="58"/>
      <c r="DLT45" s="58"/>
      <c r="DLU45" s="58"/>
      <c r="DLV45" s="58"/>
      <c r="DLW45" s="58"/>
      <c r="DLX45" s="58"/>
      <c r="DLY45" s="58"/>
      <c r="DLZ45" s="58"/>
      <c r="DMA45" s="58"/>
      <c r="DMB45" s="58"/>
      <c r="DMC45" s="58"/>
      <c r="DMD45" s="58"/>
      <c r="DME45" s="58"/>
      <c r="DMF45" s="58"/>
      <c r="DMG45" s="58"/>
      <c r="DMH45" s="58"/>
      <c r="DMI45" s="58"/>
      <c r="DMJ45" s="58"/>
      <c r="DMK45" s="58"/>
      <c r="DML45" s="58"/>
      <c r="DMM45" s="58"/>
      <c r="DMN45" s="58"/>
      <c r="DMO45" s="58"/>
      <c r="DMP45" s="58"/>
      <c r="DMQ45" s="58"/>
      <c r="DMR45" s="58"/>
      <c r="DMS45" s="58"/>
      <c r="DMT45" s="58"/>
      <c r="DMU45" s="58"/>
      <c r="DMV45" s="58"/>
      <c r="DMW45" s="58"/>
      <c r="DMX45" s="58"/>
      <c r="DMY45" s="58"/>
      <c r="DMZ45" s="58"/>
      <c r="DNA45" s="58"/>
      <c r="DNB45" s="58"/>
      <c r="DNC45" s="58"/>
      <c r="DND45" s="58"/>
      <c r="DNE45" s="58"/>
      <c r="DNF45" s="58"/>
      <c r="DNG45" s="58"/>
      <c r="DNH45" s="58"/>
      <c r="DNI45" s="58"/>
      <c r="DNJ45" s="58"/>
      <c r="DNK45" s="58"/>
      <c r="DNL45" s="58"/>
      <c r="DNM45" s="58"/>
      <c r="DNN45" s="58"/>
      <c r="DNO45" s="58"/>
      <c r="DNP45" s="58"/>
      <c r="DNQ45" s="58"/>
      <c r="DNR45" s="58"/>
      <c r="DNS45" s="58"/>
      <c r="DNT45" s="58"/>
      <c r="DNU45" s="58"/>
      <c r="DNV45" s="58"/>
      <c r="DNW45" s="58"/>
      <c r="DNX45" s="58"/>
      <c r="DNY45" s="58"/>
      <c r="DNZ45" s="58"/>
      <c r="DOA45" s="58"/>
      <c r="DOB45" s="58"/>
      <c r="DOC45" s="58"/>
      <c r="DOD45" s="58"/>
      <c r="DOE45" s="58"/>
      <c r="DOF45" s="58"/>
      <c r="DOG45" s="58"/>
      <c r="DOH45" s="58"/>
      <c r="DOI45" s="58"/>
      <c r="DOJ45" s="58"/>
      <c r="DOK45" s="58"/>
      <c r="DOL45" s="58"/>
      <c r="DOM45" s="58"/>
      <c r="DON45" s="58"/>
      <c r="DOO45" s="58"/>
      <c r="DOP45" s="58"/>
      <c r="DOQ45" s="58"/>
      <c r="DOR45" s="58"/>
      <c r="DOS45" s="58"/>
      <c r="DOT45" s="58"/>
      <c r="DOU45" s="58"/>
      <c r="DOV45" s="58"/>
      <c r="DOW45" s="58"/>
      <c r="DOX45" s="58"/>
      <c r="DOY45" s="58"/>
      <c r="DOZ45" s="58"/>
      <c r="DPA45" s="58"/>
      <c r="DPB45" s="58"/>
      <c r="DPC45" s="58"/>
      <c r="DPD45" s="58"/>
      <c r="DPE45" s="58"/>
      <c r="DPF45" s="58"/>
      <c r="DPG45" s="58"/>
      <c r="DPH45" s="58"/>
      <c r="DPI45" s="58"/>
      <c r="DPJ45" s="58"/>
      <c r="DPK45" s="58"/>
      <c r="DPL45" s="58"/>
      <c r="DPM45" s="58"/>
      <c r="DPN45" s="58"/>
      <c r="DPO45" s="58"/>
      <c r="DPP45" s="58"/>
      <c r="DPQ45" s="58"/>
      <c r="DPR45" s="58"/>
      <c r="DPS45" s="58"/>
      <c r="DPT45" s="58"/>
      <c r="DPU45" s="58"/>
      <c r="DPV45" s="58"/>
      <c r="DPW45" s="58"/>
      <c r="DPX45" s="58"/>
      <c r="DPY45" s="58"/>
      <c r="DPZ45" s="58"/>
      <c r="DQA45" s="58"/>
      <c r="DQB45" s="58"/>
      <c r="DQC45" s="58"/>
      <c r="DQD45" s="58"/>
      <c r="DQE45" s="58"/>
      <c r="DQF45" s="58"/>
      <c r="DQG45" s="58"/>
      <c r="DQH45" s="58"/>
      <c r="DQI45" s="58"/>
      <c r="DQJ45" s="58"/>
      <c r="DQK45" s="58"/>
      <c r="DQL45" s="58"/>
      <c r="DQM45" s="58"/>
      <c r="DQN45" s="58"/>
      <c r="DQO45" s="58"/>
      <c r="DQP45" s="58"/>
      <c r="DQQ45" s="58"/>
      <c r="DQR45" s="58"/>
      <c r="DQS45" s="58"/>
      <c r="DQT45" s="58"/>
      <c r="DQU45" s="58"/>
      <c r="DQV45" s="58"/>
      <c r="DQW45" s="58"/>
      <c r="DQX45" s="58"/>
      <c r="DQY45" s="58"/>
      <c r="DQZ45" s="58"/>
      <c r="DRA45" s="58"/>
      <c r="DRB45" s="58"/>
      <c r="DRC45" s="58"/>
      <c r="DRD45" s="58"/>
      <c r="DRE45" s="58"/>
      <c r="DRF45" s="58"/>
      <c r="DRG45" s="58"/>
      <c r="DRH45" s="58"/>
      <c r="DRI45" s="58"/>
      <c r="DRJ45" s="58"/>
      <c r="DRK45" s="58"/>
      <c r="DRL45" s="58"/>
      <c r="DRM45" s="58"/>
      <c r="DRN45" s="58"/>
      <c r="DRO45" s="58"/>
      <c r="DRP45" s="58"/>
      <c r="DRQ45" s="58"/>
      <c r="DRR45" s="58"/>
      <c r="DRS45" s="58"/>
      <c r="DRT45" s="58"/>
      <c r="DRU45" s="58"/>
      <c r="DRV45" s="58"/>
      <c r="DRW45" s="58"/>
      <c r="DRX45" s="58"/>
      <c r="DRY45" s="58"/>
      <c r="DRZ45" s="58"/>
      <c r="DSA45" s="58"/>
      <c r="DSB45" s="58"/>
      <c r="DSC45" s="58"/>
      <c r="DSD45" s="58"/>
      <c r="DSE45" s="58"/>
      <c r="DSF45" s="58"/>
      <c r="DSG45" s="58"/>
      <c r="DSH45" s="58"/>
      <c r="DSI45" s="58"/>
      <c r="DSJ45" s="58"/>
      <c r="DSK45" s="58"/>
      <c r="DSL45" s="58"/>
      <c r="DSM45" s="58"/>
      <c r="DSN45" s="58"/>
      <c r="DSO45" s="58"/>
      <c r="DSP45" s="58"/>
      <c r="DSQ45" s="58"/>
      <c r="DSR45" s="58"/>
      <c r="DSS45" s="58"/>
      <c r="DST45" s="58"/>
      <c r="DSU45" s="58"/>
      <c r="DSV45" s="58"/>
      <c r="DSW45" s="58"/>
      <c r="DSX45" s="58"/>
      <c r="DSY45" s="58"/>
      <c r="DSZ45" s="58"/>
      <c r="DTA45" s="58"/>
      <c r="DTB45" s="58"/>
      <c r="DTC45" s="58"/>
      <c r="DTD45" s="58"/>
      <c r="DTE45" s="58"/>
      <c r="DTF45" s="58"/>
      <c r="DTG45" s="58"/>
      <c r="DTH45" s="58"/>
      <c r="DTI45" s="58"/>
      <c r="DTJ45" s="58"/>
      <c r="DTK45" s="58"/>
      <c r="DTL45" s="58"/>
      <c r="DTM45" s="58"/>
      <c r="DTN45" s="58"/>
      <c r="DTO45" s="58"/>
      <c r="DTP45" s="58"/>
      <c r="DTQ45" s="58"/>
      <c r="DTR45" s="58"/>
      <c r="DTS45" s="58"/>
      <c r="DTT45" s="58"/>
      <c r="DTU45" s="58"/>
      <c r="DTV45" s="58"/>
      <c r="DTW45" s="58"/>
      <c r="DTX45" s="58"/>
      <c r="DTY45" s="58"/>
      <c r="DTZ45" s="58"/>
      <c r="DUA45" s="58"/>
      <c r="DUB45" s="58"/>
      <c r="DUC45" s="58"/>
      <c r="DUD45" s="58"/>
      <c r="DUE45" s="58"/>
      <c r="DUF45" s="58"/>
      <c r="DUG45" s="58"/>
      <c r="DUH45" s="58"/>
      <c r="DUI45" s="58"/>
      <c r="DUJ45" s="58"/>
      <c r="DUK45" s="58"/>
      <c r="DUL45" s="58"/>
      <c r="DUM45" s="58"/>
      <c r="DUN45" s="58"/>
      <c r="DUO45" s="58"/>
      <c r="DUP45" s="58"/>
      <c r="DUQ45" s="58"/>
      <c r="DUR45" s="58"/>
      <c r="DUS45" s="58"/>
      <c r="DUT45" s="58"/>
      <c r="DUU45" s="58"/>
      <c r="DUV45" s="58"/>
      <c r="DUW45" s="58"/>
      <c r="DUX45" s="58"/>
      <c r="DUY45" s="58"/>
      <c r="DUZ45" s="58"/>
      <c r="DVA45" s="58"/>
      <c r="DVB45" s="58"/>
      <c r="DVC45" s="58"/>
      <c r="DVD45" s="58"/>
      <c r="DVE45" s="58"/>
      <c r="DVF45" s="58"/>
      <c r="DVG45" s="58"/>
      <c r="DVH45" s="58"/>
      <c r="DVI45" s="58"/>
      <c r="DVJ45" s="58"/>
      <c r="DVK45" s="58"/>
      <c r="DVL45" s="58"/>
      <c r="DVM45" s="58"/>
      <c r="DVN45" s="58"/>
      <c r="DVO45" s="58"/>
      <c r="DVP45" s="58"/>
      <c r="DVQ45" s="58"/>
      <c r="DVR45" s="58"/>
      <c r="DVS45" s="58"/>
      <c r="DVT45" s="58"/>
      <c r="DVU45" s="58"/>
      <c r="DVV45" s="58"/>
      <c r="DVW45" s="58"/>
      <c r="DVX45" s="58"/>
      <c r="DVY45" s="58"/>
      <c r="DVZ45" s="58"/>
      <c r="DWA45" s="58"/>
      <c r="DWB45" s="58"/>
      <c r="DWC45" s="58"/>
      <c r="DWD45" s="58"/>
      <c r="DWE45" s="58"/>
      <c r="DWF45" s="58"/>
      <c r="DWG45" s="58"/>
      <c r="DWH45" s="58"/>
      <c r="DWI45" s="58"/>
      <c r="DWJ45" s="58"/>
      <c r="DWK45" s="58"/>
      <c r="DWL45" s="58"/>
      <c r="DWM45" s="58"/>
      <c r="DWN45" s="58"/>
      <c r="DWO45" s="58"/>
      <c r="DWP45" s="58"/>
      <c r="DWQ45" s="58"/>
      <c r="DWR45" s="58"/>
      <c r="DWS45" s="58"/>
      <c r="DWT45" s="58"/>
      <c r="DWU45" s="58"/>
      <c r="DWV45" s="58"/>
      <c r="DWW45" s="58"/>
      <c r="DWX45" s="58"/>
      <c r="DWY45" s="58"/>
      <c r="DWZ45" s="58"/>
      <c r="DXA45" s="58"/>
      <c r="DXB45" s="58"/>
      <c r="DXC45" s="58"/>
      <c r="DXD45" s="58"/>
      <c r="DXE45" s="58"/>
      <c r="DXF45" s="58"/>
      <c r="DXG45" s="58"/>
      <c r="DXH45" s="58"/>
      <c r="DXI45" s="58"/>
      <c r="DXJ45" s="58"/>
      <c r="DXK45" s="58"/>
      <c r="DXL45" s="58"/>
      <c r="DXM45" s="58"/>
      <c r="DXN45" s="58"/>
      <c r="DXO45" s="58"/>
      <c r="DXP45" s="58"/>
      <c r="DXQ45" s="58"/>
      <c r="DXR45" s="58"/>
      <c r="DXS45" s="58"/>
      <c r="DXT45" s="58"/>
      <c r="DXU45" s="58"/>
      <c r="DXV45" s="58"/>
      <c r="DXW45" s="58"/>
      <c r="DXX45" s="58"/>
      <c r="DXY45" s="58"/>
      <c r="DXZ45" s="58"/>
      <c r="DYA45" s="58"/>
      <c r="DYB45" s="58"/>
      <c r="DYC45" s="58"/>
      <c r="DYD45" s="58"/>
      <c r="DYE45" s="58"/>
      <c r="DYF45" s="58"/>
      <c r="DYG45" s="58"/>
      <c r="DYH45" s="58"/>
      <c r="DYI45" s="58"/>
      <c r="DYJ45" s="58"/>
      <c r="DYK45" s="58"/>
      <c r="DYL45" s="58"/>
      <c r="DYM45" s="58"/>
      <c r="DYN45" s="58"/>
      <c r="DYO45" s="58"/>
      <c r="DYP45" s="58"/>
      <c r="DYQ45" s="58"/>
      <c r="DYR45" s="58"/>
      <c r="DYS45" s="58"/>
      <c r="DYT45" s="58"/>
      <c r="DYU45" s="58"/>
      <c r="DYV45" s="58"/>
      <c r="DYW45" s="58"/>
      <c r="DYX45" s="58"/>
      <c r="DYY45" s="58"/>
      <c r="DYZ45" s="58"/>
      <c r="DZA45" s="58"/>
      <c r="DZB45" s="58"/>
      <c r="DZC45" s="58"/>
      <c r="DZD45" s="58"/>
      <c r="DZE45" s="58"/>
      <c r="DZF45" s="58"/>
      <c r="DZG45" s="58"/>
      <c r="DZH45" s="58"/>
      <c r="DZI45" s="58"/>
      <c r="DZJ45" s="58"/>
      <c r="DZK45" s="58"/>
      <c r="DZL45" s="58"/>
      <c r="DZM45" s="58"/>
      <c r="DZN45" s="58"/>
      <c r="DZO45" s="58"/>
      <c r="DZP45" s="58"/>
      <c r="DZQ45" s="58"/>
      <c r="DZR45" s="58"/>
      <c r="DZS45" s="58"/>
      <c r="DZT45" s="58"/>
      <c r="DZU45" s="58"/>
      <c r="DZV45" s="58"/>
      <c r="DZW45" s="58"/>
      <c r="DZX45" s="58"/>
      <c r="DZY45" s="58"/>
      <c r="DZZ45" s="58"/>
      <c r="EAA45" s="58"/>
      <c r="EAB45" s="58"/>
      <c r="EAC45" s="58"/>
      <c r="EAD45" s="58"/>
      <c r="EAE45" s="58"/>
      <c r="EAF45" s="58"/>
      <c r="EAG45" s="58"/>
      <c r="EAH45" s="58"/>
      <c r="EAI45" s="58"/>
      <c r="EAJ45" s="58"/>
      <c r="EAK45" s="58"/>
      <c r="EAL45" s="58"/>
      <c r="EAM45" s="58"/>
      <c r="EAN45" s="58"/>
      <c r="EAO45" s="58"/>
      <c r="EAP45" s="58"/>
      <c r="EAQ45" s="58"/>
      <c r="EAR45" s="58"/>
      <c r="EAS45" s="58"/>
      <c r="EAT45" s="58"/>
      <c r="EAU45" s="58"/>
      <c r="EAV45" s="58"/>
      <c r="EAW45" s="58"/>
      <c r="EAX45" s="58"/>
      <c r="EAY45" s="58"/>
      <c r="EAZ45" s="58"/>
      <c r="EBA45" s="58"/>
      <c r="EBB45" s="58"/>
      <c r="EBC45" s="58"/>
      <c r="EBD45" s="58"/>
      <c r="EBE45" s="58"/>
      <c r="EBF45" s="58"/>
      <c r="EBG45" s="58"/>
      <c r="EBH45" s="58"/>
      <c r="EBI45" s="58"/>
      <c r="EBJ45" s="58"/>
      <c r="EBK45" s="58"/>
      <c r="EBL45" s="58"/>
      <c r="EBM45" s="58"/>
      <c r="EBN45" s="58"/>
      <c r="EBO45" s="58"/>
      <c r="EBP45" s="58"/>
      <c r="EBQ45" s="58"/>
      <c r="EBR45" s="58"/>
      <c r="EBS45" s="58"/>
      <c r="EBT45" s="58"/>
      <c r="EBU45" s="58"/>
      <c r="EBV45" s="58"/>
      <c r="EBW45" s="58"/>
      <c r="EBX45" s="58"/>
      <c r="EBY45" s="58"/>
      <c r="EBZ45" s="58"/>
      <c r="ECA45" s="58"/>
      <c r="ECB45" s="58"/>
      <c r="ECC45" s="58"/>
      <c r="ECD45" s="58"/>
      <c r="ECE45" s="58"/>
      <c r="ECF45" s="58"/>
      <c r="ECG45" s="58"/>
      <c r="ECH45" s="58"/>
      <c r="ECI45" s="58"/>
      <c r="ECJ45" s="58"/>
      <c r="ECK45" s="58"/>
      <c r="ECL45" s="58"/>
      <c r="ECM45" s="58"/>
      <c r="ECN45" s="58"/>
      <c r="ECO45" s="58"/>
      <c r="ECP45" s="58"/>
      <c r="ECQ45" s="58"/>
      <c r="ECR45" s="58"/>
      <c r="ECS45" s="58"/>
      <c r="ECT45" s="58"/>
      <c r="ECU45" s="58"/>
      <c r="ECV45" s="58"/>
      <c r="ECW45" s="58"/>
      <c r="ECX45" s="58"/>
      <c r="ECY45" s="58"/>
      <c r="ECZ45" s="58"/>
      <c r="EDA45" s="58"/>
      <c r="EDB45" s="58"/>
      <c r="EDC45" s="58"/>
      <c r="EDD45" s="58"/>
      <c r="EDE45" s="58"/>
      <c r="EDF45" s="58"/>
      <c r="EDG45" s="58"/>
      <c r="EDH45" s="58"/>
      <c r="EDI45" s="58"/>
      <c r="EDJ45" s="58"/>
      <c r="EDK45" s="58"/>
      <c r="EDL45" s="58"/>
      <c r="EDM45" s="58"/>
      <c r="EDN45" s="58"/>
      <c r="EDO45" s="58"/>
      <c r="EDP45" s="58"/>
      <c r="EDQ45" s="58"/>
      <c r="EDR45" s="58"/>
      <c r="EDS45" s="58"/>
      <c r="EDT45" s="58"/>
      <c r="EDU45" s="58"/>
      <c r="EDV45" s="58"/>
      <c r="EDW45" s="58"/>
      <c r="EDX45" s="58"/>
      <c r="EDY45" s="58"/>
      <c r="EDZ45" s="58"/>
      <c r="EEA45" s="58"/>
      <c r="EEB45" s="58"/>
      <c r="EEC45" s="58"/>
      <c r="EED45" s="58"/>
      <c r="EEE45" s="58"/>
      <c r="EEF45" s="58"/>
      <c r="EEG45" s="58"/>
      <c r="EEH45" s="58"/>
      <c r="EEI45" s="58"/>
      <c r="EEJ45" s="58"/>
      <c r="EEK45" s="58"/>
      <c r="EEL45" s="58"/>
      <c r="EEM45" s="58"/>
      <c r="EEN45" s="58"/>
      <c r="EEO45" s="58"/>
      <c r="EEP45" s="58"/>
      <c r="EEQ45" s="58"/>
      <c r="EER45" s="58"/>
      <c r="EES45" s="58"/>
      <c r="EET45" s="58"/>
      <c r="EEU45" s="58"/>
      <c r="EEV45" s="58"/>
      <c r="EEW45" s="58"/>
      <c r="EEX45" s="58"/>
      <c r="EEY45" s="58"/>
      <c r="EEZ45" s="58"/>
      <c r="EFA45" s="58"/>
      <c r="EFB45" s="58"/>
      <c r="EFC45" s="58"/>
      <c r="EFD45" s="58"/>
      <c r="EFE45" s="58"/>
      <c r="EFF45" s="58"/>
      <c r="EFG45" s="58"/>
      <c r="EFH45" s="58"/>
      <c r="EFI45" s="58"/>
      <c r="EFJ45" s="58"/>
      <c r="EFK45" s="58"/>
      <c r="EFL45" s="58"/>
      <c r="EFM45" s="58"/>
      <c r="EFN45" s="58"/>
      <c r="EFO45" s="58"/>
      <c r="EFP45" s="58"/>
      <c r="EFQ45" s="58"/>
      <c r="EFR45" s="58"/>
      <c r="EFS45" s="58"/>
      <c r="EFT45" s="58"/>
      <c r="EFU45" s="58"/>
      <c r="EFV45" s="58"/>
      <c r="EFW45" s="58"/>
      <c r="EFX45" s="58"/>
      <c r="EFY45" s="58"/>
      <c r="EFZ45" s="58"/>
      <c r="EGA45" s="58"/>
      <c r="EGB45" s="58"/>
      <c r="EGC45" s="58"/>
      <c r="EGD45" s="58"/>
      <c r="EGE45" s="58"/>
      <c r="EGF45" s="58"/>
      <c r="EGG45" s="58"/>
      <c r="EGH45" s="58"/>
      <c r="EGI45" s="58"/>
      <c r="EGJ45" s="58"/>
      <c r="EGK45" s="58"/>
      <c r="EGL45" s="58"/>
      <c r="EGM45" s="58"/>
      <c r="EGN45" s="58"/>
      <c r="EGO45" s="58"/>
      <c r="EGP45" s="58"/>
      <c r="EGQ45" s="58"/>
      <c r="EGR45" s="58"/>
      <c r="EGS45" s="58"/>
      <c r="EGT45" s="58"/>
      <c r="EGU45" s="58"/>
      <c r="EGV45" s="58"/>
      <c r="EGW45" s="58"/>
      <c r="EGX45" s="58"/>
      <c r="EGY45" s="58"/>
      <c r="EGZ45" s="58"/>
      <c r="EHA45" s="58"/>
      <c r="EHB45" s="58"/>
      <c r="EHC45" s="58"/>
      <c r="EHD45" s="58"/>
      <c r="EHE45" s="58"/>
      <c r="EHF45" s="58"/>
      <c r="EHG45" s="58"/>
      <c r="EHH45" s="58"/>
      <c r="EHI45" s="58"/>
      <c r="EHJ45" s="58"/>
      <c r="EHK45" s="58"/>
      <c r="EHL45" s="58"/>
      <c r="EHM45" s="58"/>
      <c r="EHN45" s="58"/>
      <c r="EHO45" s="58"/>
      <c r="EHP45" s="58"/>
      <c r="EHQ45" s="58"/>
      <c r="EHR45" s="58"/>
      <c r="EHS45" s="58"/>
      <c r="EHT45" s="58"/>
      <c r="EHU45" s="58"/>
      <c r="EHV45" s="58"/>
      <c r="EHW45" s="58"/>
      <c r="EHX45" s="58"/>
      <c r="EHY45" s="58"/>
      <c r="EHZ45" s="58"/>
      <c r="EIA45" s="58"/>
      <c r="EIB45" s="58"/>
      <c r="EIC45" s="58"/>
      <c r="EID45" s="58"/>
      <c r="EIE45" s="58"/>
      <c r="EIF45" s="58"/>
      <c r="EIG45" s="58"/>
      <c r="EIH45" s="58"/>
      <c r="EII45" s="58"/>
      <c r="EIJ45" s="58"/>
      <c r="EIK45" s="58"/>
      <c r="EIL45" s="58"/>
      <c r="EIM45" s="58"/>
      <c r="EIN45" s="58"/>
      <c r="EIO45" s="58"/>
      <c r="EIP45" s="58"/>
      <c r="EIQ45" s="58"/>
      <c r="EIR45" s="58"/>
      <c r="EIS45" s="58"/>
      <c r="EIT45" s="58"/>
      <c r="EIU45" s="58"/>
      <c r="EIV45" s="58"/>
      <c r="EIW45" s="58"/>
      <c r="EIX45" s="58"/>
      <c r="EIY45" s="58"/>
      <c r="EIZ45" s="58"/>
      <c r="EJA45" s="58"/>
      <c r="EJB45" s="58"/>
      <c r="EJC45" s="58"/>
      <c r="EJD45" s="58"/>
      <c r="EJE45" s="58"/>
      <c r="EJF45" s="58"/>
      <c r="EJG45" s="58"/>
      <c r="EJH45" s="58"/>
      <c r="EJI45" s="58"/>
      <c r="EJJ45" s="58"/>
      <c r="EJK45" s="58"/>
      <c r="EJL45" s="58"/>
      <c r="EJM45" s="58"/>
      <c r="EJN45" s="58"/>
      <c r="EJO45" s="58"/>
      <c r="EJP45" s="58"/>
      <c r="EJQ45" s="58"/>
      <c r="EJR45" s="58"/>
      <c r="EJS45" s="58"/>
      <c r="EJT45" s="58"/>
      <c r="EJU45" s="58"/>
      <c r="EJV45" s="58"/>
      <c r="EJW45" s="58"/>
      <c r="EJX45" s="58"/>
      <c r="EJY45" s="58"/>
      <c r="EJZ45" s="58"/>
      <c r="EKA45" s="58"/>
      <c r="EKB45" s="58"/>
      <c r="EKC45" s="58"/>
      <c r="EKD45" s="58"/>
      <c r="EKE45" s="58"/>
      <c r="EKF45" s="58"/>
      <c r="EKG45" s="58"/>
      <c r="EKH45" s="58"/>
      <c r="EKI45" s="58"/>
      <c r="EKJ45" s="58"/>
      <c r="EKK45" s="58"/>
      <c r="EKL45" s="58"/>
      <c r="EKM45" s="58"/>
      <c r="EKN45" s="58"/>
      <c r="EKO45" s="58"/>
      <c r="EKP45" s="58"/>
      <c r="EKQ45" s="58"/>
      <c r="EKR45" s="58"/>
      <c r="EKS45" s="58"/>
      <c r="EKT45" s="58"/>
      <c r="EKU45" s="58"/>
      <c r="EKV45" s="58"/>
      <c r="EKW45" s="58"/>
      <c r="EKX45" s="58"/>
      <c r="EKY45" s="58"/>
      <c r="EKZ45" s="58"/>
      <c r="ELA45" s="58"/>
      <c r="ELB45" s="58"/>
      <c r="ELC45" s="58"/>
      <c r="ELD45" s="58"/>
      <c r="ELE45" s="58"/>
      <c r="ELF45" s="58"/>
      <c r="ELG45" s="58"/>
      <c r="ELH45" s="58"/>
      <c r="ELI45" s="58"/>
      <c r="ELJ45" s="58"/>
      <c r="ELK45" s="58"/>
      <c r="ELL45" s="58"/>
      <c r="ELM45" s="58"/>
      <c r="ELN45" s="58"/>
      <c r="ELO45" s="58"/>
      <c r="ELP45" s="58"/>
      <c r="ELQ45" s="58"/>
      <c r="ELR45" s="58"/>
      <c r="ELS45" s="58"/>
      <c r="ELT45" s="58"/>
      <c r="ELU45" s="58"/>
      <c r="ELV45" s="58"/>
      <c r="ELW45" s="58"/>
      <c r="ELX45" s="58"/>
      <c r="ELY45" s="58"/>
      <c r="ELZ45" s="58"/>
      <c r="EMA45" s="58"/>
      <c r="EMB45" s="58"/>
      <c r="EMC45" s="58"/>
      <c r="EMD45" s="58"/>
      <c r="EME45" s="58"/>
      <c r="EMF45" s="58"/>
      <c r="EMG45" s="58"/>
      <c r="EMH45" s="58"/>
      <c r="EMI45" s="58"/>
      <c r="EMJ45" s="58"/>
      <c r="EMK45" s="58"/>
      <c r="EML45" s="58"/>
      <c r="EMM45" s="58"/>
      <c r="EMN45" s="58"/>
      <c r="EMO45" s="58"/>
      <c r="EMP45" s="58"/>
      <c r="EMQ45" s="58"/>
      <c r="EMR45" s="58"/>
      <c r="EMS45" s="58"/>
      <c r="EMT45" s="58"/>
      <c r="EMU45" s="58"/>
      <c r="EMV45" s="58"/>
      <c r="EMW45" s="58"/>
      <c r="EMX45" s="58"/>
      <c r="EMY45" s="58"/>
      <c r="EMZ45" s="58"/>
      <c r="ENA45" s="58"/>
      <c r="ENB45" s="58"/>
      <c r="ENC45" s="58"/>
      <c r="END45" s="58"/>
      <c r="ENE45" s="58"/>
      <c r="ENF45" s="58"/>
      <c r="ENG45" s="58"/>
      <c r="ENH45" s="58"/>
      <c r="ENI45" s="58"/>
      <c r="ENJ45" s="58"/>
      <c r="ENK45" s="58"/>
      <c r="ENL45" s="58"/>
      <c r="ENM45" s="58"/>
      <c r="ENN45" s="58"/>
      <c r="ENO45" s="58"/>
      <c r="ENP45" s="58"/>
      <c r="ENQ45" s="58"/>
      <c r="ENR45" s="58"/>
      <c r="ENS45" s="58"/>
      <c r="ENT45" s="58"/>
      <c r="ENU45" s="58"/>
      <c r="ENV45" s="58"/>
      <c r="ENW45" s="58"/>
      <c r="ENX45" s="58"/>
      <c r="ENY45" s="58"/>
      <c r="ENZ45" s="58"/>
      <c r="EOA45" s="58"/>
      <c r="EOB45" s="58"/>
      <c r="EOC45" s="58"/>
      <c r="EOD45" s="58"/>
      <c r="EOE45" s="58"/>
      <c r="EOF45" s="58"/>
      <c r="EOG45" s="58"/>
      <c r="EOH45" s="58"/>
      <c r="EOI45" s="58"/>
      <c r="EOJ45" s="58"/>
      <c r="EOK45" s="58"/>
      <c r="EOL45" s="58"/>
      <c r="EOM45" s="58"/>
      <c r="EON45" s="58"/>
      <c r="EOO45" s="58"/>
      <c r="EOP45" s="58"/>
      <c r="EOQ45" s="58"/>
      <c r="EOR45" s="58"/>
      <c r="EOS45" s="58"/>
      <c r="EOT45" s="58"/>
      <c r="EOU45" s="58"/>
      <c r="EOV45" s="58"/>
      <c r="EOW45" s="58"/>
      <c r="EOX45" s="58"/>
      <c r="EOY45" s="58"/>
      <c r="EOZ45" s="58"/>
      <c r="EPA45" s="58"/>
      <c r="EPB45" s="58"/>
      <c r="EPC45" s="58"/>
      <c r="EPD45" s="58"/>
      <c r="EPE45" s="58"/>
      <c r="EPF45" s="58"/>
      <c r="EPG45" s="58"/>
      <c r="EPH45" s="58"/>
      <c r="EPI45" s="58"/>
      <c r="EPJ45" s="58"/>
      <c r="EPK45" s="58"/>
      <c r="EPL45" s="58"/>
      <c r="EPM45" s="58"/>
      <c r="EPN45" s="58"/>
      <c r="EPO45" s="58"/>
      <c r="EPP45" s="58"/>
      <c r="EPQ45" s="58"/>
      <c r="EPR45" s="58"/>
      <c r="EPS45" s="58"/>
      <c r="EPT45" s="58"/>
      <c r="EPU45" s="58"/>
      <c r="EPV45" s="58"/>
      <c r="EPW45" s="58"/>
      <c r="EPX45" s="58"/>
      <c r="EPY45" s="58"/>
      <c r="EPZ45" s="58"/>
      <c r="EQA45" s="58"/>
      <c r="EQB45" s="58"/>
      <c r="EQC45" s="58"/>
      <c r="EQD45" s="58"/>
      <c r="EQE45" s="58"/>
      <c r="EQF45" s="58"/>
      <c r="EQG45" s="58"/>
      <c r="EQH45" s="58"/>
      <c r="EQI45" s="58"/>
      <c r="EQJ45" s="58"/>
      <c r="EQK45" s="58"/>
      <c r="EQL45" s="58"/>
      <c r="EQM45" s="58"/>
      <c r="EQN45" s="58"/>
      <c r="EQO45" s="58"/>
      <c r="EQP45" s="58"/>
      <c r="EQQ45" s="58"/>
      <c r="EQR45" s="58"/>
      <c r="EQS45" s="58"/>
      <c r="EQT45" s="58"/>
      <c r="EQU45" s="58"/>
      <c r="EQV45" s="58"/>
      <c r="EQW45" s="58"/>
      <c r="EQX45" s="58"/>
      <c r="EQY45" s="58"/>
      <c r="EQZ45" s="58"/>
      <c r="ERA45" s="58"/>
      <c r="ERB45" s="58"/>
      <c r="ERC45" s="58"/>
      <c r="ERD45" s="58"/>
      <c r="ERE45" s="58"/>
      <c r="ERF45" s="58"/>
      <c r="ERG45" s="58"/>
      <c r="ERH45" s="58"/>
      <c r="ERI45" s="58"/>
      <c r="ERJ45" s="58"/>
      <c r="ERK45" s="58"/>
      <c r="ERL45" s="58"/>
      <c r="ERM45" s="58"/>
      <c r="ERN45" s="58"/>
      <c r="ERO45" s="58"/>
      <c r="ERP45" s="58"/>
      <c r="ERQ45" s="58"/>
      <c r="ERR45" s="58"/>
      <c r="ERS45" s="58"/>
      <c r="ERT45" s="58"/>
      <c r="ERU45" s="58"/>
      <c r="ERV45" s="58"/>
      <c r="ERW45" s="58"/>
      <c r="ERX45" s="58"/>
      <c r="ERY45" s="58"/>
      <c r="ERZ45" s="58"/>
      <c r="ESA45" s="58"/>
      <c r="ESB45" s="58"/>
      <c r="ESC45" s="58"/>
      <c r="ESD45" s="58"/>
      <c r="ESE45" s="58"/>
      <c r="ESF45" s="58"/>
      <c r="ESG45" s="58"/>
      <c r="ESH45" s="58"/>
      <c r="ESI45" s="58"/>
      <c r="ESJ45" s="58"/>
      <c r="ESK45" s="58"/>
      <c r="ESL45" s="58"/>
      <c r="ESM45" s="58"/>
      <c r="ESN45" s="58"/>
      <c r="ESO45" s="58"/>
      <c r="ESP45" s="58"/>
      <c r="ESQ45" s="58"/>
      <c r="ESR45" s="58"/>
      <c r="ESS45" s="58"/>
      <c r="EST45" s="58"/>
      <c r="ESU45" s="58"/>
      <c r="ESV45" s="58"/>
      <c r="ESW45" s="58"/>
      <c r="ESX45" s="58"/>
      <c r="ESY45" s="58"/>
      <c r="ESZ45" s="58"/>
      <c r="ETA45" s="58"/>
      <c r="ETB45" s="58"/>
      <c r="ETC45" s="58"/>
      <c r="ETD45" s="58"/>
      <c r="ETE45" s="58"/>
      <c r="ETF45" s="58"/>
      <c r="ETG45" s="58"/>
      <c r="ETH45" s="58"/>
      <c r="ETI45" s="58"/>
      <c r="ETJ45" s="58"/>
      <c r="ETK45" s="58"/>
      <c r="ETL45" s="58"/>
      <c r="ETM45" s="58"/>
      <c r="ETN45" s="58"/>
      <c r="ETO45" s="58"/>
      <c r="ETP45" s="58"/>
      <c r="ETQ45" s="58"/>
      <c r="ETR45" s="58"/>
      <c r="ETS45" s="58"/>
      <c r="ETT45" s="58"/>
      <c r="ETU45" s="58"/>
      <c r="ETV45" s="58"/>
      <c r="ETW45" s="58"/>
      <c r="ETX45" s="58"/>
      <c r="ETY45" s="58"/>
      <c r="ETZ45" s="58"/>
      <c r="EUA45" s="58"/>
      <c r="EUB45" s="58"/>
      <c r="EUC45" s="58"/>
      <c r="EUD45" s="58"/>
      <c r="EUE45" s="58"/>
      <c r="EUF45" s="58"/>
      <c r="EUG45" s="58"/>
      <c r="EUH45" s="58"/>
      <c r="EUI45" s="58"/>
      <c r="EUJ45" s="58"/>
      <c r="EUK45" s="58"/>
      <c r="EUL45" s="58"/>
      <c r="EUM45" s="58"/>
      <c r="EUN45" s="58"/>
      <c r="EUO45" s="58"/>
      <c r="EUP45" s="58"/>
      <c r="EUQ45" s="58"/>
      <c r="EUR45" s="58"/>
      <c r="EUS45" s="58"/>
      <c r="EUT45" s="58"/>
      <c r="EUU45" s="58"/>
      <c r="EUV45" s="58"/>
      <c r="EUW45" s="58"/>
      <c r="EUX45" s="58"/>
      <c r="EUY45" s="58"/>
      <c r="EUZ45" s="58"/>
      <c r="EVA45" s="58"/>
      <c r="EVB45" s="58"/>
      <c r="EVC45" s="58"/>
      <c r="EVD45" s="58"/>
      <c r="EVE45" s="58"/>
      <c r="EVF45" s="58"/>
      <c r="EVG45" s="58"/>
      <c r="EVH45" s="58"/>
      <c r="EVI45" s="58"/>
      <c r="EVJ45" s="58"/>
      <c r="EVK45" s="58"/>
      <c r="EVL45" s="58"/>
      <c r="EVM45" s="58"/>
      <c r="EVN45" s="58"/>
      <c r="EVO45" s="58"/>
      <c r="EVP45" s="58"/>
      <c r="EVQ45" s="58"/>
      <c r="EVR45" s="58"/>
      <c r="EVS45" s="58"/>
      <c r="EVT45" s="58"/>
      <c r="EVU45" s="58"/>
      <c r="EVV45" s="58"/>
      <c r="EVW45" s="58"/>
      <c r="EVX45" s="58"/>
      <c r="EVY45" s="58"/>
      <c r="EVZ45" s="58"/>
      <c r="EWA45" s="58"/>
      <c r="EWB45" s="58"/>
      <c r="EWC45" s="58"/>
      <c r="EWD45" s="58"/>
      <c r="EWE45" s="58"/>
      <c r="EWF45" s="58"/>
      <c r="EWG45" s="58"/>
      <c r="EWH45" s="58"/>
      <c r="EWI45" s="58"/>
      <c r="EWJ45" s="58"/>
      <c r="EWK45" s="58"/>
      <c r="EWL45" s="58"/>
      <c r="EWM45" s="58"/>
      <c r="EWN45" s="58"/>
      <c r="EWO45" s="58"/>
      <c r="EWP45" s="58"/>
      <c r="EWQ45" s="58"/>
      <c r="EWR45" s="58"/>
      <c r="EWS45" s="58"/>
      <c r="EWT45" s="58"/>
      <c r="EWU45" s="58"/>
      <c r="EWV45" s="58"/>
      <c r="EWW45" s="58"/>
      <c r="EWX45" s="58"/>
      <c r="EWY45" s="58"/>
      <c r="EWZ45" s="58"/>
      <c r="EXA45" s="58"/>
      <c r="EXB45" s="58"/>
      <c r="EXC45" s="58"/>
      <c r="EXD45" s="58"/>
      <c r="EXE45" s="58"/>
      <c r="EXF45" s="58"/>
      <c r="EXG45" s="58"/>
      <c r="EXH45" s="58"/>
      <c r="EXI45" s="58"/>
      <c r="EXJ45" s="58"/>
      <c r="EXK45" s="58"/>
      <c r="EXL45" s="58"/>
      <c r="EXM45" s="58"/>
      <c r="EXN45" s="58"/>
      <c r="EXO45" s="58"/>
      <c r="EXP45" s="58"/>
      <c r="EXQ45" s="58"/>
      <c r="EXR45" s="58"/>
      <c r="EXS45" s="58"/>
      <c r="EXT45" s="58"/>
      <c r="EXU45" s="58"/>
      <c r="EXV45" s="58"/>
      <c r="EXW45" s="58"/>
      <c r="EXX45" s="58"/>
      <c r="EXY45" s="58"/>
      <c r="EXZ45" s="58"/>
      <c r="EYA45" s="58"/>
      <c r="EYB45" s="58"/>
      <c r="EYC45" s="58"/>
      <c r="EYD45" s="58"/>
      <c r="EYE45" s="58"/>
      <c r="EYF45" s="58"/>
      <c r="EYG45" s="58"/>
      <c r="EYH45" s="58"/>
      <c r="EYI45" s="58"/>
      <c r="EYJ45" s="58"/>
      <c r="EYK45" s="58"/>
      <c r="EYL45" s="58"/>
      <c r="EYM45" s="58"/>
      <c r="EYN45" s="58"/>
      <c r="EYO45" s="58"/>
      <c r="EYP45" s="58"/>
      <c r="EYQ45" s="58"/>
      <c r="EYR45" s="58"/>
      <c r="EYS45" s="58"/>
      <c r="EYT45" s="58"/>
      <c r="EYU45" s="58"/>
      <c r="EYV45" s="58"/>
      <c r="EYW45" s="58"/>
      <c r="EYX45" s="58"/>
      <c r="EYY45" s="58"/>
      <c r="EYZ45" s="58"/>
      <c r="EZA45" s="58"/>
      <c r="EZB45" s="58"/>
      <c r="EZC45" s="58"/>
      <c r="EZD45" s="58"/>
      <c r="EZE45" s="58"/>
      <c r="EZF45" s="58"/>
      <c r="EZG45" s="58"/>
      <c r="EZH45" s="58"/>
      <c r="EZI45" s="58"/>
      <c r="EZJ45" s="58"/>
      <c r="EZK45" s="58"/>
      <c r="EZL45" s="58"/>
      <c r="EZM45" s="58"/>
      <c r="EZN45" s="58"/>
      <c r="EZO45" s="58"/>
      <c r="EZP45" s="58"/>
      <c r="EZQ45" s="58"/>
      <c r="EZR45" s="58"/>
      <c r="EZS45" s="58"/>
      <c r="EZT45" s="58"/>
      <c r="EZU45" s="58"/>
      <c r="EZV45" s="58"/>
      <c r="EZW45" s="58"/>
      <c r="EZX45" s="58"/>
      <c r="EZY45" s="58"/>
      <c r="EZZ45" s="58"/>
      <c r="FAA45" s="58"/>
      <c r="FAB45" s="58"/>
      <c r="FAC45" s="58"/>
      <c r="FAD45" s="58"/>
      <c r="FAE45" s="58"/>
      <c r="FAF45" s="58"/>
      <c r="FAG45" s="58"/>
      <c r="FAH45" s="58"/>
      <c r="FAI45" s="58"/>
      <c r="FAJ45" s="58"/>
      <c r="FAK45" s="58"/>
      <c r="FAL45" s="58"/>
      <c r="FAM45" s="58"/>
      <c r="FAN45" s="58"/>
      <c r="FAO45" s="58"/>
      <c r="FAP45" s="58"/>
      <c r="FAQ45" s="58"/>
      <c r="FAR45" s="58"/>
      <c r="FAS45" s="58"/>
      <c r="FAT45" s="58"/>
      <c r="FAU45" s="58"/>
      <c r="FAV45" s="58"/>
      <c r="FAW45" s="58"/>
      <c r="FAX45" s="58"/>
      <c r="FAY45" s="58"/>
      <c r="FAZ45" s="58"/>
      <c r="FBA45" s="58"/>
      <c r="FBB45" s="58"/>
      <c r="FBC45" s="58"/>
      <c r="FBD45" s="58"/>
      <c r="FBE45" s="58"/>
      <c r="FBF45" s="58"/>
      <c r="FBG45" s="58"/>
      <c r="FBH45" s="58"/>
      <c r="FBI45" s="58"/>
      <c r="FBJ45" s="58"/>
      <c r="FBK45" s="58"/>
      <c r="FBL45" s="58"/>
      <c r="FBM45" s="58"/>
      <c r="FBN45" s="58"/>
      <c r="FBO45" s="58"/>
      <c r="FBP45" s="58"/>
      <c r="FBQ45" s="58"/>
      <c r="FBR45" s="58"/>
      <c r="FBS45" s="58"/>
      <c r="FBT45" s="58"/>
      <c r="FBU45" s="58"/>
      <c r="FBV45" s="58"/>
      <c r="FBW45" s="58"/>
      <c r="FBX45" s="58"/>
      <c r="FBY45" s="58"/>
      <c r="FBZ45" s="58"/>
      <c r="FCA45" s="58"/>
      <c r="FCB45" s="58"/>
      <c r="FCC45" s="58"/>
      <c r="FCD45" s="58"/>
      <c r="FCE45" s="58"/>
      <c r="FCF45" s="58"/>
      <c r="FCG45" s="58"/>
      <c r="FCH45" s="58"/>
      <c r="FCI45" s="58"/>
      <c r="FCJ45" s="58"/>
      <c r="FCK45" s="58"/>
      <c r="FCL45" s="58"/>
      <c r="FCM45" s="58"/>
      <c r="FCN45" s="58"/>
      <c r="FCO45" s="58"/>
      <c r="FCP45" s="58"/>
      <c r="FCQ45" s="58"/>
      <c r="FCR45" s="58"/>
      <c r="FCS45" s="58"/>
      <c r="FCT45" s="58"/>
      <c r="FCU45" s="58"/>
      <c r="FCV45" s="58"/>
      <c r="FCW45" s="58"/>
      <c r="FCX45" s="58"/>
      <c r="FCY45" s="58"/>
      <c r="FCZ45" s="58"/>
      <c r="FDA45" s="58"/>
      <c r="FDB45" s="58"/>
      <c r="FDC45" s="58"/>
      <c r="FDD45" s="58"/>
      <c r="FDE45" s="58"/>
      <c r="FDF45" s="58"/>
      <c r="FDG45" s="58"/>
      <c r="FDH45" s="58"/>
      <c r="FDI45" s="58"/>
      <c r="FDJ45" s="58"/>
      <c r="FDK45" s="58"/>
      <c r="FDL45" s="58"/>
      <c r="FDM45" s="58"/>
      <c r="FDN45" s="58"/>
      <c r="FDO45" s="58"/>
      <c r="FDP45" s="58"/>
      <c r="FDQ45" s="58"/>
      <c r="FDR45" s="58"/>
      <c r="FDS45" s="58"/>
      <c r="FDT45" s="58"/>
      <c r="FDU45" s="58"/>
      <c r="FDV45" s="58"/>
      <c r="FDW45" s="58"/>
      <c r="FDX45" s="58"/>
      <c r="FDY45" s="58"/>
      <c r="FDZ45" s="58"/>
      <c r="FEA45" s="58"/>
      <c r="FEB45" s="58"/>
      <c r="FEC45" s="58"/>
      <c r="FED45" s="58"/>
      <c r="FEE45" s="58"/>
      <c r="FEF45" s="58"/>
      <c r="FEG45" s="58"/>
      <c r="FEH45" s="58"/>
      <c r="FEI45" s="58"/>
      <c r="FEJ45" s="58"/>
      <c r="FEK45" s="58"/>
      <c r="FEL45" s="58"/>
      <c r="FEM45" s="58"/>
      <c r="FEN45" s="58"/>
      <c r="FEO45" s="58"/>
      <c r="FEP45" s="58"/>
      <c r="FEQ45" s="58"/>
      <c r="FER45" s="58"/>
      <c r="FES45" s="58"/>
      <c r="FET45" s="58"/>
      <c r="FEU45" s="58"/>
      <c r="FEV45" s="58"/>
      <c r="FEW45" s="58"/>
      <c r="FEX45" s="58"/>
      <c r="FEY45" s="58"/>
      <c r="FEZ45" s="58"/>
      <c r="FFA45" s="58"/>
      <c r="FFB45" s="58"/>
      <c r="FFC45" s="58"/>
      <c r="FFD45" s="58"/>
      <c r="FFE45" s="58"/>
      <c r="FFF45" s="58"/>
      <c r="FFG45" s="58"/>
      <c r="FFH45" s="58"/>
      <c r="FFI45" s="58"/>
      <c r="FFJ45" s="58"/>
      <c r="FFK45" s="58"/>
      <c r="FFL45" s="58"/>
      <c r="FFM45" s="58"/>
      <c r="FFN45" s="58"/>
      <c r="FFO45" s="58"/>
      <c r="FFP45" s="58"/>
      <c r="FFQ45" s="58"/>
      <c r="FFR45" s="58"/>
      <c r="FFS45" s="58"/>
      <c r="FFT45" s="58"/>
      <c r="FFU45" s="58"/>
      <c r="FFV45" s="58"/>
      <c r="FFW45" s="58"/>
      <c r="FFX45" s="58"/>
      <c r="FFY45" s="58"/>
      <c r="FFZ45" s="58"/>
      <c r="FGA45" s="58"/>
      <c r="FGB45" s="58"/>
      <c r="FGC45" s="58"/>
      <c r="FGD45" s="58"/>
      <c r="FGE45" s="58"/>
      <c r="FGF45" s="58"/>
      <c r="FGG45" s="58"/>
      <c r="FGH45" s="58"/>
      <c r="FGI45" s="58"/>
      <c r="FGJ45" s="58"/>
      <c r="FGK45" s="58"/>
      <c r="FGL45" s="58"/>
      <c r="FGM45" s="58"/>
      <c r="FGN45" s="58"/>
      <c r="FGO45" s="58"/>
      <c r="FGP45" s="58"/>
      <c r="FGQ45" s="58"/>
      <c r="FGR45" s="58"/>
      <c r="FGS45" s="58"/>
      <c r="FGT45" s="58"/>
      <c r="FGU45" s="58"/>
      <c r="FGV45" s="58"/>
      <c r="FGW45" s="58"/>
      <c r="FGX45" s="58"/>
      <c r="FGY45" s="58"/>
      <c r="FGZ45" s="58"/>
      <c r="FHA45" s="58"/>
      <c r="FHB45" s="58"/>
      <c r="FHC45" s="58"/>
      <c r="FHD45" s="58"/>
      <c r="FHE45" s="58"/>
      <c r="FHF45" s="58"/>
      <c r="FHG45" s="58"/>
      <c r="FHH45" s="58"/>
      <c r="FHI45" s="58"/>
      <c r="FHJ45" s="58"/>
      <c r="FHK45" s="58"/>
      <c r="FHL45" s="58"/>
      <c r="FHM45" s="58"/>
      <c r="FHN45" s="58"/>
      <c r="FHO45" s="58"/>
      <c r="FHP45" s="58"/>
      <c r="FHQ45" s="58"/>
      <c r="FHR45" s="58"/>
      <c r="FHS45" s="58"/>
      <c r="FHT45" s="58"/>
      <c r="FHU45" s="58"/>
      <c r="FHV45" s="58"/>
      <c r="FHW45" s="58"/>
      <c r="FHX45" s="58"/>
      <c r="FHY45" s="58"/>
      <c r="FHZ45" s="58"/>
      <c r="FIA45" s="58"/>
      <c r="FIB45" s="58"/>
      <c r="FIC45" s="58"/>
      <c r="FID45" s="58"/>
      <c r="FIE45" s="58"/>
      <c r="FIF45" s="58"/>
      <c r="FIG45" s="58"/>
      <c r="FIH45" s="58"/>
      <c r="FII45" s="58"/>
      <c r="FIJ45" s="58"/>
      <c r="FIK45" s="58"/>
      <c r="FIL45" s="58"/>
      <c r="FIM45" s="58"/>
      <c r="FIN45" s="58"/>
      <c r="FIO45" s="58"/>
      <c r="FIP45" s="58"/>
      <c r="FIQ45" s="58"/>
      <c r="FIR45" s="58"/>
      <c r="FIS45" s="58"/>
      <c r="FIT45" s="58"/>
      <c r="FIU45" s="58"/>
      <c r="FIV45" s="58"/>
      <c r="FIW45" s="58"/>
      <c r="FIX45" s="58"/>
      <c r="FIY45" s="58"/>
      <c r="FIZ45" s="58"/>
      <c r="FJA45" s="58"/>
      <c r="FJB45" s="58"/>
      <c r="FJC45" s="58"/>
      <c r="FJD45" s="58"/>
      <c r="FJE45" s="58"/>
      <c r="FJF45" s="58"/>
      <c r="FJG45" s="58"/>
      <c r="FJH45" s="58"/>
      <c r="FJI45" s="58"/>
      <c r="FJJ45" s="58"/>
      <c r="FJK45" s="58"/>
      <c r="FJL45" s="58"/>
      <c r="FJM45" s="58"/>
      <c r="FJN45" s="58"/>
      <c r="FJO45" s="58"/>
      <c r="FJP45" s="58"/>
      <c r="FJQ45" s="58"/>
      <c r="FJR45" s="58"/>
      <c r="FJS45" s="58"/>
      <c r="FJT45" s="58"/>
      <c r="FJU45" s="58"/>
      <c r="FJV45" s="58"/>
      <c r="FJW45" s="58"/>
      <c r="FJX45" s="58"/>
      <c r="FJY45" s="58"/>
      <c r="FJZ45" s="58"/>
      <c r="FKA45" s="58"/>
      <c r="FKB45" s="58"/>
      <c r="FKC45" s="58"/>
      <c r="FKD45" s="58"/>
      <c r="FKE45" s="58"/>
      <c r="FKF45" s="58"/>
      <c r="FKG45" s="58"/>
      <c r="FKH45" s="58"/>
      <c r="FKI45" s="58"/>
      <c r="FKJ45" s="58"/>
      <c r="FKK45" s="58"/>
      <c r="FKL45" s="58"/>
      <c r="FKM45" s="58"/>
      <c r="FKN45" s="58"/>
      <c r="FKO45" s="58"/>
      <c r="FKP45" s="58"/>
      <c r="FKQ45" s="58"/>
      <c r="FKR45" s="58"/>
      <c r="FKS45" s="58"/>
      <c r="FKT45" s="58"/>
      <c r="FKU45" s="58"/>
      <c r="FKV45" s="58"/>
      <c r="FKW45" s="58"/>
      <c r="FKX45" s="58"/>
      <c r="FKY45" s="58"/>
      <c r="FKZ45" s="58"/>
      <c r="FLA45" s="58"/>
      <c r="FLB45" s="58"/>
      <c r="FLC45" s="58"/>
      <c r="FLD45" s="58"/>
      <c r="FLE45" s="58"/>
      <c r="FLF45" s="58"/>
      <c r="FLG45" s="58"/>
      <c r="FLH45" s="58"/>
      <c r="FLI45" s="58"/>
      <c r="FLJ45" s="58"/>
      <c r="FLK45" s="58"/>
      <c r="FLL45" s="58"/>
      <c r="FLM45" s="58"/>
      <c r="FLN45" s="58"/>
      <c r="FLO45" s="58"/>
      <c r="FLP45" s="58"/>
      <c r="FLQ45" s="58"/>
      <c r="FLR45" s="58"/>
      <c r="FLS45" s="58"/>
      <c r="FLT45" s="58"/>
      <c r="FLU45" s="58"/>
      <c r="FLV45" s="58"/>
      <c r="FLW45" s="58"/>
      <c r="FLX45" s="58"/>
      <c r="FLY45" s="58"/>
      <c r="FLZ45" s="58"/>
      <c r="FMA45" s="58"/>
      <c r="FMB45" s="58"/>
      <c r="FMC45" s="58"/>
      <c r="FMD45" s="58"/>
      <c r="FME45" s="58"/>
      <c r="FMF45" s="58"/>
      <c r="FMG45" s="58"/>
      <c r="FMH45" s="58"/>
      <c r="FMI45" s="58"/>
      <c r="FMJ45" s="58"/>
      <c r="FMK45" s="58"/>
      <c r="FML45" s="58"/>
      <c r="FMM45" s="58"/>
      <c r="FMN45" s="58"/>
      <c r="FMO45" s="58"/>
      <c r="FMP45" s="58"/>
      <c r="FMQ45" s="58"/>
      <c r="FMR45" s="58"/>
      <c r="FMS45" s="58"/>
      <c r="FMT45" s="58"/>
      <c r="FMU45" s="58"/>
      <c r="FMV45" s="58"/>
      <c r="FMW45" s="58"/>
      <c r="FMX45" s="58"/>
      <c r="FMY45" s="58"/>
      <c r="FMZ45" s="58"/>
      <c r="FNA45" s="58"/>
      <c r="FNB45" s="58"/>
      <c r="FNC45" s="58"/>
      <c r="FND45" s="58"/>
      <c r="FNE45" s="58"/>
      <c r="FNF45" s="58"/>
      <c r="FNG45" s="58"/>
      <c r="FNH45" s="58"/>
      <c r="FNI45" s="58"/>
      <c r="FNJ45" s="58"/>
      <c r="FNK45" s="58"/>
      <c r="FNL45" s="58"/>
      <c r="FNM45" s="58"/>
      <c r="FNN45" s="58"/>
      <c r="FNO45" s="58"/>
      <c r="FNP45" s="58"/>
      <c r="FNQ45" s="58"/>
      <c r="FNR45" s="58"/>
      <c r="FNS45" s="58"/>
      <c r="FNT45" s="58"/>
      <c r="FNU45" s="58"/>
      <c r="FNV45" s="58"/>
      <c r="FNW45" s="58"/>
      <c r="FNX45" s="58"/>
      <c r="FNY45" s="58"/>
      <c r="FNZ45" s="58"/>
      <c r="FOA45" s="58"/>
      <c r="FOB45" s="58"/>
      <c r="FOC45" s="58"/>
      <c r="FOD45" s="58"/>
      <c r="FOE45" s="58"/>
      <c r="FOF45" s="58"/>
      <c r="FOG45" s="58"/>
      <c r="FOH45" s="58"/>
      <c r="FOI45" s="58"/>
      <c r="FOJ45" s="58"/>
      <c r="FOK45" s="58"/>
      <c r="FOL45" s="58"/>
      <c r="FOM45" s="58"/>
      <c r="FON45" s="58"/>
      <c r="FOO45" s="58"/>
      <c r="FOP45" s="58"/>
      <c r="FOQ45" s="58"/>
      <c r="FOR45" s="58"/>
      <c r="FOS45" s="58"/>
      <c r="FOT45" s="58"/>
      <c r="FOU45" s="58"/>
      <c r="FOV45" s="58"/>
      <c r="FOW45" s="58"/>
      <c r="FOX45" s="58"/>
      <c r="FOY45" s="58"/>
      <c r="FOZ45" s="58"/>
      <c r="FPA45" s="58"/>
      <c r="FPB45" s="58"/>
      <c r="FPC45" s="58"/>
      <c r="FPD45" s="58"/>
      <c r="FPE45" s="58"/>
      <c r="FPF45" s="58"/>
      <c r="FPG45" s="58"/>
      <c r="FPH45" s="58"/>
      <c r="FPI45" s="58"/>
      <c r="FPJ45" s="58"/>
      <c r="FPK45" s="58"/>
      <c r="FPL45" s="58"/>
      <c r="FPM45" s="58"/>
      <c r="FPN45" s="58"/>
      <c r="FPO45" s="58"/>
      <c r="FPP45" s="58"/>
      <c r="FPQ45" s="58"/>
      <c r="FPR45" s="58"/>
      <c r="FPS45" s="58"/>
      <c r="FPT45" s="58"/>
      <c r="FPU45" s="58"/>
      <c r="FPV45" s="58"/>
      <c r="FPW45" s="58"/>
      <c r="FPX45" s="58"/>
      <c r="FPY45" s="58"/>
      <c r="FPZ45" s="58"/>
      <c r="FQA45" s="58"/>
      <c r="FQB45" s="58"/>
      <c r="FQC45" s="58"/>
      <c r="FQD45" s="58"/>
      <c r="FQE45" s="58"/>
      <c r="FQF45" s="58"/>
      <c r="FQG45" s="58"/>
      <c r="FQH45" s="58"/>
      <c r="FQI45" s="58"/>
      <c r="FQJ45" s="58"/>
      <c r="FQK45" s="58"/>
      <c r="FQL45" s="58"/>
      <c r="FQM45" s="58"/>
      <c r="FQN45" s="58"/>
      <c r="FQO45" s="58"/>
      <c r="FQP45" s="58"/>
      <c r="FQQ45" s="58"/>
      <c r="FQR45" s="58"/>
      <c r="FQS45" s="58"/>
      <c r="FQT45" s="58"/>
      <c r="FQU45" s="58"/>
      <c r="FQV45" s="58"/>
      <c r="FQW45" s="58"/>
      <c r="FQX45" s="58"/>
      <c r="FQY45" s="58"/>
      <c r="FQZ45" s="58"/>
      <c r="FRA45" s="58"/>
      <c r="FRB45" s="58"/>
      <c r="FRC45" s="58"/>
      <c r="FRD45" s="58"/>
      <c r="FRE45" s="58"/>
      <c r="FRF45" s="58"/>
      <c r="FRG45" s="58"/>
      <c r="FRH45" s="58"/>
      <c r="FRI45" s="58"/>
      <c r="FRJ45" s="58"/>
      <c r="FRK45" s="58"/>
      <c r="FRL45" s="58"/>
      <c r="FRM45" s="58"/>
      <c r="FRN45" s="58"/>
      <c r="FRO45" s="58"/>
      <c r="FRP45" s="58"/>
      <c r="FRQ45" s="58"/>
      <c r="FRR45" s="58"/>
      <c r="FRS45" s="58"/>
      <c r="FRT45" s="58"/>
      <c r="FRU45" s="58"/>
      <c r="FRV45" s="58"/>
      <c r="FRW45" s="58"/>
      <c r="FRX45" s="58"/>
      <c r="FRY45" s="58"/>
      <c r="FRZ45" s="58"/>
      <c r="FSA45" s="58"/>
      <c r="FSB45" s="58"/>
      <c r="FSC45" s="58"/>
      <c r="FSD45" s="58"/>
      <c r="FSE45" s="58"/>
      <c r="FSF45" s="58"/>
      <c r="FSG45" s="58"/>
      <c r="FSH45" s="58"/>
      <c r="FSI45" s="58"/>
      <c r="FSJ45" s="58"/>
      <c r="FSK45" s="58"/>
      <c r="FSL45" s="58"/>
      <c r="FSM45" s="58"/>
      <c r="FSN45" s="58"/>
      <c r="FSO45" s="58"/>
      <c r="FSP45" s="58"/>
      <c r="FSQ45" s="58"/>
      <c r="FSR45" s="58"/>
      <c r="FSS45" s="58"/>
      <c r="FST45" s="58"/>
      <c r="FSU45" s="58"/>
      <c r="FSV45" s="58"/>
      <c r="FSW45" s="58"/>
      <c r="FSX45" s="58"/>
      <c r="FSY45" s="58"/>
      <c r="FSZ45" s="58"/>
      <c r="FTA45" s="58"/>
      <c r="FTB45" s="58"/>
      <c r="FTC45" s="58"/>
      <c r="FTD45" s="58"/>
      <c r="FTE45" s="58"/>
      <c r="FTF45" s="58"/>
      <c r="FTG45" s="58"/>
      <c r="FTH45" s="58"/>
      <c r="FTI45" s="58"/>
      <c r="FTJ45" s="58"/>
      <c r="FTK45" s="58"/>
      <c r="FTL45" s="58"/>
      <c r="FTM45" s="58"/>
      <c r="FTN45" s="58"/>
      <c r="FTO45" s="58"/>
      <c r="FTP45" s="58"/>
      <c r="FTQ45" s="58"/>
      <c r="FTR45" s="58"/>
      <c r="FTS45" s="58"/>
      <c r="FTT45" s="58"/>
      <c r="FTU45" s="58"/>
      <c r="FTV45" s="58"/>
      <c r="FTW45" s="58"/>
      <c r="FTX45" s="58"/>
      <c r="FTY45" s="58"/>
      <c r="FTZ45" s="58"/>
      <c r="FUA45" s="58"/>
      <c r="FUB45" s="58"/>
      <c r="FUC45" s="58"/>
      <c r="FUD45" s="58"/>
      <c r="FUE45" s="58"/>
      <c r="FUF45" s="58"/>
      <c r="FUG45" s="58"/>
      <c r="FUH45" s="58"/>
      <c r="FUI45" s="58"/>
      <c r="FUJ45" s="58"/>
      <c r="FUK45" s="58"/>
      <c r="FUL45" s="58"/>
      <c r="FUM45" s="58"/>
      <c r="FUN45" s="58"/>
      <c r="FUO45" s="58"/>
      <c r="FUP45" s="58"/>
      <c r="FUQ45" s="58"/>
      <c r="FUR45" s="58"/>
      <c r="FUS45" s="58"/>
      <c r="FUT45" s="58"/>
      <c r="FUU45" s="58"/>
      <c r="FUV45" s="58"/>
      <c r="FUW45" s="58"/>
      <c r="FUX45" s="58"/>
      <c r="FUY45" s="58"/>
      <c r="FUZ45" s="58"/>
      <c r="FVA45" s="58"/>
      <c r="FVB45" s="58"/>
      <c r="FVC45" s="58"/>
      <c r="FVD45" s="58"/>
      <c r="FVE45" s="58"/>
      <c r="FVF45" s="58"/>
      <c r="FVG45" s="58"/>
      <c r="FVH45" s="58"/>
      <c r="FVI45" s="58"/>
      <c r="FVJ45" s="58"/>
      <c r="FVK45" s="58"/>
      <c r="FVL45" s="58"/>
      <c r="FVM45" s="58"/>
      <c r="FVN45" s="58"/>
      <c r="FVO45" s="58"/>
      <c r="FVP45" s="58"/>
      <c r="FVQ45" s="58"/>
      <c r="FVR45" s="58"/>
      <c r="FVS45" s="58"/>
      <c r="FVT45" s="58"/>
      <c r="FVU45" s="58"/>
      <c r="FVV45" s="58"/>
      <c r="FVW45" s="58"/>
      <c r="FVX45" s="58"/>
      <c r="FVY45" s="58"/>
      <c r="FVZ45" s="58"/>
      <c r="FWA45" s="58"/>
      <c r="FWB45" s="58"/>
      <c r="FWC45" s="58"/>
      <c r="FWD45" s="58"/>
      <c r="FWE45" s="58"/>
      <c r="FWF45" s="58"/>
      <c r="FWG45" s="58"/>
      <c r="FWH45" s="58"/>
      <c r="FWI45" s="58"/>
      <c r="FWJ45" s="58"/>
      <c r="FWK45" s="58"/>
      <c r="FWL45" s="58"/>
      <c r="FWM45" s="58"/>
      <c r="FWN45" s="58"/>
      <c r="FWO45" s="58"/>
      <c r="FWP45" s="58"/>
      <c r="FWQ45" s="58"/>
      <c r="FWR45" s="58"/>
      <c r="FWS45" s="58"/>
      <c r="FWT45" s="58"/>
      <c r="FWU45" s="58"/>
      <c r="FWV45" s="58"/>
      <c r="FWW45" s="58"/>
      <c r="FWX45" s="58"/>
      <c r="FWY45" s="58"/>
      <c r="FWZ45" s="58"/>
      <c r="FXA45" s="58"/>
      <c r="FXB45" s="58"/>
      <c r="FXC45" s="58"/>
      <c r="FXD45" s="58"/>
      <c r="FXE45" s="58"/>
      <c r="FXF45" s="58"/>
      <c r="FXG45" s="58"/>
      <c r="FXH45" s="58"/>
      <c r="FXI45" s="58"/>
      <c r="FXJ45" s="58"/>
      <c r="FXK45" s="58"/>
      <c r="FXL45" s="58"/>
      <c r="FXM45" s="58"/>
      <c r="FXN45" s="58"/>
      <c r="FXO45" s="58"/>
      <c r="FXP45" s="58"/>
      <c r="FXQ45" s="58"/>
      <c r="FXR45" s="58"/>
      <c r="FXS45" s="58"/>
      <c r="FXT45" s="58"/>
      <c r="FXU45" s="58"/>
      <c r="FXV45" s="58"/>
      <c r="FXW45" s="58"/>
      <c r="FXX45" s="58"/>
      <c r="FXY45" s="58"/>
      <c r="FXZ45" s="58"/>
      <c r="FYA45" s="58"/>
      <c r="FYB45" s="58"/>
      <c r="FYC45" s="58"/>
      <c r="FYD45" s="58"/>
      <c r="FYE45" s="58"/>
      <c r="FYF45" s="58"/>
      <c r="FYG45" s="58"/>
      <c r="FYH45" s="58"/>
      <c r="FYI45" s="58"/>
      <c r="FYJ45" s="58"/>
      <c r="FYK45" s="58"/>
      <c r="FYL45" s="58"/>
      <c r="FYM45" s="58"/>
      <c r="FYN45" s="58"/>
      <c r="FYO45" s="58"/>
      <c r="FYP45" s="58"/>
      <c r="FYQ45" s="58"/>
      <c r="FYR45" s="58"/>
      <c r="FYS45" s="58"/>
      <c r="FYT45" s="58"/>
      <c r="FYU45" s="58"/>
      <c r="FYV45" s="58"/>
      <c r="FYW45" s="58"/>
      <c r="FYX45" s="58"/>
      <c r="FYY45" s="58"/>
      <c r="FYZ45" s="58"/>
      <c r="FZA45" s="58"/>
      <c r="FZB45" s="58"/>
      <c r="FZC45" s="58"/>
      <c r="FZD45" s="58"/>
      <c r="FZE45" s="58"/>
      <c r="FZF45" s="58"/>
      <c r="FZG45" s="58"/>
      <c r="FZH45" s="58"/>
      <c r="FZI45" s="58"/>
      <c r="FZJ45" s="58"/>
      <c r="FZK45" s="58"/>
      <c r="FZL45" s="58"/>
      <c r="FZM45" s="58"/>
      <c r="FZN45" s="58"/>
      <c r="FZO45" s="58"/>
      <c r="FZP45" s="58"/>
      <c r="FZQ45" s="58"/>
      <c r="FZR45" s="58"/>
      <c r="FZS45" s="58"/>
      <c r="FZT45" s="58"/>
      <c r="FZU45" s="58"/>
      <c r="FZV45" s="58"/>
      <c r="FZW45" s="58"/>
      <c r="FZX45" s="58"/>
      <c r="FZY45" s="58"/>
      <c r="FZZ45" s="58"/>
      <c r="GAA45" s="58"/>
      <c r="GAB45" s="58"/>
      <c r="GAC45" s="58"/>
      <c r="GAD45" s="58"/>
      <c r="GAE45" s="58"/>
      <c r="GAF45" s="58"/>
      <c r="GAG45" s="58"/>
      <c r="GAH45" s="58"/>
      <c r="GAI45" s="58"/>
      <c r="GAJ45" s="58"/>
      <c r="GAK45" s="58"/>
      <c r="GAL45" s="58"/>
      <c r="GAM45" s="58"/>
      <c r="GAN45" s="58"/>
      <c r="GAO45" s="58"/>
      <c r="GAP45" s="58"/>
      <c r="GAQ45" s="58"/>
      <c r="GAR45" s="58"/>
      <c r="GAS45" s="58"/>
      <c r="GAT45" s="58"/>
      <c r="GAU45" s="58"/>
      <c r="GAV45" s="58"/>
      <c r="GAW45" s="58"/>
      <c r="GAX45" s="58"/>
      <c r="GAY45" s="58"/>
      <c r="GAZ45" s="58"/>
      <c r="GBA45" s="58"/>
      <c r="GBB45" s="58"/>
      <c r="GBC45" s="58"/>
      <c r="GBD45" s="58"/>
      <c r="GBE45" s="58"/>
      <c r="GBF45" s="58"/>
      <c r="GBG45" s="58"/>
      <c r="GBH45" s="58"/>
      <c r="GBI45" s="58"/>
      <c r="GBJ45" s="58"/>
      <c r="GBK45" s="58"/>
      <c r="GBL45" s="58"/>
      <c r="GBM45" s="58"/>
      <c r="GBN45" s="58"/>
      <c r="GBO45" s="58"/>
      <c r="GBP45" s="58"/>
      <c r="GBQ45" s="58"/>
      <c r="GBR45" s="58"/>
      <c r="GBS45" s="58"/>
      <c r="GBT45" s="58"/>
      <c r="GBU45" s="58"/>
      <c r="GBV45" s="58"/>
      <c r="GBW45" s="58"/>
      <c r="GBX45" s="58"/>
      <c r="GBY45" s="58"/>
      <c r="GBZ45" s="58"/>
      <c r="GCA45" s="58"/>
      <c r="GCB45" s="58"/>
      <c r="GCC45" s="58"/>
      <c r="GCD45" s="58"/>
      <c r="GCE45" s="58"/>
      <c r="GCF45" s="58"/>
      <c r="GCG45" s="58"/>
      <c r="GCH45" s="58"/>
      <c r="GCI45" s="58"/>
      <c r="GCJ45" s="58"/>
      <c r="GCK45" s="58"/>
      <c r="GCL45" s="58"/>
      <c r="GCM45" s="58"/>
      <c r="GCN45" s="58"/>
      <c r="GCO45" s="58"/>
      <c r="GCP45" s="58"/>
      <c r="GCQ45" s="58"/>
      <c r="GCR45" s="58"/>
      <c r="GCS45" s="58"/>
      <c r="GCT45" s="58"/>
      <c r="GCU45" s="58"/>
      <c r="GCV45" s="58"/>
      <c r="GCW45" s="58"/>
      <c r="GCX45" s="58"/>
      <c r="GCY45" s="58"/>
      <c r="GCZ45" s="58"/>
      <c r="GDA45" s="58"/>
      <c r="GDB45" s="58"/>
      <c r="GDC45" s="58"/>
      <c r="GDD45" s="58"/>
      <c r="GDE45" s="58"/>
      <c r="GDF45" s="58"/>
      <c r="GDG45" s="58"/>
      <c r="GDH45" s="58"/>
      <c r="GDI45" s="58"/>
      <c r="GDJ45" s="58"/>
      <c r="GDK45" s="58"/>
      <c r="GDL45" s="58"/>
      <c r="GDM45" s="58"/>
      <c r="GDN45" s="58"/>
      <c r="GDO45" s="58"/>
      <c r="GDP45" s="58"/>
      <c r="GDQ45" s="58"/>
      <c r="GDR45" s="58"/>
      <c r="GDS45" s="58"/>
      <c r="GDT45" s="58"/>
      <c r="GDU45" s="58"/>
      <c r="GDV45" s="58"/>
      <c r="GDW45" s="58"/>
      <c r="GDX45" s="58"/>
      <c r="GDY45" s="58"/>
      <c r="GDZ45" s="58"/>
      <c r="GEA45" s="58"/>
      <c r="GEB45" s="58"/>
      <c r="GEC45" s="58"/>
      <c r="GED45" s="58"/>
      <c r="GEE45" s="58"/>
      <c r="GEF45" s="58"/>
      <c r="GEG45" s="58"/>
      <c r="GEH45" s="58"/>
      <c r="GEI45" s="58"/>
      <c r="GEJ45" s="58"/>
      <c r="GEK45" s="58"/>
      <c r="GEL45" s="58"/>
      <c r="GEM45" s="58"/>
      <c r="GEN45" s="58"/>
      <c r="GEO45" s="58"/>
      <c r="GEP45" s="58"/>
      <c r="GEQ45" s="58"/>
      <c r="GER45" s="58"/>
      <c r="GES45" s="58"/>
      <c r="GET45" s="58"/>
      <c r="GEU45" s="58"/>
      <c r="GEV45" s="58"/>
      <c r="GEW45" s="58"/>
      <c r="GEX45" s="58"/>
      <c r="GEY45" s="58"/>
      <c r="GEZ45" s="58"/>
      <c r="GFA45" s="58"/>
      <c r="GFB45" s="58"/>
      <c r="GFC45" s="58"/>
      <c r="GFD45" s="58"/>
      <c r="GFE45" s="58"/>
      <c r="GFF45" s="58"/>
      <c r="GFG45" s="58"/>
      <c r="GFH45" s="58"/>
      <c r="GFI45" s="58"/>
      <c r="GFJ45" s="58"/>
      <c r="GFK45" s="58"/>
      <c r="GFL45" s="58"/>
      <c r="GFM45" s="58"/>
      <c r="GFN45" s="58"/>
      <c r="GFO45" s="58"/>
      <c r="GFP45" s="58"/>
      <c r="GFQ45" s="58"/>
      <c r="GFR45" s="58"/>
      <c r="GFS45" s="58"/>
      <c r="GFT45" s="58"/>
      <c r="GFU45" s="58"/>
      <c r="GFV45" s="58"/>
      <c r="GFW45" s="58"/>
      <c r="GFX45" s="58"/>
      <c r="GFY45" s="58"/>
      <c r="GFZ45" s="58"/>
      <c r="GGA45" s="58"/>
      <c r="GGB45" s="58"/>
      <c r="GGC45" s="58"/>
      <c r="GGD45" s="58"/>
      <c r="GGE45" s="58"/>
      <c r="GGF45" s="58"/>
      <c r="GGG45" s="58"/>
      <c r="GGH45" s="58"/>
      <c r="GGI45" s="58"/>
      <c r="GGJ45" s="58"/>
      <c r="GGK45" s="58"/>
      <c r="GGL45" s="58"/>
      <c r="GGM45" s="58"/>
      <c r="GGN45" s="58"/>
      <c r="GGO45" s="58"/>
      <c r="GGP45" s="58"/>
      <c r="GGQ45" s="58"/>
      <c r="GGR45" s="58"/>
      <c r="GGS45" s="58"/>
      <c r="GGT45" s="58"/>
      <c r="GGU45" s="58"/>
      <c r="GGV45" s="58"/>
      <c r="GGW45" s="58"/>
      <c r="GGX45" s="58"/>
      <c r="GGY45" s="58"/>
      <c r="GGZ45" s="58"/>
      <c r="GHA45" s="58"/>
      <c r="GHB45" s="58"/>
      <c r="GHC45" s="58"/>
      <c r="GHD45" s="58"/>
      <c r="GHE45" s="58"/>
      <c r="GHF45" s="58"/>
      <c r="GHG45" s="58"/>
      <c r="GHH45" s="58"/>
      <c r="GHI45" s="58"/>
      <c r="GHJ45" s="58"/>
      <c r="GHK45" s="58"/>
      <c r="GHL45" s="58"/>
      <c r="GHM45" s="58"/>
      <c r="GHN45" s="58"/>
      <c r="GHO45" s="58"/>
      <c r="GHP45" s="58"/>
      <c r="GHQ45" s="58"/>
      <c r="GHR45" s="58"/>
      <c r="GHS45" s="58"/>
      <c r="GHT45" s="58"/>
      <c r="GHU45" s="58"/>
      <c r="GHV45" s="58"/>
      <c r="GHW45" s="58"/>
      <c r="GHX45" s="58"/>
      <c r="GHY45" s="58"/>
      <c r="GHZ45" s="58"/>
      <c r="GIA45" s="58"/>
      <c r="GIB45" s="58"/>
      <c r="GIC45" s="58"/>
      <c r="GID45" s="58"/>
      <c r="GIE45" s="58"/>
      <c r="GIF45" s="58"/>
      <c r="GIG45" s="58"/>
      <c r="GIH45" s="58"/>
      <c r="GII45" s="58"/>
      <c r="GIJ45" s="58"/>
      <c r="GIK45" s="58"/>
      <c r="GIL45" s="58"/>
      <c r="GIM45" s="58"/>
      <c r="GIN45" s="58"/>
      <c r="GIO45" s="58"/>
      <c r="GIP45" s="58"/>
      <c r="GIQ45" s="58"/>
      <c r="GIR45" s="58"/>
      <c r="GIS45" s="58"/>
      <c r="GIT45" s="58"/>
      <c r="GIU45" s="58"/>
      <c r="GIV45" s="58"/>
      <c r="GIW45" s="58"/>
      <c r="GIX45" s="58"/>
      <c r="GIY45" s="58"/>
      <c r="GIZ45" s="58"/>
      <c r="GJA45" s="58"/>
      <c r="GJB45" s="58"/>
      <c r="GJC45" s="58"/>
      <c r="GJD45" s="58"/>
      <c r="GJE45" s="58"/>
      <c r="GJF45" s="58"/>
      <c r="GJG45" s="58"/>
      <c r="GJH45" s="58"/>
      <c r="GJI45" s="58"/>
      <c r="GJJ45" s="58"/>
      <c r="GJK45" s="58"/>
      <c r="GJL45" s="58"/>
      <c r="GJM45" s="58"/>
      <c r="GJN45" s="58"/>
      <c r="GJO45" s="58"/>
      <c r="GJP45" s="58"/>
      <c r="GJQ45" s="58"/>
      <c r="GJR45" s="58"/>
      <c r="GJS45" s="58"/>
      <c r="GJT45" s="58"/>
      <c r="GJU45" s="58"/>
      <c r="GJV45" s="58"/>
      <c r="GJW45" s="58"/>
      <c r="GJX45" s="58"/>
      <c r="GJY45" s="58"/>
      <c r="GJZ45" s="58"/>
      <c r="GKA45" s="58"/>
      <c r="GKB45" s="58"/>
      <c r="GKC45" s="58"/>
      <c r="GKD45" s="58"/>
      <c r="GKE45" s="58"/>
      <c r="GKF45" s="58"/>
      <c r="GKG45" s="58"/>
      <c r="GKH45" s="58"/>
      <c r="GKI45" s="58"/>
      <c r="GKJ45" s="58"/>
      <c r="GKK45" s="58"/>
      <c r="GKL45" s="58"/>
      <c r="GKM45" s="58"/>
      <c r="GKN45" s="58"/>
      <c r="GKO45" s="58"/>
      <c r="GKP45" s="58"/>
      <c r="GKQ45" s="58"/>
      <c r="GKR45" s="58"/>
      <c r="GKS45" s="58"/>
      <c r="GKT45" s="58"/>
      <c r="GKU45" s="58"/>
      <c r="GKV45" s="58"/>
      <c r="GKW45" s="58"/>
      <c r="GKX45" s="58"/>
      <c r="GKY45" s="58"/>
      <c r="GKZ45" s="58"/>
      <c r="GLA45" s="58"/>
      <c r="GLB45" s="58"/>
      <c r="GLC45" s="58"/>
      <c r="GLD45" s="58"/>
      <c r="GLE45" s="58"/>
      <c r="GLF45" s="58"/>
      <c r="GLG45" s="58"/>
      <c r="GLH45" s="58"/>
      <c r="GLI45" s="58"/>
      <c r="GLJ45" s="58"/>
      <c r="GLK45" s="58"/>
      <c r="GLL45" s="58"/>
      <c r="GLM45" s="58"/>
      <c r="GLN45" s="58"/>
      <c r="GLO45" s="58"/>
      <c r="GLP45" s="58"/>
      <c r="GLQ45" s="58"/>
      <c r="GLR45" s="58"/>
      <c r="GLS45" s="58"/>
      <c r="GLT45" s="58"/>
      <c r="GLU45" s="58"/>
      <c r="GLV45" s="58"/>
      <c r="GLW45" s="58"/>
      <c r="GLX45" s="58"/>
      <c r="GLY45" s="58"/>
      <c r="GLZ45" s="58"/>
      <c r="GMA45" s="58"/>
      <c r="GMB45" s="58"/>
      <c r="GMC45" s="58"/>
      <c r="GMD45" s="58"/>
      <c r="GME45" s="58"/>
      <c r="GMF45" s="58"/>
      <c r="GMG45" s="58"/>
      <c r="GMH45" s="58"/>
      <c r="GMI45" s="58"/>
      <c r="GMJ45" s="58"/>
      <c r="GMK45" s="58"/>
      <c r="GML45" s="58"/>
      <c r="GMM45" s="58"/>
      <c r="GMN45" s="58"/>
      <c r="GMO45" s="58"/>
      <c r="GMP45" s="58"/>
      <c r="GMQ45" s="58"/>
      <c r="GMR45" s="58"/>
      <c r="GMS45" s="58"/>
      <c r="GMT45" s="58"/>
      <c r="GMU45" s="58"/>
      <c r="GMV45" s="58"/>
      <c r="GMW45" s="58"/>
      <c r="GMX45" s="58"/>
      <c r="GMY45" s="58"/>
      <c r="GMZ45" s="58"/>
      <c r="GNA45" s="58"/>
      <c r="GNB45" s="58"/>
      <c r="GNC45" s="58"/>
      <c r="GND45" s="58"/>
      <c r="GNE45" s="58"/>
      <c r="GNF45" s="58"/>
      <c r="GNG45" s="58"/>
      <c r="GNH45" s="58"/>
      <c r="GNI45" s="58"/>
      <c r="GNJ45" s="58"/>
      <c r="GNK45" s="58"/>
      <c r="GNL45" s="58"/>
      <c r="GNM45" s="58"/>
      <c r="GNN45" s="58"/>
      <c r="GNO45" s="58"/>
      <c r="GNP45" s="58"/>
      <c r="GNQ45" s="58"/>
      <c r="GNR45" s="58"/>
      <c r="GNS45" s="58"/>
      <c r="GNT45" s="58"/>
      <c r="GNU45" s="58"/>
      <c r="GNV45" s="58"/>
      <c r="GNW45" s="58"/>
      <c r="GNX45" s="58"/>
      <c r="GNY45" s="58"/>
      <c r="GNZ45" s="58"/>
      <c r="GOA45" s="58"/>
      <c r="GOB45" s="58"/>
      <c r="GOC45" s="58"/>
      <c r="GOD45" s="58"/>
      <c r="GOE45" s="58"/>
      <c r="GOF45" s="58"/>
      <c r="GOG45" s="58"/>
      <c r="GOH45" s="58"/>
      <c r="GOI45" s="58"/>
      <c r="GOJ45" s="58"/>
      <c r="GOK45" s="58"/>
      <c r="GOL45" s="58"/>
      <c r="GOM45" s="58"/>
      <c r="GON45" s="58"/>
      <c r="GOO45" s="58"/>
      <c r="GOP45" s="58"/>
      <c r="GOQ45" s="58"/>
      <c r="GOR45" s="58"/>
      <c r="GOS45" s="58"/>
      <c r="GOT45" s="58"/>
      <c r="GOU45" s="58"/>
      <c r="GOV45" s="58"/>
      <c r="GOW45" s="58"/>
      <c r="GOX45" s="58"/>
      <c r="GOY45" s="58"/>
      <c r="GOZ45" s="58"/>
      <c r="GPA45" s="58"/>
      <c r="GPB45" s="58"/>
      <c r="GPC45" s="58"/>
      <c r="GPD45" s="58"/>
      <c r="GPE45" s="58"/>
      <c r="GPF45" s="58"/>
      <c r="GPG45" s="58"/>
      <c r="GPH45" s="58"/>
      <c r="GPI45" s="58"/>
      <c r="GPJ45" s="58"/>
      <c r="GPK45" s="58"/>
      <c r="GPL45" s="58"/>
      <c r="GPM45" s="58"/>
      <c r="GPN45" s="58"/>
      <c r="GPO45" s="58"/>
      <c r="GPP45" s="58"/>
      <c r="GPQ45" s="58"/>
      <c r="GPR45" s="58"/>
      <c r="GPS45" s="58"/>
      <c r="GPT45" s="58"/>
      <c r="GPU45" s="58"/>
      <c r="GPV45" s="58"/>
      <c r="GPW45" s="58"/>
      <c r="GPX45" s="58"/>
      <c r="GPY45" s="58"/>
      <c r="GPZ45" s="58"/>
      <c r="GQA45" s="58"/>
      <c r="GQB45" s="58"/>
      <c r="GQC45" s="58"/>
      <c r="GQD45" s="58"/>
      <c r="GQE45" s="58"/>
      <c r="GQF45" s="58"/>
      <c r="GQG45" s="58"/>
      <c r="GQH45" s="58"/>
      <c r="GQI45" s="58"/>
      <c r="GQJ45" s="58"/>
      <c r="GQK45" s="58"/>
      <c r="GQL45" s="58"/>
      <c r="GQM45" s="58"/>
      <c r="GQN45" s="58"/>
      <c r="GQO45" s="58"/>
      <c r="GQP45" s="58"/>
      <c r="GQQ45" s="58"/>
      <c r="GQR45" s="58"/>
      <c r="GQS45" s="58"/>
      <c r="GQT45" s="58"/>
      <c r="GQU45" s="58"/>
      <c r="GQV45" s="58"/>
      <c r="GQW45" s="58"/>
      <c r="GQX45" s="58"/>
      <c r="GQY45" s="58"/>
      <c r="GQZ45" s="58"/>
      <c r="GRA45" s="58"/>
      <c r="GRB45" s="58"/>
      <c r="GRC45" s="58"/>
      <c r="GRD45" s="58"/>
      <c r="GRE45" s="58"/>
      <c r="GRF45" s="58"/>
      <c r="GRG45" s="58"/>
      <c r="GRH45" s="58"/>
      <c r="GRI45" s="58"/>
      <c r="GRJ45" s="58"/>
      <c r="GRK45" s="58"/>
      <c r="GRL45" s="58"/>
      <c r="GRM45" s="58"/>
      <c r="GRN45" s="58"/>
      <c r="GRO45" s="58"/>
      <c r="GRP45" s="58"/>
      <c r="GRQ45" s="58"/>
      <c r="GRR45" s="58"/>
      <c r="GRS45" s="58"/>
      <c r="GRT45" s="58"/>
      <c r="GRU45" s="58"/>
      <c r="GRV45" s="58"/>
      <c r="GRW45" s="58"/>
      <c r="GRX45" s="58"/>
      <c r="GRY45" s="58"/>
      <c r="GRZ45" s="58"/>
      <c r="GSA45" s="58"/>
      <c r="GSB45" s="58"/>
      <c r="GSC45" s="58"/>
      <c r="GSD45" s="58"/>
      <c r="GSE45" s="58"/>
      <c r="GSF45" s="58"/>
      <c r="GSG45" s="58"/>
      <c r="GSH45" s="58"/>
      <c r="GSI45" s="58"/>
      <c r="GSJ45" s="58"/>
      <c r="GSK45" s="58"/>
      <c r="GSL45" s="58"/>
      <c r="GSM45" s="58"/>
      <c r="GSN45" s="58"/>
      <c r="GSO45" s="58"/>
      <c r="GSP45" s="58"/>
      <c r="GSQ45" s="58"/>
      <c r="GSR45" s="58"/>
      <c r="GSS45" s="58"/>
      <c r="GST45" s="58"/>
      <c r="GSU45" s="58"/>
      <c r="GSV45" s="58"/>
      <c r="GSW45" s="58"/>
      <c r="GSX45" s="58"/>
      <c r="GSY45" s="58"/>
      <c r="GSZ45" s="58"/>
      <c r="GTA45" s="58"/>
      <c r="GTB45" s="58"/>
      <c r="GTC45" s="58"/>
      <c r="GTD45" s="58"/>
      <c r="GTE45" s="58"/>
      <c r="GTF45" s="58"/>
      <c r="GTG45" s="58"/>
      <c r="GTH45" s="58"/>
      <c r="GTI45" s="58"/>
      <c r="GTJ45" s="58"/>
      <c r="GTK45" s="58"/>
      <c r="GTL45" s="58"/>
      <c r="GTM45" s="58"/>
      <c r="GTN45" s="58"/>
      <c r="GTO45" s="58"/>
      <c r="GTP45" s="58"/>
      <c r="GTQ45" s="58"/>
      <c r="GTR45" s="58"/>
      <c r="GTS45" s="58"/>
      <c r="GTT45" s="58"/>
      <c r="GTU45" s="58"/>
      <c r="GTV45" s="58"/>
      <c r="GTW45" s="58"/>
      <c r="GTX45" s="58"/>
      <c r="GTY45" s="58"/>
      <c r="GTZ45" s="58"/>
      <c r="GUA45" s="58"/>
      <c r="GUB45" s="58"/>
      <c r="GUC45" s="58"/>
      <c r="GUD45" s="58"/>
      <c r="GUE45" s="58"/>
      <c r="GUF45" s="58"/>
      <c r="GUG45" s="58"/>
      <c r="GUH45" s="58"/>
      <c r="GUI45" s="58"/>
      <c r="GUJ45" s="58"/>
      <c r="GUK45" s="58"/>
      <c r="GUL45" s="58"/>
      <c r="GUM45" s="58"/>
      <c r="GUN45" s="58"/>
      <c r="GUO45" s="58"/>
      <c r="GUP45" s="58"/>
      <c r="GUQ45" s="58"/>
      <c r="GUR45" s="58"/>
      <c r="GUS45" s="58"/>
      <c r="GUT45" s="58"/>
      <c r="GUU45" s="58"/>
      <c r="GUV45" s="58"/>
      <c r="GUW45" s="58"/>
      <c r="GUX45" s="58"/>
      <c r="GUY45" s="58"/>
      <c r="GUZ45" s="58"/>
      <c r="GVA45" s="58"/>
      <c r="GVB45" s="58"/>
      <c r="GVC45" s="58"/>
      <c r="GVD45" s="58"/>
      <c r="GVE45" s="58"/>
      <c r="GVF45" s="58"/>
      <c r="GVG45" s="58"/>
      <c r="GVH45" s="58"/>
      <c r="GVI45" s="58"/>
      <c r="GVJ45" s="58"/>
      <c r="GVK45" s="58"/>
      <c r="GVL45" s="58"/>
      <c r="GVM45" s="58"/>
      <c r="GVN45" s="58"/>
      <c r="GVO45" s="58"/>
      <c r="GVP45" s="58"/>
      <c r="GVQ45" s="58"/>
      <c r="GVR45" s="58"/>
      <c r="GVS45" s="58"/>
      <c r="GVT45" s="58"/>
      <c r="GVU45" s="58"/>
      <c r="GVV45" s="58"/>
      <c r="GVW45" s="58"/>
      <c r="GVX45" s="58"/>
      <c r="GVY45" s="58"/>
      <c r="GVZ45" s="58"/>
      <c r="GWA45" s="58"/>
      <c r="GWB45" s="58"/>
      <c r="GWC45" s="58"/>
      <c r="GWD45" s="58"/>
      <c r="GWE45" s="58"/>
      <c r="GWF45" s="58"/>
      <c r="GWG45" s="58"/>
      <c r="GWH45" s="58"/>
      <c r="GWI45" s="58"/>
      <c r="GWJ45" s="58"/>
      <c r="GWK45" s="58"/>
      <c r="GWL45" s="58"/>
      <c r="GWM45" s="58"/>
      <c r="GWN45" s="58"/>
      <c r="GWO45" s="58"/>
      <c r="GWP45" s="58"/>
      <c r="GWQ45" s="58"/>
      <c r="GWR45" s="58"/>
      <c r="GWS45" s="58"/>
      <c r="GWT45" s="58"/>
      <c r="GWU45" s="58"/>
      <c r="GWV45" s="58"/>
      <c r="GWW45" s="58"/>
      <c r="GWX45" s="58"/>
      <c r="GWY45" s="58"/>
      <c r="GWZ45" s="58"/>
      <c r="GXA45" s="58"/>
      <c r="GXB45" s="58"/>
      <c r="GXC45" s="58"/>
      <c r="GXD45" s="58"/>
      <c r="GXE45" s="58"/>
      <c r="GXF45" s="58"/>
      <c r="GXG45" s="58"/>
      <c r="GXH45" s="58"/>
      <c r="GXI45" s="58"/>
      <c r="GXJ45" s="58"/>
      <c r="GXK45" s="58"/>
      <c r="GXL45" s="58"/>
      <c r="GXM45" s="58"/>
      <c r="GXN45" s="58"/>
      <c r="GXO45" s="58"/>
      <c r="GXP45" s="58"/>
      <c r="GXQ45" s="58"/>
      <c r="GXR45" s="58"/>
      <c r="GXS45" s="58"/>
      <c r="GXT45" s="58"/>
      <c r="GXU45" s="58"/>
      <c r="GXV45" s="58"/>
      <c r="GXW45" s="58"/>
      <c r="GXX45" s="58"/>
      <c r="GXY45" s="58"/>
      <c r="GXZ45" s="58"/>
      <c r="GYA45" s="58"/>
      <c r="GYB45" s="58"/>
      <c r="GYC45" s="58"/>
      <c r="GYD45" s="58"/>
      <c r="GYE45" s="58"/>
      <c r="GYF45" s="58"/>
      <c r="GYG45" s="58"/>
      <c r="GYH45" s="58"/>
      <c r="GYI45" s="58"/>
      <c r="GYJ45" s="58"/>
      <c r="GYK45" s="58"/>
      <c r="GYL45" s="58"/>
      <c r="GYM45" s="58"/>
      <c r="GYN45" s="58"/>
      <c r="GYO45" s="58"/>
      <c r="GYP45" s="58"/>
      <c r="GYQ45" s="58"/>
      <c r="GYR45" s="58"/>
      <c r="GYS45" s="58"/>
      <c r="GYT45" s="58"/>
      <c r="GYU45" s="58"/>
      <c r="GYV45" s="58"/>
      <c r="GYW45" s="58"/>
      <c r="GYX45" s="58"/>
      <c r="GYY45" s="58"/>
      <c r="GYZ45" s="58"/>
      <c r="GZA45" s="58"/>
      <c r="GZB45" s="58"/>
      <c r="GZC45" s="58"/>
      <c r="GZD45" s="58"/>
      <c r="GZE45" s="58"/>
      <c r="GZF45" s="58"/>
      <c r="GZG45" s="58"/>
      <c r="GZH45" s="58"/>
      <c r="GZI45" s="58"/>
      <c r="GZJ45" s="58"/>
      <c r="GZK45" s="58"/>
      <c r="GZL45" s="58"/>
      <c r="GZM45" s="58"/>
      <c r="GZN45" s="58"/>
      <c r="GZO45" s="58"/>
      <c r="GZP45" s="58"/>
      <c r="GZQ45" s="58"/>
      <c r="GZR45" s="58"/>
      <c r="GZS45" s="58"/>
      <c r="GZT45" s="58"/>
      <c r="GZU45" s="58"/>
      <c r="GZV45" s="58"/>
      <c r="GZW45" s="58"/>
      <c r="GZX45" s="58"/>
      <c r="GZY45" s="58"/>
      <c r="GZZ45" s="58"/>
      <c r="HAA45" s="58"/>
      <c r="HAB45" s="58"/>
      <c r="HAC45" s="58"/>
      <c r="HAD45" s="58"/>
      <c r="HAE45" s="58"/>
      <c r="HAF45" s="58"/>
      <c r="HAG45" s="58"/>
      <c r="HAH45" s="58"/>
      <c r="HAI45" s="58"/>
      <c r="HAJ45" s="58"/>
      <c r="HAK45" s="58"/>
      <c r="HAL45" s="58"/>
      <c r="HAM45" s="58"/>
      <c r="HAN45" s="58"/>
      <c r="HAO45" s="58"/>
      <c r="HAP45" s="58"/>
      <c r="HAQ45" s="58"/>
      <c r="HAR45" s="58"/>
      <c r="HAS45" s="58"/>
      <c r="HAT45" s="58"/>
      <c r="HAU45" s="58"/>
      <c r="HAV45" s="58"/>
      <c r="HAW45" s="58"/>
      <c r="HAX45" s="58"/>
      <c r="HAY45" s="58"/>
      <c r="HAZ45" s="58"/>
      <c r="HBA45" s="58"/>
      <c r="HBB45" s="58"/>
      <c r="HBC45" s="58"/>
      <c r="HBD45" s="58"/>
      <c r="HBE45" s="58"/>
      <c r="HBF45" s="58"/>
      <c r="HBG45" s="58"/>
      <c r="HBH45" s="58"/>
      <c r="HBI45" s="58"/>
      <c r="HBJ45" s="58"/>
      <c r="HBK45" s="58"/>
      <c r="HBL45" s="58"/>
      <c r="HBM45" s="58"/>
      <c r="HBN45" s="58"/>
      <c r="HBO45" s="58"/>
      <c r="HBP45" s="58"/>
      <c r="HBQ45" s="58"/>
      <c r="HBR45" s="58"/>
      <c r="HBS45" s="58"/>
      <c r="HBT45" s="58"/>
      <c r="HBU45" s="58"/>
      <c r="HBV45" s="58"/>
      <c r="HBW45" s="58"/>
      <c r="HBX45" s="58"/>
      <c r="HBY45" s="58"/>
      <c r="HBZ45" s="58"/>
      <c r="HCA45" s="58"/>
      <c r="HCB45" s="58"/>
      <c r="HCC45" s="58"/>
      <c r="HCD45" s="58"/>
      <c r="HCE45" s="58"/>
      <c r="HCF45" s="58"/>
      <c r="HCG45" s="58"/>
      <c r="HCH45" s="58"/>
      <c r="HCI45" s="58"/>
      <c r="HCJ45" s="58"/>
      <c r="HCK45" s="58"/>
      <c r="HCL45" s="58"/>
      <c r="HCM45" s="58"/>
      <c r="HCN45" s="58"/>
      <c r="HCO45" s="58"/>
      <c r="HCP45" s="58"/>
      <c r="HCQ45" s="58"/>
      <c r="HCR45" s="58"/>
      <c r="HCS45" s="58"/>
      <c r="HCT45" s="58"/>
      <c r="HCU45" s="58"/>
      <c r="HCV45" s="58"/>
      <c r="HCW45" s="58"/>
      <c r="HCX45" s="58"/>
      <c r="HCY45" s="58"/>
      <c r="HCZ45" s="58"/>
      <c r="HDA45" s="58"/>
      <c r="HDB45" s="58"/>
      <c r="HDC45" s="58"/>
      <c r="HDD45" s="58"/>
      <c r="HDE45" s="58"/>
      <c r="HDF45" s="58"/>
      <c r="HDG45" s="58"/>
      <c r="HDH45" s="58"/>
      <c r="HDI45" s="58"/>
      <c r="HDJ45" s="58"/>
      <c r="HDK45" s="58"/>
      <c r="HDL45" s="58"/>
      <c r="HDM45" s="58"/>
      <c r="HDN45" s="58"/>
      <c r="HDO45" s="58"/>
      <c r="HDP45" s="58"/>
      <c r="HDQ45" s="58"/>
      <c r="HDR45" s="58"/>
      <c r="HDS45" s="58"/>
      <c r="HDT45" s="58"/>
      <c r="HDU45" s="58"/>
      <c r="HDV45" s="58"/>
      <c r="HDW45" s="58"/>
      <c r="HDX45" s="58"/>
      <c r="HDY45" s="58"/>
      <c r="HDZ45" s="58"/>
      <c r="HEA45" s="58"/>
      <c r="HEB45" s="58"/>
      <c r="HEC45" s="58"/>
      <c r="HED45" s="58"/>
      <c r="HEE45" s="58"/>
      <c r="HEF45" s="58"/>
      <c r="HEG45" s="58"/>
      <c r="HEH45" s="58"/>
      <c r="HEI45" s="58"/>
      <c r="HEJ45" s="58"/>
      <c r="HEK45" s="58"/>
      <c r="HEL45" s="58"/>
      <c r="HEM45" s="58"/>
      <c r="HEN45" s="58"/>
      <c r="HEO45" s="58"/>
      <c r="HEP45" s="58"/>
      <c r="HEQ45" s="58"/>
      <c r="HER45" s="58"/>
      <c r="HES45" s="58"/>
      <c r="HET45" s="58"/>
      <c r="HEU45" s="58"/>
      <c r="HEV45" s="58"/>
      <c r="HEW45" s="58"/>
      <c r="HEX45" s="58"/>
      <c r="HEY45" s="58"/>
      <c r="HEZ45" s="58"/>
      <c r="HFA45" s="58"/>
      <c r="HFB45" s="58"/>
      <c r="HFC45" s="58"/>
      <c r="HFD45" s="58"/>
      <c r="HFE45" s="58"/>
      <c r="HFF45" s="58"/>
      <c r="HFG45" s="58"/>
      <c r="HFH45" s="58"/>
      <c r="HFI45" s="58"/>
      <c r="HFJ45" s="58"/>
      <c r="HFK45" s="58"/>
      <c r="HFL45" s="58"/>
      <c r="HFM45" s="58"/>
      <c r="HFN45" s="58"/>
      <c r="HFO45" s="58"/>
      <c r="HFP45" s="58"/>
      <c r="HFQ45" s="58"/>
      <c r="HFR45" s="58"/>
      <c r="HFS45" s="58"/>
      <c r="HFT45" s="58"/>
      <c r="HFU45" s="58"/>
      <c r="HFV45" s="58"/>
      <c r="HFW45" s="58"/>
      <c r="HFX45" s="58"/>
      <c r="HFY45" s="58"/>
      <c r="HFZ45" s="58"/>
      <c r="HGA45" s="58"/>
      <c r="HGB45" s="58"/>
      <c r="HGC45" s="58"/>
      <c r="HGD45" s="58"/>
      <c r="HGE45" s="58"/>
      <c r="HGF45" s="58"/>
      <c r="HGG45" s="58"/>
      <c r="HGH45" s="58"/>
      <c r="HGI45" s="58"/>
      <c r="HGJ45" s="58"/>
      <c r="HGK45" s="58"/>
      <c r="HGL45" s="58"/>
      <c r="HGM45" s="58"/>
      <c r="HGN45" s="58"/>
      <c r="HGO45" s="58"/>
      <c r="HGP45" s="58"/>
      <c r="HGQ45" s="58"/>
      <c r="HGR45" s="58"/>
      <c r="HGS45" s="58"/>
      <c r="HGT45" s="58"/>
      <c r="HGU45" s="58"/>
      <c r="HGV45" s="58"/>
      <c r="HGW45" s="58"/>
      <c r="HGX45" s="58"/>
      <c r="HGY45" s="58"/>
      <c r="HGZ45" s="58"/>
      <c r="HHA45" s="58"/>
      <c r="HHB45" s="58"/>
      <c r="HHC45" s="58"/>
      <c r="HHD45" s="58"/>
      <c r="HHE45" s="58"/>
      <c r="HHF45" s="58"/>
      <c r="HHG45" s="58"/>
      <c r="HHH45" s="58"/>
      <c r="HHI45" s="58"/>
      <c r="HHJ45" s="58"/>
      <c r="HHK45" s="58"/>
      <c r="HHL45" s="58"/>
      <c r="HHM45" s="58"/>
      <c r="HHN45" s="58"/>
      <c r="HHO45" s="58"/>
      <c r="HHP45" s="58"/>
      <c r="HHQ45" s="58"/>
      <c r="HHR45" s="58"/>
      <c r="HHS45" s="58"/>
      <c r="HHT45" s="58"/>
      <c r="HHU45" s="58"/>
      <c r="HHV45" s="58"/>
      <c r="HHW45" s="58"/>
      <c r="HHX45" s="58"/>
      <c r="HHY45" s="58"/>
      <c r="HHZ45" s="58"/>
      <c r="HIA45" s="58"/>
      <c r="HIB45" s="58"/>
      <c r="HIC45" s="58"/>
      <c r="HID45" s="58"/>
      <c r="HIE45" s="58"/>
      <c r="HIF45" s="58"/>
      <c r="HIG45" s="58"/>
      <c r="HIH45" s="58"/>
      <c r="HII45" s="58"/>
      <c r="HIJ45" s="58"/>
      <c r="HIK45" s="58"/>
      <c r="HIL45" s="58"/>
      <c r="HIM45" s="58"/>
      <c r="HIN45" s="58"/>
      <c r="HIO45" s="58"/>
      <c r="HIP45" s="58"/>
      <c r="HIQ45" s="58"/>
      <c r="HIR45" s="58"/>
      <c r="HIS45" s="58"/>
      <c r="HIT45" s="58"/>
      <c r="HIU45" s="58"/>
      <c r="HIV45" s="58"/>
      <c r="HIW45" s="58"/>
      <c r="HIX45" s="58"/>
      <c r="HIY45" s="58"/>
      <c r="HIZ45" s="58"/>
      <c r="HJA45" s="58"/>
      <c r="HJB45" s="58"/>
      <c r="HJC45" s="58"/>
      <c r="HJD45" s="58"/>
      <c r="HJE45" s="58"/>
      <c r="HJF45" s="58"/>
      <c r="HJG45" s="58"/>
      <c r="HJH45" s="58"/>
      <c r="HJI45" s="58"/>
      <c r="HJJ45" s="58"/>
      <c r="HJK45" s="58"/>
      <c r="HJL45" s="58"/>
      <c r="HJM45" s="58"/>
      <c r="HJN45" s="58"/>
      <c r="HJO45" s="58"/>
      <c r="HJP45" s="58"/>
      <c r="HJQ45" s="58"/>
      <c r="HJR45" s="58"/>
      <c r="HJS45" s="58"/>
      <c r="HJT45" s="58"/>
      <c r="HJU45" s="58"/>
      <c r="HJV45" s="58"/>
      <c r="HJW45" s="58"/>
      <c r="HJX45" s="58"/>
      <c r="HJY45" s="58"/>
      <c r="HJZ45" s="58"/>
      <c r="HKA45" s="58"/>
      <c r="HKB45" s="58"/>
      <c r="HKC45" s="58"/>
      <c r="HKD45" s="58"/>
      <c r="HKE45" s="58"/>
      <c r="HKF45" s="58"/>
      <c r="HKG45" s="58"/>
      <c r="HKH45" s="58"/>
      <c r="HKI45" s="58"/>
      <c r="HKJ45" s="58"/>
      <c r="HKK45" s="58"/>
      <c r="HKL45" s="58"/>
      <c r="HKM45" s="58"/>
      <c r="HKN45" s="58"/>
      <c r="HKO45" s="58"/>
      <c r="HKP45" s="58"/>
      <c r="HKQ45" s="58"/>
      <c r="HKR45" s="58"/>
      <c r="HKS45" s="58"/>
      <c r="HKT45" s="58"/>
      <c r="HKU45" s="58"/>
      <c r="HKV45" s="58"/>
      <c r="HKW45" s="58"/>
      <c r="HKX45" s="58"/>
      <c r="HKY45" s="58"/>
      <c r="HKZ45" s="58"/>
      <c r="HLA45" s="58"/>
      <c r="HLB45" s="58"/>
      <c r="HLC45" s="58"/>
      <c r="HLD45" s="58"/>
      <c r="HLE45" s="58"/>
      <c r="HLF45" s="58"/>
      <c r="HLG45" s="58"/>
      <c r="HLH45" s="58"/>
      <c r="HLI45" s="58"/>
      <c r="HLJ45" s="58"/>
      <c r="HLK45" s="58"/>
      <c r="HLL45" s="58"/>
      <c r="HLM45" s="58"/>
      <c r="HLN45" s="58"/>
      <c r="HLO45" s="58"/>
      <c r="HLP45" s="58"/>
      <c r="HLQ45" s="58"/>
      <c r="HLR45" s="58"/>
      <c r="HLS45" s="58"/>
      <c r="HLT45" s="58"/>
      <c r="HLU45" s="58"/>
      <c r="HLV45" s="58"/>
      <c r="HLW45" s="58"/>
      <c r="HLX45" s="58"/>
      <c r="HLY45" s="58"/>
      <c r="HLZ45" s="58"/>
      <c r="HMA45" s="58"/>
      <c r="HMB45" s="58"/>
      <c r="HMC45" s="58"/>
      <c r="HMD45" s="58"/>
      <c r="HME45" s="58"/>
      <c r="HMF45" s="58"/>
      <c r="HMG45" s="58"/>
      <c r="HMH45" s="58"/>
      <c r="HMI45" s="58"/>
      <c r="HMJ45" s="58"/>
      <c r="HMK45" s="58"/>
      <c r="HML45" s="58"/>
      <c r="HMM45" s="58"/>
      <c r="HMN45" s="58"/>
      <c r="HMO45" s="58"/>
      <c r="HMP45" s="58"/>
      <c r="HMQ45" s="58"/>
      <c r="HMR45" s="58"/>
      <c r="HMS45" s="58"/>
      <c r="HMT45" s="58"/>
      <c r="HMU45" s="58"/>
      <c r="HMV45" s="58"/>
      <c r="HMW45" s="58"/>
      <c r="HMX45" s="58"/>
      <c r="HMY45" s="58"/>
      <c r="HMZ45" s="58"/>
      <c r="HNA45" s="58"/>
      <c r="HNB45" s="58"/>
      <c r="HNC45" s="58"/>
      <c r="HND45" s="58"/>
      <c r="HNE45" s="58"/>
      <c r="HNF45" s="58"/>
      <c r="HNG45" s="58"/>
      <c r="HNH45" s="58"/>
      <c r="HNI45" s="58"/>
      <c r="HNJ45" s="58"/>
      <c r="HNK45" s="58"/>
      <c r="HNL45" s="58"/>
      <c r="HNM45" s="58"/>
      <c r="HNN45" s="58"/>
      <c r="HNO45" s="58"/>
      <c r="HNP45" s="58"/>
      <c r="HNQ45" s="58"/>
      <c r="HNR45" s="58"/>
      <c r="HNS45" s="58"/>
      <c r="HNT45" s="58"/>
      <c r="HNU45" s="58"/>
      <c r="HNV45" s="58"/>
      <c r="HNW45" s="58"/>
      <c r="HNX45" s="58"/>
      <c r="HNY45" s="58"/>
      <c r="HNZ45" s="58"/>
      <c r="HOA45" s="58"/>
      <c r="HOB45" s="58"/>
      <c r="HOC45" s="58"/>
      <c r="HOD45" s="58"/>
      <c r="HOE45" s="58"/>
      <c r="HOF45" s="58"/>
      <c r="HOG45" s="58"/>
      <c r="HOH45" s="58"/>
      <c r="HOI45" s="58"/>
      <c r="HOJ45" s="58"/>
      <c r="HOK45" s="58"/>
      <c r="HOL45" s="58"/>
      <c r="HOM45" s="58"/>
      <c r="HON45" s="58"/>
      <c r="HOO45" s="58"/>
      <c r="HOP45" s="58"/>
      <c r="HOQ45" s="58"/>
      <c r="HOR45" s="58"/>
      <c r="HOS45" s="58"/>
      <c r="HOT45" s="58"/>
      <c r="HOU45" s="58"/>
      <c r="HOV45" s="58"/>
      <c r="HOW45" s="58"/>
      <c r="HOX45" s="58"/>
      <c r="HOY45" s="58"/>
      <c r="HOZ45" s="58"/>
      <c r="HPA45" s="58"/>
      <c r="HPB45" s="58"/>
      <c r="HPC45" s="58"/>
      <c r="HPD45" s="58"/>
      <c r="HPE45" s="58"/>
      <c r="HPF45" s="58"/>
      <c r="HPG45" s="58"/>
      <c r="HPH45" s="58"/>
      <c r="HPI45" s="58"/>
      <c r="HPJ45" s="58"/>
      <c r="HPK45" s="58"/>
      <c r="HPL45" s="58"/>
      <c r="HPM45" s="58"/>
      <c r="HPN45" s="58"/>
      <c r="HPO45" s="58"/>
      <c r="HPP45" s="58"/>
      <c r="HPQ45" s="58"/>
      <c r="HPR45" s="58"/>
      <c r="HPS45" s="58"/>
      <c r="HPT45" s="58"/>
      <c r="HPU45" s="58"/>
      <c r="HPV45" s="58"/>
      <c r="HPW45" s="58"/>
      <c r="HPX45" s="58"/>
      <c r="HPY45" s="58"/>
      <c r="HPZ45" s="58"/>
      <c r="HQA45" s="58"/>
      <c r="HQB45" s="58"/>
      <c r="HQC45" s="58"/>
      <c r="HQD45" s="58"/>
      <c r="HQE45" s="58"/>
      <c r="HQF45" s="58"/>
      <c r="HQG45" s="58"/>
      <c r="HQH45" s="58"/>
      <c r="HQI45" s="58"/>
      <c r="HQJ45" s="58"/>
      <c r="HQK45" s="58"/>
      <c r="HQL45" s="58"/>
      <c r="HQM45" s="58"/>
      <c r="HQN45" s="58"/>
      <c r="HQO45" s="58"/>
      <c r="HQP45" s="58"/>
      <c r="HQQ45" s="58"/>
      <c r="HQR45" s="58"/>
      <c r="HQS45" s="58"/>
      <c r="HQT45" s="58"/>
      <c r="HQU45" s="58"/>
      <c r="HQV45" s="58"/>
      <c r="HQW45" s="58"/>
      <c r="HQX45" s="58"/>
      <c r="HQY45" s="58"/>
      <c r="HQZ45" s="58"/>
      <c r="HRA45" s="58"/>
      <c r="HRB45" s="58"/>
      <c r="HRC45" s="58"/>
      <c r="HRD45" s="58"/>
      <c r="HRE45" s="58"/>
      <c r="HRF45" s="58"/>
      <c r="HRG45" s="58"/>
      <c r="HRH45" s="58"/>
      <c r="HRI45" s="58"/>
      <c r="HRJ45" s="58"/>
      <c r="HRK45" s="58"/>
      <c r="HRL45" s="58"/>
      <c r="HRM45" s="58"/>
      <c r="HRN45" s="58"/>
      <c r="HRO45" s="58"/>
      <c r="HRP45" s="58"/>
      <c r="HRQ45" s="58"/>
      <c r="HRR45" s="58"/>
      <c r="HRS45" s="58"/>
      <c r="HRT45" s="58"/>
      <c r="HRU45" s="58"/>
      <c r="HRV45" s="58"/>
      <c r="HRW45" s="58"/>
      <c r="HRX45" s="58"/>
      <c r="HRY45" s="58"/>
      <c r="HRZ45" s="58"/>
      <c r="HSA45" s="58"/>
      <c r="HSB45" s="58"/>
      <c r="HSC45" s="58"/>
      <c r="HSD45" s="58"/>
      <c r="HSE45" s="58"/>
      <c r="HSF45" s="58"/>
      <c r="HSG45" s="58"/>
      <c r="HSH45" s="58"/>
      <c r="HSI45" s="58"/>
      <c r="HSJ45" s="58"/>
      <c r="HSK45" s="58"/>
      <c r="HSL45" s="58"/>
      <c r="HSM45" s="58"/>
      <c r="HSN45" s="58"/>
      <c r="HSO45" s="58"/>
      <c r="HSP45" s="58"/>
      <c r="HSQ45" s="58"/>
      <c r="HSR45" s="58"/>
      <c r="HSS45" s="58"/>
      <c r="HST45" s="58"/>
      <c r="HSU45" s="58"/>
      <c r="HSV45" s="58"/>
      <c r="HSW45" s="58"/>
      <c r="HSX45" s="58"/>
      <c r="HSY45" s="58"/>
      <c r="HSZ45" s="58"/>
      <c r="HTA45" s="58"/>
      <c r="HTB45" s="58"/>
      <c r="HTC45" s="58"/>
      <c r="HTD45" s="58"/>
      <c r="HTE45" s="58"/>
      <c r="HTF45" s="58"/>
      <c r="HTG45" s="58"/>
      <c r="HTH45" s="58"/>
      <c r="HTI45" s="58"/>
      <c r="HTJ45" s="58"/>
      <c r="HTK45" s="58"/>
      <c r="HTL45" s="58"/>
      <c r="HTM45" s="58"/>
      <c r="HTN45" s="58"/>
      <c r="HTO45" s="58"/>
      <c r="HTP45" s="58"/>
      <c r="HTQ45" s="58"/>
      <c r="HTR45" s="58"/>
      <c r="HTS45" s="58"/>
      <c r="HTT45" s="58"/>
      <c r="HTU45" s="58"/>
      <c r="HTV45" s="58"/>
      <c r="HTW45" s="58"/>
      <c r="HTX45" s="58"/>
      <c r="HTY45" s="58"/>
      <c r="HTZ45" s="58"/>
      <c r="HUA45" s="58"/>
      <c r="HUB45" s="58"/>
      <c r="HUC45" s="58"/>
      <c r="HUD45" s="58"/>
      <c r="HUE45" s="58"/>
      <c r="HUF45" s="58"/>
      <c r="HUG45" s="58"/>
      <c r="HUH45" s="58"/>
      <c r="HUI45" s="58"/>
      <c r="HUJ45" s="58"/>
      <c r="HUK45" s="58"/>
      <c r="HUL45" s="58"/>
      <c r="HUM45" s="58"/>
      <c r="HUN45" s="58"/>
      <c r="HUO45" s="58"/>
      <c r="HUP45" s="58"/>
      <c r="HUQ45" s="58"/>
      <c r="HUR45" s="58"/>
      <c r="HUS45" s="58"/>
      <c r="HUT45" s="58"/>
      <c r="HUU45" s="58"/>
      <c r="HUV45" s="58"/>
      <c r="HUW45" s="58"/>
      <c r="HUX45" s="58"/>
      <c r="HUY45" s="58"/>
      <c r="HUZ45" s="58"/>
      <c r="HVA45" s="58"/>
      <c r="HVB45" s="58"/>
      <c r="HVC45" s="58"/>
      <c r="HVD45" s="58"/>
      <c r="HVE45" s="58"/>
      <c r="HVF45" s="58"/>
      <c r="HVG45" s="58"/>
      <c r="HVH45" s="58"/>
      <c r="HVI45" s="58"/>
      <c r="HVJ45" s="58"/>
      <c r="HVK45" s="58"/>
      <c r="HVL45" s="58"/>
      <c r="HVM45" s="58"/>
      <c r="HVN45" s="58"/>
      <c r="HVO45" s="58"/>
      <c r="HVP45" s="58"/>
      <c r="HVQ45" s="58"/>
      <c r="HVR45" s="58"/>
      <c r="HVS45" s="58"/>
      <c r="HVT45" s="58"/>
      <c r="HVU45" s="58"/>
      <c r="HVV45" s="58"/>
      <c r="HVW45" s="58"/>
      <c r="HVX45" s="58"/>
      <c r="HVY45" s="58"/>
      <c r="HVZ45" s="58"/>
      <c r="HWA45" s="58"/>
      <c r="HWB45" s="58"/>
      <c r="HWC45" s="58"/>
      <c r="HWD45" s="58"/>
      <c r="HWE45" s="58"/>
      <c r="HWF45" s="58"/>
      <c r="HWG45" s="58"/>
      <c r="HWH45" s="58"/>
      <c r="HWI45" s="58"/>
      <c r="HWJ45" s="58"/>
      <c r="HWK45" s="58"/>
      <c r="HWL45" s="58"/>
      <c r="HWM45" s="58"/>
      <c r="HWN45" s="58"/>
      <c r="HWO45" s="58"/>
      <c r="HWP45" s="58"/>
      <c r="HWQ45" s="58"/>
      <c r="HWR45" s="58"/>
      <c r="HWS45" s="58"/>
      <c r="HWT45" s="58"/>
      <c r="HWU45" s="58"/>
      <c r="HWV45" s="58"/>
      <c r="HWW45" s="58"/>
      <c r="HWX45" s="58"/>
      <c r="HWY45" s="58"/>
      <c r="HWZ45" s="58"/>
      <c r="HXA45" s="58"/>
      <c r="HXB45" s="58"/>
      <c r="HXC45" s="58"/>
      <c r="HXD45" s="58"/>
      <c r="HXE45" s="58"/>
      <c r="HXF45" s="58"/>
      <c r="HXG45" s="58"/>
      <c r="HXH45" s="58"/>
      <c r="HXI45" s="58"/>
      <c r="HXJ45" s="58"/>
      <c r="HXK45" s="58"/>
      <c r="HXL45" s="58"/>
      <c r="HXM45" s="58"/>
      <c r="HXN45" s="58"/>
      <c r="HXO45" s="58"/>
      <c r="HXP45" s="58"/>
      <c r="HXQ45" s="58"/>
      <c r="HXR45" s="58"/>
      <c r="HXS45" s="58"/>
      <c r="HXT45" s="58"/>
      <c r="HXU45" s="58"/>
      <c r="HXV45" s="58"/>
      <c r="HXW45" s="58"/>
      <c r="HXX45" s="58"/>
      <c r="HXY45" s="58"/>
      <c r="HXZ45" s="58"/>
      <c r="HYA45" s="58"/>
      <c r="HYB45" s="58"/>
      <c r="HYC45" s="58"/>
      <c r="HYD45" s="58"/>
      <c r="HYE45" s="58"/>
      <c r="HYF45" s="58"/>
      <c r="HYG45" s="58"/>
      <c r="HYH45" s="58"/>
      <c r="HYI45" s="58"/>
      <c r="HYJ45" s="58"/>
      <c r="HYK45" s="58"/>
      <c r="HYL45" s="58"/>
      <c r="HYM45" s="58"/>
      <c r="HYN45" s="58"/>
      <c r="HYO45" s="58"/>
      <c r="HYP45" s="58"/>
      <c r="HYQ45" s="58"/>
      <c r="HYR45" s="58"/>
      <c r="HYS45" s="58"/>
      <c r="HYT45" s="58"/>
      <c r="HYU45" s="58"/>
      <c r="HYV45" s="58"/>
      <c r="HYW45" s="58"/>
      <c r="HYX45" s="58"/>
      <c r="HYY45" s="58"/>
      <c r="HYZ45" s="58"/>
      <c r="HZA45" s="58"/>
      <c r="HZB45" s="58"/>
      <c r="HZC45" s="58"/>
      <c r="HZD45" s="58"/>
      <c r="HZE45" s="58"/>
      <c r="HZF45" s="58"/>
      <c r="HZG45" s="58"/>
      <c r="HZH45" s="58"/>
      <c r="HZI45" s="58"/>
      <c r="HZJ45" s="58"/>
      <c r="HZK45" s="58"/>
      <c r="HZL45" s="58"/>
      <c r="HZM45" s="58"/>
      <c r="HZN45" s="58"/>
      <c r="HZO45" s="58"/>
      <c r="HZP45" s="58"/>
      <c r="HZQ45" s="58"/>
      <c r="HZR45" s="58"/>
      <c r="HZS45" s="58"/>
      <c r="HZT45" s="58"/>
      <c r="HZU45" s="58"/>
      <c r="HZV45" s="58"/>
      <c r="HZW45" s="58"/>
      <c r="HZX45" s="58"/>
      <c r="HZY45" s="58"/>
      <c r="HZZ45" s="58"/>
      <c r="IAA45" s="58"/>
      <c r="IAB45" s="58"/>
      <c r="IAC45" s="58"/>
      <c r="IAD45" s="58"/>
      <c r="IAE45" s="58"/>
      <c r="IAF45" s="58"/>
      <c r="IAG45" s="58"/>
      <c r="IAH45" s="58"/>
      <c r="IAI45" s="58"/>
      <c r="IAJ45" s="58"/>
      <c r="IAK45" s="58"/>
      <c r="IAL45" s="58"/>
      <c r="IAM45" s="58"/>
      <c r="IAN45" s="58"/>
      <c r="IAO45" s="58"/>
      <c r="IAP45" s="58"/>
      <c r="IAQ45" s="58"/>
      <c r="IAR45" s="58"/>
      <c r="IAS45" s="58"/>
      <c r="IAT45" s="58"/>
      <c r="IAU45" s="58"/>
      <c r="IAV45" s="58"/>
      <c r="IAW45" s="58"/>
      <c r="IAX45" s="58"/>
      <c r="IAY45" s="58"/>
      <c r="IAZ45" s="58"/>
      <c r="IBA45" s="58"/>
      <c r="IBB45" s="58"/>
      <c r="IBC45" s="58"/>
      <c r="IBD45" s="58"/>
      <c r="IBE45" s="58"/>
      <c r="IBF45" s="58"/>
      <c r="IBG45" s="58"/>
      <c r="IBH45" s="58"/>
      <c r="IBI45" s="58"/>
      <c r="IBJ45" s="58"/>
      <c r="IBK45" s="58"/>
      <c r="IBL45" s="58"/>
      <c r="IBM45" s="58"/>
      <c r="IBN45" s="58"/>
      <c r="IBO45" s="58"/>
      <c r="IBP45" s="58"/>
      <c r="IBQ45" s="58"/>
      <c r="IBR45" s="58"/>
      <c r="IBS45" s="58"/>
      <c r="IBT45" s="58"/>
      <c r="IBU45" s="58"/>
      <c r="IBV45" s="58"/>
      <c r="IBW45" s="58"/>
      <c r="IBX45" s="58"/>
      <c r="IBY45" s="58"/>
      <c r="IBZ45" s="58"/>
      <c r="ICA45" s="58"/>
      <c r="ICB45" s="58"/>
      <c r="ICC45" s="58"/>
      <c r="ICD45" s="58"/>
      <c r="ICE45" s="58"/>
      <c r="ICF45" s="58"/>
      <c r="ICG45" s="58"/>
      <c r="ICH45" s="58"/>
      <c r="ICI45" s="58"/>
      <c r="ICJ45" s="58"/>
      <c r="ICK45" s="58"/>
      <c r="ICL45" s="58"/>
      <c r="ICM45" s="58"/>
      <c r="ICN45" s="58"/>
      <c r="ICO45" s="58"/>
      <c r="ICP45" s="58"/>
      <c r="ICQ45" s="58"/>
      <c r="ICR45" s="58"/>
      <c r="ICS45" s="58"/>
      <c r="ICT45" s="58"/>
      <c r="ICU45" s="58"/>
      <c r="ICV45" s="58"/>
      <c r="ICW45" s="58"/>
      <c r="ICX45" s="58"/>
      <c r="ICY45" s="58"/>
      <c r="ICZ45" s="58"/>
      <c r="IDA45" s="58"/>
      <c r="IDB45" s="58"/>
      <c r="IDC45" s="58"/>
      <c r="IDD45" s="58"/>
      <c r="IDE45" s="58"/>
      <c r="IDF45" s="58"/>
      <c r="IDG45" s="58"/>
      <c r="IDH45" s="58"/>
      <c r="IDI45" s="58"/>
      <c r="IDJ45" s="58"/>
      <c r="IDK45" s="58"/>
      <c r="IDL45" s="58"/>
      <c r="IDM45" s="58"/>
      <c r="IDN45" s="58"/>
      <c r="IDO45" s="58"/>
      <c r="IDP45" s="58"/>
      <c r="IDQ45" s="58"/>
      <c r="IDR45" s="58"/>
      <c r="IDS45" s="58"/>
      <c r="IDT45" s="58"/>
      <c r="IDU45" s="58"/>
      <c r="IDV45" s="58"/>
      <c r="IDW45" s="58"/>
      <c r="IDX45" s="58"/>
      <c r="IDY45" s="58"/>
      <c r="IDZ45" s="58"/>
      <c r="IEA45" s="58"/>
      <c r="IEB45" s="58"/>
      <c r="IEC45" s="58"/>
      <c r="IED45" s="58"/>
      <c r="IEE45" s="58"/>
      <c r="IEF45" s="58"/>
      <c r="IEG45" s="58"/>
      <c r="IEH45" s="58"/>
      <c r="IEI45" s="58"/>
      <c r="IEJ45" s="58"/>
      <c r="IEK45" s="58"/>
      <c r="IEL45" s="58"/>
      <c r="IEM45" s="58"/>
      <c r="IEN45" s="58"/>
      <c r="IEO45" s="58"/>
      <c r="IEP45" s="58"/>
      <c r="IEQ45" s="58"/>
      <c r="IER45" s="58"/>
      <c r="IES45" s="58"/>
      <c r="IET45" s="58"/>
      <c r="IEU45" s="58"/>
      <c r="IEV45" s="58"/>
      <c r="IEW45" s="58"/>
      <c r="IEX45" s="58"/>
      <c r="IEY45" s="58"/>
      <c r="IEZ45" s="58"/>
      <c r="IFA45" s="58"/>
      <c r="IFB45" s="58"/>
      <c r="IFC45" s="58"/>
      <c r="IFD45" s="58"/>
      <c r="IFE45" s="58"/>
      <c r="IFF45" s="58"/>
      <c r="IFG45" s="58"/>
      <c r="IFH45" s="58"/>
      <c r="IFI45" s="58"/>
      <c r="IFJ45" s="58"/>
      <c r="IFK45" s="58"/>
      <c r="IFL45" s="58"/>
      <c r="IFM45" s="58"/>
      <c r="IFN45" s="58"/>
      <c r="IFO45" s="58"/>
      <c r="IFP45" s="58"/>
      <c r="IFQ45" s="58"/>
      <c r="IFR45" s="58"/>
      <c r="IFS45" s="58"/>
      <c r="IFT45" s="58"/>
      <c r="IFU45" s="58"/>
      <c r="IFV45" s="58"/>
      <c r="IFW45" s="58"/>
      <c r="IFX45" s="58"/>
      <c r="IFY45" s="58"/>
      <c r="IFZ45" s="58"/>
      <c r="IGA45" s="58"/>
      <c r="IGB45" s="58"/>
      <c r="IGC45" s="58"/>
      <c r="IGD45" s="58"/>
      <c r="IGE45" s="58"/>
      <c r="IGF45" s="58"/>
      <c r="IGG45" s="58"/>
      <c r="IGH45" s="58"/>
      <c r="IGI45" s="58"/>
      <c r="IGJ45" s="58"/>
      <c r="IGK45" s="58"/>
      <c r="IGL45" s="58"/>
      <c r="IGM45" s="58"/>
      <c r="IGN45" s="58"/>
      <c r="IGO45" s="58"/>
      <c r="IGP45" s="58"/>
      <c r="IGQ45" s="58"/>
      <c r="IGR45" s="58"/>
      <c r="IGS45" s="58"/>
      <c r="IGT45" s="58"/>
      <c r="IGU45" s="58"/>
      <c r="IGV45" s="58"/>
      <c r="IGW45" s="58"/>
      <c r="IGX45" s="58"/>
      <c r="IGY45" s="58"/>
      <c r="IGZ45" s="58"/>
      <c r="IHA45" s="58"/>
      <c r="IHB45" s="58"/>
      <c r="IHC45" s="58"/>
      <c r="IHD45" s="58"/>
      <c r="IHE45" s="58"/>
      <c r="IHF45" s="58"/>
      <c r="IHG45" s="58"/>
      <c r="IHH45" s="58"/>
      <c r="IHI45" s="58"/>
      <c r="IHJ45" s="58"/>
      <c r="IHK45" s="58"/>
      <c r="IHL45" s="58"/>
      <c r="IHM45" s="58"/>
      <c r="IHN45" s="58"/>
      <c r="IHO45" s="58"/>
      <c r="IHP45" s="58"/>
      <c r="IHQ45" s="58"/>
      <c r="IHR45" s="58"/>
      <c r="IHS45" s="58"/>
      <c r="IHT45" s="58"/>
      <c r="IHU45" s="58"/>
      <c r="IHV45" s="58"/>
      <c r="IHW45" s="58"/>
      <c r="IHX45" s="58"/>
      <c r="IHY45" s="58"/>
      <c r="IHZ45" s="58"/>
      <c r="IIA45" s="58"/>
      <c r="IIB45" s="58"/>
      <c r="IIC45" s="58"/>
      <c r="IID45" s="58"/>
      <c r="IIE45" s="58"/>
      <c r="IIF45" s="58"/>
      <c r="IIG45" s="58"/>
      <c r="IIH45" s="58"/>
      <c r="III45" s="58"/>
      <c r="IIJ45" s="58"/>
      <c r="IIK45" s="58"/>
      <c r="IIL45" s="58"/>
      <c r="IIM45" s="58"/>
      <c r="IIN45" s="58"/>
      <c r="IIO45" s="58"/>
      <c r="IIP45" s="58"/>
      <c r="IIQ45" s="58"/>
      <c r="IIR45" s="58"/>
      <c r="IIS45" s="58"/>
      <c r="IIT45" s="58"/>
      <c r="IIU45" s="58"/>
      <c r="IIV45" s="58"/>
      <c r="IIW45" s="58"/>
      <c r="IIX45" s="58"/>
      <c r="IIY45" s="58"/>
      <c r="IIZ45" s="58"/>
      <c r="IJA45" s="58"/>
      <c r="IJB45" s="58"/>
      <c r="IJC45" s="58"/>
      <c r="IJD45" s="58"/>
      <c r="IJE45" s="58"/>
      <c r="IJF45" s="58"/>
      <c r="IJG45" s="58"/>
      <c r="IJH45" s="58"/>
      <c r="IJI45" s="58"/>
      <c r="IJJ45" s="58"/>
      <c r="IJK45" s="58"/>
      <c r="IJL45" s="58"/>
      <c r="IJM45" s="58"/>
      <c r="IJN45" s="58"/>
      <c r="IJO45" s="58"/>
      <c r="IJP45" s="58"/>
      <c r="IJQ45" s="58"/>
      <c r="IJR45" s="58"/>
      <c r="IJS45" s="58"/>
      <c r="IJT45" s="58"/>
      <c r="IJU45" s="58"/>
      <c r="IJV45" s="58"/>
      <c r="IJW45" s="58"/>
      <c r="IJX45" s="58"/>
      <c r="IJY45" s="58"/>
      <c r="IJZ45" s="58"/>
      <c r="IKA45" s="58"/>
      <c r="IKB45" s="58"/>
      <c r="IKC45" s="58"/>
      <c r="IKD45" s="58"/>
      <c r="IKE45" s="58"/>
      <c r="IKF45" s="58"/>
      <c r="IKG45" s="58"/>
      <c r="IKH45" s="58"/>
      <c r="IKI45" s="58"/>
      <c r="IKJ45" s="58"/>
      <c r="IKK45" s="58"/>
      <c r="IKL45" s="58"/>
      <c r="IKM45" s="58"/>
      <c r="IKN45" s="58"/>
      <c r="IKO45" s="58"/>
      <c r="IKP45" s="58"/>
      <c r="IKQ45" s="58"/>
      <c r="IKR45" s="58"/>
      <c r="IKS45" s="58"/>
      <c r="IKT45" s="58"/>
      <c r="IKU45" s="58"/>
      <c r="IKV45" s="58"/>
      <c r="IKW45" s="58"/>
      <c r="IKX45" s="58"/>
      <c r="IKY45" s="58"/>
      <c r="IKZ45" s="58"/>
      <c r="ILA45" s="58"/>
      <c r="ILB45" s="58"/>
      <c r="ILC45" s="58"/>
      <c r="ILD45" s="58"/>
      <c r="ILE45" s="58"/>
      <c r="ILF45" s="58"/>
      <c r="ILG45" s="58"/>
      <c r="ILH45" s="58"/>
      <c r="ILI45" s="58"/>
      <c r="ILJ45" s="58"/>
      <c r="ILK45" s="58"/>
      <c r="ILL45" s="58"/>
      <c r="ILM45" s="58"/>
      <c r="ILN45" s="58"/>
      <c r="ILO45" s="58"/>
      <c r="ILP45" s="58"/>
      <c r="ILQ45" s="58"/>
      <c r="ILR45" s="58"/>
      <c r="ILS45" s="58"/>
      <c r="ILT45" s="58"/>
      <c r="ILU45" s="58"/>
      <c r="ILV45" s="58"/>
      <c r="ILW45" s="58"/>
      <c r="ILX45" s="58"/>
      <c r="ILY45" s="58"/>
      <c r="ILZ45" s="58"/>
      <c r="IMA45" s="58"/>
      <c r="IMB45" s="58"/>
      <c r="IMC45" s="58"/>
      <c r="IMD45" s="58"/>
      <c r="IME45" s="58"/>
      <c r="IMF45" s="58"/>
      <c r="IMG45" s="58"/>
      <c r="IMH45" s="58"/>
      <c r="IMI45" s="58"/>
      <c r="IMJ45" s="58"/>
      <c r="IMK45" s="58"/>
      <c r="IML45" s="58"/>
      <c r="IMM45" s="58"/>
      <c r="IMN45" s="58"/>
      <c r="IMO45" s="58"/>
      <c r="IMP45" s="58"/>
      <c r="IMQ45" s="58"/>
      <c r="IMR45" s="58"/>
      <c r="IMS45" s="58"/>
      <c r="IMT45" s="58"/>
      <c r="IMU45" s="58"/>
      <c r="IMV45" s="58"/>
      <c r="IMW45" s="58"/>
      <c r="IMX45" s="58"/>
      <c r="IMY45" s="58"/>
      <c r="IMZ45" s="58"/>
      <c r="INA45" s="58"/>
      <c r="INB45" s="58"/>
      <c r="INC45" s="58"/>
      <c r="IND45" s="58"/>
      <c r="INE45" s="58"/>
      <c r="INF45" s="58"/>
      <c r="ING45" s="58"/>
      <c r="INH45" s="58"/>
      <c r="INI45" s="58"/>
      <c r="INJ45" s="58"/>
      <c r="INK45" s="58"/>
      <c r="INL45" s="58"/>
      <c r="INM45" s="58"/>
      <c r="INN45" s="58"/>
      <c r="INO45" s="58"/>
      <c r="INP45" s="58"/>
      <c r="INQ45" s="58"/>
      <c r="INR45" s="58"/>
      <c r="INS45" s="58"/>
      <c r="INT45" s="58"/>
      <c r="INU45" s="58"/>
      <c r="INV45" s="58"/>
      <c r="INW45" s="58"/>
      <c r="INX45" s="58"/>
      <c r="INY45" s="58"/>
      <c r="INZ45" s="58"/>
      <c r="IOA45" s="58"/>
      <c r="IOB45" s="58"/>
      <c r="IOC45" s="58"/>
      <c r="IOD45" s="58"/>
      <c r="IOE45" s="58"/>
      <c r="IOF45" s="58"/>
      <c r="IOG45" s="58"/>
      <c r="IOH45" s="58"/>
      <c r="IOI45" s="58"/>
      <c r="IOJ45" s="58"/>
      <c r="IOK45" s="58"/>
      <c r="IOL45" s="58"/>
      <c r="IOM45" s="58"/>
      <c r="ION45" s="58"/>
      <c r="IOO45" s="58"/>
      <c r="IOP45" s="58"/>
      <c r="IOQ45" s="58"/>
      <c r="IOR45" s="58"/>
      <c r="IOS45" s="58"/>
      <c r="IOT45" s="58"/>
      <c r="IOU45" s="58"/>
      <c r="IOV45" s="58"/>
      <c r="IOW45" s="58"/>
      <c r="IOX45" s="58"/>
      <c r="IOY45" s="58"/>
      <c r="IOZ45" s="58"/>
      <c r="IPA45" s="58"/>
      <c r="IPB45" s="58"/>
      <c r="IPC45" s="58"/>
      <c r="IPD45" s="58"/>
      <c r="IPE45" s="58"/>
      <c r="IPF45" s="58"/>
      <c r="IPG45" s="58"/>
      <c r="IPH45" s="58"/>
      <c r="IPI45" s="58"/>
      <c r="IPJ45" s="58"/>
      <c r="IPK45" s="58"/>
      <c r="IPL45" s="58"/>
      <c r="IPM45" s="58"/>
      <c r="IPN45" s="58"/>
      <c r="IPO45" s="58"/>
      <c r="IPP45" s="58"/>
      <c r="IPQ45" s="58"/>
      <c r="IPR45" s="58"/>
      <c r="IPS45" s="58"/>
      <c r="IPT45" s="58"/>
      <c r="IPU45" s="58"/>
      <c r="IPV45" s="58"/>
      <c r="IPW45" s="58"/>
      <c r="IPX45" s="58"/>
      <c r="IPY45" s="58"/>
      <c r="IPZ45" s="58"/>
      <c r="IQA45" s="58"/>
      <c r="IQB45" s="58"/>
      <c r="IQC45" s="58"/>
      <c r="IQD45" s="58"/>
      <c r="IQE45" s="58"/>
      <c r="IQF45" s="58"/>
      <c r="IQG45" s="58"/>
      <c r="IQH45" s="58"/>
      <c r="IQI45" s="58"/>
      <c r="IQJ45" s="58"/>
      <c r="IQK45" s="58"/>
      <c r="IQL45" s="58"/>
      <c r="IQM45" s="58"/>
      <c r="IQN45" s="58"/>
      <c r="IQO45" s="58"/>
      <c r="IQP45" s="58"/>
      <c r="IQQ45" s="58"/>
      <c r="IQR45" s="58"/>
      <c r="IQS45" s="58"/>
      <c r="IQT45" s="58"/>
      <c r="IQU45" s="58"/>
      <c r="IQV45" s="58"/>
      <c r="IQW45" s="58"/>
      <c r="IQX45" s="58"/>
      <c r="IQY45" s="58"/>
      <c r="IQZ45" s="58"/>
      <c r="IRA45" s="58"/>
      <c r="IRB45" s="58"/>
      <c r="IRC45" s="58"/>
      <c r="IRD45" s="58"/>
      <c r="IRE45" s="58"/>
      <c r="IRF45" s="58"/>
      <c r="IRG45" s="58"/>
      <c r="IRH45" s="58"/>
      <c r="IRI45" s="58"/>
      <c r="IRJ45" s="58"/>
      <c r="IRK45" s="58"/>
      <c r="IRL45" s="58"/>
      <c r="IRM45" s="58"/>
      <c r="IRN45" s="58"/>
      <c r="IRO45" s="58"/>
      <c r="IRP45" s="58"/>
      <c r="IRQ45" s="58"/>
      <c r="IRR45" s="58"/>
      <c r="IRS45" s="58"/>
      <c r="IRT45" s="58"/>
      <c r="IRU45" s="58"/>
      <c r="IRV45" s="58"/>
      <c r="IRW45" s="58"/>
      <c r="IRX45" s="58"/>
      <c r="IRY45" s="58"/>
      <c r="IRZ45" s="58"/>
      <c r="ISA45" s="58"/>
      <c r="ISB45" s="58"/>
      <c r="ISC45" s="58"/>
      <c r="ISD45" s="58"/>
      <c r="ISE45" s="58"/>
      <c r="ISF45" s="58"/>
      <c r="ISG45" s="58"/>
      <c r="ISH45" s="58"/>
      <c r="ISI45" s="58"/>
      <c r="ISJ45" s="58"/>
      <c r="ISK45" s="58"/>
      <c r="ISL45" s="58"/>
      <c r="ISM45" s="58"/>
      <c r="ISN45" s="58"/>
      <c r="ISO45" s="58"/>
      <c r="ISP45" s="58"/>
      <c r="ISQ45" s="58"/>
      <c r="ISR45" s="58"/>
      <c r="ISS45" s="58"/>
      <c r="IST45" s="58"/>
      <c r="ISU45" s="58"/>
      <c r="ISV45" s="58"/>
      <c r="ISW45" s="58"/>
      <c r="ISX45" s="58"/>
      <c r="ISY45" s="58"/>
      <c r="ISZ45" s="58"/>
      <c r="ITA45" s="58"/>
      <c r="ITB45" s="58"/>
      <c r="ITC45" s="58"/>
      <c r="ITD45" s="58"/>
      <c r="ITE45" s="58"/>
      <c r="ITF45" s="58"/>
      <c r="ITG45" s="58"/>
      <c r="ITH45" s="58"/>
      <c r="ITI45" s="58"/>
      <c r="ITJ45" s="58"/>
      <c r="ITK45" s="58"/>
      <c r="ITL45" s="58"/>
      <c r="ITM45" s="58"/>
      <c r="ITN45" s="58"/>
      <c r="ITO45" s="58"/>
      <c r="ITP45" s="58"/>
      <c r="ITQ45" s="58"/>
      <c r="ITR45" s="58"/>
      <c r="ITS45" s="58"/>
      <c r="ITT45" s="58"/>
      <c r="ITU45" s="58"/>
      <c r="ITV45" s="58"/>
      <c r="ITW45" s="58"/>
      <c r="ITX45" s="58"/>
      <c r="ITY45" s="58"/>
      <c r="ITZ45" s="58"/>
      <c r="IUA45" s="58"/>
      <c r="IUB45" s="58"/>
      <c r="IUC45" s="58"/>
      <c r="IUD45" s="58"/>
      <c r="IUE45" s="58"/>
      <c r="IUF45" s="58"/>
      <c r="IUG45" s="58"/>
      <c r="IUH45" s="58"/>
      <c r="IUI45" s="58"/>
      <c r="IUJ45" s="58"/>
      <c r="IUK45" s="58"/>
      <c r="IUL45" s="58"/>
      <c r="IUM45" s="58"/>
      <c r="IUN45" s="58"/>
      <c r="IUO45" s="58"/>
      <c r="IUP45" s="58"/>
      <c r="IUQ45" s="58"/>
      <c r="IUR45" s="58"/>
      <c r="IUS45" s="58"/>
      <c r="IUT45" s="58"/>
      <c r="IUU45" s="58"/>
      <c r="IUV45" s="58"/>
      <c r="IUW45" s="58"/>
      <c r="IUX45" s="58"/>
      <c r="IUY45" s="58"/>
      <c r="IUZ45" s="58"/>
      <c r="IVA45" s="58"/>
      <c r="IVB45" s="58"/>
      <c r="IVC45" s="58"/>
      <c r="IVD45" s="58"/>
      <c r="IVE45" s="58"/>
      <c r="IVF45" s="58"/>
      <c r="IVG45" s="58"/>
      <c r="IVH45" s="58"/>
      <c r="IVI45" s="58"/>
      <c r="IVJ45" s="58"/>
      <c r="IVK45" s="58"/>
      <c r="IVL45" s="58"/>
      <c r="IVM45" s="58"/>
      <c r="IVN45" s="58"/>
      <c r="IVO45" s="58"/>
      <c r="IVP45" s="58"/>
      <c r="IVQ45" s="58"/>
      <c r="IVR45" s="58"/>
      <c r="IVS45" s="58"/>
      <c r="IVT45" s="58"/>
      <c r="IVU45" s="58"/>
      <c r="IVV45" s="58"/>
      <c r="IVW45" s="58"/>
      <c r="IVX45" s="58"/>
      <c r="IVY45" s="58"/>
      <c r="IVZ45" s="58"/>
      <c r="IWA45" s="58"/>
      <c r="IWB45" s="58"/>
      <c r="IWC45" s="58"/>
      <c r="IWD45" s="58"/>
      <c r="IWE45" s="58"/>
      <c r="IWF45" s="58"/>
      <c r="IWG45" s="58"/>
      <c r="IWH45" s="58"/>
      <c r="IWI45" s="58"/>
      <c r="IWJ45" s="58"/>
      <c r="IWK45" s="58"/>
      <c r="IWL45" s="58"/>
      <c r="IWM45" s="58"/>
      <c r="IWN45" s="58"/>
      <c r="IWO45" s="58"/>
      <c r="IWP45" s="58"/>
      <c r="IWQ45" s="58"/>
      <c r="IWR45" s="58"/>
      <c r="IWS45" s="58"/>
      <c r="IWT45" s="58"/>
      <c r="IWU45" s="58"/>
      <c r="IWV45" s="58"/>
      <c r="IWW45" s="58"/>
      <c r="IWX45" s="58"/>
      <c r="IWY45" s="58"/>
      <c r="IWZ45" s="58"/>
      <c r="IXA45" s="58"/>
      <c r="IXB45" s="58"/>
      <c r="IXC45" s="58"/>
      <c r="IXD45" s="58"/>
      <c r="IXE45" s="58"/>
      <c r="IXF45" s="58"/>
      <c r="IXG45" s="58"/>
      <c r="IXH45" s="58"/>
      <c r="IXI45" s="58"/>
      <c r="IXJ45" s="58"/>
      <c r="IXK45" s="58"/>
      <c r="IXL45" s="58"/>
      <c r="IXM45" s="58"/>
      <c r="IXN45" s="58"/>
      <c r="IXO45" s="58"/>
      <c r="IXP45" s="58"/>
      <c r="IXQ45" s="58"/>
      <c r="IXR45" s="58"/>
      <c r="IXS45" s="58"/>
      <c r="IXT45" s="58"/>
      <c r="IXU45" s="58"/>
      <c r="IXV45" s="58"/>
      <c r="IXW45" s="58"/>
      <c r="IXX45" s="58"/>
      <c r="IXY45" s="58"/>
      <c r="IXZ45" s="58"/>
      <c r="IYA45" s="58"/>
      <c r="IYB45" s="58"/>
      <c r="IYC45" s="58"/>
      <c r="IYD45" s="58"/>
      <c r="IYE45" s="58"/>
      <c r="IYF45" s="58"/>
      <c r="IYG45" s="58"/>
      <c r="IYH45" s="58"/>
      <c r="IYI45" s="58"/>
      <c r="IYJ45" s="58"/>
      <c r="IYK45" s="58"/>
      <c r="IYL45" s="58"/>
      <c r="IYM45" s="58"/>
      <c r="IYN45" s="58"/>
      <c r="IYO45" s="58"/>
      <c r="IYP45" s="58"/>
      <c r="IYQ45" s="58"/>
      <c r="IYR45" s="58"/>
      <c r="IYS45" s="58"/>
      <c r="IYT45" s="58"/>
      <c r="IYU45" s="58"/>
      <c r="IYV45" s="58"/>
      <c r="IYW45" s="58"/>
      <c r="IYX45" s="58"/>
      <c r="IYY45" s="58"/>
      <c r="IYZ45" s="58"/>
      <c r="IZA45" s="58"/>
      <c r="IZB45" s="58"/>
      <c r="IZC45" s="58"/>
      <c r="IZD45" s="58"/>
      <c r="IZE45" s="58"/>
      <c r="IZF45" s="58"/>
      <c r="IZG45" s="58"/>
      <c r="IZH45" s="58"/>
      <c r="IZI45" s="58"/>
      <c r="IZJ45" s="58"/>
      <c r="IZK45" s="58"/>
      <c r="IZL45" s="58"/>
      <c r="IZM45" s="58"/>
      <c r="IZN45" s="58"/>
      <c r="IZO45" s="58"/>
      <c r="IZP45" s="58"/>
      <c r="IZQ45" s="58"/>
      <c r="IZR45" s="58"/>
      <c r="IZS45" s="58"/>
      <c r="IZT45" s="58"/>
      <c r="IZU45" s="58"/>
      <c r="IZV45" s="58"/>
      <c r="IZW45" s="58"/>
      <c r="IZX45" s="58"/>
      <c r="IZY45" s="58"/>
      <c r="IZZ45" s="58"/>
      <c r="JAA45" s="58"/>
      <c r="JAB45" s="58"/>
      <c r="JAC45" s="58"/>
      <c r="JAD45" s="58"/>
      <c r="JAE45" s="58"/>
      <c r="JAF45" s="58"/>
      <c r="JAG45" s="58"/>
      <c r="JAH45" s="58"/>
      <c r="JAI45" s="58"/>
      <c r="JAJ45" s="58"/>
      <c r="JAK45" s="58"/>
      <c r="JAL45" s="58"/>
      <c r="JAM45" s="58"/>
      <c r="JAN45" s="58"/>
      <c r="JAO45" s="58"/>
      <c r="JAP45" s="58"/>
      <c r="JAQ45" s="58"/>
      <c r="JAR45" s="58"/>
      <c r="JAS45" s="58"/>
      <c r="JAT45" s="58"/>
      <c r="JAU45" s="58"/>
      <c r="JAV45" s="58"/>
      <c r="JAW45" s="58"/>
      <c r="JAX45" s="58"/>
      <c r="JAY45" s="58"/>
      <c r="JAZ45" s="58"/>
      <c r="JBA45" s="58"/>
      <c r="JBB45" s="58"/>
      <c r="JBC45" s="58"/>
      <c r="JBD45" s="58"/>
      <c r="JBE45" s="58"/>
      <c r="JBF45" s="58"/>
      <c r="JBG45" s="58"/>
      <c r="JBH45" s="58"/>
      <c r="JBI45" s="58"/>
      <c r="JBJ45" s="58"/>
      <c r="JBK45" s="58"/>
      <c r="JBL45" s="58"/>
      <c r="JBM45" s="58"/>
      <c r="JBN45" s="58"/>
      <c r="JBO45" s="58"/>
      <c r="JBP45" s="58"/>
      <c r="JBQ45" s="58"/>
      <c r="JBR45" s="58"/>
      <c r="JBS45" s="58"/>
      <c r="JBT45" s="58"/>
      <c r="JBU45" s="58"/>
      <c r="JBV45" s="58"/>
      <c r="JBW45" s="58"/>
      <c r="JBX45" s="58"/>
      <c r="JBY45" s="58"/>
      <c r="JBZ45" s="58"/>
      <c r="JCA45" s="58"/>
      <c r="JCB45" s="58"/>
      <c r="JCC45" s="58"/>
      <c r="JCD45" s="58"/>
      <c r="JCE45" s="58"/>
      <c r="JCF45" s="58"/>
      <c r="JCG45" s="58"/>
      <c r="JCH45" s="58"/>
      <c r="JCI45" s="58"/>
      <c r="JCJ45" s="58"/>
      <c r="JCK45" s="58"/>
      <c r="JCL45" s="58"/>
      <c r="JCM45" s="58"/>
      <c r="JCN45" s="58"/>
      <c r="JCO45" s="58"/>
      <c r="JCP45" s="58"/>
      <c r="JCQ45" s="58"/>
      <c r="JCR45" s="58"/>
      <c r="JCS45" s="58"/>
      <c r="JCT45" s="58"/>
      <c r="JCU45" s="58"/>
      <c r="JCV45" s="58"/>
      <c r="JCW45" s="58"/>
      <c r="JCX45" s="58"/>
      <c r="JCY45" s="58"/>
      <c r="JCZ45" s="58"/>
      <c r="JDA45" s="58"/>
      <c r="JDB45" s="58"/>
      <c r="JDC45" s="58"/>
      <c r="JDD45" s="58"/>
      <c r="JDE45" s="58"/>
      <c r="JDF45" s="58"/>
      <c r="JDG45" s="58"/>
      <c r="JDH45" s="58"/>
      <c r="JDI45" s="58"/>
      <c r="JDJ45" s="58"/>
      <c r="JDK45" s="58"/>
      <c r="JDL45" s="58"/>
      <c r="JDM45" s="58"/>
      <c r="JDN45" s="58"/>
      <c r="JDO45" s="58"/>
      <c r="JDP45" s="58"/>
      <c r="JDQ45" s="58"/>
      <c r="JDR45" s="58"/>
      <c r="JDS45" s="58"/>
      <c r="JDT45" s="58"/>
      <c r="JDU45" s="58"/>
      <c r="JDV45" s="58"/>
      <c r="JDW45" s="58"/>
      <c r="JDX45" s="58"/>
      <c r="JDY45" s="58"/>
      <c r="JDZ45" s="58"/>
      <c r="JEA45" s="58"/>
      <c r="JEB45" s="58"/>
      <c r="JEC45" s="58"/>
      <c r="JED45" s="58"/>
      <c r="JEE45" s="58"/>
      <c r="JEF45" s="58"/>
      <c r="JEG45" s="58"/>
      <c r="JEH45" s="58"/>
      <c r="JEI45" s="58"/>
      <c r="JEJ45" s="58"/>
      <c r="JEK45" s="58"/>
      <c r="JEL45" s="58"/>
      <c r="JEM45" s="58"/>
      <c r="JEN45" s="58"/>
      <c r="JEO45" s="58"/>
      <c r="JEP45" s="58"/>
      <c r="JEQ45" s="58"/>
      <c r="JER45" s="58"/>
      <c r="JES45" s="58"/>
      <c r="JET45" s="58"/>
      <c r="JEU45" s="58"/>
      <c r="JEV45" s="58"/>
      <c r="JEW45" s="58"/>
      <c r="JEX45" s="58"/>
      <c r="JEY45" s="58"/>
      <c r="JEZ45" s="58"/>
      <c r="JFA45" s="58"/>
      <c r="JFB45" s="58"/>
      <c r="JFC45" s="58"/>
      <c r="JFD45" s="58"/>
      <c r="JFE45" s="58"/>
      <c r="JFF45" s="58"/>
      <c r="JFG45" s="58"/>
      <c r="JFH45" s="58"/>
      <c r="JFI45" s="58"/>
      <c r="JFJ45" s="58"/>
      <c r="JFK45" s="58"/>
      <c r="JFL45" s="58"/>
      <c r="JFM45" s="58"/>
      <c r="JFN45" s="58"/>
      <c r="JFO45" s="58"/>
      <c r="JFP45" s="58"/>
      <c r="JFQ45" s="58"/>
      <c r="JFR45" s="58"/>
      <c r="JFS45" s="58"/>
      <c r="JFT45" s="58"/>
      <c r="JFU45" s="58"/>
      <c r="JFV45" s="58"/>
      <c r="JFW45" s="58"/>
      <c r="JFX45" s="58"/>
      <c r="JFY45" s="58"/>
      <c r="JFZ45" s="58"/>
      <c r="JGA45" s="58"/>
      <c r="JGB45" s="58"/>
      <c r="JGC45" s="58"/>
      <c r="JGD45" s="58"/>
      <c r="JGE45" s="58"/>
      <c r="JGF45" s="58"/>
      <c r="JGG45" s="58"/>
      <c r="JGH45" s="58"/>
      <c r="JGI45" s="58"/>
      <c r="JGJ45" s="58"/>
      <c r="JGK45" s="58"/>
      <c r="JGL45" s="58"/>
      <c r="JGM45" s="58"/>
      <c r="JGN45" s="58"/>
      <c r="JGO45" s="58"/>
      <c r="JGP45" s="58"/>
      <c r="JGQ45" s="58"/>
      <c r="JGR45" s="58"/>
      <c r="JGS45" s="58"/>
      <c r="JGT45" s="58"/>
      <c r="JGU45" s="58"/>
      <c r="JGV45" s="58"/>
      <c r="JGW45" s="58"/>
      <c r="JGX45" s="58"/>
      <c r="JGY45" s="58"/>
      <c r="JGZ45" s="58"/>
      <c r="JHA45" s="58"/>
      <c r="JHB45" s="58"/>
      <c r="JHC45" s="58"/>
      <c r="JHD45" s="58"/>
      <c r="JHE45" s="58"/>
      <c r="JHF45" s="58"/>
      <c r="JHG45" s="58"/>
      <c r="JHH45" s="58"/>
      <c r="JHI45" s="58"/>
      <c r="JHJ45" s="58"/>
      <c r="JHK45" s="58"/>
      <c r="JHL45" s="58"/>
      <c r="JHM45" s="58"/>
      <c r="JHN45" s="58"/>
      <c r="JHO45" s="58"/>
      <c r="JHP45" s="58"/>
      <c r="JHQ45" s="58"/>
      <c r="JHR45" s="58"/>
      <c r="JHS45" s="58"/>
      <c r="JHT45" s="58"/>
      <c r="JHU45" s="58"/>
      <c r="JHV45" s="58"/>
      <c r="JHW45" s="58"/>
      <c r="JHX45" s="58"/>
      <c r="JHY45" s="58"/>
      <c r="JHZ45" s="58"/>
      <c r="JIA45" s="58"/>
      <c r="JIB45" s="58"/>
      <c r="JIC45" s="58"/>
      <c r="JID45" s="58"/>
      <c r="JIE45" s="58"/>
      <c r="JIF45" s="58"/>
      <c r="JIG45" s="58"/>
      <c r="JIH45" s="58"/>
      <c r="JII45" s="58"/>
      <c r="JIJ45" s="58"/>
      <c r="JIK45" s="58"/>
      <c r="JIL45" s="58"/>
      <c r="JIM45" s="58"/>
      <c r="JIN45" s="58"/>
      <c r="JIO45" s="58"/>
      <c r="JIP45" s="58"/>
      <c r="JIQ45" s="58"/>
      <c r="JIR45" s="58"/>
      <c r="JIS45" s="58"/>
      <c r="JIT45" s="58"/>
      <c r="JIU45" s="58"/>
      <c r="JIV45" s="58"/>
      <c r="JIW45" s="58"/>
      <c r="JIX45" s="58"/>
      <c r="JIY45" s="58"/>
      <c r="JIZ45" s="58"/>
      <c r="JJA45" s="58"/>
      <c r="JJB45" s="58"/>
      <c r="JJC45" s="58"/>
      <c r="JJD45" s="58"/>
      <c r="JJE45" s="58"/>
      <c r="JJF45" s="58"/>
      <c r="JJG45" s="58"/>
      <c r="JJH45" s="58"/>
      <c r="JJI45" s="58"/>
      <c r="JJJ45" s="58"/>
      <c r="JJK45" s="58"/>
      <c r="JJL45" s="58"/>
      <c r="JJM45" s="58"/>
      <c r="JJN45" s="58"/>
      <c r="JJO45" s="58"/>
      <c r="JJP45" s="58"/>
      <c r="JJQ45" s="58"/>
      <c r="JJR45" s="58"/>
      <c r="JJS45" s="58"/>
      <c r="JJT45" s="58"/>
      <c r="JJU45" s="58"/>
      <c r="JJV45" s="58"/>
      <c r="JJW45" s="58"/>
      <c r="JJX45" s="58"/>
      <c r="JJY45" s="58"/>
      <c r="JJZ45" s="58"/>
      <c r="JKA45" s="58"/>
      <c r="JKB45" s="58"/>
      <c r="JKC45" s="58"/>
      <c r="JKD45" s="58"/>
      <c r="JKE45" s="58"/>
      <c r="JKF45" s="58"/>
      <c r="JKG45" s="58"/>
      <c r="JKH45" s="58"/>
      <c r="JKI45" s="58"/>
      <c r="JKJ45" s="58"/>
      <c r="JKK45" s="58"/>
      <c r="JKL45" s="58"/>
      <c r="JKM45" s="58"/>
      <c r="JKN45" s="58"/>
      <c r="JKO45" s="58"/>
      <c r="JKP45" s="58"/>
      <c r="JKQ45" s="58"/>
      <c r="JKR45" s="58"/>
      <c r="JKS45" s="58"/>
      <c r="JKT45" s="58"/>
      <c r="JKU45" s="58"/>
      <c r="JKV45" s="58"/>
      <c r="JKW45" s="58"/>
      <c r="JKX45" s="58"/>
      <c r="JKY45" s="58"/>
      <c r="JKZ45" s="58"/>
      <c r="JLA45" s="58"/>
      <c r="JLB45" s="58"/>
      <c r="JLC45" s="58"/>
      <c r="JLD45" s="58"/>
      <c r="JLE45" s="58"/>
      <c r="JLF45" s="58"/>
      <c r="JLG45" s="58"/>
      <c r="JLH45" s="58"/>
      <c r="JLI45" s="58"/>
      <c r="JLJ45" s="58"/>
      <c r="JLK45" s="58"/>
      <c r="JLL45" s="58"/>
      <c r="JLM45" s="58"/>
      <c r="JLN45" s="58"/>
      <c r="JLO45" s="58"/>
      <c r="JLP45" s="58"/>
      <c r="JLQ45" s="58"/>
      <c r="JLR45" s="58"/>
      <c r="JLS45" s="58"/>
      <c r="JLT45" s="58"/>
      <c r="JLU45" s="58"/>
      <c r="JLV45" s="58"/>
      <c r="JLW45" s="58"/>
      <c r="JLX45" s="58"/>
      <c r="JLY45" s="58"/>
      <c r="JLZ45" s="58"/>
      <c r="JMA45" s="58"/>
      <c r="JMB45" s="58"/>
      <c r="JMC45" s="58"/>
      <c r="JMD45" s="58"/>
      <c r="JME45" s="58"/>
      <c r="JMF45" s="58"/>
      <c r="JMG45" s="58"/>
      <c r="JMH45" s="58"/>
      <c r="JMI45" s="58"/>
      <c r="JMJ45" s="58"/>
      <c r="JMK45" s="58"/>
      <c r="JML45" s="58"/>
      <c r="JMM45" s="58"/>
      <c r="JMN45" s="58"/>
      <c r="JMO45" s="58"/>
      <c r="JMP45" s="58"/>
      <c r="JMQ45" s="58"/>
      <c r="JMR45" s="58"/>
      <c r="JMS45" s="58"/>
      <c r="JMT45" s="58"/>
      <c r="JMU45" s="58"/>
      <c r="JMV45" s="58"/>
      <c r="JMW45" s="58"/>
      <c r="JMX45" s="58"/>
      <c r="JMY45" s="58"/>
      <c r="JMZ45" s="58"/>
      <c r="JNA45" s="58"/>
      <c r="JNB45" s="58"/>
      <c r="JNC45" s="58"/>
      <c r="JND45" s="58"/>
      <c r="JNE45" s="58"/>
      <c r="JNF45" s="58"/>
      <c r="JNG45" s="58"/>
      <c r="JNH45" s="58"/>
      <c r="JNI45" s="58"/>
      <c r="JNJ45" s="58"/>
      <c r="JNK45" s="58"/>
      <c r="JNL45" s="58"/>
      <c r="JNM45" s="58"/>
      <c r="JNN45" s="58"/>
      <c r="JNO45" s="58"/>
      <c r="JNP45" s="58"/>
      <c r="JNQ45" s="58"/>
      <c r="JNR45" s="58"/>
      <c r="JNS45" s="58"/>
      <c r="JNT45" s="58"/>
      <c r="JNU45" s="58"/>
      <c r="JNV45" s="58"/>
      <c r="JNW45" s="58"/>
      <c r="JNX45" s="58"/>
      <c r="JNY45" s="58"/>
      <c r="JNZ45" s="58"/>
      <c r="JOA45" s="58"/>
      <c r="JOB45" s="58"/>
      <c r="JOC45" s="58"/>
      <c r="JOD45" s="58"/>
      <c r="JOE45" s="58"/>
      <c r="JOF45" s="58"/>
      <c r="JOG45" s="58"/>
      <c r="JOH45" s="58"/>
      <c r="JOI45" s="58"/>
      <c r="JOJ45" s="58"/>
      <c r="JOK45" s="58"/>
      <c r="JOL45" s="58"/>
      <c r="JOM45" s="58"/>
      <c r="JON45" s="58"/>
      <c r="JOO45" s="58"/>
      <c r="JOP45" s="58"/>
      <c r="JOQ45" s="58"/>
      <c r="JOR45" s="58"/>
      <c r="JOS45" s="58"/>
      <c r="JOT45" s="58"/>
      <c r="JOU45" s="58"/>
      <c r="JOV45" s="58"/>
      <c r="JOW45" s="58"/>
      <c r="JOX45" s="58"/>
      <c r="JOY45" s="58"/>
      <c r="JOZ45" s="58"/>
      <c r="JPA45" s="58"/>
      <c r="JPB45" s="58"/>
      <c r="JPC45" s="58"/>
      <c r="JPD45" s="58"/>
      <c r="JPE45" s="58"/>
      <c r="JPF45" s="58"/>
      <c r="JPG45" s="58"/>
      <c r="JPH45" s="58"/>
      <c r="JPI45" s="58"/>
      <c r="JPJ45" s="58"/>
      <c r="JPK45" s="58"/>
      <c r="JPL45" s="58"/>
      <c r="JPM45" s="58"/>
      <c r="JPN45" s="58"/>
      <c r="JPO45" s="58"/>
      <c r="JPP45" s="58"/>
      <c r="JPQ45" s="58"/>
      <c r="JPR45" s="58"/>
      <c r="JPS45" s="58"/>
      <c r="JPT45" s="58"/>
      <c r="JPU45" s="58"/>
      <c r="JPV45" s="58"/>
      <c r="JPW45" s="58"/>
      <c r="JPX45" s="58"/>
      <c r="JPY45" s="58"/>
      <c r="JPZ45" s="58"/>
      <c r="JQA45" s="58"/>
      <c r="JQB45" s="58"/>
      <c r="JQC45" s="58"/>
      <c r="JQD45" s="58"/>
      <c r="JQE45" s="58"/>
      <c r="JQF45" s="58"/>
      <c r="JQG45" s="58"/>
      <c r="JQH45" s="58"/>
      <c r="JQI45" s="58"/>
      <c r="JQJ45" s="58"/>
      <c r="JQK45" s="58"/>
      <c r="JQL45" s="58"/>
      <c r="JQM45" s="58"/>
      <c r="JQN45" s="58"/>
      <c r="JQO45" s="58"/>
      <c r="JQP45" s="58"/>
      <c r="JQQ45" s="58"/>
      <c r="JQR45" s="58"/>
      <c r="JQS45" s="58"/>
      <c r="JQT45" s="58"/>
      <c r="JQU45" s="58"/>
      <c r="JQV45" s="58"/>
      <c r="JQW45" s="58"/>
      <c r="JQX45" s="58"/>
      <c r="JQY45" s="58"/>
      <c r="JQZ45" s="58"/>
      <c r="JRA45" s="58"/>
      <c r="JRB45" s="58"/>
      <c r="JRC45" s="58"/>
      <c r="JRD45" s="58"/>
      <c r="JRE45" s="58"/>
      <c r="JRF45" s="58"/>
      <c r="JRG45" s="58"/>
      <c r="JRH45" s="58"/>
      <c r="JRI45" s="58"/>
      <c r="JRJ45" s="58"/>
      <c r="JRK45" s="58"/>
      <c r="JRL45" s="58"/>
      <c r="JRM45" s="58"/>
      <c r="JRN45" s="58"/>
      <c r="JRO45" s="58"/>
      <c r="JRP45" s="58"/>
      <c r="JRQ45" s="58"/>
      <c r="JRR45" s="58"/>
      <c r="JRS45" s="58"/>
      <c r="JRT45" s="58"/>
      <c r="JRU45" s="58"/>
      <c r="JRV45" s="58"/>
      <c r="JRW45" s="58"/>
      <c r="JRX45" s="58"/>
      <c r="JRY45" s="58"/>
      <c r="JRZ45" s="58"/>
      <c r="JSA45" s="58"/>
      <c r="JSB45" s="58"/>
      <c r="JSC45" s="58"/>
      <c r="JSD45" s="58"/>
      <c r="JSE45" s="58"/>
      <c r="JSF45" s="58"/>
      <c r="JSG45" s="58"/>
      <c r="JSH45" s="58"/>
      <c r="JSI45" s="58"/>
      <c r="JSJ45" s="58"/>
      <c r="JSK45" s="58"/>
      <c r="JSL45" s="58"/>
      <c r="JSM45" s="58"/>
      <c r="JSN45" s="58"/>
      <c r="JSO45" s="58"/>
      <c r="JSP45" s="58"/>
      <c r="JSQ45" s="58"/>
      <c r="JSR45" s="58"/>
      <c r="JSS45" s="58"/>
      <c r="JST45" s="58"/>
      <c r="JSU45" s="58"/>
      <c r="JSV45" s="58"/>
      <c r="JSW45" s="58"/>
      <c r="JSX45" s="58"/>
      <c r="JSY45" s="58"/>
      <c r="JSZ45" s="58"/>
      <c r="JTA45" s="58"/>
      <c r="JTB45" s="58"/>
      <c r="JTC45" s="58"/>
      <c r="JTD45" s="58"/>
      <c r="JTE45" s="58"/>
      <c r="JTF45" s="58"/>
      <c r="JTG45" s="58"/>
      <c r="JTH45" s="58"/>
      <c r="JTI45" s="58"/>
      <c r="JTJ45" s="58"/>
      <c r="JTK45" s="58"/>
      <c r="JTL45" s="58"/>
      <c r="JTM45" s="58"/>
      <c r="JTN45" s="58"/>
      <c r="JTO45" s="58"/>
      <c r="JTP45" s="58"/>
      <c r="JTQ45" s="58"/>
      <c r="JTR45" s="58"/>
      <c r="JTS45" s="58"/>
      <c r="JTT45" s="58"/>
      <c r="JTU45" s="58"/>
      <c r="JTV45" s="58"/>
      <c r="JTW45" s="58"/>
      <c r="JTX45" s="58"/>
      <c r="JTY45" s="58"/>
      <c r="JTZ45" s="58"/>
      <c r="JUA45" s="58"/>
      <c r="JUB45" s="58"/>
      <c r="JUC45" s="58"/>
      <c r="JUD45" s="58"/>
      <c r="JUE45" s="58"/>
      <c r="JUF45" s="58"/>
      <c r="JUG45" s="58"/>
      <c r="JUH45" s="58"/>
      <c r="JUI45" s="58"/>
      <c r="JUJ45" s="58"/>
      <c r="JUK45" s="58"/>
      <c r="JUL45" s="58"/>
      <c r="JUM45" s="58"/>
      <c r="JUN45" s="58"/>
      <c r="JUO45" s="58"/>
      <c r="JUP45" s="58"/>
      <c r="JUQ45" s="58"/>
      <c r="JUR45" s="58"/>
      <c r="JUS45" s="58"/>
      <c r="JUT45" s="58"/>
      <c r="JUU45" s="58"/>
      <c r="JUV45" s="58"/>
      <c r="JUW45" s="58"/>
      <c r="JUX45" s="58"/>
      <c r="JUY45" s="58"/>
      <c r="JUZ45" s="58"/>
      <c r="JVA45" s="58"/>
      <c r="JVB45" s="58"/>
      <c r="JVC45" s="58"/>
      <c r="JVD45" s="58"/>
      <c r="JVE45" s="58"/>
      <c r="JVF45" s="58"/>
      <c r="JVG45" s="58"/>
      <c r="JVH45" s="58"/>
      <c r="JVI45" s="58"/>
      <c r="JVJ45" s="58"/>
      <c r="JVK45" s="58"/>
      <c r="JVL45" s="58"/>
      <c r="JVM45" s="58"/>
      <c r="JVN45" s="58"/>
      <c r="JVO45" s="58"/>
      <c r="JVP45" s="58"/>
      <c r="JVQ45" s="58"/>
      <c r="JVR45" s="58"/>
      <c r="JVS45" s="58"/>
      <c r="JVT45" s="58"/>
      <c r="JVU45" s="58"/>
      <c r="JVV45" s="58"/>
      <c r="JVW45" s="58"/>
      <c r="JVX45" s="58"/>
      <c r="JVY45" s="58"/>
      <c r="JVZ45" s="58"/>
      <c r="JWA45" s="58"/>
      <c r="JWB45" s="58"/>
      <c r="JWC45" s="58"/>
      <c r="JWD45" s="58"/>
      <c r="JWE45" s="58"/>
      <c r="JWF45" s="58"/>
      <c r="JWG45" s="58"/>
      <c r="JWH45" s="58"/>
      <c r="JWI45" s="58"/>
      <c r="JWJ45" s="58"/>
      <c r="JWK45" s="58"/>
      <c r="JWL45" s="58"/>
      <c r="JWM45" s="58"/>
      <c r="JWN45" s="58"/>
      <c r="JWO45" s="58"/>
      <c r="JWP45" s="58"/>
      <c r="JWQ45" s="58"/>
      <c r="JWR45" s="58"/>
      <c r="JWS45" s="58"/>
      <c r="JWT45" s="58"/>
      <c r="JWU45" s="58"/>
      <c r="JWV45" s="58"/>
      <c r="JWW45" s="58"/>
      <c r="JWX45" s="58"/>
      <c r="JWY45" s="58"/>
      <c r="JWZ45" s="58"/>
      <c r="JXA45" s="58"/>
      <c r="JXB45" s="58"/>
      <c r="JXC45" s="58"/>
      <c r="JXD45" s="58"/>
      <c r="JXE45" s="58"/>
      <c r="JXF45" s="58"/>
      <c r="JXG45" s="58"/>
      <c r="JXH45" s="58"/>
      <c r="JXI45" s="58"/>
      <c r="JXJ45" s="58"/>
      <c r="JXK45" s="58"/>
      <c r="JXL45" s="58"/>
      <c r="JXM45" s="58"/>
      <c r="JXN45" s="58"/>
      <c r="JXO45" s="58"/>
      <c r="JXP45" s="58"/>
      <c r="JXQ45" s="58"/>
      <c r="JXR45" s="58"/>
      <c r="JXS45" s="58"/>
      <c r="JXT45" s="58"/>
      <c r="JXU45" s="58"/>
      <c r="JXV45" s="58"/>
      <c r="JXW45" s="58"/>
      <c r="JXX45" s="58"/>
      <c r="JXY45" s="58"/>
      <c r="JXZ45" s="58"/>
      <c r="JYA45" s="58"/>
      <c r="JYB45" s="58"/>
      <c r="JYC45" s="58"/>
      <c r="JYD45" s="58"/>
      <c r="JYE45" s="58"/>
      <c r="JYF45" s="58"/>
      <c r="JYG45" s="58"/>
      <c r="JYH45" s="58"/>
      <c r="JYI45" s="58"/>
      <c r="JYJ45" s="58"/>
      <c r="JYK45" s="58"/>
      <c r="JYL45" s="58"/>
      <c r="JYM45" s="58"/>
      <c r="JYN45" s="58"/>
      <c r="JYO45" s="58"/>
      <c r="JYP45" s="58"/>
      <c r="JYQ45" s="58"/>
      <c r="JYR45" s="58"/>
      <c r="JYS45" s="58"/>
      <c r="JYT45" s="58"/>
      <c r="JYU45" s="58"/>
      <c r="JYV45" s="58"/>
      <c r="JYW45" s="58"/>
      <c r="JYX45" s="58"/>
      <c r="JYY45" s="58"/>
      <c r="JYZ45" s="58"/>
      <c r="JZA45" s="58"/>
      <c r="JZB45" s="58"/>
      <c r="JZC45" s="58"/>
      <c r="JZD45" s="58"/>
      <c r="JZE45" s="58"/>
      <c r="JZF45" s="58"/>
      <c r="JZG45" s="58"/>
      <c r="JZH45" s="58"/>
      <c r="JZI45" s="58"/>
      <c r="JZJ45" s="58"/>
      <c r="JZK45" s="58"/>
      <c r="JZL45" s="58"/>
      <c r="JZM45" s="58"/>
      <c r="JZN45" s="58"/>
      <c r="JZO45" s="58"/>
      <c r="JZP45" s="58"/>
      <c r="JZQ45" s="58"/>
      <c r="JZR45" s="58"/>
      <c r="JZS45" s="58"/>
      <c r="JZT45" s="58"/>
      <c r="JZU45" s="58"/>
      <c r="JZV45" s="58"/>
      <c r="JZW45" s="58"/>
      <c r="JZX45" s="58"/>
      <c r="JZY45" s="58"/>
      <c r="JZZ45" s="58"/>
      <c r="KAA45" s="58"/>
      <c r="KAB45" s="58"/>
      <c r="KAC45" s="58"/>
      <c r="KAD45" s="58"/>
      <c r="KAE45" s="58"/>
      <c r="KAF45" s="58"/>
      <c r="KAG45" s="58"/>
      <c r="KAH45" s="58"/>
      <c r="KAI45" s="58"/>
      <c r="KAJ45" s="58"/>
      <c r="KAK45" s="58"/>
      <c r="KAL45" s="58"/>
      <c r="KAM45" s="58"/>
      <c r="KAN45" s="58"/>
      <c r="KAO45" s="58"/>
      <c r="KAP45" s="58"/>
      <c r="KAQ45" s="58"/>
      <c r="KAR45" s="58"/>
      <c r="KAS45" s="58"/>
      <c r="KAT45" s="58"/>
      <c r="KAU45" s="58"/>
      <c r="KAV45" s="58"/>
      <c r="KAW45" s="58"/>
      <c r="KAX45" s="58"/>
      <c r="KAY45" s="58"/>
      <c r="KAZ45" s="58"/>
      <c r="KBA45" s="58"/>
      <c r="KBB45" s="58"/>
      <c r="KBC45" s="58"/>
      <c r="KBD45" s="58"/>
      <c r="KBE45" s="58"/>
      <c r="KBF45" s="58"/>
      <c r="KBG45" s="58"/>
      <c r="KBH45" s="58"/>
      <c r="KBI45" s="58"/>
      <c r="KBJ45" s="58"/>
      <c r="KBK45" s="58"/>
      <c r="KBL45" s="58"/>
      <c r="KBM45" s="58"/>
      <c r="KBN45" s="58"/>
      <c r="KBO45" s="58"/>
      <c r="KBP45" s="58"/>
      <c r="KBQ45" s="58"/>
      <c r="KBR45" s="58"/>
      <c r="KBS45" s="58"/>
      <c r="KBT45" s="58"/>
      <c r="KBU45" s="58"/>
      <c r="KBV45" s="58"/>
      <c r="KBW45" s="58"/>
      <c r="KBX45" s="58"/>
      <c r="KBY45" s="58"/>
      <c r="KBZ45" s="58"/>
      <c r="KCA45" s="58"/>
      <c r="KCB45" s="58"/>
      <c r="KCC45" s="58"/>
      <c r="KCD45" s="58"/>
      <c r="KCE45" s="58"/>
      <c r="KCF45" s="58"/>
      <c r="KCG45" s="58"/>
      <c r="KCH45" s="58"/>
      <c r="KCI45" s="58"/>
      <c r="KCJ45" s="58"/>
      <c r="KCK45" s="58"/>
      <c r="KCL45" s="58"/>
      <c r="KCM45" s="58"/>
      <c r="KCN45" s="58"/>
      <c r="KCO45" s="58"/>
      <c r="KCP45" s="58"/>
      <c r="KCQ45" s="58"/>
      <c r="KCR45" s="58"/>
      <c r="KCS45" s="58"/>
      <c r="KCT45" s="58"/>
      <c r="KCU45" s="58"/>
      <c r="KCV45" s="58"/>
      <c r="KCW45" s="58"/>
      <c r="KCX45" s="58"/>
      <c r="KCY45" s="58"/>
      <c r="KCZ45" s="58"/>
      <c r="KDA45" s="58"/>
      <c r="KDB45" s="58"/>
      <c r="KDC45" s="58"/>
      <c r="KDD45" s="58"/>
      <c r="KDE45" s="58"/>
      <c r="KDF45" s="58"/>
      <c r="KDG45" s="58"/>
      <c r="KDH45" s="58"/>
      <c r="KDI45" s="58"/>
      <c r="KDJ45" s="58"/>
      <c r="KDK45" s="58"/>
      <c r="KDL45" s="58"/>
      <c r="KDM45" s="58"/>
      <c r="KDN45" s="58"/>
      <c r="KDO45" s="58"/>
      <c r="KDP45" s="58"/>
      <c r="KDQ45" s="58"/>
      <c r="KDR45" s="58"/>
      <c r="KDS45" s="58"/>
      <c r="KDT45" s="58"/>
      <c r="KDU45" s="58"/>
      <c r="KDV45" s="58"/>
      <c r="KDW45" s="58"/>
      <c r="KDX45" s="58"/>
      <c r="KDY45" s="58"/>
      <c r="KDZ45" s="58"/>
      <c r="KEA45" s="58"/>
      <c r="KEB45" s="58"/>
      <c r="KEC45" s="58"/>
      <c r="KED45" s="58"/>
      <c r="KEE45" s="58"/>
      <c r="KEF45" s="58"/>
      <c r="KEG45" s="58"/>
      <c r="KEH45" s="58"/>
      <c r="KEI45" s="58"/>
      <c r="KEJ45" s="58"/>
      <c r="KEK45" s="58"/>
      <c r="KEL45" s="58"/>
      <c r="KEM45" s="58"/>
      <c r="KEN45" s="58"/>
      <c r="KEO45" s="58"/>
      <c r="KEP45" s="58"/>
      <c r="KEQ45" s="58"/>
      <c r="KER45" s="58"/>
      <c r="KES45" s="58"/>
      <c r="KET45" s="58"/>
      <c r="KEU45" s="58"/>
      <c r="KEV45" s="58"/>
      <c r="KEW45" s="58"/>
      <c r="KEX45" s="58"/>
      <c r="KEY45" s="58"/>
      <c r="KEZ45" s="58"/>
      <c r="KFA45" s="58"/>
      <c r="KFB45" s="58"/>
      <c r="KFC45" s="58"/>
      <c r="KFD45" s="58"/>
      <c r="KFE45" s="58"/>
      <c r="KFF45" s="58"/>
      <c r="KFG45" s="58"/>
      <c r="KFH45" s="58"/>
      <c r="KFI45" s="58"/>
      <c r="KFJ45" s="58"/>
      <c r="KFK45" s="58"/>
      <c r="KFL45" s="58"/>
      <c r="KFM45" s="58"/>
      <c r="KFN45" s="58"/>
      <c r="KFO45" s="58"/>
      <c r="KFP45" s="58"/>
      <c r="KFQ45" s="58"/>
      <c r="KFR45" s="58"/>
      <c r="KFS45" s="58"/>
      <c r="KFT45" s="58"/>
      <c r="KFU45" s="58"/>
      <c r="KFV45" s="58"/>
      <c r="KFW45" s="58"/>
      <c r="KFX45" s="58"/>
      <c r="KFY45" s="58"/>
      <c r="KFZ45" s="58"/>
      <c r="KGA45" s="58"/>
      <c r="KGB45" s="58"/>
      <c r="KGC45" s="58"/>
      <c r="KGD45" s="58"/>
      <c r="KGE45" s="58"/>
      <c r="KGF45" s="58"/>
      <c r="KGG45" s="58"/>
      <c r="KGH45" s="58"/>
      <c r="KGI45" s="58"/>
      <c r="KGJ45" s="58"/>
      <c r="KGK45" s="58"/>
      <c r="KGL45" s="58"/>
      <c r="KGM45" s="58"/>
      <c r="KGN45" s="58"/>
      <c r="KGO45" s="58"/>
      <c r="KGP45" s="58"/>
      <c r="KGQ45" s="58"/>
      <c r="KGR45" s="58"/>
      <c r="KGS45" s="58"/>
      <c r="KGT45" s="58"/>
      <c r="KGU45" s="58"/>
      <c r="KGV45" s="58"/>
      <c r="KGW45" s="58"/>
      <c r="KGX45" s="58"/>
      <c r="KGY45" s="58"/>
      <c r="KGZ45" s="58"/>
      <c r="KHA45" s="58"/>
      <c r="KHB45" s="58"/>
      <c r="KHC45" s="58"/>
      <c r="KHD45" s="58"/>
      <c r="KHE45" s="58"/>
      <c r="KHF45" s="58"/>
      <c r="KHG45" s="58"/>
      <c r="KHH45" s="58"/>
      <c r="KHI45" s="58"/>
      <c r="KHJ45" s="58"/>
      <c r="KHK45" s="58"/>
      <c r="KHL45" s="58"/>
      <c r="KHM45" s="58"/>
      <c r="KHN45" s="58"/>
      <c r="KHO45" s="58"/>
      <c r="KHP45" s="58"/>
      <c r="KHQ45" s="58"/>
      <c r="KHR45" s="58"/>
      <c r="KHS45" s="58"/>
      <c r="KHT45" s="58"/>
      <c r="KHU45" s="58"/>
      <c r="KHV45" s="58"/>
      <c r="KHW45" s="58"/>
      <c r="KHX45" s="58"/>
      <c r="KHY45" s="58"/>
      <c r="KHZ45" s="58"/>
      <c r="KIA45" s="58"/>
      <c r="KIB45" s="58"/>
      <c r="KIC45" s="58"/>
      <c r="KID45" s="58"/>
      <c r="KIE45" s="58"/>
      <c r="KIF45" s="58"/>
      <c r="KIG45" s="58"/>
      <c r="KIH45" s="58"/>
      <c r="KII45" s="58"/>
      <c r="KIJ45" s="58"/>
      <c r="KIK45" s="58"/>
      <c r="KIL45" s="58"/>
      <c r="KIM45" s="58"/>
      <c r="KIN45" s="58"/>
      <c r="KIO45" s="58"/>
      <c r="KIP45" s="58"/>
      <c r="KIQ45" s="58"/>
      <c r="KIR45" s="58"/>
      <c r="KIS45" s="58"/>
      <c r="KIT45" s="58"/>
      <c r="KIU45" s="58"/>
      <c r="KIV45" s="58"/>
      <c r="KIW45" s="58"/>
      <c r="KIX45" s="58"/>
      <c r="KIY45" s="58"/>
      <c r="KIZ45" s="58"/>
      <c r="KJA45" s="58"/>
      <c r="KJB45" s="58"/>
      <c r="KJC45" s="58"/>
      <c r="KJD45" s="58"/>
      <c r="KJE45" s="58"/>
      <c r="KJF45" s="58"/>
      <c r="KJG45" s="58"/>
      <c r="KJH45" s="58"/>
      <c r="KJI45" s="58"/>
      <c r="KJJ45" s="58"/>
      <c r="KJK45" s="58"/>
      <c r="KJL45" s="58"/>
      <c r="KJM45" s="58"/>
      <c r="KJN45" s="58"/>
      <c r="KJO45" s="58"/>
      <c r="KJP45" s="58"/>
      <c r="KJQ45" s="58"/>
      <c r="KJR45" s="58"/>
      <c r="KJS45" s="58"/>
      <c r="KJT45" s="58"/>
      <c r="KJU45" s="58"/>
      <c r="KJV45" s="58"/>
      <c r="KJW45" s="58"/>
      <c r="KJX45" s="58"/>
      <c r="KJY45" s="58"/>
      <c r="KJZ45" s="58"/>
      <c r="KKA45" s="58"/>
      <c r="KKB45" s="58"/>
      <c r="KKC45" s="58"/>
      <c r="KKD45" s="58"/>
      <c r="KKE45" s="58"/>
      <c r="KKF45" s="58"/>
      <c r="KKG45" s="58"/>
      <c r="KKH45" s="58"/>
      <c r="KKI45" s="58"/>
      <c r="KKJ45" s="58"/>
      <c r="KKK45" s="58"/>
      <c r="KKL45" s="58"/>
      <c r="KKM45" s="58"/>
      <c r="KKN45" s="58"/>
      <c r="KKO45" s="58"/>
      <c r="KKP45" s="58"/>
      <c r="KKQ45" s="58"/>
      <c r="KKR45" s="58"/>
      <c r="KKS45" s="58"/>
      <c r="KKT45" s="58"/>
      <c r="KKU45" s="58"/>
      <c r="KKV45" s="58"/>
      <c r="KKW45" s="58"/>
      <c r="KKX45" s="58"/>
      <c r="KKY45" s="58"/>
      <c r="KKZ45" s="58"/>
      <c r="KLA45" s="58"/>
      <c r="KLB45" s="58"/>
      <c r="KLC45" s="58"/>
      <c r="KLD45" s="58"/>
      <c r="KLE45" s="58"/>
      <c r="KLF45" s="58"/>
      <c r="KLG45" s="58"/>
      <c r="KLH45" s="58"/>
      <c r="KLI45" s="58"/>
      <c r="KLJ45" s="58"/>
      <c r="KLK45" s="58"/>
      <c r="KLL45" s="58"/>
      <c r="KLM45" s="58"/>
      <c r="KLN45" s="58"/>
      <c r="KLO45" s="58"/>
      <c r="KLP45" s="58"/>
      <c r="KLQ45" s="58"/>
      <c r="KLR45" s="58"/>
      <c r="KLS45" s="58"/>
      <c r="KLT45" s="58"/>
      <c r="KLU45" s="58"/>
      <c r="KLV45" s="58"/>
      <c r="KLW45" s="58"/>
      <c r="KLX45" s="58"/>
      <c r="KLY45" s="58"/>
      <c r="KLZ45" s="58"/>
      <c r="KMA45" s="58"/>
      <c r="KMB45" s="58"/>
      <c r="KMC45" s="58"/>
      <c r="KMD45" s="58"/>
      <c r="KME45" s="58"/>
      <c r="KMF45" s="58"/>
      <c r="KMG45" s="58"/>
      <c r="KMH45" s="58"/>
      <c r="KMI45" s="58"/>
      <c r="KMJ45" s="58"/>
      <c r="KMK45" s="58"/>
      <c r="KML45" s="58"/>
      <c r="KMM45" s="58"/>
      <c r="KMN45" s="58"/>
      <c r="KMO45" s="58"/>
      <c r="KMP45" s="58"/>
      <c r="KMQ45" s="58"/>
      <c r="KMR45" s="58"/>
      <c r="KMS45" s="58"/>
      <c r="KMT45" s="58"/>
      <c r="KMU45" s="58"/>
      <c r="KMV45" s="58"/>
      <c r="KMW45" s="58"/>
      <c r="KMX45" s="58"/>
      <c r="KMY45" s="58"/>
      <c r="KMZ45" s="58"/>
      <c r="KNA45" s="58"/>
      <c r="KNB45" s="58"/>
      <c r="KNC45" s="58"/>
      <c r="KND45" s="58"/>
      <c r="KNE45" s="58"/>
      <c r="KNF45" s="58"/>
      <c r="KNG45" s="58"/>
      <c r="KNH45" s="58"/>
      <c r="KNI45" s="58"/>
      <c r="KNJ45" s="58"/>
      <c r="KNK45" s="58"/>
      <c r="KNL45" s="58"/>
      <c r="KNM45" s="58"/>
      <c r="KNN45" s="58"/>
      <c r="KNO45" s="58"/>
      <c r="KNP45" s="58"/>
      <c r="KNQ45" s="58"/>
      <c r="KNR45" s="58"/>
      <c r="KNS45" s="58"/>
      <c r="KNT45" s="58"/>
      <c r="KNU45" s="58"/>
      <c r="KNV45" s="58"/>
      <c r="KNW45" s="58"/>
      <c r="KNX45" s="58"/>
      <c r="KNY45" s="58"/>
      <c r="KNZ45" s="58"/>
      <c r="KOA45" s="58"/>
      <c r="KOB45" s="58"/>
      <c r="KOC45" s="58"/>
      <c r="KOD45" s="58"/>
      <c r="KOE45" s="58"/>
      <c r="KOF45" s="58"/>
      <c r="KOG45" s="58"/>
      <c r="KOH45" s="58"/>
      <c r="KOI45" s="58"/>
      <c r="KOJ45" s="58"/>
      <c r="KOK45" s="58"/>
      <c r="KOL45" s="58"/>
      <c r="KOM45" s="58"/>
      <c r="KON45" s="58"/>
      <c r="KOO45" s="58"/>
      <c r="KOP45" s="58"/>
      <c r="KOQ45" s="58"/>
      <c r="KOR45" s="58"/>
      <c r="KOS45" s="58"/>
      <c r="KOT45" s="58"/>
      <c r="KOU45" s="58"/>
      <c r="KOV45" s="58"/>
      <c r="KOW45" s="58"/>
      <c r="KOX45" s="58"/>
      <c r="KOY45" s="58"/>
      <c r="KOZ45" s="58"/>
      <c r="KPA45" s="58"/>
      <c r="KPB45" s="58"/>
      <c r="KPC45" s="58"/>
      <c r="KPD45" s="58"/>
      <c r="KPE45" s="58"/>
      <c r="KPF45" s="58"/>
      <c r="KPG45" s="58"/>
      <c r="KPH45" s="58"/>
      <c r="KPI45" s="58"/>
      <c r="KPJ45" s="58"/>
      <c r="KPK45" s="58"/>
      <c r="KPL45" s="58"/>
      <c r="KPM45" s="58"/>
      <c r="KPN45" s="58"/>
      <c r="KPO45" s="58"/>
      <c r="KPP45" s="58"/>
      <c r="KPQ45" s="58"/>
      <c r="KPR45" s="58"/>
      <c r="KPS45" s="58"/>
      <c r="KPT45" s="58"/>
      <c r="KPU45" s="58"/>
      <c r="KPV45" s="58"/>
      <c r="KPW45" s="58"/>
      <c r="KPX45" s="58"/>
      <c r="KPY45" s="58"/>
      <c r="KPZ45" s="58"/>
      <c r="KQA45" s="58"/>
      <c r="KQB45" s="58"/>
      <c r="KQC45" s="58"/>
      <c r="KQD45" s="58"/>
      <c r="KQE45" s="58"/>
      <c r="KQF45" s="58"/>
      <c r="KQG45" s="58"/>
      <c r="KQH45" s="58"/>
      <c r="KQI45" s="58"/>
      <c r="KQJ45" s="58"/>
      <c r="KQK45" s="58"/>
      <c r="KQL45" s="58"/>
      <c r="KQM45" s="58"/>
      <c r="KQN45" s="58"/>
      <c r="KQO45" s="58"/>
      <c r="KQP45" s="58"/>
      <c r="KQQ45" s="58"/>
      <c r="KQR45" s="58"/>
      <c r="KQS45" s="58"/>
      <c r="KQT45" s="58"/>
      <c r="KQU45" s="58"/>
      <c r="KQV45" s="58"/>
      <c r="KQW45" s="58"/>
      <c r="KQX45" s="58"/>
      <c r="KQY45" s="58"/>
      <c r="KQZ45" s="58"/>
      <c r="KRA45" s="58"/>
      <c r="KRB45" s="58"/>
      <c r="KRC45" s="58"/>
      <c r="KRD45" s="58"/>
      <c r="KRE45" s="58"/>
      <c r="KRF45" s="58"/>
      <c r="KRG45" s="58"/>
      <c r="KRH45" s="58"/>
      <c r="KRI45" s="58"/>
      <c r="KRJ45" s="58"/>
      <c r="KRK45" s="58"/>
      <c r="KRL45" s="58"/>
      <c r="KRM45" s="58"/>
      <c r="KRN45" s="58"/>
      <c r="KRO45" s="58"/>
      <c r="KRP45" s="58"/>
      <c r="KRQ45" s="58"/>
      <c r="KRR45" s="58"/>
      <c r="KRS45" s="58"/>
      <c r="KRT45" s="58"/>
      <c r="KRU45" s="58"/>
      <c r="KRV45" s="58"/>
      <c r="KRW45" s="58"/>
      <c r="KRX45" s="58"/>
      <c r="KRY45" s="58"/>
      <c r="KRZ45" s="58"/>
      <c r="KSA45" s="58"/>
      <c r="KSB45" s="58"/>
      <c r="KSC45" s="58"/>
      <c r="KSD45" s="58"/>
      <c r="KSE45" s="58"/>
      <c r="KSF45" s="58"/>
      <c r="KSG45" s="58"/>
      <c r="KSH45" s="58"/>
      <c r="KSI45" s="58"/>
      <c r="KSJ45" s="58"/>
      <c r="KSK45" s="58"/>
      <c r="KSL45" s="58"/>
      <c r="KSM45" s="58"/>
      <c r="KSN45" s="58"/>
      <c r="KSO45" s="58"/>
      <c r="KSP45" s="58"/>
      <c r="KSQ45" s="58"/>
      <c r="KSR45" s="58"/>
      <c r="KSS45" s="58"/>
      <c r="KST45" s="58"/>
      <c r="KSU45" s="58"/>
      <c r="KSV45" s="58"/>
      <c r="KSW45" s="58"/>
      <c r="KSX45" s="58"/>
      <c r="KSY45" s="58"/>
      <c r="KSZ45" s="58"/>
      <c r="KTA45" s="58"/>
      <c r="KTB45" s="58"/>
      <c r="KTC45" s="58"/>
      <c r="KTD45" s="58"/>
      <c r="KTE45" s="58"/>
      <c r="KTF45" s="58"/>
      <c r="KTG45" s="58"/>
      <c r="KTH45" s="58"/>
      <c r="KTI45" s="58"/>
      <c r="KTJ45" s="58"/>
      <c r="KTK45" s="58"/>
      <c r="KTL45" s="58"/>
      <c r="KTM45" s="58"/>
      <c r="KTN45" s="58"/>
      <c r="KTO45" s="58"/>
      <c r="KTP45" s="58"/>
      <c r="KTQ45" s="58"/>
      <c r="KTR45" s="58"/>
      <c r="KTS45" s="58"/>
      <c r="KTT45" s="58"/>
      <c r="KTU45" s="58"/>
      <c r="KTV45" s="58"/>
      <c r="KTW45" s="58"/>
      <c r="KTX45" s="58"/>
      <c r="KTY45" s="58"/>
      <c r="KTZ45" s="58"/>
      <c r="KUA45" s="58"/>
      <c r="KUB45" s="58"/>
      <c r="KUC45" s="58"/>
      <c r="KUD45" s="58"/>
      <c r="KUE45" s="58"/>
      <c r="KUF45" s="58"/>
      <c r="KUG45" s="58"/>
      <c r="KUH45" s="58"/>
      <c r="KUI45" s="58"/>
      <c r="KUJ45" s="58"/>
      <c r="KUK45" s="58"/>
      <c r="KUL45" s="58"/>
      <c r="KUM45" s="58"/>
      <c r="KUN45" s="58"/>
      <c r="KUO45" s="58"/>
      <c r="KUP45" s="58"/>
      <c r="KUQ45" s="58"/>
      <c r="KUR45" s="58"/>
      <c r="KUS45" s="58"/>
      <c r="KUT45" s="58"/>
      <c r="KUU45" s="58"/>
      <c r="KUV45" s="58"/>
      <c r="KUW45" s="58"/>
      <c r="KUX45" s="58"/>
      <c r="KUY45" s="58"/>
      <c r="KUZ45" s="58"/>
      <c r="KVA45" s="58"/>
      <c r="KVB45" s="58"/>
      <c r="KVC45" s="58"/>
      <c r="KVD45" s="58"/>
      <c r="KVE45" s="58"/>
      <c r="KVF45" s="58"/>
      <c r="KVG45" s="58"/>
      <c r="KVH45" s="58"/>
      <c r="KVI45" s="58"/>
      <c r="KVJ45" s="58"/>
      <c r="KVK45" s="58"/>
      <c r="KVL45" s="58"/>
      <c r="KVM45" s="58"/>
      <c r="KVN45" s="58"/>
      <c r="KVO45" s="58"/>
      <c r="KVP45" s="58"/>
      <c r="KVQ45" s="58"/>
      <c r="KVR45" s="58"/>
      <c r="KVS45" s="58"/>
      <c r="KVT45" s="58"/>
      <c r="KVU45" s="58"/>
      <c r="KVV45" s="58"/>
      <c r="KVW45" s="58"/>
      <c r="KVX45" s="58"/>
      <c r="KVY45" s="58"/>
      <c r="KVZ45" s="58"/>
      <c r="KWA45" s="58"/>
      <c r="KWB45" s="58"/>
      <c r="KWC45" s="58"/>
      <c r="KWD45" s="58"/>
      <c r="KWE45" s="58"/>
      <c r="KWF45" s="58"/>
      <c r="KWG45" s="58"/>
      <c r="KWH45" s="58"/>
      <c r="KWI45" s="58"/>
      <c r="KWJ45" s="58"/>
      <c r="KWK45" s="58"/>
      <c r="KWL45" s="58"/>
      <c r="KWM45" s="58"/>
      <c r="KWN45" s="58"/>
      <c r="KWO45" s="58"/>
      <c r="KWP45" s="58"/>
      <c r="KWQ45" s="58"/>
      <c r="KWR45" s="58"/>
      <c r="KWS45" s="58"/>
      <c r="KWT45" s="58"/>
      <c r="KWU45" s="58"/>
      <c r="KWV45" s="58"/>
      <c r="KWW45" s="58"/>
      <c r="KWX45" s="58"/>
      <c r="KWY45" s="58"/>
      <c r="KWZ45" s="58"/>
      <c r="KXA45" s="58"/>
      <c r="KXB45" s="58"/>
      <c r="KXC45" s="58"/>
      <c r="KXD45" s="58"/>
      <c r="KXE45" s="58"/>
      <c r="KXF45" s="58"/>
      <c r="KXG45" s="58"/>
      <c r="KXH45" s="58"/>
      <c r="KXI45" s="58"/>
      <c r="KXJ45" s="58"/>
      <c r="KXK45" s="58"/>
      <c r="KXL45" s="58"/>
      <c r="KXM45" s="58"/>
      <c r="KXN45" s="58"/>
      <c r="KXO45" s="58"/>
      <c r="KXP45" s="58"/>
      <c r="KXQ45" s="58"/>
      <c r="KXR45" s="58"/>
      <c r="KXS45" s="58"/>
      <c r="KXT45" s="58"/>
      <c r="KXU45" s="58"/>
      <c r="KXV45" s="58"/>
      <c r="KXW45" s="58"/>
      <c r="KXX45" s="58"/>
      <c r="KXY45" s="58"/>
      <c r="KXZ45" s="58"/>
      <c r="KYA45" s="58"/>
      <c r="KYB45" s="58"/>
      <c r="KYC45" s="58"/>
      <c r="KYD45" s="58"/>
      <c r="KYE45" s="58"/>
      <c r="KYF45" s="58"/>
      <c r="KYG45" s="58"/>
      <c r="KYH45" s="58"/>
      <c r="KYI45" s="58"/>
      <c r="KYJ45" s="58"/>
      <c r="KYK45" s="58"/>
      <c r="KYL45" s="58"/>
      <c r="KYM45" s="58"/>
      <c r="KYN45" s="58"/>
      <c r="KYO45" s="58"/>
      <c r="KYP45" s="58"/>
      <c r="KYQ45" s="58"/>
      <c r="KYR45" s="58"/>
      <c r="KYS45" s="58"/>
      <c r="KYT45" s="58"/>
      <c r="KYU45" s="58"/>
      <c r="KYV45" s="58"/>
      <c r="KYW45" s="58"/>
      <c r="KYX45" s="58"/>
      <c r="KYY45" s="58"/>
      <c r="KYZ45" s="58"/>
      <c r="KZA45" s="58"/>
      <c r="KZB45" s="58"/>
      <c r="KZC45" s="58"/>
      <c r="KZD45" s="58"/>
      <c r="KZE45" s="58"/>
      <c r="KZF45" s="58"/>
      <c r="KZG45" s="58"/>
      <c r="KZH45" s="58"/>
      <c r="KZI45" s="58"/>
      <c r="KZJ45" s="58"/>
      <c r="KZK45" s="58"/>
      <c r="KZL45" s="58"/>
      <c r="KZM45" s="58"/>
      <c r="KZN45" s="58"/>
      <c r="KZO45" s="58"/>
      <c r="KZP45" s="58"/>
      <c r="KZQ45" s="58"/>
      <c r="KZR45" s="58"/>
      <c r="KZS45" s="58"/>
      <c r="KZT45" s="58"/>
      <c r="KZU45" s="58"/>
      <c r="KZV45" s="58"/>
      <c r="KZW45" s="58"/>
      <c r="KZX45" s="58"/>
      <c r="KZY45" s="58"/>
      <c r="KZZ45" s="58"/>
      <c r="LAA45" s="58"/>
      <c r="LAB45" s="58"/>
      <c r="LAC45" s="58"/>
      <c r="LAD45" s="58"/>
      <c r="LAE45" s="58"/>
      <c r="LAF45" s="58"/>
      <c r="LAG45" s="58"/>
      <c r="LAH45" s="58"/>
      <c r="LAI45" s="58"/>
      <c r="LAJ45" s="58"/>
      <c r="LAK45" s="58"/>
      <c r="LAL45" s="58"/>
      <c r="LAM45" s="58"/>
      <c r="LAN45" s="58"/>
      <c r="LAO45" s="58"/>
      <c r="LAP45" s="58"/>
      <c r="LAQ45" s="58"/>
      <c r="LAR45" s="58"/>
      <c r="LAS45" s="58"/>
      <c r="LAT45" s="58"/>
      <c r="LAU45" s="58"/>
      <c r="LAV45" s="58"/>
      <c r="LAW45" s="58"/>
      <c r="LAX45" s="58"/>
      <c r="LAY45" s="58"/>
      <c r="LAZ45" s="58"/>
      <c r="LBA45" s="58"/>
      <c r="LBB45" s="58"/>
      <c r="LBC45" s="58"/>
      <c r="LBD45" s="58"/>
      <c r="LBE45" s="58"/>
      <c r="LBF45" s="58"/>
      <c r="LBG45" s="58"/>
      <c r="LBH45" s="58"/>
      <c r="LBI45" s="58"/>
      <c r="LBJ45" s="58"/>
      <c r="LBK45" s="58"/>
      <c r="LBL45" s="58"/>
      <c r="LBM45" s="58"/>
      <c r="LBN45" s="58"/>
      <c r="LBO45" s="58"/>
      <c r="LBP45" s="58"/>
      <c r="LBQ45" s="58"/>
      <c r="LBR45" s="58"/>
      <c r="LBS45" s="58"/>
      <c r="LBT45" s="58"/>
      <c r="LBU45" s="58"/>
      <c r="LBV45" s="58"/>
      <c r="LBW45" s="58"/>
      <c r="LBX45" s="58"/>
      <c r="LBY45" s="58"/>
      <c r="LBZ45" s="58"/>
      <c r="LCA45" s="58"/>
      <c r="LCB45" s="58"/>
      <c r="LCC45" s="58"/>
      <c r="LCD45" s="58"/>
      <c r="LCE45" s="58"/>
      <c r="LCF45" s="58"/>
      <c r="LCG45" s="58"/>
      <c r="LCH45" s="58"/>
      <c r="LCI45" s="58"/>
      <c r="LCJ45" s="58"/>
      <c r="LCK45" s="58"/>
      <c r="LCL45" s="58"/>
      <c r="LCM45" s="58"/>
      <c r="LCN45" s="58"/>
      <c r="LCO45" s="58"/>
      <c r="LCP45" s="58"/>
      <c r="LCQ45" s="58"/>
      <c r="LCR45" s="58"/>
      <c r="LCS45" s="58"/>
      <c r="LCT45" s="58"/>
      <c r="LCU45" s="58"/>
      <c r="LCV45" s="58"/>
      <c r="LCW45" s="58"/>
      <c r="LCX45" s="58"/>
      <c r="LCY45" s="58"/>
      <c r="LCZ45" s="58"/>
      <c r="LDA45" s="58"/>
      <c r="LDB45" s="58"/>
      <c r="LDC45" s="58"/>
      <c r="LDD45" s="58"/>
      <c r="LDE45" s="58"/>
      <c r="LDF45" s="58"/>
      <c r="LDG45" s="58"/>
      <c r="LDH45" s="58"/>
      <c r="LDI45" s="58"/>
      <c r="LDJ45" s="58"/>
      <c r="LDK45" s="58"/>
      <c r="LDL45" s="58"/>
      <c r="LDM45" s="58"/>
      <c r="LDN45" s="58"/>
      <c r="LDO45" s="58"/>
      <c r="LDP45" s="58"/>
      <c r="LDQ45" s="58"/>
      <c r="LDR45" s="58"/>
      <c r="LDS45" s="58"/>
      <c r="LDT45" s="58"/>
      <c r="LDU45" s="58"/>
      <c r="LDV45" s="58"/>
      <c r="LDW45" s="58"/>
      <c r="LDX45" s="58"/>
      <c r="LDY45" s="58"/>
      <c r="LDZ45" s="58"/>
      <c r="LEA45" s="58"/>
      <c r="LEB45" s="58"/>
      <c r="LEC45" s="58"/>
      <c r="LED45" s="58"/>
      <c r="LEE45" s="58"/>
      <c r="LEF45" s="58"/>
      <c r="LEG45" s="58"/>
      <c r="LEH45" s="58"/>
      <c r="LEI45" s="58"/>
      <c r="LEJ45" s="58"/>
      <c r="LEK45" s="58"/>
      <c r="LEL45" s="58"/>
      <c r="LEM45" s="58"/>
      <c r="LEN45" s="58"/>
      <c r="LEO45" s="58"/>
      <c r="LEP45" s="58"/>
      <c r="LEQ45" s="58"/>
      <c r="LER45" s="58"/>
      <c r="LES45" s="58"/>
      <c r="LET45" s="58"/>
      <c r="LEU45" s="58"/>
      <c r="LEV45" s="58"/>
      <c r="LEW45" s="58"/>
      <c r="LEX45" s="58"/>
      <c r="LEY45" s="58"/>
      <c r="LEZ45" s="58"/>
      <c r="LFA45" s="58"/>
      <c r="LFB45" s="58"/>
      <c r="LFC45" s="58"/>
      <c r="LFD45" s="58"/>
      <c r="LFE45" s="58"/>
      <c r="LFF45" s="58"/>
      <c r="LFG45" s="58"/>
      <c r="LFH45" s="58"/>
      <c r="LFI45" s="58"/>
      <c r="LFJ45" s="58"/>
      <c r="LFK45" s="58"/>
      <c r="LFL45" s="58"/>
      <c r="LFM45" s="58"/>
      <c r="LFN45" s="58"/>
      <c r="LFO45" s="58"/>
      <c r="LFP45" s="58"/>
      <c r="LFQ45" s="58"/>
      <c r="LFR45" s="58"/>
      <c r="LFS45" s="58"/>
      <c r="LFT45" s="58"/>
      <c r="LFU45" s="58"/>
      <c r="LFV45" s="58"/>
      <c r="LFW45" s="58"/>
      <c r="LFX45" s="58"/>
      <c r="LFY45" s="58"/>
      <c r="LFZ45" s="58"/>
      <c r="LGA45" s="58"/>
      <c r="LGB45" s="58"/>
      <c r="LGC45" s="58"/>
      <c r="LGD45" s="58"/>
      <c r="LGE45" s="58"/>
      <c r="LGF45" s="58"/>
      <c r="LGG45" s="58"/>
      <c r="LGH45" s="58"/>
      <c r="LGI45" s="58"/>
      <c r="LGJ45" s="58"/>
      <c r="LGK45" s="58"/>
      <c r="LGL45" s="58"/>
      <c r="LGM45" s="58"/>
      <c r="LGN45" s="58"/>
      <c r="LGO45" s="58"/>
      <c r="LGP45" s="58"/>
      <c r="LGQ45" s="58"/>
      <c r="LGR45" s="58"/>
      <c r="LGS45" s="58"/>
      <c r="LGT45" s="58"/>
      <c r="LGU45" s="58"/>
      <c r="LGV45" s="58"/>
      <c r="LGW45" s="58"/>
      <c r="LGX45" s="58"/>
      <c r="LGY45" s="58"/>
      <c r="LGZ45" s="58"/>
      <c r="LHA45" s="58"/>
      <c r="LHB45" s="58"/>
      <c r="LHC45" s="58"/>
      <c r="LHD45" s="58"/>
      <c r="LHE45" s="58"/>
      <c r="LHF45" s="58"/>
      <c r="LHG45" s="58"/>
      <c r="LHH45" s="58"/>
      <c r="LHI45" s="58"/>
      <c r="LHJ45" s="58"/>
      <c r="LHK45" s="58"/>
      <c r="LHL45" s="58"/>
      <c r="LHM45" s="58"/>
      <c r="LHN45" s="58"/>
      <c r="LHO45" s="58"/>
      <c r="LHP45" s="58"/>
      <c r="LHQ45" s="58"/>
      <c r="LHR45" s="58"/>
      <c r="LHS45" s="58"/>
      <c r="LHT45" s="58"/>
      <c r="LHU45" s="58"/>
      <c r="LHV45" s="58"/>
      <c r="LHW45" s="58"/>
      <c r="LHX45" s="58"/>
      <c r="LHY45" s="58"/>
      <c r="LHZ45" s="58"/>
      <c r="LIA45" s="58"/>
      <c r="LIB45" s="58"/>
      <c r="LIC45" s="58"/>
      <c r="LID45" s="58"/>
      <c r="LIE45" s="58"/>
      <c r="LIF45" s="58"/>
      <c r="LIG45" s="58"/>
      <c r="LIH45" s="58"/>
      <c r="LII45" s="58"/>
      <c r="LIJ45" s="58"/>
      <c r="LIK45" s="58"/>
      <c r="LIL45" s="58"/>
      <c r="LIM45" s="58"/>
      <c r="LIN45" s="58"/>
      <c r="LIO45" s="58"/>
      <c r="LIP45" s="58"/>
      <c r="LIQ45" s="58"/>
      <c r="LIR45" s="58"/>
      <c r="LIS45" s="58"/>
      <c r="LIT45" s="58"/>
      <c r="LIU45" s="58"/>
      <c r="LIV45" s="58"/>
      <c r="LIW45" s="58"/>
      <c r="LIX45" s="58"/>
      <c r="LIY45" s="58"/>
      <c r="LIZ45" s="58"/>
      <c r="LJA45" s="58"/>
      <c r="LJB45" s="58"/>
      <c r="LJC45" s="58"/>
      <c r="LJD45" s="58"/>
      <c r="LJE45" s="58"/>
      <c r="LJF45" s="58"/>
      <c r="LJG45" s="58"/>
      <c r="LJH45" s="58"/>
      <c r="LJI45" s="58"/>
      <c r="LJJ45" s="58"/>
      <c r="LJK45" s="58"/>
      <c r="LJL45" s="58"/>
      <c r="LJM45" s="58"/>
      <c r="LJN45" s="58"/>
      <c r="LJO45" s="58"/>
      <c r="LJP45" s="58"/>
      <c r="LJQ45" s="58"/>
      <c r="LJR45" s="58"/>
      <c r="LJS45" s="58"/>
      <c r="LJT45" s="58"/>
      <c r="LJU45" s="58"/>
      <c r="LJV45" s="58"/>
      <c r="LJW45" s="58"/>
      <c r="LJX45" s="58"/>
      <c r="LJY45" s="58"/>
      <c r="LJZ45" s="58"/>
      <c r="LKA45" s="58"/>
      <c r="LKB45" s="58"/>
      <c r="LKC45" s="58"/>
      <c r="LKD45" s="58"/>
      <c r="LKE45" s="58"/>
      <c r="LKF45" s="58"/>
      <c r="LKG45" s="58"/>
      <c r="LKH45" s="58"/>
      <c r="LKI45" s="58"/>
      <c r="LKJ45" s="58"/>
      <c r="LKK45" s="58"/>
      <c r="LKL45" s="58"/>
      <c r="LKM45" s="58"/>
      <c r="LKN45" s="58"/>
      <c r="LKO45" s="58"/>
      <c r="LKP45" s="58"/>
      <c r="LKQ45" s="58"/>
      <c r="LKR45" s="58"/>
      <c r="LKS45" s="58"/>
      <c r="LKT45" s="58"/>
      <c r="LKU45" s="58"/>
      <c r="LKV45" s="58"/>
      <c r="LKW45" s="58"/>
      <c r="LKX45" s="58"/>
      <c r="LKY45" s="58"/>
      <c r="LKZ45" s="58"/>
      <c r="LLA45" s="58"/>
      <c r="LLB45" s="58"/>
      <c r="LLC45" s="58"/>
      <c r="LLD45" s="58"/>
      <c r="LLE45" s="58"/>
      <c r="LLF45" s="58"/>
      <c r="LLG45" s="58"/>
      <c r="LLH45" s="58"/>
      <c r="LLI45" s="58"/>
      <c r="LLJ45" s="58"/>
      <c r="LLK45" s="58"/>
      <c r="LLL45" s="58"/>
      <c r="LLM45" s="58"/>
      <c r="LLN45" s="58"/>
      <c r="LLO45" s="58"/>
      <c r="LLP45" s="58"/>
      <c r="LLQ45" s="58"/>
      <c r="LLR45" s="58"/>
      <c r="LLS45" s="58"/>
      <c r="LLT45" s="58"/>
      <c r="LLU45" s="58"/>
      <c r="LLV45" s="58"/>
      <c r="LLW45" s="58"/>
      <c r="LLX45" s="58"/>
      <c r="LLY45" s="58"/>
      <c r="LLZ45" s="58"/>
      <c r="LMA45" s="58"/>
      <c r="LMB45" s="58"/>
      <c r="LMC45" s="58"/>
      <c r="LMD45" s="58"/>
      <c r="LME45" s="58"/>
      <c r="LMF45" s="58"/>
      <c r="LMG45" s="58"/>
      <c r="LMH45" s="58"/>
      <c r="LMI45" s="58"/>
      <c r="LMJ45" s="58"/>
      <c r="LMK45" s="58"/>
      <c r="LML45" s="58"/>
      <c r="LMM45" s="58"/>
      <c r="LMN45" s="58"/>
      <c r="LMO45" s="58"/>
      <c r="LMP45" s="58"/>
      <c r="LMQ45" s="58"/>
      <c r="LMR45" s="58"/>
      <c r="LMS45" s="58"/>
      <c r="LMT45" s="58"/>
      <c r="LMU45" s="58"/>
      <c r="LMV45" s="58"/>
      <c r="LMW45" s="58"/>
      <c r="LMX45" s="58"/>
      <c r="LMY45" s="58"/>
      <c r="LMZ45" s="58"/>
      <c r="LNA45" s="58"/>
      <c r="LNB45" s="58"/>
      <c r="LNC45" s="58"/>
      <c r="LND45" s="58"/>
      <c r="LNE45" s="58"/>
      <c r="LNF45" s="58"/>
      <c r="LNG45" s="58"/>
      <c r="LNH45" s="58"/>
      <c r="LNI45" s="58"/>
      <c r="LNJ45" s="58"/>
      <c r="LNK45" s="58"/>
      <c r="LNL45" s="58"/>
      <c r="LNM45" s="58"/>
      <c r="LNN45" s="58"/>
      <c r="LNO45" s="58"/>
      <c r="LNP45" s="58"/>
      <c r="LNQ45" s="58"/>
      <c r="LNR45" s="58"/>
      <c r="LNS45" s="58"/>
      <c r="LNT45" s="58"/>
      <c r="LNU45" s="58"/>
      <c r="LNV45" s="58"/>
      <c r="LNW45" s="58"/>
      <c r="LNX45" s="58"/>
      <c r="LNY45" s="58"/>
      <c r="LNZ45" s="58"/>
      <c r="LOA45" s="58"/>
      <c r="LOB45" s="58"/>
      <c r="LOC45" s="58"/>
      <c r="LOD45" s="58"/>
      <c r="LOE45" s="58"/>
      <c r="LOF45" s="58"/>
      <c r="LOG45" s="58"/>
      <c r="LOH45" s="58"/>
      <c r="LOI45" s="58"/>
      <c r="LOJ45" s="58"/>
      <c r="LOK45" s="58"/>
      <c r="LOL45" s="58"/>
      <c r="LOM45" s="58"/>
      <c r="LON45" s="58"/>
      <c r="LOO45" s="58"/>
      <c r="LOP45" s="58"/>
      <c r="LOQ45" s="58"/>
      <c r="LOR45" s="58"/>
      <c r="LOS45" s="58"/>
      <c r="LOT45" s="58"/>
      <c r="LOU45" s="58"/>
      <c r="LOV45" s="58"/>
      <c r="LOW45" s="58"/>
      <c r="LOX45" s="58"/>
      <c r="LOY45" s="58"/>
      <c r="LOZ45" s="58"/>
      <c r="LPA45" s="58"/>
      <c r="LPB45" s="58"/>
      <c r="LPC45" s="58"/>
      <c r="LPD45" s="58"/>
      <c r="LPE45" s="58"/>
      <c r="LPF45" s="58"/>
      <c r="LPG45" s="58"/>
      <c r="LPH45" s="58"/>
      <c r="LPI45" s="58"/>
      <c r="LPJ45" s="58"/>
      <c r="LPK45" s="58"/>
      <c r="LPL45" s="58"/>
      <c r="LPM45" s="58"/>
      <c r="LPN45" s="58"/>
      <c r="LPO45" s="58"/>
      <c r="LPP45" s="58"/>
      <c r="LPQ45" s="58"/>
      <c r="LPR45" s="58"/>
      <c r="LPS45" s="58"/>
      <c r="LPT45" s="58"/>
      <c r="LPU45" s="58"/>
      <c r="LPV45" s="58"/>
      <c r="LPW45" s="58"/>
      <c r="LPX45" s="58"/>
      <c r="LPY45" s="58"/>
      <c r="LPZ45" s="58"/>
      <c r="LQA45" s="58"/>
      <c r="LQB45" s="58"/>
      <c r="LQC45" s="58"/>
      <c r="LQD45" s="58"/>
      <c r="LQE45" s="58"/>
      <c r="LQF45" s="58"/>
      <c r="LQG45" s="58"/>
      <c r="LQH45" s="58"/>
      <c r="LQI45" s="58"/>
      <c r="LQJ45" s="58"/>
      <c r="LQK45" s="58"/>
      <c r="LQL45" s="58"/>
      <c r="LQM45" s="58"/>
      <c r="LQN45" s="58"/>
      <c r="LQO45" s="58"/>
      <c r="LQP45" s="58"/>
      <c r="LQQ45" s="58"/>
      <c r="LQR45" s="58"/>
      <c r="LQS45" s="58"/>
      <c r="LQT45" s="58"/>
      <c r="LQU45" s="58"/>
      <c r="LQV45" s="58"/>
      <c r="LQW45" s="58"/>
      <c r="LQX45" s="58"/>
      <c r="LQY45" s="58"/>
      <c r="LQZ45" s="58"/>
      <c r="LRA45" s="58"/>
      <c r="LRB45" s="58"/>
      <c r="LRC45" s="58"/>
      <c r="LRD45" s="58"/>
      <c r="LRE45" s="58"/>
      <c r="LRF45" s="58"/>
      <c r="LRG45" s="58"/>
      <c r="LRH45" s="58"/>
      <c r="LRI45" s="58"/>
      <c r="LRJ45" s="58"/>
      <c r="LRK45" s="58"/>
      <c r="LRL45" s="58"/>
      <c r="LRM45" s="58"/>
      <c r="LRN45" s="58"/>
      <c r="LRO45" s="58"/>
      <c r="LRP45" s="58"/>
      <c r="LRQ45" s="58"/>
      <c r="LRR45" s="58"/>
      <c r="LRS45" s="58"/>
      <c r="LRT45" s="58"/>
      <c r="LRU45" s="58"/>
      <c r="LRV45" s="58"/>
      <c r="LRW45" s="58"/>
      <c r="LRX45" s="58"/>
      <c r="LRY45" s="58"/>
      <c r="LRZ45" s="58"/>
      <c r="LSA45" s="58"/>
      <c r="LSB45" s="58"/>
      <c r="LSC45" s="58"/>
      <c r="LSD45" s="58"/>
      <c r="LSE45" s="58"/>
      <c r="LSF45" s="58"/>
      <c r="LSG45" s="58"/>
      <c r="LSH45" s="58"/>
      <c r="LSI45" s="58"/>
      <c r="LSJ45" s="58"/>
      <c r="LSK45" s="58"/>
      <c r="LSL45" s="58"/>
      <c r="LSM45" s="58"/>
      <c r="LSN45" s="58"/>
      <c r="LSO45" s="58"/>
      <c r="LSP45" s="58"/>
      <c r="LSQ45" s="58"/>
      <c r="LSR45" s="58"/>
      <c r="LSS45" s="58"/>
      <c r="LST45" s="58"/>
      <c r="LSU45" s="58"/>
      <c r="LSV45" s="58"/>
      <c r="LSW45" s="58"/>
      <c r="LSX45" s="58"/>
      <c r="LSY45" s="58"/>
      <c r="LSZ45" s="58"/>
      <c r="LTA45" s="58"/>
      <c r="LTB45" s="58"/>
      <c r="LTC45" s="58"/>
      <c r="LTD45" s="58"/>
      <c r="LTE45" s="58"/>
      <c r="LTF45" s="58"/>
      <c r="LTG45" s="58"/>
      <c r="LTH45" s="58"/>
      <c r="LTI45" s="58"/>
      <c r="LTJ45" s="58"/>
      <c r="LTK45" s="58"/>
      <c r="LTL45" s="58"/>
      <c r="LTM45" s="58"/>
      <c r="LTN45" s="58"/>
      <c r="LTO45" s="58"/>
      <c r="LTP45" s="58"/>
      <c r="LTQ45" s="58"/>
      <c r="LTR45" s="58"/>
      <c r="LTS45" s="58"/>
      <c r="LTT45" s="58"/>
      <c r="LTU45" s="58"/>
      <c r="LTV45" s="58"/>
      <c r="LTW45" s="58"/>
      <c r="LTX45" s="58"/>
      <c r="LTY45" s="58"/>
      <c r="LTZ45" s="58"/>
      <c r="LUA45" s="58"/>
      <c r="LUB45" s="58"/>
      <c r="LUC45" s="58"/>
      <c r="LUD45" s="58"/>
      <c r="LUE45" s="58"/>
      <c r="LUF45" s="58"/>
      <c r="LUG45" s="58"/>
      <c r="LUH45" s="58"/>
      <c r="LUI45" s="58"/>
      <c r="LUJ45" s="58"/>
      <c r="LUK45" s="58"/>
      <c r="LUL45" s="58"/>
      <c r="LUM45" s="58"/>
      <c r="LUN45" s="58"/>
      <c r="LUO45" s="58"/>
      <c r="LUP45" s="58"/>
      <c r="LUQ45" s="58"/>
      <c r="LUR45" s="58"/>
      <c r="LUS45" s="58"/>
      <c r="LUT45" s="58"/>
      <c r="LUU45" s="58"/>
      <c r="LUV45" s="58"/>
      <c r="LUW45" s="58"/>
      <c r="LUX45" s="58"/>
      <c r="LUY45" s="58"/>
      <c r="LUZ45" s="58"/>
      <c r="LVA45" s="58"/>
      <c r="LVB45" s="58"/>
      <c r="LVC45" s="58"/>
      <c r="LVD45" s="58"/>
      <c r="LVE45" s="58"/>
      <c r="LVF45" s="58"/>
      <c r="LVG45" s="58"/>
      <c r="LVH45" s="58"/>
      <c r="LVI45" s="58"/>
      <c r="LVJ45" s="58"/>
      <c r="LVK45" s="58"/>
      <c r="LVL45" s="58"/>
      <c r="LVM45" s="58"/>
      <c r="LVN45" s="58"/>
      <c r="LVO45" s="58"/>
      <c r="LVP45" s="58"/>
      <c r="LVQ45" s="58"/>
      <c r="LVR45" s="58"/>
      <c r="LVS45" s="58"/>
      <c r="LVT45" s="58"/>
      <c r="LVU45" s="58"/>
      <c r="LVV45" s="58"/>
      <c r="LVW45" s="58"/>
      <c r="LVX45" s="58"/>
      <c r="LVY45" s="58"/>
      <c r="LVZ45" s="58"/>
      <c r="LWA45" s="58"/>
      <c r="LWB45" s="58"/>
      <c r="LWC45" s="58"/>
      <c r="LWD45" s="58"/>
      <c r="LWE45" s="58"/>
      <c r="LWF45" s="58"/>
      <c r="LWG45" s="58"/>
      <c r="LWH45" s="58"/>
      <c r="LWI45" s="58"/>
      <c r="LWJ45" s="58"/>
      <c r="LWK45" s="58"/>
      <c r="LWL45" s="58"/>
      <c r="LWM45" s="58"/>
      <c r="LWN45" s="58"/>
      <c r="LWO45" s="58"/>
      <c r="LWP45" s="58"/>
      <c r="LWQ45" s="58"/>
      <c r="LWR45" s="58"/>
      <c r="LWS45" s="58"/>
      <c r="LWT45" s="58"/>
      <c r="LWU45" s="58"/>
      <c r="LWV45" s="58"/>
      <c r="LWW45" s="58"/>
      <c r="LWX45" s="58"/>
      <c r="LWY45" s="58"/>
      <c r="LWZ45" s="58"/>
      <c r="LXA45" s="58"/>
      <c r="LXB45" s="58"/>
      <c r="LXC45" s="58"/>
      <c r="LXD45" s="58"/>
      <c r="LXE45" s="58"/>
      <c r="LXF45" s="58"/>
      <c r="LXG45" s="58"/>
      <c r="LXH45" s="58"/>
      <c r="LXI45" s="58"/>
      <c r="LXJ45" s="58"/>
      <c r="LXK45" s="58"/>
      <c r="LXL45" s="58"/>
      <c r="LXM45" s="58"/>
      <c r="LXN45" s="58"/>
      <c r="LXO45" s="58"/>
      <c r="LXP45" s="58"/>
      <c r="LXQ45" s="58"/>
      <c r="LXR45" s="58"/>
      <c r="LXS45" s="58"/>
      <c r="LXT45" s="58"/>
      <c r="LXU45" s="58"/>
      <c r="LXV45" s="58"/>
      <c r="LXW45" s="58"/>
      <c r="LXX45" s="58"/>
      <c r="LXY45" s="58"/>
      <c r="LXZ45" s="58"/>
      <c r="LYA45" s="58"/>
      <c r="LYB45" s="58"/>
      <c r="LYC45" s="58"/>
      <c r="LYD45" s="58"/>
      <c r="LYE45" s="58"/>
      <c r="LYF45" s="58"/>
      <c r="LYG45" s="58"/>
      <c r="LYH45" s="58"/>
      <c r="LYI45" s="58"/>
      <c r="LYJ45" s="58"/>
      <c r="LYK45" s="58"/>
      <c r="LYL45" s="58"/>
      <c r="LYM45" s="58"/>
      <c r="LYN45" s="58"/>
      <c r="LYO45" s="58"/>
      <c r="LYP45" s="58"/>
      <c r="LYQ45" s="58"/>
      <c r="LYR45" s="58"/>
      <c r="LYS45" s="58"/>
      <c r="LYT45" s="58"/>
      <c r="LYU45" s="58"/>
      <c r="LYV45" s="58"/>
      <c r="LYW45" s="58"/>
      <c r="LYX45" s="58"/>
      <c r="LYY45" s="58"/>
      <c r="LYZ45" s="58"/>
      <c r="LZA45" s="58"/>
      <c r="LZB45" s="58"/>
      <c r="LZC45" s="58"/>
      <c r="LZD45" s="58"/>
      <c r="LZE45" s="58"/>
      <c r="LZF45" s="58"/>
      <c r="LZG45" s="58"/>
      <c r="LZH45" s="58"/>
      <c r="LZI45" s="58"/>
      <c r="LZJ45" s="58"/>
      <c r="LZK45" s="58"/>
      <c r="LZL45" s="58"/>
      <c r="LZM45" s="58"/>
      <c r="LZN45" s="58"/>
      <c r="LZO45" s="58"/>
      <c r="LZP45" s="58"/>
      <c r="LZQ45" s="58"/>
      <c r="LZR45" s="58"/>
      <c r="LZS45" s="58"/>
      <c r="LZT45" s="58"/>
      <c r="LZU45" s="58"/>
      <c r="LZV45" s="58"/>
      <c r="LZW45" s="58"/>
      <c r="LZX45" s="58"/>
      <c r="LZY45" s="58"/>
      <c r="LZZ45" s="58"/>
      <c r="MAA45" s="58"/>
      <c r="MAB45" s="58"/>
      <c r="MAC45" s="58"/>
      <c r="MAD45" s="58"/>
      <c r="MAE45" s="58"/>
      <c r="MAF45" s="58"/>
      <c r="MAG45" s="58"/>
      <c r="MAH45" s="58"/>
      <c r="MAI45" s="58"/>
      <c r="MAJ45" s="58"/>
      <c r="MAK45" s="58"/>
      <c r="MAL45" s="58"/>
      <c r="MAM45" s="58"/>
      <c r="MAN45" s="58"/>
      <c r="MAO45" s="58"/>
      <c r="MAP45" s="58"/>
      <c r="MAQ45" s="58"/>
      <c r="MAR45" s="58"/>
      <c r="MAS45" s="58"/>
      <c r="MAT45" s="58"/>
      <c r="MAU45" s="58"/>
      <c r="MAV45" s="58"/>
      <c r="MAW45" s="58"/>
      <c r="MAX45" s="58"/>
      <c r="MAY45" s="58"/>
      <c r="MAZ45" s="58"/>
      <c r="MBA45" s="58"/>
      <c r="MBB45" s="58"/>
      <c r="MBC45" s="58"/>
      <c r="MBD45" s="58"/>
      <c r="MBE45" s="58"/>
      <c r="MBF45" s="58"/>
      <c r="MBG45" s="58"/>
      <c r="MBH45" s="58"/>
      <c r="MBI45" s="58"/>
      <c r="MBJ45" s="58"/>
      <c r="MBK45" s="58"/>
      <c r="MBL45" s="58"/>
      <c r="MBM45" s="58"/>
      <c r="MBN45" s="58"/>
      <c r="MBO45" s="58"/>
      <c r="MBP45" s="58"/>
      <c r="MBQ45" s="58"/>
      <c r="MBR45" s="58"/>
      <c r="MBS45" s="58"/>
      <c r="MBT45" s="58"/>
      <c r="MBU45" s="58"/>
      <c r="MBV45" s="58"/>
      <c r="MBW45" s="58"/>
      <c r="MBX45" s="58"/>
      <c r="MBY45" s="58"/>
      <c r="MBZ45" s="58"/>
      <c r="MCA45" s="58"/>
      <c r="MCB45" s="58"/>
      <c r="MCC45" s="58"/>
      <c r="MCD45" s="58"/>
      <c r="MCE45" s="58"/>
      <c r="MCF45" s="58"/>
      <c r="MCG45" s="58"/>
      <c r="MCH45" s="58"/>
      <c r="MCI45" s="58"/>
      <c r="MCJ45" s="58"/>
      <c r="MCK45" s="58"/>
      <c r="MCL45" s="58"/>
      <c r="MCM45" s="58"/>
      <c r="MCN45" s="58"/>
      <c r="MCO45" s="58"/>
      <c r="MCP45" s="58"/>
      <c r="MCQ45" s="58"/>
      <c r="MCR45" s="58"/>
      <c r="MCS45" s="58"/>
      <c r="MCT45" s="58"/>
      <c r="MCU45" s="58"/>
      <c r="MCV45" s="58"/>
      <c r="MCW45" s="58"/>
      <c r="MCX45" s="58"/>
      <c r="MCY45" s="58"/>
      <c r="MCZ45" s="58"/>
      <c r="MDA45" s="58"/>
      <c r="MDB45" s="58"/>
      <c r="MDC45" s="58"/>
      <c r="MDD45" s="58"/>
      <c r="MDE45" s="58"/>
      <c r="MDF45" s="58"/>
      <c r="MDG45" s="58"/>
      <c r="MDH45" s="58"/>
      <c r="MDI45" s="58"/>
      <c r="MDJ45" s="58"/>
      <c r="MDK45" s="58"/>
      <c r="MDL45" s="58"/>
      <c r="MDM45" s="58"/>
      <c r="MDN45" s="58"/>
      <c r="MDO45" s="58"/>
      <c r="MDP45" s="58"/>
      <c r="MDQ45" s="58"/>
      <c r="MDR45" s="58"/>
      <c r="MDS45" s="58"/>
      <c r="MDT45" s="58"/>
      <c r="MDU45" s="58"/>
      <c r="MDV45" s="58"/>
      <c r="MDW45" s="58"/>
      <c r="MDX45" s="58"/>
      <c r="MDY45" s="58"/>
      <c r="MDZ45" s="58"/>
      <c r="MEA45" s="58"/>
      <c r="MEB45" s="58"/>
      <c r="MEC45" s="58"/>
      <c r="MED45" s="58"/>
      <c r="MEE45" s="58"/>
      <c r="MEF45" s="58"/>
      <c r="MEG45" s="58"/>
      <c r="MEH45" s="58"/>
      <c r="MEI45" s="58"/>
      <c r="MEJ45" s="58"/>
      <c r="MEK45" s="58"/>
      <c r="MEL45" s="58"/>
      <c r="MEM45" s="58"/>
      <c r="MEN45" s="58"/>
      <c r="MEO45" s="58"/>
      <c r="MEP45" s="58"/>
      <c r="MEQ45" s="58"/>
      <c r="MER45" s="58"/>
      <c r="MES45" s="58"/>
      <c r="MET45" s="58"/>
      <c r="MEU45" s="58"/>
      <c r="MEV45" s="58"/>
      <c r="MEW45" s="58"/>
      <c r="MEX45" s="58"/>
      <c r="MEY45" s="58"/>
      <c r="MEZ45" s="58"/>
      <c r="MFA45" s="58"/>
      <c r="MFB45" s="58"/>
      <c r="MFC45" s="58"/>
      <c r="MFD45" s="58"/>
      <c r="MFE45" s="58"/>
      <c r="MFF45" s="58"/>
      <c r="MFG45" s="58"/>
      <c r="MFH45" s="58"/>
      <c r="MFI45" s="58"/>
      <c r="MFJ45" s="58"/>
      <c r="MFK45" s="58"/>
      <c r="MFL45" s="58"/>
      <c r="MFM45" s="58"/>
      <c r="MFN45" s="58"/>
      <c r="MFO45" s="58"/>
      <c r="MFP45" s="58"/>
      <c r="MFQ45" s="58"/>
      <c r="MFR45" s="58"/>
      <c r="MFS45" s="58"/>
      <c r="MFT45" s="58"/>
      <c r="MFU45" s="58"/>
      <c r="MFV45" s="58"/>
      <c r="MFW45" s="58"/>
      <c r="MFX45" s="58"/>
      <c r="MFY45" s="58"/>
      <c r="MFZ45" s="58"/>
      <c r="MGA45" s="58"/>
      <c r="MGB45" s="58"/>
      <c r="MGC45" s="58"/>
      <c r="MGD45" s="58"/>
      <c r="MGE45" s="58"/>
      <c r="MGF45" s="58"/>
      <c r="MGG45" s="58"/>
      <c r="MGH45" s="58"/>
      <c r="MGI45" s="58"/>
      <c r="MGJ45" s="58"/>
      <c r="MGK45" s="58"/>
      <c r="MGL45" s="58"/>
      <c r="MGM45" s="58"/>
      <c r="MGN45" s="58"/>
      <c r="MGO45" s="58"/>
      <c r="MGP45" s="58"/>
      <c r="MGQ45" s="58"/>
      <c r="MGR45" s="58"/>
      <c r="MGS45" s="58"/>
      <c r="MGT45" s="58"/>
      <c r="MGU45" s="58"/>
      <c r="MGV45" s="58"/>
      <c r="MGW45" s="58"/>
      <c r="MGX45" s="58"/>
      <c r="MGY45" s="58"/>
      <c r="MGZ45" s="58"/>
      <c r="MHA45" s="58"/>
      <c r="MHB45" s="58"/>
      <c r="MHC45" s="58"/>
      <c r="MHD45" s="58"/>
      <c r="MHE45" s="58"/>
      <c r="MHF45" s="58"/>
      <c r="MHG45" s="58"/>
      <c r="MHH45" s="58"/>
      <c r="MHI45" s="58"/>
      <c r="MHJ45" s="58"/>
      <c r="MHK45" s="58"/>
      <c r="MHL45" s="58"/>
      <c r="MHM45" s="58"/>
      <c r="MHN45" s="58"/>
      <c r="MHO45" s="58"/>
      <c r="MHP45" s="58"/>
      <c r="MHQ45" s="58"/>
      <c r="MHR45" s="58"/>
      <c r="MHS45" s="58"/>
      <c r="MHT45" s="58"/>
      <c r="MHU45" s="58"/>
      <c r="MHV45" s="58"/>
      <c r="MHW45" s="58"/>
      <c r="MHX45" s="58"/>
      <c r="MHY45" s="58"/>
      <c r="MHZ45" s="58"/>
      <c r="MIA45" s="58"/>
      <c r="MIB45" s="58"/>
      <c r="MIC45" s="58"/>
      <c r="MID45" s="58"/>
      <c r="MIE45" s="58"/>
      <c r="MIF45" s="58"/>
      <c r="MIG45" s="58"/>
      <c r="MIH45" s="58"/>
      <c r="MII45" s="58"/>
      <c r="MIJ45" s="58"/>
      <c r="MIK45" s="58"/>
      <c r="MIL45" s="58"/>
      <c r="MIM45" s="58"/>
      <c r="MIN45" s="58"/>
      <c r="MIO45" s="58"/>
      <c r="MIP45" s="58"/>
      <c r="MIQ45" s="58"/>
      <c r="MIR45" s="58"/>
      <c r="MIS45" s="58"/>
      <c r="MIT45" s="58"/>
      <c r="MIU45" s="58"/>
      <c r="MIV45" s="58"/>
      <c r="MIW45" s="58"/>
      <c r="MIX45" s="58"/>
      <c r="MIY45" s="58"/>
      <c r="MIZ45" s="58"/>
      <c r="MJA45" s="58"/>
      <c r="MJB45" s="58"/>
      <c r="MJC45" s="58"/>
      <c r="MJD45" s="58"/>
      <c r="MJE45" s="58"/>
      <c r="MJF45" s="58"/>
      <c r="MJG45" s="58"/>
      <c r="MJH45" s="58"/>
      <c r="MJI45" s="58"/>
      <c r="MJJ45" s="58"/>
      <c r="MJK45" s="58"/>
      <c r="MJL45" s="58"/>
      <c r="MJM45" s="58"/>
      <c r="MJN45" s="58"/>
      <c r="MJO45" s="58"/>
      <c r="MJP45" s="58"/>
      <c r="MJQ45" s="58"/>
      <c r="MJR45" s="58"/>
      <c r="MJS45" s="58"/>
      <c r="MJT45" s="58"/>
      <c r="MJU45" s="58"/>
      <c r="MJV45" s="58"/>
      <c r="MJW45" s="58"/>
      <c r="MJX45" s="58"/>
      <c r="MJY45" s="58"/>
      <c r="MJZ45" s="58"/>
      <c r="MKA45" s="58"/>
      <c r="MKB45" s="58"/>
      <c r="MKC45" s="58"/>
      <c r="MKD45" s="58"/>
      <c r="MKE45" s="58"/>
      <c r="MKF45" s="58"/>
      <c r="MKG45" s="58"/>
      <c r="MKH45" s="58"/>
      <c r="MKI45" s="58"/>
      <c r="MKJ45" s="58"/>
      <c r="MKK45" s="58"/>
      <c r="MKL45" s="58"/>
      <c r="MKM45" s="58"/>
      <c r="MKN45" s="58"/>
      <c r="MKO45" s="58"/>
      <c r="MKP45" s="58"/>
      <c r="MKQ45" s="58"/>
      <c r="MKR45" s="58"/>
      <c r="MKS45" s="58"/>
      <c r="MKT45" s="58"/>
      <c r="MKU45" s="58"/>
      <c r="MKV45" s="58"/>
      <c r="MKW45" s="58"/>
      <c r="MKX45" s="58"/>
      <c r="MKY45" s="58"/>
      <c r="MKZ45" s="58"/>
      <c r="MLA45" s="58"/>
      <c r="MLB45" s="58"/>
      <c r="MLC45" s="58"/>
      <c r="MLD45" s="58"/>
      <c r="MLE45" s="58"/>
      <c r="MLF45" s="58"/>
      <c r="MLG45" s="58"/>
      <c r="MLH45" s="58"/>
      <c r="MLI45" s="58"/>
      <c r="MLJ45" s="58"/>
      <c r="MLK45" s="58"/>
      <c r="MLL45" s="58"/>
      <c r="MLM45" s="58"/>
      <c r="MLN45" s="58"/>
      <c r="MLO45" s="58"/>
      <c r="MLP45" s="58"/>
      <c r="MLQ45" s="58"/>
      <c r="MLR45" s="58"/>
      <c r="MLS45" s="58"/>
      <c r="MLT45" s="58"/>
      <c r="MLU45" s="58"/>
      <c r="MLV45" s="58"/>
      <c r="MLW45" s="58"/>
      <c r="MLX45" s="58"/>
      <c r="MLY45" s="58"/>
      <c r="MLZ45" s="58"/>
      <c r="MMA45" s="58"/>
      <c r="MMB45" s="58"/>
      <c r="MMC45" s="58"/>
      <c r="MMD45" s="58"/>
      <c r="MME45" s="58"/>
      <c r="MMF45" s="58"/>
      <c r="MMG45" s="58"/>
      <c r="MMH45" s="58"/>
      <c r="MMI45" s="58"/>
      <c r="MMJ45" s="58"/>
      <c r="MMK45" s="58"/>
      <c r="MML45" s="58"/>
      <c r="MMM45" s="58"/>
      <c r="MMN45" s="58"/>
      <c r="MMO45" s="58"/>
      <c r="MMP45" s="58"/>
      <c r="MMQ45" s="58"/>
      <c r="MMR45" s="58"/>
      <c r="MMS45" s="58"/>
      <c r="MMT45" s="58"/>
      <c r="MMU45" s="58"/>
      <c r="MMV45" s="58"/>
      <c r="MMW45" s="58"/>
      <c r="MMX45" s="58"/>
      <c r="MMY45" s="58"/>
      <c r="MMZ45" s="58"/>
      <c r="MNA45" s="58"/>
      <c r="MNB45" s="58"/>
      <c r="MNC45" s="58"/>
      <c r="MND45" s="58"/>
      <c r="MNE45" s="58"/>
      <c r="MNF45" s="58"/>
      <c r="MNG45" s="58"/>
      <c r="MNH45" s="58"/>
      <c r="MNI45" s="58"/>
      <c r="MNJ45" s="58"/>
      <c r="MNK45" s="58"/>
      <c r="MNL45" s="58"/>
      <c r="MNM45" s="58"/>
      <c r="MNN45" s="58"/>
      <c r="MNO45" s="58"/>
      <c r="MNP45" s="58"/>
      <c r="MNQ45" s="58"/>
      <c r="MNR45" s="58"/>
      <c r="MNS45" s="58"/>
      <c r="MNT45" s="58"/>
      <c r="MNU45" s="58"/>
      <c r="MNV45" s="58"/>
      <c r="MNW45" s="58"/>
      <c r="MNX45" s="58"/>
      <c r="MNY45" s="58"/>
      <c r="MNZ45" s="58"/>
      <c r="MOA45" s="58"/>
      <c r="MOB45" s="58"/>
      <c r="MOC45" s="58"/>
      <c r="MOD45" s="58"/>
      <c r="MOE45" s="58"/>
      <c r="MOF45" s="58"/>
      <c r="MOG45" s="58"/>
      <c r="MOH45" s="58"/>
      <c r="MOI45" s="58"/>
      <c r="MOJ45" s="58"/>
      <c r="MOK45" s="58"/>
      <c r="MOL45" s="58"/>
      <c r="MOM45" s="58"/>
      <c r="MON45" s="58"/>
      <c r="MOO45" s="58"/>
      <c r="MOP45" s="58"/>
      <c r="MOQ45" s="58"/>
      <c r="MOR45" s="58"/>
      <c r="MOS45" s="58"/>
      <c r="MOT45" s="58"/>
      <c r="MOU45" s="58"/>
      <c r="MOV45" s="58"/>
      <c r="MOW45" s="58"/>
      <c r="MOX45" s="58"/>
      <c r="MOY45" s="58"/>
      <c r="MOZ45" s="58"/>
      <c r="MPA45" s="58"/>
      <c r="MPB45" s="58"/>
      <c r="MPC45" s="58"/>
      <c r="MPD45" s="58"/>
      <c r="MPE45" s="58"/>
      <c r="MPF45" s="58"/>
      <c r="MPG45" s="58"/>
      <c r="MPH45" s="58"/>
      <c r="MPI45" s="58"/>
      <c r="MPJ45" s="58"/>
      <c r="MPK45" s="58"/>
      <c r="MPL45" s="58"/>
      <c r="MPM45" s="58"/>
      <c r="MPN45" s="58"/>
      <c r="MPO45" s="58"/>
      <c r="MPP45" s="58"/>
      <c r="MPQ45" s="58"/>
      <c r="MPR45" s="58"/>
      <c r="MPS45" s="58"/>
      <c r="MPT45" s="58"/>
      <c r="MPU45" s="58"/>
      <c r="MPV45" s="58"/>
      <c r="MPW45" s="58"/>
      <c r="MPX45" s="58"/>
      <c r="MPY45" s="58"/>
      <c r="MPZ45" s="58"/>
      <c r="MQA45" s="58"/>
      <c r="MQB45" s="58"/>
      <c r="MQC45" s="58"/>
      <c r="MQD45" s="58"/>
      <c r="MQE45" s="58"/>
      <c r="MQF45" s="58"/>
      <c r="MQG45" s="58"/>
      <c r="MQH45" s="58"/>
      <c r="MQI45" s="58"/>
      <c r="MQJ45" s="58"/>
      <c r="MQK45" s="58"/>
      <c r="MQL45" s="58"/>
      <c r="MQM45" s="58"/>
      <c r="MQN45" s="58"/>
      <c r="MQO45" s="58"/>
      <c r="MQP45" s="58"/>
      <c r="MQQ45" s="58"/>
      <c r="MQR45" s="58"/>
      <c r="MQS45" s="58"/>
      <c r="MQT45" s="58"/>
      <c r="MQU45" s="58"/>
      <c r="MQV45" s="58"/>
      <c r="MQW45" s="58"/>
      <c r="MQX45" s="58"/>
      <c r="MQY45" s="58"/>
      <c r="MQZ45" s="58"/>
      <c r="MRA45" s="58"/>
      <c r="MRB45" s="58"/>
      <c r="MRC45" s="58"/>
      <c r="MRD45" s="58"/>
      <c r="MRE45" s="58"/>
      <c r="MRF45" s="58"/>
      <c r="MRG45" s="58"/>
      <c r="MRH45" s="58"/>
      <c r="MRI45" s="58"/>
      <c r="MRJ45" s="58"/>
      <c r="MRK45" s="58"/>
      <c r="MRL45" s="58"/>
      <c r="MRM45" s="58"/>
      <c r="MRN45" s="58"/>
      <c r="MRO45" s="58"/>
      <c r="MRP45" s="58"/>
      <c r="MRQ45" s="58"/>
      <c r="MRR45" s="58"/>
      <c r="MRS45" s="58"/>
      <c r="MRT45" s="58"/>
      <c r="MRU45" s="58"/>
      <c r="MRV45" s="58"/>
      <c r="MRW45" s="58"/>
      <c r="MRX45" s="58"/>
      <c r="MRY45" s="58"/>
      <c r="MRZ45" s="58"/>
      <c r="MSA45" s="58"/>
      <c r="MSB45" s="58"/>
      <c r="MSC45" s="58"/>
      <c r="MSD45" s="58"/>
      <c r="MSE45" s="58"/>
      <c r="MSF45" s="58"/>
      <c r="MSG45" s="58"/>
      <c r="MSH45" s="58"/>
      <c r="MSI45" s="58"/>
      <c r="MSJ45" s="58"/>
      <c r="MSK45" s="58"/>
      <c r="MSL45" s="58"/>
      <c r="MSM45" s="58"/>
      <c r="MSN45" s="58"/>
      <c r="MSO45" s="58"/>
      <c r="MSP45" s="58"/>
      <c r="MSQ45" s="58"/>
      <c r="MSR45" s="58"/>
      <c r="MSS45" s="58"/>
      <c r="MST45" s="58"/>
      <c r="MSU45" s="58"/>
      <c r="MSV45" s="58"/>
      <c r="MSW45" s="58"/>
      <c r="MSX45" s="58"/>
      <c r="MSY45" s="58"/>
      <c r="MSZ45" s="58"/>
      <c r="MTA45" s="58"/>
      <c r="MTB45" s="58"/>
      <c r="MTC45" s="58"/>
      <c r="MTD45" s="58"/>
      <c r="MTE45" s="58"/>
      <c r="MTF45" s="58"/>
      <c r="MTG45" s="58"/>
      <c r="MTH45" s="58"/>
      <c r="MTI45" s="58"/>
      <c r="MTJ45" s="58"/>
      <c r="MTK45" s="58"/>
      <c r="MTL45" s="58"/>
      <c r="MTM45" s="58"/>
      <c r="MTN45" s="58"/>
      <c r="MTO45" s="58"/>
      <c r="MTP45" s="58"/>
      <c r="MTQ45" s="58"/>
      <c r="MTR45" s="58"/>
      <c r="MTS45" s="58"/>
      <c r="MTT45" s="58"/>
      <c r="MTU45" s="58"/>
      <c r="MTV45" s="58"/>
      <c r="MTW45" s="58"/>
      <c r="MTX45" s="58"/>
      <c r="MTY45" s="58"/>
      <c r="MTZ45" s="58"/>
      <c r="MUA45" s="58"/>
      <c r="MUB45" s="58"/>
      <c r="MUC45" s="58"/>
      <c r="MUD45" s="58"/>
      <c r="MUE45" s="58"/>
      <c r="MUF45" s="58"/>
      <c r="MUG45" s="58"/>
      <c r="MUH45" s="58"/>
      <c r="MUI45" s="58"/>
      <c r="MUJ45" s="58"/>
      <c r="MUK45" s="58"/>
      <c r="MUL45" s="58"/>
      <c r="MUM45" s="58"/>
      <c r="MUN45" s="58"/>
      <c r="MUO45" s="58"/>
      <c r="MUP45" s="58"/>
      <c r="MUQ45" s="58"/>
      <c r="MUR45" s="58"/>
      <c r="MUS45" s="58"/>
      <c r="MUT45" s="58"/>
      <c r="MUU45" s="58"/>
      <c r="MUV45" s="58"/>
      <c r="MUW45" s="58"/>
      <c r="MUX45" s="58"/>
      <c r="MUY45" s="58"/>
      <c r="MUZ45" s="58"/>
      <c r="MVA45" s="58"/>
      <c r="MVB45" s="58"/>
      <c r="MVC45" s="58"/>
      <c r="MVD45" s="58"/>
      <c r="MVE45" s="58"/>
      <c r="MVF45" s="58"/>
      <c r="MVG45" s="58"/>
      <c r="MVH45" s="58"/>
      <c r="MVI45" s="58"/>
      <c r="MVJ45" s="58"/>
      <c r="MVK45" s="58"/>
      <c r="MVL45" s="58"/>
      <c r="MVM45" s="58"/>
      <c r="MVN45" s="58"/>
      <c r="MVO45" s="58"/>
      <c r="MVP45" s="58"/>
      <c r="MVQ45" s="58"/>
      <c r="MVR45" s="58"/>
      <c r="MVS45" s="58"/>
      <c r="MVT45" s="58"/>
      <c r="MVU45" s="58"/>
      <c r="MVV45" s="58"/>
      <c r="MVW45" s="58"/>
      <c r="MVX45" s="58"/>
      <c r="MVY45" s="58"/>
      <c r="MVZ45" s="58"/>
      <c r="MWA45" s="58"/>
      <c r="MWB45" s="58"/>
      <c r="MWC45" s="58"/>
      <c r="MWD45" s="58"/>
      <c r="MWE45" s="58"/>
      <c r="MWF45" s="58"/>
      <c r="MWG45" s="58"/>
      <c r="MWH45" s="58"/>
      <c r="MWI45" s="58"/>
      <c r="MWJ45" s="58"/>
      <c r="MWK45" s="58"/>
      <c r="MWL45" s="58"/>
      <c r="MWM45" s="58"/>
      <c r="MWN45" s="58"/>
      <c r="MWO45" s="58"/>
      <c r="MWP45" s="58"/>
      <c r="MWQ45" s="58"/>
      <c r="MWR45" s="58"/>
      <c r="MWS45" s="58"/>
      <c r="MWT45" s="58"/>
      <c r="MWU45" s="58"/>
      <c r="MWV45" s="58"/>
      <c r="MWW45" s="58"/>
      <c r="MWX45" s="58"/>
      <c r="MWY45" s="58"/>
      <c r="MWZ45" s="58"/>
      <c r="MXA45" s="58"/>
      <c r="MXB45" s="58"/>
      <c r="MXC45" s="58"/>
      <c r="MXD45" s="58"/>
      <c r="MXE45" s="58"/>
      <c r="MXF45" s="58"/>
      <c r="MXG45" s="58"/>
      <c r="MXH45" s="58"/>
      <c r="MXI45" s="58"/>
      <c r="MXJ45" s="58"/>
      <c r="MXK45" s="58"/>
      <c r="MXL45" s="58"/>
      <c r="MXM45" s="58"/>
      <c r="MXN45" s="58"/>
      <c r="MXO45" s="58"/>
      <c r="MXP45" s="58"/>
      <c r="MXQ45" s="58"/>
      <c r="MXR45" s="58"/>
      <c r="MXS45" s="58"/>
      <c r="MXT45" s="58"/>
      <c r="MXU45" s="58"/>
      <c r="MXV45" s="58"/>
      <c r="MXW45" s="58"/>
      <c r="MXX45" s="58"/>
      <c r="MXY45" s="58"/>
      <c r="MXZ45" s="58"/>
      <c r="MYA45" s="58"/>
      <c r="MYB45" s="58"/>
      <c r="MYC45" s="58"/>
      <c r="MYD45" s="58"/>
      <c r="MYE45" s="58"/>
      <c r="MYF45" s="58"/>
      <c r="MYG45" s="58"/>
      <c r="MYH45" s="58"/>
      <c r="MYI45" s="58"/>
      <c r="MYJ45" s="58"/>
      <c r="MYK45" s="58"/>
      <c r="MYL45" s="58"/>
      <c r="MYM45" s="58"/>
      <c r="MYN45" s="58"/>
      <c r="MYO45" s="58"/>
      <c r="MYP45" s="58"/>
      <c r="MYQ45" s="58"/>
      <c r="MYR45" s="58"/>
      <c r="MYS45" s="58"/>
      <c r="MYT45" s="58"/>
      <c r="MYU45" s="58"/>
      <c r="MYV45" s="58"/>
      <c r="MYW45" s="58"/>
      <c r="MYX45" s="58"/>
      <c r="MYY45" s="58"/>
      <c r="MYZ45" s="58"/>
      <c r="MZA45" s="58"/>
      <c r="MZB45" s="58"/>
      <c r="MZC45" s="58"/>
      <c r="MZD45" s="58"/>
      <c r="MZE45" s="58"/>
      <c r="MZF45" s="58"/>
      <c r="MZG45" s="58"/>
      <c r="MZH45" s="58"/>
      <c r="MZI45" s="58"/>
      <c r="MZJ45" s="58"/>
      <c r="MZK45" s="58"/>
      <c r="MZL45" s="58"/>
      <c r="MZM45" s="58"/>
      <c r="MZN45" s="58"/>
      <c r="MZO45" s="58"/>
      <c r="MZP45" s="58"/>
      <c r="MZQ45" s="58"/>
      <c r="MZR45" s="58"/>
      <c r="MZS45" s="58"/>
      <c r="MZT45" s="58"/>
      <c r="MZU45" s="58"/>
      <c r="MZV45" s="58"/>
      <c r="MZW45" s="58"/>
      <c r="MZX45" s="58"/>
      <c r="MZY45" s="58"/>
      <c r="MZZ45" s="58"/>
      <c r="NAA45" s="58"/>
      <c r="NAB45" s="58"/>
      <c r="NAC45" s="58"/>
      <c r="NAD45" s="58"/>
      <c r="NAE45" s="58"/>
      <c r="NAF45" s="58"/>
      <c r="NAG45" s="58"/>
      <c r="NAH45" s="58"/>
      <c r="NAI45" s="58"/>
      <c r="NAJ45" s="58"/>
      <c r="NAK45" s="58"/>
      <c r="NAL45" s="58"/>
      <c r="NAM45" s="58"/>
      <c r="NAN45" s="58"/>
      <c r="NAO45" s="58"/>
      <c r="NAP45" s="58"/>
      <c r="NAQ45" s="58"/>
      <c r="NAR45" s="58"/>
      <c r="NAS45" s="58"/>
      <c r="NAT45" s="58"/>
      <c r="NAU45" s="58"/>
      <c r="NAV45" s="58"/>
      <c r="NAW45" s="58"/>
      <c r="NAX45" s="58"/>
      <c r="NAY45" s="58"/>
      <c r="NAZ45" s="58"/>
      <c r="NBA45" s="58"/>
      <c r="NBB45" s="58"/>
      <c r="NBC45" s="58"/>
      <c r="NBD45" s="58"/>
      <c r="NBE45" s="58"/>
      <c r="NBF45" s="58"/>
      <c r="NBG45" s="58"/>
      <c r="NBH45" s="58"/>
      <c r="NBI45" s="58"/>
      <c r="NBJ45" s="58"/>
      <c r="NBK45" s="58"/>
      <c r="NBL45" s="58"/>
      <c r="NBM45" s="58"/>
      <c r="NBN45" s="58"/>
      <c r="NBO45" s="58"/>
      <c r="NBP45" s="58"/>
      <c r="NBQ45" s="58"/>
      <c r="NBR45" s="58"/>
      <c r="NBS45" s="58"/>
      <c r="NBT45" s="58"/>
      <c r="NBU45" s="58"/>
      <c r="NBV45" s="58"/>
      <c r="NBW45" s="58"/>
      <c r="NBX45" s="58"/>
      <c r="NBY45" s="58"/>
      <c r="NBZ45" s="58"/>
      <c r="NCA45" s="58"/>
      <c r="NCB45" s="58"/>
      <c r="NCC45" s="58"/>
      <c r="NCD45" s="58"/>
      <c r="NCE45" s="58"/>
      <c r="NCF45" s="58"/>
      <c r="NCG45" s="58"/>
      <c r="NCH45" s="58"/>
      <c r="NCI45" s="58"/>
      <c r="NCJ45" s="58"/>
      <c r="NCK45" s="58"/>
      <c r="NCL45" s="58"/>
      <c r="NCM45" s="58"/>
      <c r="NCN45" s="58"/>
      <c r="NCO45" s="58"/>
      <c r="NCP45" s="58"/>
      <c r="NCQ45" s="58"/>
      <c r="NCR45" s="58"/>
      <c r="NCS45" s="58"/>
      <c r="NCT45" s="58"/>
      <c r="NCU45" s="58"/>
      <c r="NCV45" s="58"/>
      <c r="NCW45" s="58"/>
      <c r="NCX45" s="58"/>
      <c r="NCY45" s="58"/>
      <c r="NCZ45" s="58"/>
      <c r="NDA45" s="58"/>
      <c r="NDB45" s="58"/>
      <c r="NDC45" s="58"/>
      <c r="NDD45" s="58"/>
      <c r="NDE45" s="58"/>
      <c r="NDF45" s="58"/>
      <c r="NDG45" s="58"/>
      <c r="NDH45" s="58"/>
      <c r="NDI45" s="58"/>
      <c r="NDJ45" s="58"/>
      <c r="NDK45" s="58"/>
      <c r="NDL45" s="58"/>
      <c r="NDM45" s="58"/>
      <c r="NDN45" s="58"/>
      <c r="NDO45" s="58"/>
      <c r="NDP45" s="58"/>
      <c r="NDQ45" s="58"/>
      <c r="NDR45" s="58"/>
      <c r="NDS45" s="58"/>
      <c r="NDT45" s="58"/>
      <c r="NDU45" s="58"/>
      <c r="NDV45" s="58"/>
      <c r="NDW45" s="58"/>
      <c r="NDX45" s="58"/>
      <c r="NDY45" s="58"/>
      <c r="NDZ45" s="58"/>
      <c r="NEA45" s="58"/>
      <c r="NEB45" s="58"/>
      <c r="NEC45" s="58"/>
      <c r="NED45" s="58"/>
      <c r="NEE45" s="58"/>
      <c r="NEF45" s="58"/>
      <c r="NEG45" s="58"/>
      <c r="NEH45" s="58"/>
      <c r="NEI45" s="58"/>
      <c r="NEJ45" s="58"/>
      <c r="NEK45" s="58"/>
      <c r="NEL45" s="58"/>
      <c r="NEM45" s="58"/>
      <c r="NEN45" s="58"/>
      <c r="NEO45" s="58"/>
      <c r="NEP45" s="58"/>
      <c r="NEQ45" s="58"/>
      <c r="NER45" s="58"/>
      <c r="NES45" s="58"/>
      <c r="NET45" s="58"/>
      <c r="NEU45" s="58"/>
      <c r="NEV45" s="58"/>
      <c r="NEW45" s="58"/>
      <c r="NEX45" s="58"/>
      <c r="NEY45" s="58"/>
      <c r="NEZ45" s="58"/>
      <c r="NFA45" s="58"/>
      <c r="NFB45" s="58"/>
      <c r="NFC45" s="58"/>
      <c r="NFD45" s="58"/>
      <c r="NFE45" s="58"/>
      <c r="NFF45" s="58"/>
      <c r="NFG45" s="58"/>
      <c r="NFH45" s="58"/>
      <c r="NFI45" s="58"/>
      <c r="NFJ45" s="58"/>
      <c r="NFK45" s="58"/>
      <c r="NFL45" s="58"/>
      <c r="NFM45" s="58"/>
      <c r="NFN45" s="58"/>
      <c r="NFO45" s="58"/>
      <c r="NFP45" s="58"/>
      <c r="NFQ45" s="58"/>
      <c r="NFR45" s="58"/>
      <c r="NFS45" s="58"/>
      <c r="NFT45" s="58"/>
      <c r="NFU45" s="58"/>
      <c r="NFV45" s="58"/>
      <c r="NFW45" s="58"/>
      <c r="NFX45" s="58"/>
      <c r="NFY45" s="58"/>
      <c r="NFZ45" s="58"/>
      <c r="NGA45" s="58"/>
      <c r="NGB45" s="58"/>
      <c r="NGC45" s="58"/>
      <c r="NGD45" s="58"/>
      <c r="NGE45" s="58"/>
      <c r="NGF45" s="58"/>
      <c r="NGG45" s="58"/>
      <c r="NGH45" s="58"/>
      <c r="NGI45" s="58"/>
      <c r="NGJ45" s="58"/>
      <c r="NGK45" s="58"/>
      <c r="NGL45" s="58"/>
      <c r="NGM45" s="58"/>
      <c r="NGN45" s="58"/>
      <c r="NGO45" s="58"/>
      <c r="NGP45" s="58"/>
      <c r="NGQ45" s="58"/>
      <c r="NGR45" s="58"/>
      <c r="NGS45" s="58"/>
      <c r="NGT45" s="58"/>
      <c r="NGU45" s="58"/>
      <c r="NGV45" s="58"/>
      <c r="NGW45" s="58"/>
      <c r="NGX45" s="58"/>
      <c r="NGY45" s="58"/>
      <c r="NGZ45" s="58"/>
      <c r="NHA45" s="58"/>
      <c r="NHB45" s="58"/>
      <c r="NHC45" s="58"/>
      <c r="NHD45" s="58"/>
      <c r="NHE45" s="58"/>
      <c r="NHF45" s="58"/>
      <c r="NHG45" s="58"/>
      <c r="NHH45" s="58"/>
      <c r="NHI45" s="58"/>
      <c r="NHJ45" s="58"/>
      <c r="NHK45" s="58"/>
      <c r="NHL45" s="58"/>
      <c r="NHM45" s="58"/>
      <c r="NHN45" s="58"/>
      <c r="NHO45" s="58"/>
      <c r="NHP45" s="58"/>
      <c r="NHQ45" s="58"/>
      <c r="NHR45" s="58"/>
      <c r="NHS45" s="58"/>
      <c r="NHT45" s="58"/>
      <c r="NHU45" s="58"/>
      <c r="NHV45" s="58"/>
      <c r="NHW45" s="58"/>
      <c r="NHX45" s="58"/>
      <c r="NHY45" s="58"/>
      <c r="NHZ45" s="58"/>
      <c r="NIA45" s="58"/>
      <c r="NIB45" s="58"/>
      <c r="NIC45" s="58"/>
      <c r="NID45" s="58"/>
      <c r="NIE45" s="58"/>
      <c r="NIF45" s="58"/>
      <c r="NIG45" s="58"/>
      <c r="NIH45" s="58"/>
      <c r="NII45" s="58"/>
      <c r="NIJ45" s="58"/>
      <c r="NIK45" s="58"/>
      <c r="NIL45" s="58"/>
      <c r="NIM45" s="58"/>
      <c r="NIN45" s="58"/>
      <c r="NIO45" s="58"/>
      <c r="NIP45" s="58"/>
      <c r="NIQ45" s="58"/>
      <c r="NIR45" s="58"/>
      <c r="NIS45" s="58"/>
      <c r="NIT45" s="58"/>
      <c r="NIU45" s="58"/>
      <c r="NIV45" s="58"/>
      <c r="NIW45" s="58"/>
      <c r="NIX45" s="58"/>
      <c r="NIY45" s="58"/>
      <c r="NIZ45" s="58"/>
      <c r="NJA45" s="58"/>
      <c r="NJB45" s="58"/>
      <c r="NJC45" s="58"/>
      <c r="NJD45" s="58"/>
      <c r="NJE45" s="58"/>
      <c r="NJF45" s="58"/>
      <c r="NJG45" s="58"/>
      <c r="NJH45" s="58"/>
      <c r="NJI45" s="58"/>
      <c r="NJJ45" s="58"/>
      <c r="NJK45" s="58"/>
      <c r="NJL45" s="58"/>
      <c r="NJM45" s="58"/>
      <c r="NJN45" s="58"/>
      <c r="NJO45" s="58"/>
      <c r="NJP45" s="58"/>
      <c r="NJQ45" s="58"/>
      <c r="NJR45" s="58"/>
      <c r="NJS45" s="58"/>
      <c r="NJT45" s="58"/>
      <c r="NJU45" s="58"/>
      <c r="NJV45" s="58"/>
      <c r="NJW45" s="58"/>
      <c r="NJX45" s="58"/>
      <c r="NJY45" s="58"/>
      <c r="NJZ45" s="58"/>
      <c r="NKA45" s="58"/>
      <c r="NKB45" s="58"/>
      <c r="NKC45" s="58"/>
      <c r="NKD45" s="58"/>
      <c r="NKE45" s="58"/>
      <c r="NKF45" s="58"/>
      <c r="NKG45" s="58"/>
      <c r="NKH45" s="58"/>
      <c r="NKI45" s="58"/>
      <c r="NKJ45" s="58"/>
      <c r="NKK45" s="58"/>
      <c r="NKL45" s="58"/>
      <c r="NKM45" s="58"/>
      <c r="NKN45" s="58"/>
      <c r="NKO45" s="58"/>
      <c r="NKP45" s="58"/>
      <c r="NKQ45" s="58"/>
      <c r="NKR45" s="58"/>
      <c r="NKS45" s="58"/>
      <c r="NKT45" s="58"/>
      <c r="NKU45" s="58"/>
      <c r="NKV45" s="58"/>
      <c r="NKW45" s="58"/>
      <c r="NKX45" s="58"/>
      <c r="NKY45" s="58"/>
      <c r="NKZ45" s="58"/>
      <c r="NLA45" s="58"/>
      <c r="NLB45" s="58"/>
      <c r="NLC45" s="58"/>
      <c r="NLD45" s="58"/>
      <c r="NLE45" s="58"/>
      <c r="NLF45" s="58"/>
      <c r="NLG45" s="58"/>
      <c r="NLH45" s="58"/>
      <c r="NLI45" s="58"/>
      <c r="NLJ45" s="58"/>
      <c r="NLK45" s="58"/>
      <c r="NLL45" s="58"/>
      <c r="NLM45" s="58"/>
      <c r="NLN45" s="58"/>
      <c r="NLO45" s="58"/>
      <c r="NLP45" s="58"/>
      <c r="NLQ45" s="58"/>
      <c r="NLR45" s="58"/>
      <c r="NLS45" s="58"/>
      <c r="NLT45" s="58"/>
      <c r="NLU45" s="58"/>
      <c r="NLV45" s="58"/>
      <c r="NLW45" s="58"/>
      <c r="NLX45" s="58"/>
      <c r="NLY45" s="58"/>
      <c r="NLZ45" s="58"/>
      <c r="NMA45" s="58"/>
      <c r="NMB45" s="58"/>
      <c r="NMC45" s="58"/>
      <c r="NMD45" s="58"/>
      <c r="NME45" s="58"/>
      <c r="NMF45" s="58"/>
      <c r="NMG45" s="58"/>
      <c r="NMH45" s="58"/>
      <c r="NMI45" s="58"/>
      <c r="NMJ45" s="58"/>
      <c r="NMK45" s="58"/>
      <c r="NML45" s="58"/>
      <c r="NMM45" s="58"/>
      <c r="NMN45" s="58"/>
      <c r="NMO45" s="58"/>
      <c r="NMP45" s="58"/>
      <c r="NMQ45" s="58"/>
      <c r="NMR45" s="58"/>
      <c r="NMS45" s="58"/>
      <c r="NMT45" s="58"/>
      <c r="NMU45" s="58"/>
      <c r="NMV45" s="58"/>
      <c r="NMW45" s="58"/>
      <c r="NMX45" s="58"/>
      <c r="NMY45" s="58"/>
      <c r="NMZ45" s="58"/>
      <c r="NNA45" s="58"/>
      <c r="NNB45" s="58"/>
      <c r="NNC45" s="58"/>
      <c r="NND45" s="58"/>
      <c r="NNE45" s="58"/>
      <c r="NNF45" s="58"/>
      <c r="NNG45" s="58"/>
      <c r="NNH45" s="58"/>
      <c r="NNI45" s="58"/>
      <c r="NNJ45" s="58"/>
      <c r="NNK45" s="58"/>
      <c r="NNL45" s="58"/>
      <c r="NNM45" s="58"/>
      <c r="NNN45" s="58"/>
      <c r="NNO45" s="58"/>
      <c r="NNP45" s="58"/>
      <c r="NNQ45" s="58"/>
      <c r="NNR45" s="58"/>
      <c r="NNS45" s="58"/>
      <c r="NNT45" s="58"/>
      <c r="NNU45" s="58"/>
      <c r="NNV45" s="58"/>
      <c r="NNW45" s="58"/>
      <c r="NNX45" s="58"/>
      <c r="NNY45" s="58"/>
      <c r="NNZ45" s="58"/>
      <c r="NOA45" s="58"/>
      <c r="NOB45" s="58"/>
      <c r="NOC45" s="58"/>
      <c r="NOD45" s="58"/>
      <c r="NOE45" s="58"/>
      <c r="NOF45" s="58"/>
      <c r="NOG45" s="58"/>
      <c r="NOH45" s="58"/>
      <c r="NOI45" s="58"/>
      <c r="NOJ45" s="58"/>
      <c r="NOK45" s="58"/>
      <c r="NOL45" s="58"/>
      <c r="NOM45" s="58"/>
      <c r="NON45" s="58"/>
      <c r="NOO45" s="58"/>
      <c r="NOP45" s="58"/>
      <c r="NOQ45" s="58"/>
      <c r="NOR45" s="58"/>
      <c r="NOS45" s="58"/>
      <c r="NOT45" s="58"/>
      <c r="NOU45" s="58"/>
      <c r="NOV45" s="58"/>
      <c r="NOW45" s="58"/>
      <c r="NOX45" s="58"/>
      <c r="NOY45" s="58"/>
      <c r="NOZ45" s="58"/>
      <c r="NPA45" s="58"/>
      <c r="NPB45" s="58"/>
      <c r="NPC45" s="58"/>
      <c r="NPD45" s="58"/>
      <c r="NPE45" s="58"/>
      <c r="NPF45" s="58"/>
      <c r="NPG45" s="58"/>
      <c r="NPH45" s="58"/>
      <c r="NPI45" s="58"/>
      <c r="NPJ45" s="58"/>
      <c r="NPK45" s="58"/>
      <c r="NPL45" s="58"/>
      <c r="NPM45" s="58"/>
      <c r="NPN45" s="58"/>
      <c r="NPO45" s="58"/>
      <c r="NPP45" s="58"/>
      <c r="NPQ45" s="58"/>
      <c r="NPR45" s="58"/>
      <c r="NPS45" s="58"/>
      <c r="NPT45" s="58"/>
      <c r="NPU45" s="58"/>
      <c r="NPV45" s="58"/>
      <c r="NPW45" s="58"/>
      <c r="NPX45" s="58"/>
      <c r="NPY45" s="58"/>
      <c r="NPZ45" s="58"/>
      <c r="NQA45" s="58"/>
      <c r="NQB45" s="58"/>
      <c r="NQC45" s="58"/>
      <c r="NQD45" s="58"/>
      <c r="NQE45" s="58"/>
      <c r="NQF45" s="58"/>
      <c r="NQG45" s="58"/>
      <c r="NQH45" s="58"/>
      <c r="NQI45" s="58"/>
      <c r="NQJ45" s="58"/>
      <c r="NQK45" s="58"/>
      <c r="NQL45" s="58"/>
      <c r="NQM45" s="58"/>
      <c r="NQN45" s="58"/>
      <c r="NQO45" s="58"/>
      <c r="NQP45" s="58"/>
      <c r="NQQ45" s="58"/>
      <c r="NQR45" s="58"/>
      <c r="NQS45" s="58"/>
      <c r="NQT45" s="58"/>
      <c r="NQU45" s="58"/>
      <c r="NQV45" s="58"/>
      <c r="NQW45" s="58"/>
      <c r="NQX45" s="58"/>
      <c r="NQY45" s="58"/>
      <c r="NQZ45" s="58"/>
      <c r="NRA45" s="58"/>
      <c r="NRB45" s="58"/>
      <c r="NRC45" s="58"/>
      <c r="NRD45" s="58"/>
      <c r="NRE45" s="58"/>
      <c r="NRF45" s="58"/>
      <c r="NRG45" s="58"/>
      <c r="NRH45" s="58"/>
      <c r="NRI45" s="58"/>
      <c r="NRJ45" s="58"/>
      <c r="NRK45" s="58"/>
      <c r="NRL45" s="58"/>
      <c r="NRM45" s="58"/>
      <c r="NRN45" s="58"/>
      <c r="NRO45" s="58"/>
      <c r="NRP45" s="58"/>
      <c r="NRQ45" s="58"/>
      <c r="NRR45" s="58"/>
      <c r="NRS45" s="58"/>
      <c r="NRT45" s="58"/>
      <c r="NRU45" s="58"/>
      <c r="NRV45" s="58"/>
      <c r="NRW45" s="58"/>
      <c r="NRX45" s="58"/>
      <c r="NRY45" s="58"/>
      <c r="NRZ45" s="58"/>
      <c r="NSA45" s="58"/>
      <c r="NSB45" s="58"/>
      <c r="NSC45" s="58"/>
      <c r="NSD45" s="58"/>
      <c r="NSE45" s="58"/>
      <c r="NSF45" s="58"/>
      <c r="NSG45" s="58"/>
      <c r="NSH45" s="58"/>
      <c r="NSI45" s="58"/>
      <c r="NSJ45" s="58"/>
      <c r="NSK45" s="58"/>
      <c r="NSL45" s="58"/>
      <c r="NSM45" s="58"/>
      <c r="NSN45" s="58"/>
      <c r="NSO45" s="58"/>
      <c r="NSP45" s="58"/>
      <c r="NSQ45" s="58"/>
      <c r="NSR45" s="58"/>
      <c r="NSS45" s="58"/>
      <c r="NST45" s="58"/>
      <c r="NSU45" s="58"/>
      <c r="NSV45" s="58"/>
      <c r="NSW45" s="58"/>
      <c r="NSX45" s="58"/>
      <c r="NSY45" s="58"/>
      <c r="NSZ45" s="58"/>
      <c r="NTA45" s="58"/>
      <c r="NTB45" s="58"/>
      <c r="NTC45" s="58"/>
      <c r="NTD45" s="58"/>
      <c r="NTE45" s="58"/>
      <c r="NTF45" s="58"/>
      <c r="NTG45" s="58"/>
      <c r="NTH45" s="58"/>
      <c r="NTI45" s="58"/>
      <c r="NTJ45" s="58"/>
      <c r="NTK45" s="58"/>
      <c r="NTL45" s="58"/>
      <c r="NTM45" s="58"/>
      <c r="NTN45" s="58"/>
      <c r="NTO45" s="58"/>
      <c r="NTP45" s="58"/>
      <c r="NTQ45" s="58"/>
      <c r="NTR45" s="58"/>
      <c r="NTS45" s="58"/>
      <c r="NTT45" s="58"/>
      <c r="NTU45" s="58"/>
      <c r="NTV45" s="58"/>
      <c r="NTW45" s="58"/>
      <c r="NTX45" s="58"/>
      <c r="NTY45" s="58"/>
      <c r="NTZ45" s="58"/>
      <c r="NUA45" s="58"/>
      <c r="NUB45" s="58"/>
      <c r="NUC45" s="58"/>
      <c r="NUD45" s="58"/>
      <c r="NUE45" s="58"/>
      <c r="NUF45" s="58"/>
      <c r="NUG45" s="58"/>
      <c r="NUH45" s="58"/>
      <c r="NUI45" s="58"/>
      <c r="NUJ45" s="58"/>
      <c r="NUK45" s="58"/>
      <c r="NUL45" s="58"/>
      <c r="NUM45" s="58"/>
      <c r="NUN45" s="58"/>
      <c r="NUO45" s="58"/>
      <c r="NUP45" s="58"/>
      <c r="NUQ45" s="58"/>
      <c r="NUR45" s="58"/>
      <c r="NUS45" s="58"/>
      <c r="NUT45" s="58"/>
      <c r="NUU45" s="58"/>
      <c r="NUV45" s="58"/>
      <c r="NUW45" s="58"/>
      <c r="NUX45" s="58"/>
      <c r="NUY45" s="58"/>
      <c r="NUZ45" s="58"/>
      <c r="NVA45" s="58"/>
      <c r="NVB45" s="58"/>
      <c r="NVC45" s="58"/>
      <c r="NVD45" s="58"/>
      <c r="NVE45" s="58"/>
      <c r="NVF45" s="58"/>
      <c r="NVG45" s="58"/>
      <c r="NVH45" s="58"/>
      <c r="NVI45" s="58"/>
      <c r="NVJ45" s="58"/>
      <c r="NVK45" s="58"/>
      <c r="NVL45" s="58"/>
      <c r="NVM45" s="58"/>
      <c r="NVN45" s="58"/>
      <c r="NVO45" s="58"/>
      <c r="NVP45" s="58"/>
      <c r="NVQ45" s="58"/>
      <c r="NVR45" s="58"/>
      <c r="NVS45" s="58"/>
      <c r="NVT45" s="58"/>
      <c r="NVU45" s="58"/>
      <c r="NVV45" s="58"/>
      <c r="NVW45" s="58"/>
      <c r="NVX45" s="58"/>
      <c r="NVY45" s="58"/>
      <c r="NVZ45" s="58"/>
      <c r="NWA45" s="58"/>
      <c r="NWB45" s="58"/>
      <c r="NWC45" s="58"/>
      <c r="NWD45" s="58"/>
      <c r="NWE45" s="58"/>
      <c r="NWF45" s="58"/>
      <c r="NWG45" s="58"/>
      <c r="NWH45" s="58"/>
      <c r="NWI45" s="58"/>
      <c r="NWJ45" s="58"/>
      <c r="NWK45" s="58"/>
      <c r="NWL45" s="58"/>
      <c r="NWM45" s="58"/>
      <c r="NWN45" s="58"/>
      <c r="NWO45" s="58"/>
      <c r="NWP45" s="58"/>
      <c r="NWQ45" s="58"/>
      <c r="NWR45" s="58"/>
      <c r="NWS45" s="58"/>
      <c r="NWT45" s="58"/>
      <c r="NWU45" s="58"/>
      <c r="NWV45" s="58"/>
      <c r="NWW45" s="58"/>
      <c r="NWX45" s="58"/>
      <c r="NWY45" s="58"/>
      <c r="NWZ45" s="58"/>
      <c r="NXA45" s="58"/>
      <c r="NXB45" s="58"/>
      <c r="NXC45" s="58"/>
      <c r="NXD45" s="58"/>
      <c r="NXE45" s="58"/>
      <c r="NXF45" s="58"/>
      <c r="NXG45" s="58"/>
      <c r="NXH45" s="58"/>
      <c r="NXI45" s="58"/>
      <c r="NXJ45" s="58"/>
      <c r="NXK45" s="58"/>
      <c r="NXL45" s="58"/>
      <c r="NXM45" s="58"/>
      <c r="NXN45" s="58"/>
      <c r="NXO45" s="58"/>
      <c r="NXP45" s="58"/>
      <c r="NXQ45" s="58"/>
      <c r="NXR45" s="58"/>
      <c r="NXS45" s="58"/>
      <c r="NXT45" s="58"/>
      <c r="NXU45" s="58"/>
      <c r="NXV45" s="58"/>
      <c r="NXW45" s="58"/>
      <c r="NXX45" s="58"/>
      <c r="NXY45" s="58"/>
      <c r="NXZ45" s="58"/>
      <c r="NYA45" s="58"/>
      <c r="NYB45" s="58"/>
      <c r="NYC45" s="58"/>
      <c r="NYD45" s="58"/>
      <c r="NYE45" s="58"/>
      <c r="NYF45" s="58"/>
      <c r="NYG45" s="58"/>
      <c r="NYH45" s="58"/>
      <c r="NYI45" s="58"/>
      <c r="NYJ45" s="58"/>
      <c r="NYK45" s="58"/>
      <c r="NYL45" s="58"/>
      <c r="NYM45" s="58"/>
      <c r="NYN45" s="58"/>
      <c r="NYO45" s="58"/>
      <c r="NYP45" s="58"/>
      <c r="NYQ45" s="58"/>
      <c r="NYR45" s="58"/>
      <c r="NYS45" s="58"/>
      <c r="NYT45" s="58"/>
      <c r="NYU45" s="58"/>
      <c r="NYV45" s="58"/>
      <c r="NYW45" s="58"/>
      <c r="NYX45" s="58"/>
      <c r="NYY45" s="58"/>
      <c r="NYZ45" s="58"/>
      <c r="NZA45" s="58"/>
      <c r="NZB45" s="58"/>
      <c r="NZC45" s="58"/>
      <c r="NZD45" s="58"/>
      <c r="NZE45" s="58"/>
      <c r="NZF45" s="58"/>
      <c r="NZG45" s="58"/>
      <c r="NZH45" s="58"/>
      <c r="NZI45" s="58"/>
      <c r="NZJ45" s="58"/>
      <c r="NZK45" s="58"/>
      <c r="NZL45" s="58"/>
      <c r="NZM45" s="58"/>
      <c r="NZN45" s="58"/>
      <c r="NZO45" s="58"/>
      <c r="NZP45" s="58"/>
      <c r="NZQ45" s="58"/>
      <c r="NZR45" s="58"/>
      <c r="NZS45" s="58"/>
      <c r="NZT45" s="58"/>
      <c r="NZU45" s="58"/>
      <c r="NZV45" s="58"/>
      <c r="NZW45" s="58"/>
      <c r="NZX45" s="58"/>
      <c r="NZY45" s="58"/>
      <c r="NZZ45" s="58"/>
      <c r="OAA45" s="58"/>
      <c r="OAB45" s="58"/>
      <c r="OAC45" s="58"/>
      <c r="OAD45" s="58"/>
      <c r="OAE45" s="58"/>
      <c r="OAF45" s="58"/>
      <c r="OAG45" s="58"/>
      <c r="OAH45" s="58"/>
      <c r="OAI45" s="58"/>
      <c r="OAJ45" s="58"/>
      <c r="OAK45" s="58"/>
      <c r="OAL45" s="58"/>
      <c r="OAM45" s="58"/>
      <c r="OAN45" s="58"/>
      <c r="OAO45" s="58"/>
      <c r="OAP45" s="58"/>
      <c r="OAQ45" s="58"/>
      <c r="OAR45" s="58"/>
      <c r="OAS45" s="58"/>
      <c r="OAT45" s="58"/>
      <c r="OAU45" s="58"/>
      <c r="OAV45" s="58"/>
      <c r="OAW45" s="58"/>
      <c r="OAX45" s="58"/>
      <c r="OAY45" s="58"/>
      <c r="OAZ45" s="58"/>
      <c r="OBA45" s="58"/>
      <c r="OBB45" s="58"/>
      <c r="OBC45" s="58"/>
      <c r="OBD45" s="58"/>
      <c r="OBE45" s="58"/>
      <c r="OBF45" s="58"/>
      <c r="OBG45" s="58"/>
      <c r="OBH45" s="58"/>
      <c r="OBI45" s="58"/>
      <c r="OBJ45" s="58"/>
      <c r="OBK45" s="58"/>
      <c r="OBL45" s="58"/>
      <c r="OBM45" s="58"/>
      <c r="OBN45" s="58"/>
      <c r="OBO45" s="58"/>
      <c r="OBP45" s="58"/>
      <c r="OBQ45" s="58"/>
      <c r="OBR45" s="58"/>
      <c r="OBS45" s="58"/>
      <c r="OBT45" s="58"/>
      <c r="OBU45" s="58"/>
      <c r="OBV45" s="58"/>
      <c r="OBW45" s="58"/>
      <c r="OBX45" s="58"/>
      <c r="OBY45" s="58"/>
      <c r="OBZ45" s="58"/>
      <c r="OCA45" s="58"/>
      <c r="OCB45" s="58"/>
      <c r="OCC45" s="58"/>
      <c r="OCD45" s="58"/>
      <c r="OCE45" s="58"/>
      <c r="OCF45" s="58"/>
      <c r="OCG45" s="58"/>
      <c r="OCH45" s="58"/>
      <c r="OCI45" s="58"/>
      <c r="OCJ45" s="58"/>
      <c r="OCK45" s="58"/>
      <c r="OCL45" s="58"/>
      <c r="OCM45" s="58"/>
      <c r="OCN45" s="58"/>
      <c r="OCO45" s="58"/>
      <c r="OCP45" s="58"/>
      <c r="OCQ45" s="58"/>
      <c r="OCR45" s="58"/>
      <c r="OCS45" s="58"/>
      <c r="OCT45" s="58"/>
      <c r="OCU45" s="58"/>
      <c r="OCV45" s="58"/>
      <c r="OCW45" s="58"/>
      <c r="OCX45" s="58"/>
      <c r="OCY45" s="58"/>
      <c r="OCZ45" s="58"/>
      <c r="ODA45" s="58"/>
      <c r="ODB45" s="58"/>
      <c r="ODC45" s="58"/>
      <c r="ODD45" s="58"/>
      <c r="ODE45" s="58"/>
      <c r="ODF45" s="58"/>
      <c r="ODG45" s="58"/>
      <c r="ODH45" s="58"/>
      <c r="ODI45" s="58"/>
      <c r="ODJ45" s="58"/>
      <c r="ODK45" s="58"/>
      <c r="ODL45" s="58"/>
      <c r="ODM45" s="58"/>
      <c r="ODN45" s="58"/>
      <c r="ODO45" s="58"/>
      <c r="ODP45" s="58"/>
      <c r="ODQ45" s="58"/>
      <c r="ODR45" s="58"/>
      <c r="ODS45" s="58"/>
      <c r="ODT45" s="58"/>
      <c r="ODU45" s="58"/>
      <c r="ODV45" s="58"/>
      <c r="ODW45" s="58"/>
      <c r="ODX45" s="58"/>
      <c r="ODY45" s="58"/>
      <c r="ODZ45" s="58"/>
      <c r="OEA45" s="58"/>
      <c r="OEB45" s="58"/>
      <c r="OEC45" s="58"/>
      <c r="OED45" s="58"/>
      <c r="OEE45" s="58"/>
      <c r="OEF45" s="58"/>
      <c r="OEG45" s="58"/>
      <c r="OEH45" s="58"/>
      <c r="OEI45" s="58"/>
      <c r="OEJ45" s="58"/>
      <c r="OEK45" s="58"/>
      <c r="OEL45" s="58"/>
      <c r="OEM45" s="58"/>
      <c r="OEN45" s="58"/>
      <c r="OEO45" s="58"/>
      <c r="OEP45" s="58"/>
      <c r="OEQ45" s="58"/>
      <c r="OER45" s="58"/>
      <c r="OES45" s="58"/>
      <c r="OET45" s="58"/>
      <c r="OEU45" s="58"/>
      <c r="OEV45" s="58"/>
      <c r="OEW45" s="58"/>
      <c r="OEX45" s="58"/>
      <c r="OEY45" s="58"/>
      <c r="OEZ45" s="58"/>
      <c r="OFA45" s="58"/>
      <c r="OFB45" s="58"/>
      <c r="OFC45" s="58"/>
      <c r="OFD45" s="58"/>
      <c r="OFE45" s="58"/>
      <c r="OFF45" s="58"/>
      <c r="OFG45" s="58"/>
      <c r="OFH45" s="58"/>
      <c r="OFI45" s="58"/>
      <c r="OFJ45" s="58"/>
      <c r="OFK45" s="58"/>
      <c r="OFL45" s="58"/>
      <c r="OFM45" s="58"/>
      <c r="OFN45" s="58"/>
      <c r="OFO45" s="58"/>
      <c r="OFP45" s="58"/>
      <c r="OFQ45" s="58"/>
      <c r="OFR45" s="58"/>
      <c r="OFS45" s="58"/>
      <c r="OFT45" s="58"/>
      <c r="OFU45" s="58"/>
      <c r="OFV45" s="58"/>
      <c r="OFW45" s="58"/>
      <c r="OFX45" s="58"/>
      <c r="OFY45" s="58"/>
      <c r="OFZ45" s="58"/>
      <c r="OGA45" s="58"/>
      <c r="OGB45" s="58"/>
      <c r="OGC45" s="58"/>
      <c r="OGD45" s="58"/>
      <c r="OGE45" s="58"/>
      <c r="OGF45" s="58"/>
      <c r="OGG45" s="58"/>
      <c r="OGH45" s="58"/>
      <c r="OGI45" s="58"/>
      <c r="OGJ45" s="58"/>
      <c r="OGK45" s="58"/>
      <c r="OGL45" s="58"/>
      <c r="OGM45" s="58"/>
      <c r="OGN45" s="58"/>
      <c r="OGO45" s="58"/>
      <c r="OGP45" s="58"/>
      <c r="OGQ45" s="58"/>
      <c r="OGR45" s="58"/>
      <c r="OGS45" s="58"/>
      <c r="OGT45" s="58"/>
      <c r="OGU45" s="58"/>
      <c r="OGV45" s="58"/>
      <c r="OGW45" s="58"/>
      <c r="OGX45" s="58"/>
      <c r="OGY45" s="58"/>
      <c r="OGZ45" s="58"/>
      <c r="OHA45" s="58"/>
      <c r="OHB45" s="58"/>
      <c r="OHC45" s="58"/>
      <c r="OHD45" s="58"/>
      <c r="OHE45" s="58"/>
      <c r="OHF45" s="58"/>
      <c r="OHG45" s="58"/>
      <c r="OHH45" s="58"/>
      <c r="OHI45" s="58"/>
      <c r="OHJ45" s="58"/>
      <c r="OHK45" s="58"/>
      <c r="OHL45" s="58"/>
      <c r="OHM45" s="58"/>
      <c r="OHN45" s="58"/>
      <c r="OHO45" s="58"/>
      <c r="OHP45" s="58"/>
      <c r="OHQ45" s="58"/>
      <c r="OHR45" s="58"/>
      <c r="OHS45" s="58"/>
      <c r="OHT45" s="58"/>
      <c r="OHU45" s="58"/>
      <c r="OHV45" s="58"/>
      <c r="OHW45" s="58"/>
      <c r="OHX45" s="58"/>
      <c r="OHY45" s="58"/>
      <c r="OHZ45" s="58"/>
      <c r="OIA45" s="58"/>
      <c r="OIB45" s="58"/>
      <c r="OIC45" s="58"/>
      <c r="OID45" s="58"/>
      <c r="OIE45" s="58"/>
      <c r="OIF45" s="58"/>
      <c r="OIG45" s="58"/>
      <c r="OIH45" s="58"/>
      <c r="OII45" s="58"/>
      <c r="OIJ45" s="58"/>
      <c r="OIK45" s="58"/>
      <c r="OIL45" s="58"/>
      <c r="OIM45" s="58"/>
      <c r="OIN45" s="58"/>
      <c r="OIO45" s="58"/>
      <c r="OIP45" s="58"/>
      <c r="OIQ45" s="58"/>
      <c r="OIR45" s="58"/>
      <c r="OIS45" s="58"/>
      <c r="OIT45" s="58"/>
      <c r="OIU45" s="58"/>
      <c r="OIV45" s="58"/>
      <c r="OIW45" s="58"/>
      <c r="OIX45" s="58"/>
      <c r="OIY45" s="58"/>
      <c r="OIZ45" s="58"/>
      <c r="OJA45" s="58"/>
      <c r="OJB45" s="58"/>
      <c r="OJC45" s="58"/>
      <c r="OJD45" s="58"/>
      <c r="OJE45" s="58"/>
      <c r="OJF45" s="58"/>
      <c r="OJG45" s="58"/>
      <c r="OJH45" s="58"/>
      <c r="OJI45" s="58"/>
      <c r="OJJ45" s="58"/>
      <c r="OJK45" s="58"/>
      <c r="OJL45" s="58"/>
      <c r="OJM45" s="58"/>
      <c r="OJN45" s="58"/>
      <c r="OJO45" s="58"/>
      <c r="OJP45" s="58"/>
      <c r="OJQ45" s="58"/>
      <c r="OJR45" s="58"/>
      <c r="OJS45" s="58"/>
      <c r="OJT45" s="58"/>
      <c r="OJU45" s="58"/>
      <c r="OJV45" s="58"/>
      <c r="OJW45" s="58"/>
      <c r="OJX45" s="58"/>
      <c r="OJY45" s="58"/>
      <c r="OJZ45" s="58"/>
      <c r="OKA45" s="58"/>
      <c r="OKB45" s="58"/>
      <c r="OKC45" s="58"/>
      <c r="OKD45" s="58"/>
      <c r="OKE45" s="58"/>
      <c r="OKF45" s="58"/>
      <c r="OKG45" s="58"/>
      <c r="OKH45" s="58"/>
      <c r="OKI45" s="58"/>
      <c r="OKJ45" s="58"/>
      <c r="OKK45" s="58"/>
      <c r="OKL45" s="58"/>
      <c r="OKM45" s="58"/>
      <c r="OKN45" s="58"/>
      <c r="OKO45" s="58"/>
      <c r="OKP45" s="58"/>
      <c r="OKQ45" s="58"/>
      <c r="OKR45" s="58"/>
      <c r="OKS45" s="58"/>
      <c r="OKT45" s="58"/>
      <c r="OKU45" s="58"/>
      <c r="OKV45" s="58"/>
      <c r="OKW45" s="58"/>
      <c r="OKX45" s="58"/>
      <c r="OKY45" s="58"/>
      <c r="OKZ45" s="58"/>
      <c r="OLA45" s="58"/>
      <c r="OLB45" s="58"/>
      <c r="OLC45" s="58"/>
      <c r="OLD45" s="58"/>
      <c r="OLE45" s="58"/>
      <c r="OLF45" s="58"/>
      <c r="OLG45" s="58"/>
      <c r="OLH45" s="58"/>
      <c r="OLI45" s="58"/>
      <c r="OLJ45" s="58"/>
      <c r="OLK45" s="58"/>
      <c r="OLL45" s="58"/>
      <c r="OLM45" s="58"/>
      <c r="OLN45" s="58"/>
      <c r="OLO45" s="58"/>
      <c r="OLP45" s="58"/>
      <c r="OLQ45" s="58"/>
      <c r="OLR45" s="58"/>
      <c r="OLS45" s="58"/>
      <c r="OLT45" s="58"/>
      <c r="OLU45" s="58"/>
      <c r="OLV45" s="58"/>
      <c r="OLW45" s="58"/>
      <c r="OLX45" s="58"/>
      <c r="OLY45" s="58"/>
      <c r="OLZ45" s="58"/>
      <c r="OMA45" s="58"/>
      <c r="OMB45" s="58"/>
      <c r="OMC45" s="58"/>
      <c r="OMD45" s="58"/>
      <c r="OME45" s="58"/>
      <c r="OMF45" s="58"/>
      <c r="OMG45" s="58"/>
      <c r="OMH45" s="58"/>
      <c r="OMI45" s="58"/>
      <c r="OMJ45" s="58"/>
      <c r="OMK45" s="58"/>
      <c r="OML45" s="58"/>
      <c r="OMM45" s="58"/>
      <c r="OMN45" s="58"/>
      <c r="OMO45" s="58"/>
      <c r="OMP45" s="58"/>
      <c r="OMQ45" s="58"/>
      <c r="OMR45" s="58"/>
      <c r="OMS45" s="58"/>
      <c r="OMT45" s="58"/>
      <c r="OMU45" s="58"/>
      <c r="OMV45" s="58"/>
      <c r="OMW45" s="58"/>
      <c r="OMX45" s="58"/>
      <c r="OMY45" s="58"/>
      <c r="OMZ45" s="58"/>
      <c r="ONA45" s="58"/>
      <c r="ONB45" s="58"/>
      <c r="ONC45" s="58"/>
      <c r="OND45" s="58"/>
      <c r="ONE45" s="58"/>
      <c r="ONF45" s="58"/>
      <c r="ONG45" s="58"/>
      <c r="ONH45" s="58"/>
      <c r="ONI45" s="58"/>
      <c r="ONJ45" s="58"/>
      <c r="ONK45" s="58"/>
      <c r="ONL45" s="58"/>
      <c r="ONM45" s="58"/>
      <c r="ONN45" s="58"/>
      <c r="ONO45" s="58"/>
      <c r="ONP45" s="58"/>
      <c r="ONQ45" s="58"/>
      <c r="ONR45" s="58"/>
      <c r="ONS45" s="58"/>
      <c r="ONT45" s="58"/>
      <c r="ONU45" s="58"/>
      <c r="ONV45" s="58"/>
      <c r="ONW45" s="58"/>
      <c r="ONX45" s="58"/>
      <c r="ONY45" s="58"/>
      <c r="ONZ45" s="58"/>
      <c r="OOA45" s="58"/>
      <c r="OOB45" s="58"/>
      <c r="OOC45" s="58"/>
      <c r="OOD45" s="58"/>
      <c r="OOE45" s="58"/>
      <c r="OOF45" s="58"/>
      <c r="OOG45" s="58"/>
      <c r="OOH45" s="58"/>
      <c r="OOI45" s="58"/>
      <c r="OOJ45" s="58"/>
      <c r="OOK45" s="58"/>
      <c r="OOL45" s="58"/>
      <c r="OOM45" s="58"/>
      <c r="OON45" s="58"/>
      <c r="OOO45" s="58"/>
      <c r="OOP45" s="58"/>
      <c r="OOQ45" s="58"/>
      <c r="OOR45" s="58"/>
      <c r="OOS45" s="58"/>
      <c r="OOT45" s="58"/>
      <c r="OOU45" s="58"/>
      <c r="OOV45" s="58"/>
      <c r="OOW45" s="58"/>
      <c r="OOX45" s="58"/>
      <c r="OOY45" s="58"/>
      <c r="OOZ45" s="58"/>
      <c r="OPA45" s="58"/>
      <c r="OPB45" s="58"/>
      <c r="OPC45" s="58"/>
      <c r="OPD45" s="58"/>
      <c r="OPE45" s="58"/>
      <c r="OPF45" s="58"/>
      <c r="OPG45" s="58"/>
      <c r="OPH45" s="58"/>
      <c r="OPI45" s="58"/>
      <c r="OPJ45" s="58"/>
      <c r="OPK45" s="58"/>
      <c r="OPL45" s="58"/>
      <c r="OPM45" s="58"/>
      <c r="OPN45" s="58"/>
      <c r="OPO45" s="58"/>
      <c r="OPP45" s="58"/>
      <c r="OPQ45" s="58"/>
      <c r="OPR45" s="58"/>
      <c r="OPS45" s="58"/>
      <c r="OPT45" s="58"/>
      <c r="OPU45" s="58"/>
      <c r="OPV45" s="58"/>
      <c r="OPW45" s="58"/>
      <c r="OPX45" s="58"/>
      <c r="OPY45" s="58"/>
      <c r="OPZ45" s="58"/>
      <c r="OQA45" s="58"/>
      <c r="OQB45" s="58"/>
      <c r="OQC45" s="58"/>
      <c r="OQD45" s="58"/>
      <c r="OQE45" s="58"/>
      <c r="OQF45" s="58"/>
      <c r="OQG45" s="58"/>
      <c r="OQH45" s="58"/>
      <c r="OQI45" s="58"/>
      <c r="OQJ45" s="58"/>
      <c r="OQK45" s="58"/>
      <c r="OQL45" s="58"/>
      <c r="OQM45" s="58"/>
      <c r="OQN45" s="58"/>
      <c r="OQO45" s="58"/>
      <c r="OQP45" s="58"/>
      <c r="OQQ45" s="58"/>
      <c r="OQR45" s="58"/>
      <c r="OQS45" s="58"/>
      <c r="OQT45" s="58"/>
      <c r="OQU45" s="58"/>
      <c r="OQV45" s="58"/>
      <c r="OQW45" s="58"/>
      <c r="OQX45" s="58"/>
      <c r="OQY45" s="58"/>
      <c r="OQZ45" s="58"/>
      <c r="ORA45" s="58"/>
      <c r="ORB45" s="58"/>
      <c r="ORC45" s="58"/>
      <c r="ORD45" s="58"/>
      <c r="ORE45" s="58"/>
      <c r="ORF45" s="58"/>
      <c r="ORG45" s="58"/>
      <c r="ORH45" s="58"/>
      <c r="ORI45" s="58"/>
      <c r="ORJ45" s="58"/>
      <c r="ORK45" s="58"/>
      <c r="ORL45" s="58"/>
      <c r="ORM45" s="58"/>
      <c r="ORN45" s="58"/>
      <c r="ORO45" s="58"/>
      <c r="ORP45" s="58"/>
      <c r="ORQ45" s="58"/>
      <c r="ORR45" s="58"/>
      <c r="ORS45" s="58"/>
      <c r="ORT45" s="58"/>
      <c r="ORU45" s="58"/>
      <c r="ORV45" s="58"/>
      <c r="ORW45" s="58"/>
      <c r="ORX45" s="58"/>
      <c r="ORY45" s="58"/>
      <c r="ORZ45" s="58"/>
      <c r="OSA45" s="58"/>
      <c r="OSB45" s="58"/>
      <c r="OSC45" s="58"/>
      <c r="OSD45" s="58"/>
      <c r="OSE45" s="58"/>
      <c r="OSF45" s="58"/>
      <c r="OSG45" s="58"/>
      <c r="OSH45" s="58"/>
      <c r="OSI45" s="58"/>
      <c r="OSJ45" s="58"/>
      <c r="OSK45" s="58"/>
      <c r="OSL45" s="58"/>
      <c r="OSM45" s="58"/>
      <c r="OSN45" s="58"/>
      <c r="OSO45" s="58"/>
      <c r="OSP45" s="58"/>
      <c r="OSQ45" s="58"/>
      <c r="OSR45" s="58"/>
      <c r="OSS45" s="58"/>
      <c r="OST45" s="58"/>
      <c r="OSU45" s="58"/>
      <c r="OSV45" s="58"/>
      <c r="OSW45" s="58"/>
      <c r="OSX45" s="58"/>
      <c r="OSY45" s="58"/>
      <c r="OSZ45" s="58"/>
      <c r="OTA45" s="58"/>
      <c r="OTB45" s="58"/>
      <c r="OTC45" s="58"/>
      <c r="OTD45" s="58"/>
      <c r="OTE45" s="58"/>
      <c r="OTF45" s="58"/>
      <c r="OTG45" s="58"/>
      <c r="OTH45" s="58"/>
      <c r="OTI45" s="58"/>
      <c r="OTJ45" s="58"/>
      <c r="OTK45" s="58"/>
      <c r="OTL45" s="58"/>
      <c r="OTM45" s="58"/>
      <c r="OTN45" s="58"/>
      <c r="OTO45" s="58"/>
      <c r="OTP45" s="58"/>
      <c r="OTQ45" s="58"/>
      <c r="OTR45" s="58"/>
      <c r="OTS45" s="58"/>
      <c r="OTT45" s="58"/>
      <c r="OTU45" s="58"/>
      <c r="OTV45" s="58"/>
      <c r="OTW45" s="58"/>
      <c r="OTX45" s="58"/>
      <c r="OTY45" s="58"/>
      <c r="OTZ45" s="58"/>
      <c r="OUA45" s="58"/>
      <c r="OUB45" s="58"/>
      <c r="OUC45" s="58"/>
      <c r="OUD45" s="58"/>
      <c r="OUE45" s="58"/>
      <c r="OUF45" s="58"/>
      <c r="OUG45" s="58"/>
      <c r="OUH45" s="58"/>
      <c r="OUI45" s="58"/>
      <c r="OUJ45" s="58"/>
      <c r="OUK45" s="58"/>
      <c r="OUL45" s="58"/>
      <c r="OUM45" s="58"/>
      <c r="OUN45" s="58"/>
      <c r="OUO45" s="58"/>
      <c r="OUP45" s="58"/>
      <c r="OUQ45" s="58"/>
      <c r="OUR45" s="58"/>
      <c r="OUS45" s="58"/>
      <c r="OUT45" s="58"/>
      <c r="OUU45" s="58"/>
      <c r="OUV45" s="58"/>
      <c r="OUW45" s="58"/>
      <c r="OUX45" s="58"/>
      <c r="OUY45" s="58"/>
      <c r="OUZ45" s="58"/>
      <c r="OVA45" s="58"/>
      <c r="OVB45" s="58"/>
      <c r="OVC45" s="58"/>
      <c r="OVD45" s="58"/>
      <c r="OVE45" s="58"/>
      <c r="OVF45" s="58"/>
      <c r="OVG45" s="58"/>
      <c r="OVH45" s="58"/>
      <c r="OVI45" s="58"/>
      <c r="OVJ45" s="58"/>
      <c r="OVK45" s="58"/>
      <c r="OVL45" s="58"/>
      <c r="OVM45" s="58"/>
      <c r="OVN45" s="58"/>
      <c r="OVO45" s="58"/>
      <c r="OVP45" s="58"/>
      <c r="OVQ45" s="58"/>
      <c r="OVR45" s="58"/>
      <c r="OVS45" s="58"/>
      <c r="OVT45" s="58"/>
      <c r="OVU45" s="58"/>
      <c r="OVV45" s="58"/>
      <c r="OVW45" s="58"/>
      <c r="OVX45" s="58"/>
      <c r="OVY45" s="58"/>
      <c r="OVZ45" s="58"/>
      <c r="OWA45" s="58"/>
      <c r="OWB45" s="58"/>
      <c r="OWC45" s="58"/>
      <c r="OWD45" s="58"/>
      <c r="OWE45" s="58"/>
      <c r="OWF45" s="58"/>
      <c r="OWG45" s="58"/>
      <c r="OWH45" s="58"/>
      <c r="OWI45" s="58"/>
      <c r="OWJ45" s="58"/>
      <c r="OWK45" s="58"/>
      <c r="OWL45" s="58"/>
      <c r="OWM45" s="58"/>
      <c r="OWN45" s="58"/>
      <c r="OWO45" s="58"/>
      <c r="OWP45" s="58"/>
      <c r="OWQ45" s="58"/>
      <c r="OWR45" s="58"/>
      <c r="OWS45" s="58"/>
      <c r="OWT45" s="58"/>
      <c r="OWU45" s="58"/>
      <c r="OWV45" s="58"/>
      <c r="OWW45" s="58"/>
      <c r="OWX45" s="58"/>
      <c r="OWY45" s="58"/>
      <c r="OWZ45" s="58"/>
      <c r="OXA45" s="58"/>
      <c r="OXB45" s="58"/>
      <c r="OXC45" s="58"/>
      <c r="OXD45" s="58"/>
      <c r="OXE45" s="58"/>
      <c r="OXF45" s="58"/>
      <c r="OXG45" s="58"/>
      <c r="OXH45" s="58"/>
      <c r="OXI45" s="58"/>
      <c r="OXJ45" s="58"/>
      <c r="OXK45" s="58"/>
      <c r="OXL45" s="58"/>
      <c r="OXM45" s="58"/>
      <c r="OXN45" s="58"/>
      <c r="OXO45" s="58"/>
      <c r="OXP45" s="58"/>
      <c r="OXQ45" s="58"/>
      <c r="OXR45" s="58"/>
      <c r="OXS45" s="58"/>
      <c r="OXT45" s="58"/>
      <c r="OXU45" s="58"/>
      <c r="OXV45" s="58"/>
      <c r="OXW45" s="58"/>
      <c r="OXX45" s="58"/>
      <c r="OXY45" s="58"/>
      <c r="OXZ45" s="58"/>
      <c r="OYA45" s="58"/>
      <c r="OYB45" s="58"/>
      <c r="OYC45" s="58"/>
      <c r="OYD45" s="58"/>
      <c r="OYE45" s="58"/>
      <c r="OYF45" s="58"/>
      <c r="OYG45" s="58"/>
      <c r="OYH45" s="58"/>
      <c r="OYI45" s="58"/>
      <c r="OYJ45" s="58"/>
      <c r="OYK45" s="58"/>
      <c r="OYL45" s="58"/>
      <c r="OYM45" s="58"/>
      <c r="OYN45" s="58"/>
      <c r="OYO45" s="58"/>
      <c r="OYP45" s="58"/>
      <c r="OYQ45" s="58"/>
      <c r="OYR45" s="58"/>
      <c r="OYS45" s="58"/>
      <c r="OYT45" s="58"/>
      <c r="OYU45" s="58"/>
      <c r="OYV45" s="58"/>
      <c r="OYW45" s="58"/>
      <c r="OYX45" s="58"/>
      <c r="OYY45" s="58"/>
      <c r="OYZ45" s="58"/>
      <c r="OZA45" s="58"/>
      <c r="OZB45" s="58"/>
      <c r="OZC45" s="58"/>
      <c r="OZD45" s="58"/>
      <c r="OZE45" s="58"/>
      <c r="OZF45" s="58"/>
      <c r="OZG45" s="58"/>
      <c r="OZH45" s="58"/>
      <c r="OZI45" s="58"/>
      <c r="OZJ45" s="58"/>
      <c r="OZK45" s="58"/>
      <c r="OZL45" s="58"/>
      <c r="OZM45" s="58"/>
      <c r="OZN45" s="58"/>
      <c r="OZO45" s="58"/>
      <c r="OZP45" s="58"/>
      <c r="OZQ45" s="58"/>
      <c r="OZR45" s="58"/>
      <c r="OZS45" s="58"/>
      <c r="OZT45" s="58"/>
      <c r="OZU45" s="58"/>
      <c r="OZV45" s="58"/>
      <c r="OZW45" s="58"/>
      <c r="OZX45" s="58"/>
      <c r="OZY45" s="58"/>
      <c r="OZZ45" s="58"/>
      <c r="PAA45" s="58"/>
      <c r="PAB45" s="58"/>
      <c r="PAC45" s="58"/>
      <c r="PAD45" s="58"/>
      <c r="PAE45" s="58"/>
      <c r="PAF45" s="58"/>
      <c r="PAG45" s="58"/>
      <c r="PAH45" s="58"/>
      <c r="PAI45" s="58"/>
      <c r="PAJ45" s="58"/>
      <c r="PAK45" s="58"/>
      <c r="PAL45" s="58"/>
      <c r="PAM45" s="58"/>
      <c r="PAN45" s="58"/>
      <c r="PAO45" s="58"/>
      <c r="PAP45" s="58"/>
      <c r="PAQ45" s="58"/>
      <c r="PAR45" s="58"/>
      <c r="PAS45" s="58"/>
      <c r="PAT45" s="58"/>
      <c r="PAU45" s="58"/>
      <c r="PAV45" s="58"/>
      <c r="PAW45" s="58"/>
      <c r="PAX45" s="58"/>
      <c r="PAY45" s="58"/>
      <c r="PAZ45" s="58"/>
      <c r="PBA45" s="58"/>
      <c r="PBB45" s="58"/>
      <c r="PBC45" s="58"/>
      <c r="PBD45" s="58"/>
      <c r="PBE45" s="58"/>
      <c r="PBF45" s="58"/>
      <c r="PBG45" s="58"/>
      <c r="PBH45" s="58"/>
      <c r="PBI45" s="58"/>
      <c r="PBJ45" s="58"/>
      <c r="PBK45" s="58"/>
      <c r="PBL45" s="58"/>
      <c r="PBM45" s="58"/>
      <c r="PBN45" s="58"/>
      <c r="PBO45" s="58"/>
      <c r="PBP45" s="58"/>
      <c r="PBQ45" s="58"/>
      <c r="PBR45" s="58"/>
      <c r="PBS45" s="58"/>
      <c r="PBT45" s="58"/>
      <c r="PBU45" s="58"/>
      <c r="PBV45" s="58"/>
      <c r="PBW45" s="58"/>
      <c r="PBX45" s="58"/>
      <c r="PBY45" s="58"/>
      <c r="PBZ45" s="58"/>
      <c r="PCA45" s="58"/>
      <c r="PCB45" s="58"/>
      <c r="PCC45" s="58"/>
      <c r="PCD45" s="58"/>
      <c r="PCE45" s="58"/>
      <c r="PCF45" s="58"/>
      <c r="PCG45" s="58"/>
      <c r="PCH45" s="58"/>
      <c r="PCI45" s="58"/>
      <c r="PCJ45" s="58"/>
      <c r="PCK45" s="58"/>
      <c r="PCL45" s="58"/>
      <c r="PCM45" s="58"/>
      <c r="PCN45" s="58"/>
      <c r="PCO45" s="58"/>
      <c r="PCP45" s="58"/>
      <c r="PCQ45" s="58"/>
      <c r="PCR45" s="58"/>
      <c r="PCS45" s="58"/>
      <c r="PCT45" s="58"/>
      <c r="PCU45" s="58"/>
      <c r="PCV45" s="58"/>
      <c r="PCW45" s="58"/>
      <c r="PCX45" s="58"/>
      <c r="PCY45" s="58"/>
      <c r="PCZ45" s="58"/>
      <c r="PDA45" s="58"/>
      <c r="PDB45" s="58"/>
      <c r="PDC45" s="58"/>
      <c r="PDD45" s="58"/>
      <c r="PDE45" s="58"/>
      <c r="PDF45" s="58"/>
      <c r="PDG45" s="58"/>
      <c r="PDH45" s="58"/>
      <c r="PDI45" s="58"/>
      <c r="PDJ45" s="58"/>
      <c r="PDK45" s="58"/>
      <c r="PDL45" s="58"/>
      <c r="PDM45" s="58"/>
      <c r="PDN45" s="58"/>
      <c r="PDO45" s="58"/>
      <c r="PDP45" s="58"/>
      <c r="PDQ45" s="58"/>
      <c r="PDR45" s="58"/>
      <c r="PDS45" s="58"/>
      <c r="PDT45" s="58"/>
      <c r="PDU45" s="58"/>
      <c r="PDV45" s="58"/>
      <c r="PDW45" s="58"/>
      <c r="PDX45" s="58"/>
      <c r="PDY45" s="58"/>
      <c r="PDZ45" s="58"/>
      <c r="PEA45" s="58"/>
      <c r="PEB45" s="58"/>
      <c r="PEC45" s="58"/>
      <c r="PED45" s="58"/>
      <c r="PEE45" s="58"/>
      <c r="PEF45" s="58"/>
      <c r="PEG45" s="58"/>
      <c r="PEH45" s="58"/>
      <c r="PEI45" s="58"/>
      <c r="PEJ45" s="58"/>
      <c r="PEK45" s="58"/>
      <c r="PEL45" s="58"/>
      <c r="PEM45" s="58"/>
      <c r="PEN45" s="58"/>
      <c r="PEO45" s="58"/>
      <c r="PEP45" s="58"/>
      <c r="PEQ45" s="58"/>
      <c r="PER45" s="58"/>
      <c r="PES45" s="58"/>
      <c r="PET45" s="58"/>
      <c r="PEU45" s="58"/>
      <c r="PEV45" s="58"/>
      <c r="PEW45" s="58"/>
      <c r="PEX45" s="58"/>
      <c r="PEY45" s="58"/>
      <c r="PEZ45" s="58"/>
      <c r="PFA45" s="58"/>
      <c r="PFB45" s="58"/>
      <c r="PFC45" s="58"/>
      <c r="PFD45" s="58"/>
      <c r="PFE45" s="58"/>
      <c r="PFF45" s="58"/>
      <c r="PFG45" s="58"/>
      <c r="PFH45" s="58"/>
      <c r="PFI45" s="58"/>
      <c r="PFJ45" s="58"/>
      <c r="PFK45" s="58"/>
      <c r="PFL45" s="58"/>
      <c r="PFM45" s="58"/>
      <c r="PFN45" s="58"/>
      <c r="PFO45" s="58"/>
      <c r="PFP45" s="58"/>
      <c r="PFQ45" s="58"/>
      <c r="PFR45" s="58"/>
      <c r="PFS45" s="58"/>
      <c r="PFT45" s="58"/>
      <c r="PFU45" s="58"/>
      <c r="PFV45" s="58"/>
      <c r="PFW45" s="58"/>
      <c r="PFX45" s="58"/>
      <c r="PFY45" s="58"/>
      <c r="PFZ45" s="58"/>
      <c r="PGA45" s="58"/>
      <c r="PGB45" s="58"/>
      <c r="PGC45" s="58"/>
      <c r="PGD45" s="58"/>
      <c r="PGE45" s="58"/>
      <c r="PGF45" s="58"/>
      <c r="PGG45" s="58"/>
      <c r="PGH45" s="58"/>
      <c r="PGI45" s="58"/>
      <c r="PGJ45" s="58"/>
      <c r="PGK45" s="58"/>
      <c r="PGL45" s="58"/>
      <c r="PGM45" s="58"/>
      <c r="PGN45" s="58"/>
      <c r="PGO45" s="58"/>
      <c r="PGP45" s="58"/>
      <c r="PGQ45" s="58"/>
      <c r="PGR45" s="58"/>
      <c r="PGS45" s="58"/>
      <c r="PGT45" s="58"/>
      <c r="PGU45" s="58"/>
      <c r="PGV45" s="58"/>
      <c r="PGW45" s="58"/>
      <c r="PGX45" s="58"/>
      <c r="PGY45" s="58"/>
      <c r="PGZ45" s="58"/>
      <c r="PHA45" s="58"/>
      <c r="PHB45" s="58"/>
      <c r="PHC45" s="58"/>
      <c r="PHD45" s="58"/>
      <c r="PHE45" s="58"/>
      <c r="PHF45" s="58"/>
      <c r="PHG45" s="58"/>
      <c r="PHH45" s="58"/>
      <c r="PHI45" s="58"/>
      <c r="PHJ45" s="58"/>
      <c r="PHK45" s="58"/>
      <c r="PHL45" s="58"/>
      <c r="PHM45" s="58"/>
      <c r="PHN45" s="58"/>
      <c r="PHO45" s="58"/>
      <c r="PHP45" s="58"/>
      <c r="PHQ45" s="58"/>
      <c r="PHR45" s="58"/>
      <c r="PHS45" s="58"/>
      <c r="PHT45" s="58"/>
      <c r="PHU45" s="58"/>
      <c r="PHV45" s="58"/>
      <c r="PHW45" s="58"/>
      <c r="PHX45" s="58"/>
      <c r="PHY45" s="58"/>
      <c r="PHZ45" s="58"/>
      <c r="PIA45" s="58"/>
      <c r="PIB45" s="58"/>
      <c r="PIC45" s="58"/>
      <c r="PID45" s="58"/>
      <c r="PIE45" s="58"/>
      <c r="PIF45" s="58"/>
      <c r="PIG45" s="58"/>
      <c r="PIH45" s="58"/>
      <c r="PII45" s="58"/>
      <c r="PIJ45" s="58"/>
      <c r="PIK45" s="58"/>
      <c r="PIL45" s="58"/>
      <c r="PIM45" s="58"/>
      <c r="PIN45" s="58"/>
      <c r="PIO45" s="58"/>
      <c r="PIP45" s="58"/>
      <c r="PIQ45" s="58"/>
      <c r="PIR45" s="58"/>
      <c r="PIS45" s="58"/>
      <c r="PIT45" s="58"/>
      <c r="PIU45" s="58"/>
      <c r="PIV45" s="58"/>
      <c r="PIW45" s="58"/>
      <c r="PIX45" s="58"/>
      <c r="PIY45" s="58"/>
      <c r="PIZ45" s="58"/>
      <c r="PJA45" s="58"/>
      <c r="PJB45" s="58"/>
      <c r="PJC45" s="58"/>
      <c r="PJD45" s="58"/>
      <c r="PJE45" s="58"/>
      <c r="PJF45" s="58"/>
      <c r="PJG45" s="58"/>
      <c r="PJH45" s="58"/>
      <c r="PJI45" s="58"/>
      <c r="PJJ45" s="58"/>
      <c r="PJK45" s="58"/>
      <c r="PJL45" s="58"/>
      <c r="PJM45" s="58"/>
      <c r="PJN45" s="58"/>
      <c r="PJO45" s="58"/>
      <c r="PJP45" s="58"/>
      <c r="PJQ45" s="58"/>
      <c r="PJR45" s="58"/>
      <c r="PJS45" s="58"/>
      <c r="PJT45" s="58"/>
      <c r="PJU45" s="58"/>
      <c r="PJV45" s="58"/>
      <c r="PJW45" s="58"/>
      <c r="PJX45" s="58"/>
      <c r="PJY45" s="58"/>
      <c r="PJZ45" s="58"/>
      <c r="PKA45" s="58"/>
      <c r="PKB45" s="58"/>
      <c r="PKC45" s="58"/>
      <c r="PKD45" s="58"/>
      <c r="PKE45" s="58"/>
      <c r="PKF45" s="58"/>
      <c r="PKG45" s="58"/>
      <c r="PKH45" s="58"/>
      <c r="PKI45" s="58"/>
      <c r="PKJ45" s="58"/>
      <c r="PKK45" s="58"/>
      <c r="PKL45" s="58"/>
      <c r="PKM45" s="58"/>
      <c r="PKN45" s="58"/>
      <c r="PKO45" s="58"/>
      <c r="PKP45" s="58"/>
      <c r="PKQ45" s="58"/>
      <c r="PKR45" s="58"/>
      <c r="PKS45" s="58"/>
      <c r="PKT45" s="58"/>
      <c r="PKU45" s="58"/>
      <c r="PKV45" s="58"/>
      <c r="PKW45" s="58"/>
      <c r="PKX45" s="58"/>
      <c r="PKY45" s="58"/>
      <c r="PKZ45" s="58"/>
      <c r="PLA45" s="58"/>
      <c r="PLB45" s="58"/>
      <c r="PLC45" s="58"/>
      <c r="PLD45" s="58"/>
      <c r="PLE45" s="58"/>
      <c r="PLF45" s="58"/>
      <c r="PLG45" s="58"/>
      <c r="PLH45" s="58"/>
      <c r="PLI45" s="58"/>
      <c r="PLJ45" s="58"/>
      <c r="PLK45" s="58"/>
      <c r="PLL45" s="58"/>
      <c r="PLM45" s="58"/>
      <c r="PLN45" s="58"/>
      <c r="PLO45" s="58"/>
      <c r="PLP45" s="58"/>
      <c r="PLQ45" s="58"/>
      <c r="PLR45" s="58"/>
      <c r="PLS45" s="58"/>
      <c r="PLT45" s="58"/>
      <c r="PLU45" s="58"/>
      <c r="PLV45" s="58"/>
      <c r="PLW45" s="58"/>
      <c r="PLX45" s="58"/>
      <c r="PLY45" s="58"/>
      <c r="PLZ45" s="58"/>
      <c r="PMA45" s="58"/>
      <c r="PMB45" s="58"/>
      <c r="PMC45" s="58"/>
      <c r="PMD45" s="58"/>
      <c r="PME45" s="58"/>
      <c r="PMF45" s="58"/>
      <c r="PMG45" s="58"/>
      <c r="PMH45" s="58"/>
      <c r="PMI45" s="58"/>
      <c r="PMJ45" s="58"/>
      <c r="PMK45" s="58"/>
      <c r="PML45" s="58"/>
      <c r="PMM45" s="58"/>
      <c r="PMN45" s="58"/>
      <c r="PMO45" s="58"/>
      <c r="PMP45" s="58"/>
      <c r="PMQ45" s="58"/>
      <c r="PMR45" s="58"/>
      <c r="PMS45" s="58"/>
      <c r="PMT45" s="58"/>
      <c r="PMU45" s="58"/>
      <c r="PMV45" s="58"/>
      <c r="PMW45" s="58"/>
      <c r="PMX45" s="58"/>
      <c r="PMY45" s="58"/>
      <c r="PMZ45" s="58"/>
      <c r="PNA45" s="58"/>
      <c r="PNB45" s="58"/>
      <c r="PNC45" s="58"/>
      <c r="PND45" s="58"/>
      <c r="PNE45" s="58"/>
      <c r="PNF45" s="58"/>
      <c r="PNG45" s="58"/>
      <c r="PNH45" s="58"/>
      <c r="PNI45" s="58"/>
      <c r="PNJ45" s="58"/>
      <c r="PNK45" s="58"/>
      <c r="PNL45" s="58"/>
      <c r="PNM45" s="58"/>
      <c r="PNN45" s="58"/>
      <c r="PNO45" s="58"/>
      <c r="PNP45" s="58"/>
      <c r="PNQ45" s="58"/>
      <c r="PNR45" s="58"/>
      <c r="PNS45" s="58"/>
      <c r="PNT45" s="58"/>
      <c r="PNU45" s="58"/>
      <c r="PNV45" s="58"/>
      <c r="PNW45" s="58"/>
      <c r="PNX45" s="58"/>
      <c r="PNY45" s="58"/>
      <c r="PNZ45" s="58"/>
      <c r="POA45" s="58"/>
      <c r="POB45" s="58"/>
      <c r="POC45" s="58"/>
      <c r="POD45" s="58"/>
      <c r="POE45" s="58"/>
      <c r="POF45" s="58"/>
      <c r="POG45" s="58"/>
      <c r="POH45" s="58"/>
      <c r="POI45" s="58"/>
      <c r="POJ45" s="58"/>
      <c r="POK45" s="58"/>
      <c r="POL45" s="58"/>
      <c r="POM45" s="58"/>
      <c r="PON45" s="58"/>
      <c r="POO45" s="58"/>
      <c r="POP45" s="58"/>
      <c r="POQ45" s="58"/>
      <c r="POR45" s="58"/>
      <c r="POS45" s="58"/>
      <c r="POT45" s="58"/>
      <c r="POU45" s="58"/>
      <c r="POV45" s="58"/>
      <c r="POW45" s="58"/>
      <c r="POX45" s="58"/>
      <c r="POY45" s="58"/>
      <c r="POZ45" s="58"/>
      <c r="PPA45" s="58"/>
      <c r="PPB45" s="58"/>
      <c r="PPC45" s="58"/>
      <c r="PPD45" s="58"/>
      <c r="PPE45" s="58"/>
      <c r="PPF45" s="58"/>
      <c r="PPG45" s="58"/>
      <c r="PPH45" s="58"/>
      <c r="PPI45" s="58"/>
      <c r="PPJ45" s="58"/>
      <c r="PPK45" s="58"/>
      <c r="PPL45" s="58"/>
      <c r="PPM45" s="58"/>
      <c r="PPN45" s="58"/>
      <c r="PPO45" s="58"/>
      <c r="PPP45" s="58"/>
      <c r="PPQ45" s="58"/>
      <c r="PPR45" s="58"/>
      <c r="PPS45" s="58"/>
      <c r="PPT45" s="58"/>
      <c r="PPU45" s="58"/>
      <c r="PPV45" s="58"/>
      <c r="PPW45" s="58"/>
      <c r="PPX45" s="58"/>
      <c r="PPY45" s="58"/>
      <c r="PPZ45" s="58"/>
      <c r="PQA45" s="58"/>
      <c r="PQB45" s="58"/>
      <c r="PQC45" s="58"/>
      <c r="PQD45" s="58"/>
      <c r="PQE45" s="58"/>
      <c r="PQF45" s="58"/>
      <c r="PQG45" s="58"/>
      <c r="PQH45" s="58"/>
      <c r="PQI45" s="58"/>
      <c r="PQJ45" s="58"/>
      <c r="PQK45" s="58"/>
      <c r="PQL45" s="58"/>
      <c r="PQM45" s="58"/>
      <c r="PQN45" s="58"/>
      <c r="PQO45" s="58"/>
      <c r="PQP45" s="58"/>
      <c r="PQQ45" s="58"/>
      <c r="PQR45" s="58"/>
      <c r="PQS45" s="58"/>
      <c r="PQT45" s="58"/>
      <c r="PQU45" s="58"/>
      <c r="PQV45" s="58"/>
      <c r="PQW45" s="58"/>
      <c r="PQX45" s="58"/>
      <c r="PQY45" s="58"/>
      <c r="PQZ45" s="58"/>
      <c r="PRA45" s="58"/>
      <c r="PRB45" s="58"/>
      <c r="PRC45" s="58"/>
      <c r="PRD45" s="58"/>
      <c r="PRE45" s="58"/>
      <c r="PRF45" s="58"/>
      <c r="PRG45" s="58"/>
      <c r="PRH45" s="58"/>
      <c r="PRI45" s="58"/>
      <c r="PRJ45" s="58"/>
      <c r="PRK45" s="58"/>
      <c r="PRL45" s="58"/>
      <c r="PRM45" s="58"/>
      <c r="PRN45" s="58"/>
      <c r="PRO45" s="58"/>
      <c r="PRP45" s="58"/>
      <c r="PRQ45" s="58"/>
      <c r="PRR45" s="58"/>
      <c r="PRS45" s="58"/>
      <c r="PRT45" s="58"/>
      <c r="PRU45" s="58"/>
      <c r="PRV45" s="58"/>
      <c r="PRW45" s="58"/>
      <c r="PRX45" s="58"/>
      <c r="PRY45" s="58"/>
      <c r="PRZ45" s="58"/>
      <c r="PSA45" s="58"/>
      <c r="PSB45" s="58"/>
      <c r="PSC45" s="58"/>
      <c r="PSD45" s="58"/>
      <c r="PSE45" s="58"/>
      <c r="PSF45" s="58"/>
      <c r="PSG45" s="58"/>
      <c r="PSH45" s="58"/>
      <c r="PSI45" s="58"/>
      <c r="PSJ45" s="58"/>
      <c r="PSK45" s="58"/>
      <c r="PSL45" s="58"/>
      <c r="PSM45" s="58"/>
      <c r="PSN45" s="58"/>
      <c r="PSO45" s="58"/>
      <c r="PSP45" s="58"/>
      <c r="PSQ45" s="58"/>
      <c r="PSR45" s="58"/>
      <c r="PSS45" s="58"/>
      <c r="PST45" s="58"/>
      <c r="PSU45" s="58"/>
      <c r="PSV45" s="58"/>
      <c r="PSW45" s="58"/>
      <c r="PSX45" s="58"/>
      <c r="PSY45" s="58"/>
      <c r="PSZ45" s="58"/>
      <c r="PTA45" s="58"/>
      <c r="PTB45" s="58"/>
      <c r="PTC45" s="58"/>
      <c r="PTD45" s="58"/>
      <c r="PTE45" s="58"/>
      <c r="PTF45" s="58"/>
      <c r="PTG45" s="58"/>
      <c r="PTH45" s="58"/>
      <c r="PTI45" s="58"/>
      <c r="PTJ45" s="58"/>
      <c r="PTK45" s="58"/>
      <c r="PTL45" s="58"/>
      <c r="PTM45" s="58"/>
      <c r="PTN45" s="58"/>
      <c r="PTO45" s="58"/>
      <c r="PTP45" s="58"/>
      <c r="PTQ45" s="58"/>
      <c r="PTR45" s="58"/>
      <c r="PTS45" s="58"/>
      <c r="PTT45" s="58"/>
      <c r="PTU45" s="58"/>
      <c r="PTV45" s="58"/>
      <c r="PTW45" s="58"/>
      <c r="PTX45" s="58"/>
      <c r="PTY45" s="58"/>
      <c r="PTZ45" s="58"/>
      <c r="PUA45" s="58"/>
      <c r="PUB45" s="58"/>
      <c r="PUC45" s="58"/>
      <c r="PUD45" s="58"/>
      <c r="PUE45" s="58"/>
      <c r="PUF45" s="58"/>
      <c r="PUG45" s="58"/>
      <c r="PUH45" s="58"/>
      <c r="PUI45" s="58"/>
      <c r="PUJ45" s="58"/>
      <c r="PUK45" s="58"/>
      <c r="PUL45" s="58"/>
      <c r="PUM45" s="58"/>
      <c r="PUN45" s="58"/>
      <c r="PUO45" s="58"/>
      <c r="PUP45" s="58"/>
      <c r="PUQ45" s="58"/>
      <c r="PUR45" s="58"/>
      <c r="PUS45" s="58"/>
      <c r="PUT45" s="58"/>
      <c r="PUU45" s="58"/>
      <c r="PUV45" s="58"/>
      <c r="PUW45" s="58"/>
      <c r="PUX45" s="58"/>
      <c r="PUY45" s="58"/>
      <c r="PUZ45" s="58"/>
      <c r="PVA45" s="58"/>
      <c r="PVB45" s="58"/>
      <c r="PVC45" s="58"/>
      <c r="PVD45" s="58"/>
      <c r="PVE45" s="58"/>
      <c r="PVF45" s="58"/>
      <c r="PVG45" s="58"/>
      <c r="PVH45" s="58"/>
      <c r="PVI45" s="58"/>
      <c r="PVJ45" s="58"/>
      <c r="PVK45" s="58"/>
      <c r="PVL45" s="58"/>
      <c r="PVM45" s="58"/>
      <c r="PVN45" s="58"/>
      <c r="PVO45" s="58"/>
      <c r="PVP45" s="58"/>
      <c r="PVQ45" s="58"/>
      <c r="PVR45" s="58"/>
      <c r="PVS45" s="58"/>
      <c r="PVT45" s="58"/>
      <c r="PVU45" s="58"/>
      <c r="PVV45" s="58"/>
      <c r="PVW45" s="58"/>
      <c r="PVX45" s="58"/>
      <c r="PVY45" s="58"/>
      <c r="PVZ45" s="58"/>
      <c r="PWA45" s="58"/>
      <c r="PWB45" s="58"/>
      <c r="PWC45" s="58"/>
      <c r="PWD45" s="58"/>
      <c r="PWE45" s="58"/>
      <c r="PWF45" s="58"/>
      <c r="PWG45" s="58"/>
      <c r="PWH45" s="58"/>
      <c r="PWI45" s="58"/>
      <c r="PWJ45" s="58"/>
      <c r="PWK45" s="58"/>
      <c r="PWL45" s="58"/>
      <c r="PWM45" s="58"/>
      <c r="PWN45" s="58"/>
      <c r="PWO45" s="58"/>
      <c r="PWP45" s="58"/>
      <c r="PWQ45" s="58"/>
      <c r="PWR45" s="58"/>
      <c r="PWS45" s="58"/>
      <c r="PWT45" s="58"/>
      <c r="PWU45" s="58"/>
      <c r="PWV45" s="58"/>
      <c r="PWW45" s="58"/>
      <c r="PWX45" s="58"/>
      <c r="PWY45" s="58"/>
      <c r="PWZ45" s="58"/>
      <c r="PXA45" s="58"/>
      <c r="PXB45" s="58"/>
      <c r="PXC45" s="58"/>
      <c r="PXD45" s="58"/>
      <c r="PXE45" s="58"/>
      <c r="PXF45" s="58"/>
      <c r="PXG45" s="58"/>
      <c r="PXH45" s="58"/>
      <c r="PXI45" s="58"/>
      <c r="PXJ45" s="58"/>
      <c r="PXK45" s="58"/>
      <c r="PXL45" s="58"/>
      <c r="PXM45" s="58"/>
      <c r="PXN45" s="58"/>
      <c r="PXO45" s="58"/>
      <c r="PXP45" s="58"/>
      <c r="PXQ45" s="58"/>
      <c r="PXR45" s="58"/>
      <c r="PXS45" s="58"/>
      <c r="PXT45" s="58"/>
      <c r="PXU45" s="58"/>
      <c r="PXV45" s="58"/>
      <c r="PXW45" s="58"/>
      <c r="PXX45" s="58"/>
      <c r="PXY45" s="58"/>
      <c r="PXZ45" s="58"/>
      <c r="PYA45" s="58"/>
      <c r="PYB45" s="58"/>
      <c r="PYC45" s="58"/>
      <c r="PYD45" s="58"/>
      <c r="PYE45" s="58"/>
      <c r="PYF45" s="58"/>
      <c r="PYG45" s="58"/>
      <c r="PYH45" s="58"/>
      <c r="PYI45" s="58"/>
      <c r="PYJ45" s="58"/>
      <c r="PYK45" s="58"/>
      <c r="PYL45" s="58"/>
      <c r="PYM45" s="58"/>
      <c r="PYN45" s="58"/>
      <c r="PYO45" s="58"/>
      <c r="PYP45" s="58"/>
      <c r="PYQ45" s="58"/>
      <c r="PYR45" s="58"/>
      <c r="PYS45" s="58"/>
      <c r="PYT45" s="58"/>
      <c r="PYU45" s="58"/>
      <c r="PYV45" s="58"/>
      <c r="PYW45" s="58"/>
      <c r="PYX45" s="58"/>
      <c r="PYY45" s="58"/>
      <c r="PYZ45" s="58"/>
      <c r="PZA45" s="58"/>
      <c r="PZB45" s="58"/>
      <c r="PZC45" s="58"/>
      <c r="PZD45" s="58"/>
      <c r="PZE45" s="58"/>
      <c r="PZF45" s="58"/>
      <c r="PZG45" s="58"/>
      <c r="PZH45" s="58"/>
      <c r="PZI45" s="58"/>
      <c r="PZJ45" s="58"/>
      <c r="PZK45" s="58"/>
      <c r="PZL45" s="58"/>
      <c r="PZM45" s="58"/>
      <c r="PZN45" s="58"/>
      <c r="PZO45" s="58"/>
      <c r="PZP45" s="58"/>
      <c r="PZQ45" s="58"/>
      <c r="PZR45" s="58"/>
      <c r="PZS45" s="58"/>
      <c r="PZT45" s="58"/>
      <c r="PZU45" s="58"/>
      <c r="PZV45" s="58"/>
      <c r="PZW45" s="58"/>
      <c r="PZX45" s="58"/>
      <c r="PZY45" s="58"/>
      <c r="PZZ45" s="58"/>
      <c r="QAA45" s="58"/>
      <c r="QAB45" s="58"/>
      <c r="QAC45" s="58"/>
      <c r="QAD45" s="58"/>
      <c r="QAE45" s="58"/>
      <c r="QAF45" s="58"/>
      <c r="QAG45" s="58"/>
      <c r="QAH45" s="58"/>
      <c r="QAI45" s="58"/>
      <c r="QAJ45" s="58"/>
      <c r="QAK45" s="58"/>
      <c r="QAL45" s="58"/>
      <c r="QAM45" s="58"/>
      <c r="QAN45" s="58"/>
      <c r="QAO45" s="58"/>
      <c r="QAP45" s="58"/>
      <c r="QAQ45" s="58"/>
      <c r="QAR45" s="58"/>
      <c r="QAS45" s="58"/>
      <c r="QAT45" s="58"/>
      <c r="QAU45" s="58"/>
      <c r="QAV45" s="58"/>
      <c r="QAW45" s="58"/>
      <c r="QAX45" s="58"/>
      <c r="QAY45" s="58"/>
      <c r="QAZ45" s="58"/>
      <c r="QBA45" s="58"/>
      <c r="QBB45" s="58"/>
      <c r="QBC45" s="58"/>
      <c r="QBD45" s="58"/>
      <c r="QBE45" s="58"/>
      <c r="QBF45" s="58"/>
      <c r="QBG45" s="58"/>
      <c r="QBH45" s="58"/>
      <c r="QBI45" s="58"/>
      <c r="QBJ45" s="58"/>
      <c r="QBK45" s="58"/>
      <c r="QBL45" s="58"/>
      <c r="QBM45" s="58"/>
      <c r="QBN45" s="58"/>
      <c r="QBO45" s="58"/>
      <c r="QBP45" s="58"/>
      <c r="QBQ45" s="58"/>
      <c r="QBR45" s="58"/>
      <c r="QBS45" s="58"/>
      <c r="QBT45" s="58"/>
      <c r="QBU45" s="58"/>
      <c r="QBV45" s="58"/>
      <c r="QBW45" s="58"/>
      <c r="QBX45" s="58"/>
      <c r="QBY45" s="58"/>
      <c r="QBZ45" s="58"/>
      <c r="QCA45" s="58"/>
      <c r="QCB45" s="58"/>
      <c r="QCC45" s="58"/>
      <c r="QCD45" s="58"/>
      <c r="QCE45" s="58"/>
      <c r="QCF45" s="58"/>
      <c r="QCG45" s="58"/>
      <c r="QCH45" s="58"/>
      <c r="QCI45" s="58"/>
      <c r="QCJ45" s="58"/>
      <c r="QCK45" s="58"/>
      <c r="QCL45" s="58"/>
      <c r="QCM45" s="58"/>
      <c r="QCN45" s="58"/>
      <c r="QCO45" s="58"/>
      <c r="QCP45" s="58"/>
      <c r="QCQ45" s="58"/>
      <c r="QCR45" s="58"/>
      <c r="QCS45" s="58"/>
      <c r="QCT45" s="58"/>
      <c r="QCU45" s="58"/>
      <c r="QCV45" s="58"/>
      <c r="QCW45" s="58"/>
      <c r="QCX45" s="58"/>
      <c r="QCY45" s="58"/>
      <c r="QCZ45" s="58"/>
      <c r="QDA45" s="58"/>
      <c r="QDB45" s="58"/>
      <c r="QDC45" s="58"/>
      <c r="QDD45" s="58"/>
      <c r="QDE45" s="58"/>
      <c r="QDF45" s="58"/>
      <c r="QDG45" s="58"/>
      <c r="QDH45" s="58"/>
      <c r="QDI45" s="58"/>
      <c r="QDJ45" s="58"/>
      <c r="QDK45" s="58"/>
      <c r="QDL45" s="58"/>
      <c r="QDM45" s="58"/>
      <c r="QDN45" s="58"/>
      <c r="QDO45" s="58"/>
      <c r="QDP45" s="58"/>
      <c r="QDQ45" s="58"/>
      <c r="QDR45" s="58"/>
      <c r="QDS45" s="58"/>
      <c r="QDT45" s="58"/>
      <c r="QDU45" s="58"/>
      <c r="QDV45" s="58"/>
      <c r="QDW45" s="58"/>
      <c r="QDX45" s="58"/>
      <c r="QDY45" s="58"/>
      <c r="QDZ45" s="58"/>
      <c r="QEA45" s="58"/>
      <c r="QEB45" s="58"/>
      <c r="QEC45" s="58"/>
      <c r="QED45" s="58"/>
      <c r="QEE45" s="58"/>
      <c r="QEF45" s="58"/>
      <c r="QEG45" s="58"/>
      <c r="QEH45" s="58"/>
      <c r="QEI45" s="58"/>
      <c r="QEJ45" s="58"/>
      <c r="QEK45" s="58"/>
      <c r="QEL45" s="58"/>
      <c r="QEM45" s="58"/>
      <c r="QEN45" s="58"/>
      <c r="QEO45" s="58"/>
      <c r="QEP45" s="58"/>
      <c r="QEQ45" s="58"/>
      <c r="QER45" s="58"/>
      <c r="QES45" s="58"/>
      <c r="QET45" s="58"/>
      <c r="QEU45" s="58"/>
      <c r="QEV45" s="58"/>
      <c r="QEW45" s="58"/>
      <c r="QEX45" s="58"/>
      <c r="QEY45" s="58"/>
      <c r="QEZ45" s="58"/>
      <c r="QFA45" s="58"/>
      <c r="QFB45" s="58"/>
      <c r="QFC45" s="58"/>
      <c r="QFD45" s="58"/>
      <c r="QFE45" s="58"/>
      <c r="QFF45" s="58"/>
      <c r="QFG45" s="58"/>
      <c r="QFH45" s="58"/>
      <c r="QFI45" s="58"/>
      <c r="QFJ45" s="58"/>
      <c r="QFK45" s="58"/>
      <c r="QFL45" s="58"/>
      <c r="QFM45" s="58"/>
      <c r="QFN45" s="58"/>
      <c r="QFO45" s="58"/>
      <c r="QFP45" s="58"/>
      <c r="QFQ45" s="58"/>
      <c r="QFR45" s="58"/>
      <c r="QFS45" s="58"/>
      <c r="QFT45" s="58"/>
      <c r="QFU45" s="58"/>
      <c r="QFV45" s="58"/>
      <c r="QFW45" s="58"/>
      <c r="QFX45" s="58"/>
      <c r="QFY45" s="58"/>
      <c r="QFZ45" s="58"/>
      <c r="QGA45" s="58"/>
      <c r="QGB45" s="58"/>
      <c r="QGC45" s="58"/>
      <c r="QGD45" s="58"/>
      <c r="QGE45" s="58"/>
      <c r="QGF45" s="58"/>
      <c r="QGG45" s="58"/>
      <c r="QGH45" s="58"/>
      <c r="QGI45" s="58"/>
      <c r="QGJ45" s="58"/>
      <c r="QGK45" s="58"/>
      <c r="QGL45" s="58"/>
      <c r="QGM45" s="58"/>
      <c r="QGN45" s="58"/>
      <c r="QGO45" s="58"/>
      <c r="QGP45" s="58"/>
      <c r="QGQ45" s="58"/>
      <c r="QGR45" s="58"/>
      <c r="QGS45" s="58"/>
      <c r="QGT45" s="58"/>
      <c r="QGU45" s="58"/>
      <c r="QGV45" s="58"/>
      <c r="QGW45" s="58"/>
      <c r="QGX45" s="58"/>
      <c r="QGY45" s="58"/>
      <c r="QGZ45" s="58"/>
      <c r="QHA45" s="58"/>
      <c r="QHB45" s="58"/>
      <c r="QHC45" s="58"/>
      <c r="QHD45" s="58"/>
      <c r="QHE45" s="58"/>
      <c r="QHF45" s="58"/>
      <c r="QHG45" s="58"/>
      <c r="QHH45" s="58"/>
      <c r="QHI45" s="58"/>
      <c r="QHJ45" s="58"/>
      <c r="QHK45" s="58"/>
      <c r="QHL45" s="58"/>
      <c r="QHM45" s="58"/>
      <c r="QHN45" s="58"/>
      <c r="QHO45" s="58"/>
      <c r="QHP45" s="58"/>
      <c r="QHQ45" s="58"/>
      <c r="QHR45" s="58"/>
      <c r="QHS45" s="58"/>
      <c r="QHT45" s="58"/>
      <c r="QHU45" s="58"/>
      <c r="QHV45" s="58"/>
      <c r="QHW45" s="58"/>
      <c r="QHX45" s="58"/>
      <c r="QHY45" s="58"/>
      <c r="QHZ45" s="58"/>
      <c r="QIA45" s="58"/>
      <c r="QIB45" s="58"/>
      <c r="QIC45" s="58"/>
      <c r="QID45" s="58"/>
      <c r="QIE45" s="58"/>
      <c r="QIF45" s="58"/>
      <c r="QIG45" s="58"/>
      <c r="QIH45" s="58"/>
      <c r="QII45" s="58"/>
      <c r="QIJ45" s="58"/>
      <c r="QIK45" s="58"/>
      <c r="QIL45" s="58"/>
      <c r="QIM45" s="58"/>
      <c r="QIN45" s="58"/>
      <c r="QIO45" s="58"/>
      <c r="QIP45" s="58"/>
      <c r="QIQ45" s="58"/>
      <c r="QIR45" s="58"/>
      <c r="QIS45" s="58"/>
      <c r="QIT45" s="58"/>
      <c r="QIU45" s="58"/>
      <c r="QIV45" s="58"/>
      <c r="QIW45" s="58"/>
      <c r="QIX45" s="58"/>
      <c r="QIY45" s="58"/>
      <c r="QIZ45" s="58"/>
      <c r="QJA45" s="58"/>
      <c r="QJB45" s="58"/>
      <c r="QJC45" s="58"/>
      <c r="QJD45" s="58"/>
      <c r="QJE45" s="58"/>
      <c r="QJF45" s="58"/>
      <c r="QJG45" s="58"/>
      <c r="QJH45" s="58"/>
      <c r="QJI45" s="58"/>
      <c r="QJJ45" s="58"/>
      <c r="QJK45" s="58"/>
      <c r="QJL45" s="58"/>
      <c r="QJM45" s="58"/>
      <c r="QJN45" s="58"/>
      <c r="QJO45" s="58"/>
      <c r="QJP45" s="58"/>
      <c r="QJQ45" s="58"/>
      <c r="QJR45" s="58"/>
      <c r="QJS45" s="58"/>
      <c r="QJT45" s="58"/>
      <c r="QJU45" s="58"/>
      <c r="QJV45" s="58"/>
      <c r="QJW45" s="58"/>
      <c r="QJX45" s="58"/>
      <c r="QJY45" s="58"/>
      <c r="QJZ45" s="58"/>
      <c r="QKA45" s="58"/>
      <c r="QKB45" s="58"/>
      <c r="QKC45" s="58"/>
      <c r="QKD45" s="58"/>
      <c r="QKE45" s="58"/>
      <c r="QKF45" s="58"/>
      <c r="QKG45" s="58"/>
      <c r="QKH45" s="58"/>
      <c r="QKI45" s="58"/>
      <c r="QKJ45" s="58"/>
      <c r="QKK45" s="58"/>
      <c r="QKL45" s="58"/>
      <c r="QKM45" s="58"/>
      <c r="QKN45" s="58"/>
      <c r="QKO45" s="58"/>
      <c r="QKP45" s="58"/>
      <c r="QKQ45" s="58"/>
      <c r="QKR45" s="58"/>
      <c r="QKS45" s="58"/>
      <c r="QKT45" s="58"/>
      <c r="QKU45" s="58"/>
      <c r="QKV45" s="58"/>
      <c r="QKW45" s="58"/>
      <c r="QKX45" s="58"/>
      <c r="QKY45" s="58"/>
      <c r="QKZ45" s="58"/>
      <c r="QLA45" s="58"/>
      <c r="QLB45" s="58"/>
      <c r="QLC45" s="58"/>
      <c r="QLD45" s="58"/>
      <c r="QLE45" s="58"/>
      <c r="QLF45" s="58"/>
      <c r="QLG45" s="58"/>
      <c r="QLH45" s="58"/>
      <c r="QLI45" s="58"/>
      <c r="QLJ45" s="58"/>
      <c r="QLK45" s="58"/>
      <c r="QLL45" s="58"/>
      <c r="QLM45" s="58"/>
      <c r="QLN45" s="58"/>
      <c r="QLO45" s="58"/>
      <c r="QLP45" s="58"/>
      <c r="QLQ45" s="58"/>
      <c r="QLR45" s="58"/>
      <c r="QLS45" s="58"/>
      <c r="QLT45" s="58"/>
      <c r="QLU45" s="58"/>
      <c r="QLV45" s="58"/>
      <c r="QLW45" s="58"/>
      <c r="QLX45" s="58"/>
      <c r="QLY45" s="58"/>
      <c r="QLZ45" s="58"/>
      <c r="QMA45" s="58"/>
      <c r="QMB45" s="58"/>
      <c r="QMC45" s="58"/>
      <c r="QMD45" s="58"/>
      <c r="QME45" s="58"/>
      <c r="QMF45" s="58"/>
      <c r="QMG45" s="58"/>
      <c r="QMH45" s="58"/>
      <c r="QMI45" s="58"/>
      <c r="QMJ45" s="58"/>
      <c r="QMK45" s="58"/>
      <c r="QML45" s="58"/>
      <c r="QMM45" s="58"/>
      <c r="QMN45" s="58"/>
      <c r="QMO45" s="58"/>
      <c r="QMP45" s="58"/>
      <c r="QMQ45" s="58"/>
      <c r="QMR45" s="58"/>
      <c r="QMS45" s="58"/>
      <c r="QMT45" s="58"/>
      <c r="QMU45" s="58"/>
      <c r="QMV45" s="58"/>
      <c r="QMW45" s="58"/>
      <c r="QMX45" s="58"/>
      <c r="QMY45" s="58"/>
      <c r="QMZ45" s="58"/>
      <c r="QNA45" s="58"/>
      <c r="QNB45" s="58"/>
      <c r="QNC45" s="58"/>
      <c r="QND45" s="58"/>
      <c r="QNE45" s="58"/>
      <c r="QNF45" s="58"/>
      <c r="QNG45" s="58"/>
      <c r="QNH45" s="58"/>
      <c r="QNI45" s="58"/>
      <c r="QNJ45" s="58"/>
      <c r="QNK45" s="58"/>
      <c r="QNL45" s="58"/>
      <c r="QNM45" s="58"/>
      <c r="QNN45" s="58"/>
      <c r="QNO45" s="58"/>
      <c r="QNP45" s="58"/>
      <c r="QNQ45" s="58"/>
      <c r="QNR45" s="58"/>
      <c r="QNS45" s="58"/>
      <c r="QNT45" s="58"/>
      <c r="QNU45" s="58"/>
      <c r="QNV45" s="58"/>
      <c r="QNW45" s="58"/>
      <c r="QNX45" s="58"/>
      <c r="QNY45" s="58"/>
      <c r="QNZ45" s="58"/>
      <c r="QOA45" s="58"/>
      <c r="QOB45" s="58"/>
      <c r="QOC45" s="58"/>
      <c r="QOD45" s="58"/>
      <c r="QOE45" s="58"/>
      <c r="QOF45" s="58"/>
      <c r="QOG45" s="58"/>
      <c r="QOH45" s="58"/>
      <c r="QOI45" s="58"/>
      <c r="QOJ45" s="58"/>
      <c r="QOK45" s="58"/>
      <c r="QOL45" s="58"/>
      <c r="QOM45" s="58"/>
      <c r="QON45" s="58"/>
      <c r="QOO45" s="58"/>
      <c r="QOP45" s="58"/>
      <c r="QOQ45" s="58"/>
      <c r="QOR45" s="58"/>
      <c r="QOS45" s="58"/>
      <c r="QOT45" s="58"/>
      <c r="QOU45" s="58"/>
      <c r="QOV45" s="58"/>
      <c r="QOW45" s="58"/>
      <c r="QOX45" s="58"/>
      <c r="QOY45" s="58"/>
      <c r="QOZ45" s="58"/>
      <c r="QPA45" s="58"/>
      <c r="QPB45" s="58"/>
      <c r="QPC45" s="58"/>
      <c r="QPD45" s="58"/>
      <c r="QPE45" s="58"/>
      <c r="QPF45" s="58"/>
      <c r="QPG45" s="58"/>
      <c r="QPH45" s="58"/>
      <c r="QPI45" s="58"/>
      <c r="QPJ45" s="58"/>
      <c r="QPK45" s="58"/>
      <c r="QPL45" s="58"/>
      <c r="QPM45" s="58"/>
      <c r="QPN45" s="58"/>
      <c r="QPO45" s="58"/>
      <c r="QPP45" s="58"/>
      <c r="QPQ45" s="58"/>
      <c r="QPR45" s="58"/>
      <c r="QPS45" s="58"/>
      <c r="QPT45" s="58"/>
      <c r="QPU45" s="58"/>
      <c r="QPV45" s="58"/>
      <c r="QPW45" s="58"/>
      <c r="QPX45" s="58"/>
      <c r="QPY45" s="58"/>
      <c r="QPZ45" s="58"/>
      <c r="QQA45" s="58"/>
      <c r="QQB45" s="58"/>
      <c r="QQC45" s="58"/>
      <c r="QQD45" s="58"/>
      <c r="QQE45" s="58"/>
      <c r="QQF45" s="58"/>
      <c r="QQG45" s="58"/>
      <c r="QQH45" s="58"/>
      <c r="QQI45" s="58"/>
      <c r="QQJ45" s="58"/>
      <c r="QQK45" s="58"/>
      <c r="QQL45" s="58"/>
      <c r="QQM45" s="58"/>
      <c r="QQN45" s="58"/>
      <c r="QQO45" s="58"/>
      <c r="QQP45" s="58"/>
      <c r="QQQ45" s="58"/>
      <c r="QQR45" s="58"/>
      <c r="QQS45" s="58"/>
      <c r="QQT45" s="58"/>
      <c r="QQU45" s="58"/>
      <c r="QQV45" s="58"/>
      <c r="QQW45" s="58"/>
      <c r="QQX45" s="58"/>
      <c r="QQY45" s="58"/>
      <c r="QQZ45" s="58"/>
      <c r="QRA45" s="58"/>
      <c r="QRB45" s="58"/>
      <c r="QRC45" s="58"/>
      <c r="QRD45" s="58"/>
      <c r="QRE45" s="58"/>
      <c r="QRF45" s="58"/>
      <c r="QRG45" s="58"/>
      <c r="QRH45" s="58"/>
      <c r="QRI45" s="58"/>
      <c r="QRJ45" s="58"/>
      <c r="QRK45" s="58"/>
      <c r="QRL45" s="58"/>
      <c r="QRM45" s="58"/>
      <c r="QRN45" s="58"/>
      <c r="QRO45" s="58"/>
      <c r="QRP45" s="58"/>
      <c r="QRQ45" s="58"/>
      <c r="QRR45" s="58"/>
      <c r="QRS45" s="58"/>
      <c r="QRT45" s="58"/>
      <c r="QRU45" s="58"/>
      <c r="QRV45" s="58"/>
      <c r="QRW45" s="58"/>
      <c r="QRX45" s="58"/>
      <c r="QRY45" s="58"/>
      <c r="QRZ45" s="58"/>
      <c r="QSA45" s="58"/>
      <c r="QSB45" s="58"/>
      <c r="QSC45" s="58"/>
      <c r="QSD45" s="58"/>
      <c r="QSE45" s="58"/>
      <c r="QSF45" s="58"/>
      <c r="QSG45" s="58"/>
      <c r="QSH45" s="58"/>
      <c r="QSI45" s="58"/>
      <c r="QSJ45" s="58"/>
      <c r="QSK45" s="58"/>
      <c r="QSL45" s="58"/>
      <c r="QSM45" s="58"/>
      <c r="QSN45" s="58"/>
      <c r="QSO45" s="58"/>
      <c r="QSP45" s="58"/>
      <c r="QSQ45" s="58"/>
      <c r="QSR45" s="58"/>
      <c r="QSS45" s="58"/>
      <c r="QST45" s="58"/>
      <c r="QSU45" s="58"/>
      <c r="QSV45" s="58"/>
      <c r="QSW45" s="58"/>
      <c r="QSX45" s="58"/>
      <c r="QSY45" s="58"/>
      <c r="QSZ45" s="58"/>
      <c r="QTA45" s="58"/>
      <c r="QTB45" s="58"/>
      <c r="QTC45" s="58"/>
      <c r="QTD45" s="58"/>
      <c r="QTE45" s="58"/>
      <c r="QTF45" s="58"/>
      <c r="QTG45" s="58"/>
      <c r="QTH45" s="58"/>
      <c r="QTI45" s="58"/>
      <c r="QTJ45" s="58"/>
      <c r="QTK45" s="58"/>
      <c r="QTL45" s="58"/>
      <c r="QTM45" s="58"/>
      <c r="QTN45" s="58"/>
      <c r="QTO45" s="58"/>
      <c r="QTP45" s="58"/>
      <c r="QTQ45" s="58"/>
      <c r="QTR45" s="58"/>
      <c r="QTS45" s="58"/>
      <c r="QTT45" s="58"/>
      <c r="QTU45" s="58"/>
      <c r="QTV45" s="58"/>
      <c r="QTW45" s="58"/>
      <c r="QTX45" s="58"/>
      <c r="QTY45" s="58"/>
      <c r="QTZ45" s="58"/>
      <c r="QUA45" s="58"/>
      <c r="QUB45" s="58"/>
      <c r="QUC45" s="58"/>
      <c r="QUD45" s="58"/>
      <c r="QUE45" s="58"/>
      <c r="QUF45" s="58"/>
      <c r="QUG45" s="58"/>
      <c r="QUH45" s="58"/>
      <c r="QUI45" s="58"/>
      <c r="QUJ45" s="58"/>
      <c r="QUK45" s="58"/>
      <c r="QUL45" s="58"/>
      <c r="QUM45" s="58"/>
      <c r="QUN45" s="58"/>
      <c r="QUO45" s="58"/>
      <c r="QUP45" s="58"/>
      <c r="QUQ45" s="58"/>
      <c r="QUR45" s="58"/>
      <c r="QUS45" s="58"/>
      <c r="QUT45" s="58"/>
      <c r="QUU45" s="58"/>
      <c r="QUV45" s="58"/>
      <c r="QUW45" s="58"/>
      <c r="QUX45" s="58"/>
      <c r="QUY45" s="58"/>
      <c r="QUZ45" s="58"/>
      <c r="QVA45" s="58"/>
      <c r="QVB45" s="58"/>
      <c r="QVC45" s="58"/>
      <c r="QVD45" s="58"/>
      <c r="QVE45" s="58"/>
      <c r="QVF45" s="58"/>
      <c r="QVG45" s="58"/>
      <c r="QVH45" s="58"/>
      <c r="QVI45" s="58"/>
      <c r="QVJ45" s="58"/>
      <c r="QVK45" s="58"/>
      <c r="QVL45" s="58"/>
      <c r="QVM45" s="58"/>
      <c r="QVN45" s="58"/>
      <c r="QVO45" s="58"/>
      <c r="QVP45" s="58"/>
      <c r="QVQ45" s="58"/>
      <c r="QVR45" s="58"/>
      <c r="QVS45" s="58"/>
      <c r="QVT45" s="58"/>
      <c r="QVU45" s="58"/>
      <c r="QVV45" s="58"/>
      <c r="QVW45" s="58"/>
      <c r="QVX45" s="58"/>
      <c r="QVY45" s="58"/>
      <c r="QVZ45" s="58"/>
      <c r="QWA45" s="58"/>
      <c r="QWB45" s="58"/>
      <c r="QWC45" s="58"/>
      <c r="QWD45" s="58"/>
      <c r="QWE45" s="58"/>
      <c r="QWF45" s="58"/>
      <c r="QWG45" s="58"/>
      <c r="QWH45" s="58"/>
      <c r="QWI45" s="58"/>
      <c r="QWJ45" s="58"/>
      <c r="QWK45" s="58"/>
      <c r="QWL45" s="58"/>
      <c r="QWM45" s="58"/>
      <c r="QWN45" s="58"/>
      <c r="QWO45" s="58"/>
      <c r="QWP45" s="58"/>
      <c r="QWQ45" s="58"/>
      <c r="QWR45" s="58"/>
      <c r="QWS45" s="58"/>
      <c r="QWT45" s="58"/>
      <c r="QWU45" s="58"/>
      <c r="QWV45" s="58"/>
      <c r="QWW45" s="58"/>
      <c r="QWX45" s="58"/>
      <c r="QWY45" s="58"/>
      <c r="QWZ45" s="58"/>
      <c r="QXA45" s="58"/>
      <c r="QXB45" s="58"/>
      <c r="QXC45" s="58"/>
      <c r="QXD45" s="58"/>
      <c r="QXE45" s="58"/>
      <c r="QXF45" s="58"/>
      <c r="QXG45" s="58"/>
      <c r="QXH45" s="58"/>
      <c r="QXI45" s="58"/>
      <c r="QXJ45" s="58"/>
      <c r="QXK45" s="58"/>
      <c r="QXL45" s="58"/>
      <c r="QXM45" s="58"/>
      <c r="QXN45" s="58"/>
      <c r="QXO45" s="58"/>
      <c r="QXP45" s="58"/>
      <c r="QXQ45" s="58"/>
      <c r="QXR45" s="58"/>
      <c r="QXS45" s="58"/>
      <c r="QXT45" s="58"/>
      <c r="QXU45" s="58"/>
      <c r="QXV45" s="58"/>
      <c r="QXW45" s="58"/>
      <c r="QXX45" s="58"/>
      <c r="QXY45" s="58"/>
      <c r="QXZ45" s="58"/>
      <c r="QYA45" s="58"/>
      <c r="QYB45" s="58"/>
      <c r="QYC45" s="58"/>
      <c r="QYD45" s="58"/>
      <c r="QYE45" s="58"/>
      <c r="QYF45" s="58"/>
      <c r="QYG45" s="58"/>
      <c r="QYH45" s="58"/>
      <c r="QYI45" s="58"/>
      <c r="QYJ45" s="58"/>
      <c r="QYK45" s="58"/>
      <c r="QYL45" s="58"/>
      <c r="QYM45" s="58"/>
      <c r="QYN45" s="58"/>
      <c r="QYO45" s="58"/>
      <c r="QYP45" s="58"/>
      <c r="QYQ45" s="58"/>
      <c r="QYR45" s="58"/>
      <c r="QYS45" s="58"/>
      <c r="QYT45" s="58"/>
      <c r="QYU45" s="58"/>
      <c r="QYV45" s="58"/>
      <c r="QYW45" s="58"/>
      <c r="QYX45" s="58"/>
      <c r="QYY45" s="58"/>
      <c r="QYZ45" s="58"/>
      <c r="QZA45" s="58"/>
      <c r="QZB45" s="58"/>
      <c r="QZC45" s="58"/>
      <c r="QZD45" s="58"/>
      <c r="QZE45" s="58"/>
      <c r="QZF45" s="58"/>
      <c r="QZG45" s="58"/>
      <c r="QZH45" s="58"/>
      <c r="QZI45" s="58"/>
      <c r="QZJ45" s="58"/>
      <c r="QZK45" s="58"/>
      <c r="QZL45" s="58"/>
      <c r="QZM45" s="58"/>
      <c r="QZN45" s="58"/>
      <c r="QZO45" s="58"/>
      <c r="QZP45" s="58"/>
      <c r="QZQ45" s="58"/>
      <c r="QZR45" s="58"/>
      <c r="QZS45" s="58"/>
      <c r="QZT45" s="58"/>
      <c r="QZU45" s="58"/>
      <c r="QZV45" s="58"/>
      <c r="QZW45" s="58"/>
      <c r="QZX45" s="58"/>
      <c r="QZY45" s="58"/>
      <c r="QZZ45" s="58"/>
      <c r="RAA45" s="58"/>
      <c r="RAB45" s="58"/>
      <c r="RAC45" s="58"/>
      <c r="RAD45" s="58"/>
      <c r="RAE45" s="58"/>
      <c r="RAF45" s="58"/>
      <c r="RAG45" s="58"/>
      <c r="RAH45" s="58"/>
      <c r="RAI45" s="58"/>
      <c r="RAJ45" s="58"/>
      <c r="RAK45" s="58"/>
      <c r="RAL45" s="58"/>
      <c r="RAM45" s="58"/>
      <c r="RAN45" s="58"/>
      <c r="RAO45" s="58"/>
      <c r="RAP45" s="58"/>
      <c r="RAQ45" s="58"/>
      <c r="RAR45" s="58"/>
      <c r="RAS45" s="58"/>
      <c r="RAT45" s="58"/>
      <c r="RAU45" s="58"/>
      <c r="RAV45" s="58"/>
      <c r="RAW45" s="58"/>
      <c r="RAX45" s="58"/>
      <c r="RAY45" s="58"/>
      <c r="RAZ45" s="58"/>
      <c r="RBA45" s="58"/>
      <c r="RBB45" s="58"/>
      <c r="RBC45" s="58"/>
      <c r="RBD45" s="58"/>
      <c r="RBE45" s="58"/>
      <c r="RBF45" s="58"/>
      <c r="RBG45" s="58"/>
      <c r="RBH45" s="58"/>
      <c r="RBI45" s="58"/>
      <c r="RBJ45" s="58"/>
      <c r="RBK45" s="58"/>
      <c r="RBL45" s="58"/>
      <c r="RBM45" s="58"/>
      <c r="RBN45" s="58"/>
      <c r="RBO45" s="58"/>
      <c r="RBP45" s="58"/>
      <c r="RBQ45" s="58"/>
      <c r="RBR45" s="58"/>
      <c r="RBS45" s="58"/>
      <c r="RBT45" s="58"/>
      <c r="RBU45" s="58"/>
      <c r="RBV45" s="58"/>
      <c r="RBW45" s="58"/>
      <c r="RBX45" s="58"/>
      <c r="RBY45" s="58"/>
      <c r="RBZ45" s="58"/>
      <c r="RCA45" s="58"/>
      <c r="RCB45" s="58"/>
      <c r="RCC45" s="58"/>
      <c r="RCD45" s="58"/>
      <c r="RCE45" s="58"/>
      <c r="RCF45" s="58"/>
      <c r="RCG45" s="58"/>
      <c r="RCH45" s="58"/>
      <c r="RCI45" s="58"/>
      <c r="RCJ45" s="58"/>
      <c r="RCK45" s="58"/>
      <c r="RCL45" s="58"/>
      <c r="RCM45" s="58"/>
      <c r="RCN45" s="58"/>
      <c r="RCO45" s="58"/>
      <c r="RCP45" s="58"/>
      <c r="RCQ45" s="58"/>
      <c r="RCR45" s="58"/>
      <c r="RCS45" s="58"/>
      <c r="RCT45" s="58"/>
      <c r="RCU45" s="58"/>
      <c r="RCV45" s="58"/>
      <c r="RCW45" s="58"/>
      <c r="RCX45" s="58"/>
      <c r="RCY45" s="58"/>
      <c r="RCZ45" s="58"/>
      <c r="RDA45" s="58"/>
      <c r="RDB45" s="58"/>
      <c r="RDC45" s="58"/>
      <c r="RDD45" s="58"/>
      <c r="RDE45" s="58"/>
      <c r="RDF45" s="58"/>
      <c r="RDG45" s="58"/>
      <c r="RDH45" s="58"/>
      <c r="RDI45" s="58"/>
      <c r="RDJ45" s="58"/>
      <c r="RDK45" s="58"/>
      <c r="RDL45" s="58"/>
      <c r="RDM45" s="58"/>
      <c r="RDN45" s="58"/>
      <c r="RDO45" s="58"/>
      <c r="RDP45" s="58"/>
      <c r="RDQ45" s="58"/>
      <c r="RDR45" s="58"/>
      <c r="RDS45" s="58"/>
      <c r="RDT45" s="58"/>
      <c r="RDU45" s="58"/>
      <c r="RDV45" s="58"/>
      <c r="RDW45" s="58"/>
      <c r="RDX45" s="58"/>
      <c r="RDY45" s="58"/>
      <c r="RDZ45" s="58"/>
      <c r="REA45" s="58"/>
      <c r="REB45" s="58"/>
      <c r="REC45" s="58"/>
      <c r="RED45" s="58"/>
      <c r="REE45" s="58"/>
      <c r="REF45" s="58"/>
      <c r="REG45" s="58"/>
      <c r="REH45" s="58"/>
      <c r="REI45" s="58"/>
      <c r="REJ45" s="58"/>
      <c r="REK45" s="58"/>
      <c r="REL45" s="58"/>
      <c r="REM45" s="58"/>
      <c r="REN45" s="58"/>
      <c r="REO45" s="58"/>
      <c r="REP45" s="58"/>
      <c r="REQ45" s="58"/>
      <c r="RER45" s="58"/>
      <c r="RES45" s="58"/>
      <c r="RET45" s="58"/>
      <c r="REU45" s="58"/>
      <c r="REV45" s="58"/>
      <c r="REW45" s="58"/>
      <c r="REX45" s="58"/>
      <c r="REY45" s="58"/>
      <c r="REZ45" s="58"/>
      <c r="RFA45" s="58"/>
      <c r="RFB45" s="58"/>
      <c r="RFC45" s="58"/>
      <c r="RFD45" s="58"/>
      <c r="RFE45" s="58"/>
      <c r="RFF45" s="58"/>
      <c r="RFG45" s="58"/>
      <c r="RFH45" s="58"/>
      <c r="RFI45" s="58"/>
      <c r="RFJ45" s="58"/>
      <c r="RFK45" s="58"/>
      <c r="RFL45" s="58"/>
      <c r="RFM45" s="58"/>
      <c r="RFN45" s="58"/>
      <c r="RFO45" s="58"/>
      <c r="RFP45" s="58"/>
      <c r="RFQ45" s="58"/>
      <c r="RFR45" s="58"/>
      <c r="RFS45" s="58"/>
      <c r="RFT45" s="58"/>
      <c r="RFU45" s="58"/>
      <c r="RFV45" s="58"/>
      <c r="RFW45" s="58"/>
      <c r="RFX45" s="58"/>
      <c r="RFY45" s="58"/>
      <c r="RFZ45" s="58"/>
      <c r="RGA45" s="58"/>
      <c r="RGB45" s="58"/>
      <c r="RGC45" s="58"/>
      <c r="RGD45" s="58"/>
      <c r="RGE45" s="58"/>
      <c r="RGF45" s="58"/>
      <c r="RGG45" s="58"/>
      <c r="RGH45" s="58"/>
      <c r="RGI45" s="58"/>
      <c r="RGJ45" s="58"/>
      <c r="RGK45" s="58"/>
      <c r="RGL45" s="58"/>
      <c r="RGM45" s="58"/>
      <c r="RGN45" s="58"/>
      <c r="RGO45" s="58"/>
      <c r="RGP45" s="58"/>
      <c r="RGQ45" s="58"/>
      <c r="RGR45" s="58"/>
      <c r="RGS45" s="58"/>
      <c r="RGT45" s="58"/>
      <c r="RGU45" s="58"/>
      <c r="RGV45" s="58"/>
      <c r="RGW45" s="58"/>
      <c r="RGX45" s="58"/>
      <c r="RGY45" s="58"/>
      <c r="RGZ45" s="58"/>
      <c r="RHA45" s="58"/>
      <c r="RHB45" s="58"/>
      <c r="RHC45" s="58"/>
      <c r="RHD45" s="58"/>
      <c r="RHE45" s="58"/>
      <c r="RHF45" s="58"/>
      <c r="RHG45" s="58"/>
      <c r="RHH45" s="58"/>
      <c r="RHI45" s="58"/>
      <c r="RHJ45" s="58"/>
      <c r="RHK45" s="58"/>
      <c r="RHL45" s="58"/>
      <c r="RHM45" s="58"/>
      <c r="RHN45" s="58"/>
      <c r="RHO45" s="58"/>
      <c r="RHP45" s="58"/>
      <c r="RHQ45" s="58"/>
      <c r="RHR45" s="58"/>
      <c r="RHS45" s="58"/>
      <c r="RHT45" s="58"/>
      <c r="RHU45" s="58"/>
      <c r="RHV45" s="58"/>
      <c r="RHW45" s="58"/>
      <c r="RHX45" s="58"/>
      <c r="RHY45" s="58"/>
      <c r="RHZ45" s="58"/>
      <c r="RIA45" s="58"/>
      <c r="RIB45" s="58"/>
      <c r="RIC45" s="58"/>
      <c r="RID45" s="58"/>
      <c r="RIE45" s="58"/>
      <c r="RIF45" s="58"/>
      <c r="RIG45" s="58"/>
      <c r="RIH45" s="58"/>
      <c r="RII45" s="58"/>
      <c r="RIJ45" s="58"/>
      <c r="RIK45" s="58"/>
      <c r="RIL45" s="58"/>
      <c r="RIM45" s="58"/>
      <c r="RIN45" s="58"/>
      <c r="RIO45" s="58"/>
      <c r="RIP45" s="58"/>
      <c r="RIQ45" s="58"/>
      <c r="RIR45" s="58"/>
      <c r="RIS45" s="58"/>
      <c r="RIT45" s="58"/>
      <c r="RIU45" s="58"/>
      <c r="RIV45" s="58"/>
      <c r="RIW45" s="58"/>
      <c r="RIX45" s="58"/>
      <c r="RIY45" s="58"/>
      <c r="RIZ45" s="58"/>
      <c r="RJA45" s="58"/>
      <c r="RJB45" s="58"/>
      <c r="RJC45" s="58"/>
      <c r="RJD45" s="58"/>
      <c r="RJE45" s="58"/>
      <c r="RJF45" s="58"/>
      <c r="RJG45" s="58"/>
      <c r="RJH45" s="58"/>
      <c r="RJI45" s="58"/>
      <c r="RJJ45" s="58"/>
      <c r="RJK45" s="58"/>
      <c r="RJL45" s="58"/>
      <c r="RJM45" s="58"/>
      <c r="RJN45" s="58"/>
      <c r="RJO45" s="58"/>
      <c r="RJP45" s="58"/>
      <c r="RJQ45" s="58"/>
      <c r="RJR45" s="58"/>
      <c r="RJS45" s="58"/>
      <c r="RJT45" s="58"/>
      <c r="RJU45" s="58"/>
      <c r="RJV45" s="58"/>
      <c r="RJW45" s="58"/>
      <c r="RJX45" s="58"/>
      <c r="RJY45" s="58"/>
      <c r="RJZ45" s="58"/>
      <c r="RKA45" s="58"/>
      <c r="RKB45" s="58"/>
      <c r="RKC45" s="58"/>
      <c r="RKD45" s="58"/>
      <c r="RKE45" s="58"/>
      <c r="RKF45" s="58"/>
      <c r="RKG45" s="58"/>
      <c r="RKH45" s="58"/>
      <c r="RKI45" s="58"/>
      <c r="RKJ45" s="58"/>
      <c r="RKK45" s="58"/>
      <c r="RKL45" s="58"/>
      <c r="RKM45" s="58"/>
      <c r="RKN45" s="58"/>
      <c r="RKO45" s="58"/>
      <c r="RKP45" s="58"/>
      <c r="RKQ45" s="58"/>
      <c r="RKR45" s="58"/>
      <c r="RKS45" s="58"/>
      <c r="RKT45" s="58"/>
      <c r="RKU45" s="58"/>
      <c r="RKV45" s="58"/>
      <c r="RKW45" s="58"/>
      <c r="RKX45" s="58"/>
      <c r="RKY45" s="58"/>
      <c r="RKZ45" s="58"/>
      <c r="RLA45" s="58"/>
      <c r="RLB45" s="58"/>
      <c r="RLC45" s="58"/>
      <c r="RLD45" s="58"/>
      <c r="RLE45" s="58"/>
      <c r="RLF45" s="58"/>
      <c r="RLG45" s="58"/>
      <c r="RLH45" s="58"/>
      <c r="RLI45" s="58"/>
      <c r="RLJ45" s="58"/>
      <c r="RLK45" s="58"/>
      <c r="RLL45" s="58"/>
      <c r="RLM45" s="58"/>
      <c r="RLN45" s="58"/>
      <c r="RLO45" s="58"/>
      <c r="RLP45" s="58"/>
      <c r="RLQ45" s="58"/>
      <c r="RLR45" s="58"/>
      <c r="RLS45" s="58"/>
      <c r="RLT45" s="58"/>
      <c r="RLU45" s="58"/>
      <c r="RLV45" s="58"/>
      <c r="RLW45" s="58"/>
      <c r="RLX45" s="58"/>
      <c r="RLY45" s="58"/>
      <c r="RLZ45" s="58"/>
      <c r="RMA45" s="58"/>
      <c r="RMB45" s="58"/>
      <c r="RMC45" s="58"/>
      <c r="RMD45" s="58"/>
      <c r="RME45" s="58"/>
      <c r="RMF45" s="58"/>
      <c r="RMG45" s="58"/>
      <c r="RMH45" s="58"/>
      <c r="RMI45" s="58"/>
      <c r="RMJ45" s="58"/>
      <c r="RMK45" s="58"/>
      <c r="RML45" s="58"/>
      <c r="RMM45" s="58"/>
      <c r="RMN45" s="58"/>
      <c r="RMO45" s="58"/>
      <c r="RMP45" s="58"/>
      <c r="RMQ45" s="58"/>
      <c r="RMR45" s="58"/>
      <c r="RMS45" s="58"/>
      <c r="RMT45" s="58"/>
      <c r="RMU45" s="58"/>
      <c r="RMV45" s="58"/>
      <c r="RMW45" s="58"/>
      <c r="RMX45" s="58"/>
      <c r="RMY45" s="58"/>
      <c r="RMZ45" s="58"/>
      <c r="RNA45" s="58"/>
      <c r="RNB45" s="58"/>
      <c r="RNC45" s="58"/>
      <c r="RND45" s="58"/>
      <c r="RNE45" s="58"/>
      <c r="RNF45" s="58"/>
      <c r="RNG45" s="58"/>
      <c r="RNH45" s="58"/>
      <c r="RNI45" s="58"/>
      <c r="RNJ45" s="58"/>
      <c r="RNK45" s="58"/>
      <c r="RNL45" s="58"/>
      <c r="RNM45" s="58"/>
      <c r="RNN45" s="58"/>
      <c r="RNO45" s="58"/>
      <c r="RNP45" s="58"/>
      <c r="RNQ45" s="58"/>
      <c r="RNR45" s="58"/>
      <c r="RNS45" s="58"/>
      <c r="RNT45" s="58"/>
      <c r="RNU45" s="58"/>
      <c r="RNV45" s="58"/>
      <c r="RNW45" s="58"/>
      <c r="RNX45" s="58"/>
      <c r="RNY45" s="58"/>
      <c r="RNZ45" s="58"/>
      <c r="ROA45" s="58"/>
      <c r="ROB45" s="58"/>
      <c r="ROC45" s="58"/>
      <c r="ROD45" s="58"/>
      <c r="ROE45" s="58"/>
      <c r="ROF45" s="58"/>
      <c r="ROG45" s="58"/>
      <c r="ROH45" s="58"/>
      <c r="ROI45" s="58"/>
      <c r="ROJ45" s="58"/>
      <c r="ROK45" s="58"/>
      <c r="ROL45" s="58"/>
      <c r="ROM45" s="58"/>
      <c r="RON45" s="58"/>
      <c r="ROO45" s="58"/>
      <c r="ROP45" s="58"/>
      <c r="ROQ45" s="58"/>
      <c r="ROR45" s="58"/>
      <c r="ROS45" s="58"/>
      <c r="ROT45" s="58"/>
      <c r="ROU45" s="58"/>
      <c r="ROV45" s="58"/>
      <c r="ROW45" s="58"/>
      <c r="ROX45" s="58"/>
      <c r="ROY45" s="58"/>
      <c r="ROZ45" s="58"/>
      <c r="RPA45" s="58"/>
      <c r="RPB45" s="58"/>
      <c r="RPC45" s="58"/>
      <c r="RPD45" s="58"/>
      <c r="RPE45" s="58"/>
      <c r="RPF45" s="58"/>
      <c r="RPG45" s="58"/>
      <c r="RPH45" s="58"/>
      <c r="RPI45" s="58"/>
      <c r="RPJ45" s="58"/>
      <c r="RPK45" s="58"/>
      <c r="RPL45" s="58"/>
      <c r="RPM45" s="58"/>
      <c r="RPN45" s="58"/>
      <c r="RPO45" s="58"/>
      <c r="RPP45" s="58"/>
      <c r="RPQ45" s="58"/>
      <c r="RPR45" s="58"/>
      <c r="RPS45" s="58"/>
      <c r="RPT45" s="58"/>
      <c r="RPU45" s="58"/>
      <c r="RPV45" s="58"/>
      <c r="RPW45" s="58"/>
      <c r="RPX45" s="58"/>
      <c r="RPY45" s="58"/>
      <c r="RPZ45" s="58"/>
      <c r="RQA45" s="58"/>
      <c r="RQB45" s="58"/>
      <c r="RQC45" s="58"/>
      <c r="RQD45" s="58"/>
      <c r="RQE45" s="58"/>
      <c r="RQF45" s="58"/>
      <c r="RQG45" s="58"/>
      <c r="RQH45" s="58"/>
      <c r="RQI45" s="58"/>
      <c r="RQJ45" s="58"/>
      <c r="RQK45" s="58"/>
      <c r="RQL45" s="58"/>
      <c r="RQM45" s="58"/>
      <c r="RQN45" s="58"/>
      <c r="RQO45" s="58"/>
      <c r="RQP45" s="58"/>
      <c r="RQQ45" s="58"/>
      <c r="RQR45" s="58"/>
      <c r="RQS45" s="58"/>
      <c r="RQT45" s="58"/>
      <c r="RQU45" s="58"/>
      <c r="RQV45" s="58"/>
      <c r="RQW45" s="58"/>
      <c r="RQX45" s="58"/>
      <c r="RQY45" s="58"/>
      <c r="RQZ45" s="58"/>
      <c r="RRA45" s="58"/>
      <c r="RRB45" s="58"/>
      <c r="RRC45" s="58"/>
      <c r="RRD45" s="58"/>
      <c r="RRE45" s="58"/>
      <c r="RRF45" s="58"/>
      <c r="RRG45" s="58"/>
      <c r="RRH45" s="58"/>
      <c r="RRI45" s="58"/>
      <c r="RRJ45" s="58"/>
      <c r="RRK45" s="58"/>
      <c r="RRL45" s="58"/>
      <c r="RRM45" s="58"/>
      <c r="RRN45" s="58"/>
      <c r="RRO45" s="58"/>
      <c r="RRP45" s="58"/>
      <c r="RRQ45" s="58"/>
      <c r="RRR45" s="58"/>
      <c r="RRS45" s="58"/>
      <c r="RRT45" s="58"/>
      <c r="RRU45" s="58"/>
      <c r="RRV45" s="58"/>
      <c r="RRW45" s="58"/>
      <c r="RRX45" s="58"/>
      <c r="RRY45" s="58"/>
      <c r="RRZ45" s="58"/>
      <c r="RSA45" s="58"/>
      <c r="RSB45" s="58"/>
      <c r="RSC45" s="58"/>
      <c r="RSD45" s="58"/>
      <c r="RSE45" s="58"/>
      <c r="RSF45" s="58"/>
      <c r="RSG45" s="58"/>
      <c r="RSH45" s="58"/>
      <c r="RSI45" s="58"/>
      <c r="RSJ45" s="58"/>
      <c r="RSK45" s="58"/>
      <c r="RSL45" s="58"/>
      <c r="RSM45" s="58"/>
      <c r="RSN45" s="58"/>
      <c r="RSO45" s="58"/>
      <c r="RSP45" s="58"/>
      <c r="RSQ45" s="58"/>
      <c r="RSR45" s="58"/>
      <c r="RSS45" s="58"/>
      <c r="RST45" s="58"/>
      <c r="RSU45" s="58"/>
      <c r="RSV45" s="58"/>
      <c r="RSW45" s="58"/>
      <c r="RSX45" s="58"/>
      <c r="RSY45" s="58"/>
      <c r="RSZ45" s="58"/>
      <c r="RTA45" s="58"/>
      <c r="RTB45" s="58"/>
      <c r="RTC45" s="58"/>
      <c r="RTD45" s="58"/>
      <c r="RTE45" s="58"/>
      <c r="RTF45" s="58"/>
      <c r="RTG45" s="58"/>
      <c r="RTH45" s="58"/>
      <c r="RTI45" s="58"/>
      <c r="RTJ45" s="58"/>
      <c r="RTK45" s="58"/>
      <c r="RTL45" s="58"/>
      <c r="RTM45" s="58"/>
      <c r="RTN45" s="58"/>
      <c r="RTO45" s="58"/>
      <c r="RTP45" s="58"/>
      <c r="RTQ45" s="58"/>
      <c r="RTR45" s="58"/>
      <c r="RTS45" s="58"/>
      <c r="RTT45" s="58"/>
      <c r="RTU45" s="58"/>
      <c r="RTV45" s="58"/>
      <c r="RTW45" s="58"/>
      <c r="RTX45" s="58"/>
      <c r="RTY45" s="58"/>
      <c r="RTZ45" s="58"/>
      <c r="RUA45" s="58"/>
      <c r="RUB45" s="58"/>
      <c r="RUC45" s="58"/>
      <c r="RUD45" s="58"/>
      <c r="RUE45" s="58"/>
      <c r="RUF45" s="58"/>
      <c r="RUG45" s="58"/>
      <c r="RUH45" s="58"/>
      <c r="RUI45" s="58"/>
      <c r="RUJ45" s="58"/>
      <c r="RUK45" s="58"/>
      <c r="RUL45" s="58"/>
      <c r="RUM45" s="58"/>
      <c r="RUN45" s="58"/>
      <c r="RUO45" s="58"/>
      <c r="RUP45" s="58"/>
      <c r="RUQ45" s="58"/>
      <c r="RUR45" s="58"/>
      <c r="RUS45" s="58"/>
      <c r="RUT45" s="58"/>
      <c r="RUU45" s="58"/>
      <c r="RUV45" s="58"/>
      <c r="RUW45" s="58"/>
      <c r="RUX45" s="58"/>
      <c r="RUY45" s="58"/>
      <c r="RUZ45" s="58"/>
      <c r="RVA45" s="58"/>
      <c r="RVB45" s="58"/>
      <c r="RVC45" s="58"/>
      <c r="RVD45" s="58"/>
      <c r="RVE45" s="58"/>
      <c r="RVF45" s="58"/>
      <c r="RVG45" s="58"/>
      <c r="RVH45" s="58"/>
      <c r="RVI45" s="58"/>
      <c r="RVJ45" s="58"/>
      <c r="RVK45" s="58"/>
      <c r="RVL45" s="58"/>
      <c r="RVM45" s="58"/>
      <c r="RVN45" s="58"/>
      <c r="RVO45" s="58"/>
      <c r="RVP45" s="58"/>
      <c r="RVQ45" s="58"/>
      <c r="RVR45" s="58"/>
      <c r="RVS45" s="58"/>
      <c r="RVT45" s="58"/>
      <c r="RVU45" s="58"/>
      <c r="RVV45" s="58"/>
      <c r="RVW45" s="58"/>
      <c r="RVX45" s="58"/>
      <c r="RVY45" s="58"/>
      <c r="RVZ45" s="58"/>
      <c r="RWA45" s="58"/>
      <c r="RWB45" s="58"/>
      <c r="RWC45" s="58"/>
      <c r="RWD45" s="58"/>
      <c r="RWE45" s="58"/>
      <c r="RWF45" s="58"/>
      <c r="RWG45" s="58"/>
      <c r="RWH45" s="58"/>
      <c r="RWI45" s="58"/>
      <c r="RWJ45" s="58"/>
      <c r="RWK45" s="58"/>
      <c r="RWL45" s="58"/>
      <c r="RWM45" s="58"/>
      <c r="RWN45" s="58"/>
      <c r="RWO45" s="58"/>
      <c r="RWP45" s="58"/>
      <c r="RWQ45" s="58"/>
      <c r="RWR45" s="58"/>
      <c r="RWS45" s="58"/>
      <c r="RWT45" s="58"/>
      <c r="RWU45" s="58"/>
      <c r="RWV45" s="58"/>
      <c r="RWW45" s="58"/>
      <c r="RWX45" s="58"/>
      <c r="RWY45" s="58"/>
      <c r="RWZ45" s="58"/>
      <c r="RXA45" s="58"/>
      <c r="RXB45" s="58"/>
      <c r="RXC45" s="58"/>
      <c r="RXD45" s="58"/>
      <c r="RXE45" s="58"/>
      <c r="RXF45" s="58"/>
      <c r="RXG45" s="58"/>
      <c r="RXH45" s="58"/>
      <c r="RXI45" s="58"/>
      <c r="RXJ45" s="58"/>
      <c r="RXK45" s="58"/>
      <c r="RXL45" s="58"/>
      <c r="RXM45" s="58"/>
      <c r="RXN45" s="58"/>
      <c r="RXO45" s="58"/>
      <c r="RXP45" s="58"/>
      <c r="RXQ45" s="58"/>
      <c r="RXR45" s="58"/>
      <c r="RXS45" s="58"/>
      <c r="RXT45" s="58"/>
      <c r="RXU45" s="58"/>
      <c r="RXV45" s="58"/>
      <c r="RXW45" s="58"/>
      <c r="RXX45" s="58"/>
      <c r="RXY45" s="58"/>
      <c r="RXZ45" s="58"/>
      <c r="RYA45" s="58"/>
      <c r="RYB45" s="58"/>
      <c r="RYC45" s="58"/>
      <c r="RYD45" s="58"/>
      <c r="RYE45" s="58"/>
      <c r="RYF45" s="58"/>
      <c r="RYG45" s="58"/>
      <c r="RYH45" s="58"/>
      <c r="RYI45" s="58"/>
      <c r="RYJ45" s="58"/>
      <c r="RYK45" s="58"/>
      <c r="RYL45" s="58"/>
      <c r="RYM45" s="58"/>
      <c r="RYN45" s="58"/>
      <c r="RYO45" s="58"/>
      <c r="RYP45" s="58"/>
      <c r="RYQ45" s="58"/>
      <c r="RYR45" s="58"/>
      <c r="RYS45" s="58"/>
      <c r="RYT45" s="58"/>
      <c r="RYU45" s="58"/>
      <c r="RYV45" s="58"/>
      <c r="RYW45" s="58"/>
      <c r="RYX45" s="58"/>
      <c r="RYY45" s="58"/>
      <c r="RYZ45" s="58"/>
      <c r="RZA45" s="58"/>
      <c r="RZB45" s="58"/>
      <c r="RZC45" s="58"/>
      <c r="RZD45" s="58"/>
      <c r="RZE45" s="58"/>
      <c r="RZF45" s="58"/>
      <c r="RZG45" s="58"/>
      <c r="RZH45" s="58"/>
      <c r="RZI45" s="58"/>
      <c r="RZJ45" s="58"/>
      <c r="RZK45" s="58"/>
      <c r="RZL45" s="58"/>
      <c r="RZM45" s="58"/>
      <c r="RZN45" s="58"/>
      <c r="RZO45" s="58"/>
      <c r="RZP45" s="58"/>
      <c r="RZQ45" s="58"/>
      <c r="RZR45" s="58"/>
      <c r="RZS45" s="58"/>
      <c r="RZT45" s="58"/>
      <c r="RZU45" s="58"/>
      <c r="RZV45" s="58"/>
      <c r="RZW45" s="58"/>
      <c r="RZX45" s="58"/>
      <c r="RZY45" s="58"/>
      <c r="RZZ45" s="58"/>
      <c r="SAA45" s="58"/>
      <c r="SAB45" s="58"/>
      <c r="SAC45" s="58"/>
      <c r="SAD45" s="58"/>
      <c r="SAE45" s="58"/>
      <c r="SAF45" s="58"/>
      <c r="SAG45" s="58"/>
      <c r="SAH45" s="58"/>
      <c r="SAI45" s="58"/>
      <c r="SAJ45" s="58"/>
      <c r="SAK45" s="58"/>
      <c r="SAL45" s="58"/>
      <c r="SAM45" s="58"/>
      <c r="SAN45" s="58"/>
      <c r="SAO45" s="58"/>
      <c r="SAP45" s="58"/>
      <c r="SAQ45" s="58"/>
      <c r="SAR45" s="58"/>
      <c r="SAS45" s="58"/>
      <c r="SAT45" s="58"/>
      <c r="SAU45" s="58"/>
      <c r="SAV45" s="58"/>
      <c r="SAW45" s="58"/>
      <c r="SAX45" s="58"/>
      <c r="SAY45" s="58"/>
      <c r="SAZ45" s="58"/>
      <c r="SBA45" s="58"/>
      <c r="SBB45" s="58"/>
      <c r="SBC45" s="58"/>
      <c r="SBD45" s="58"/>
      <c r="SBE45" s="58"/>
      <c r="SBF45" s="58"/>
      <c r="SBG45" s="58"/>
      <c r="SBH45" s="58"/>
      <c r="SBI45" s="58"/>
      <c r="SBJ45" s="58"/>
      <c r="SBK45" s="58"/>
      <c r="SBL45" s="58"/>
      <c r="SBM45" s="58"/>
      <c r="SBN45" s="58"/>
      <c r="SBO45" s="58"/>
      <c r="SBP45" s="58"/>
      <c r="SBQ45" s="58"/>
      <c r="SBR45" s="58"/>
      <c r="SBS45" s="58"/>
      <c r="SBT45" s="58"/>
      <c r="SBU45" s="58"/>
      <c r="SBV45" s="58"/>
      <c r="SBW45" s="58"/>
      <c r="SBX45" s="58"/>
      <c r="SBY45" s="58"/>
      <c r="SBZ45" s="58"/>
      <c r="SCA45" s="58"/>
      <c r="SCB45" s="58"/>
      <c r="SCC45" s="58"/>
      <c r="SCD45" s="58"/>
      <c r="SCE45" s="58"/>
      <c r="SCF45" s="58"/>
      <c r="SCG45" s="58"/>
      <c r="SCH45" s="58"/>
      <c r="SCI45" s="58"/>
      <c r="SCJ45" s="58"/>
      <c r="SCK45" s="58"/>
      <c r="SCL45" s="58"/>
      <c r="SCM45" s="58"/>
      <c r="SCN45" s="58"/>
      <c r="SCO45" s="58"/>
      <c r="SCP45" s="58"/>
      <c r="SCQ45" s="58"/>
      <c r="SCR45" s="58"/>
      <c r="SCS45" s="58"/>
      <c r="SCT45" s="58"/>
      <c r="SCU45" s="58"/>
      <c r="SCV45" s="58"/>
      <c r="SCW45" s="58"/>
      <c r="SCX45" s="58"/>
      <c r="SCY45" s="58"/>
      <c r="SCZ45" s="58"/>
      <c r="SDA45" s="58"/>
      <c r="SDB45" s="58"/>
      <c r="SDC45" s="58"/>
      <c r="SDD45" s="58"/>
      <c r="SDE45" s="58"/>
      <c r="SDF45" s="58"/>
      <c r="SDG45" s="58"/>
      <c r="SDH45" s="58"/>
      <c r="SDI45" s="58"/>
      <c r="SDJ45" s="58"/>
      <c r="SDK45" s="58"/>
      <c r="SDL45" s="58"/>
      <c r="SDM45" s="58"/>
      <c r="SDN45" s="58"/>
      <c r="SDO45" s="58"/>
      <c r="SDP45" s="58"/>
      <c r="SDQ45" s="58"/>
      <c r="SDR45" s="58"/>
      <c r="SDS45" s="58"/>
      <c r="SDT45" s="58"/>
      <c r="SDU45" s="58"/>
      <c r="SDV45" s="58"/>
      <c r="SDW45" s="58"/>
      <c r="SDX45" s="58"/>
      <c r="SDY45" s="58"/>
      <c r="SDZ45" s="58"/>
      <c r="SEA45" s="58"/>
      <c r="SEB45" s="58"/>
      <c r="SEC45" s="58"/>
      <c r="SED45" s="58"/>
      <c r="SEE45" s="58"/>
      <c r="SEF45" s="58"/>
      <c r="SEG45" s="58"/>
      <c r="SEH45" s="58"/>
      <c r="SEI45" s="58"/>
      <c r="SEJ45" s="58"/>
      <c r="SEK45" s="58"/>
      <c r="SEL45" s="58"/>
      <c r="SEM45" s="58"/>
      <c r="SEN45" s="58"/>
      <c r="SEO45" s="58"/>
      <c r="SEP45" s="58"/>
      <c r="SEQ45" s="58"/>
      <c r="SER45" s="58"/>
      <c r="SES45" s="58"/>
      <c r="SET45" s="58"/>
      <c r="SEU45" s="58"/>
      <c r="SEV45" s="58"/>
      <c r="SEW45" s="58"/>
      <c r="SEX45" s="58"/>
      <c r="SEY45" s="58"/>
      <c r="SEZ45" s="58"/>
      <c r="SFA45" s="58"/>
      <c r="SFB45" s="58"/>
      <c r="SFC45" s="58"/>
      <c r="SFD45" s="58"/>
      <c r="SFE45" s="58"/>
      <c r="SFF45" s="58"/>
      <c r="SFG45" s="58"/>
      <c r="SFH45" s="58"/>
      <c r="SFI45" s="58"/>
      <c r="SFJ45" s="58"/>
      <c r="SFK45" s="58"/>
      <c r="SFL45" s="58"/>
      <c r="SFM45" s="58"/>
      <c r="SFN45" s="58"/>
      <c r="SFO45" s="58"/>
      <c r="SFP45" s="58"/>
      <c r="SFQ45" s="58"/>
      <c r="SFR45" s="58"/>
      <c r="SFS45" s="58"/>
      <c r="SFT45" s="58"/>
      <c r="SFU45" s="58"/>
      <c r="SFV45" s="58"/>
      <c r="SFW45" s="58"/>
      <c r="SFX45" s="58"/>
      <c r="SFY45" s="58"/>
      <c r="SFZ45" s="58"/>
      <c r="SGA45" s="58"/>
      <c r="SGB45" s="58"/>
      <c r="SGC45" s="58"/>
      <c r="SGD45" s="58"/>
      <c r="SGE45" s="58"/>
      <c r="SGF45" s="58"/>
      <c r="SGG45" s="58"/>
      <c r="SGH45" s="58"/>
      <c r="SGI45" s="58"/>
      <c r="SGJ45" s="58"/>
      <c r="SGK45" s="58"/>
      <c r="SGL45" s="58"/>
      <c r="SGM45" s="58"/>
      <c r="SGN45" s="58"/>
      <c r="SGO45" s="58"/>
      <c r="SGP45" s="58"/>
      <c r="SGQ45" s="58"/>
      <c r="SGR45" s="58"/>
      <c r="SGS45" s="58"/>
      <c r="SGT45" s="58"/>
      <c r="SGU45" s="58"/>
      <c r="SGV45" s="58"/>
      <c r="SGW45" s="58"/>
      <c r="SGX45" s="58"/>
      <c r="SGY45" s="58"/>
      <c r="SGZ45" s="58"/>
      <c r="SHA45" s="58"/>
      <c r="SHB45" s="58"/>
      <c r="SHC45" s="58"/>
      <c r="SHD45" s="58"/>
      <c r="SHE45" s="58"/>
      <c r="SHF45" s="58"/>
      <c r="SHG45" s="58"/>
      <c r="SHH45" s="58"/>
      <c r="SHI45" s="58"/>
      <c r="SHJ45" s="58"/>
      <c r="SHK45" s="58"/>
      <c r="SHL45" s="58"/>
      <c r="SHM45" s="58"/>
      <c r="SHN45" s="58"/>
      <c r="SHO45" s="58"/>
      <c r="SHP45" s="58"/>
      <c r="SHQ45" s="58"/>
      <c r="SHR45" s="58"/>
      <c r="SHS45" s="58"/>
      <c r="SHT45" s="58"/>
      <c r="SHU45" s="58"/>
      <c r="SHV45" s="58"/>
      <c r="SHW45" s="58"/>
      <c r="SHX45" s="58"/>
      <c r="SHY45" s="58"/>
      <c r="SHZ45" s="58"/>
      <c r="SIA45" s="58"/>
      <c r="SIB45" s="58"/>
      <c r="SIC45" s="58"/>
      <c r="SID45" s="58"/>
      <c r="SIE45" s="58"/>
      <c r="SIF45" s="58"/>
      <c r="SIG45" s="58"/>
      <c r="SIH45" s="58"/>
      <c r="SII45" s="58"/>
      <c r="SIJ45" s="58"/>
      <c r="SIK45" s="58"/>
      <c r="SIL45" s="58"/>
      <c r="SIM45" s="58"/>
      <c r="SIN45" s="58"/>
      <c r="SIO45" s="58"/>
      <c r="SIP45" s="58"/>
      <c r="SIQ45" s="58"/>
      <c r="SIR45" s="58"/>
      <c r="SIS45" s="58"/>
      <c r="SIT45" s="58"/>
      <c r="SIU45" s="58"/>
      <c r="SIV45" s="58"/>
      <c r="SIW45" s="58"/>
      <c r="SIX45" s="58"/>
      <c r="SIY45" s="58"/>
      <c r="SIZ45" s="58"/>
      <c r="SJA45" s="58"/>
      <c r="SJB45" s="58"/>
      <c r="SJC45" s="58"/>
      <c r="SJD45" s="58"/>
      <c r="SJE45" s="58"/>
      <c r="SJF45" s="58"/>
      <c r="SJG45" s="58"/>
      <c r="SJH45" s="58"/>
      <c r="SJI45" s="58"/>
      <c r="SJJ45" s="58"/>
      <c r="SJK45" s="58"/>
      <c r="SJL45" s="58"/>
      <c r="SJM45" s="58"/>
      <c r="SJN45" s="58"/>
      <c r="SJO45" s="58"/>
      <c r="SJP45" s="58"/>
      <c r="SJQ45" s="58"/>
      <c r="SJR45" s="58"/>
      <c r="SJS45" s="58"/>
      <c r="SJT45" s="58"/>
      <c r="SJU45" s="58"/>
      <c r="SJV45" s="58"/>
      <c r="SJW45" s="58"/>
      <c r="SJX45" s="58"/>
      <c r="SJY45" s="58"/>
      <c r="SJZ45" s="58"/>
      <c r="SKA45" s="58"/>
      <c r="SKB45" s="58"/>
      <c r="SKC45" s="58"/>
      <c r="SKD45" s="58"/>
      <c r="SKE45" s="58"/>
      <c r="SKF45" s="58"/>
      <c r="SKG45" s="58"/>
      <c r="SKH45" s="58"/>
      <c r="SKI45" s="58"/>
      <c r="SKJ45" s="58"/>
      <c r="SKK45" s="58"/>
      <c r="SKL45" s="58"/>
      <c r="SKM45" s="58"/>
      <c r="SKN45" s="58"/>
      <c r="SKO45" s="58"/>
      <c r="SKP45" s="58"/>
      <c r="SKQ45" s="58"/>
      <c r="SKR45" s="58"/>
      <c r="SKS45" s="58"/>
      <c r="SKT45" s="58"/>
      <c r="SKU45" s="58"/>
      <c r="SKV45" s="58"/>
      <c r="SKW45" s="58"/>
      <c r="SKX45" s="58"/>
      <c r="SKY45" s="58"/>
      <c r="SKZ45" s="58"/>
      <c r="SLA45" s="58"/>
      <c r="SLB45" s="58"/>
      <c r="SLC45" s="58"/>
      <c r="SLD45" s="58"/>
      <c r="SLE45" s="58"/>
      <c r="SLF45" s="58"/>
      <c r="SLG45" s="58"/>
      <c r="SLH45" s="58"/>
      <c r="SLI45" s="58"/>
      <c r="SLJ45" s="58"/>
      <c r="SLK45" s="58"/>
      <c r="SLL45" s="58"/>
      <c r="SLM45" s="58"/>
      <c r="SLN45" s="58"/>
      <c r="SLO45" s="58"/>
      <c r="SLP45" s="58"/>
      <c r="SLQ45" s="58"/>
      <c r="SLR45" s="58"/>
      <c r="SLS45" s="58"/>
      <c r="SLT45" s="58"/>
      <c r="SLU45" s="58"/>
      <c r="SLV45" s="58"/>
      <c r="SLW45" s="58"/>
      <c r="SLX45" s="58"/>
      <c r="SLY45" s="58"/>
      <c r="SLZ45" s="58"/>
      <c r="SMA45" s="58"/>
      <c r="SMB45" s="58"/>
      <c r="SMC45" s="58"/>
      <c r="SMD45" s="58"/>
      <c r="SME45" s="58"/>
      <c r="SMF45" s="58"/>
      <c r="SMG45" s="58"/>
      <c r="SMH45" s="58"/>
      <c r="SMI45" s="58"/>
      <c r="SMJ45" s="58"/>
      <c r="SMK45" s="58"/>
      <c r="SML45" s="58"/>
      <c r="SMM45" s="58"/>
      <c r="SMN45" s="58"/>
      <c r="SMO45" s="58"/>
      <c r="SMP45" s="58"/>
      <c r="SMQ45" s="58"/>
      <c r="SMR45" s="58"/>
      <c r="SMS45" s="58"/>
      <c r="SMT45" s="58"/>
      <c r="SMU45" s="58"/>
      <c r="SMV45" s="58"/>
      <c r="SMW45" s="58"/>
      <c r="SMX45" s="58"/>
      <c r="SMY45" s="58"/>
      <c r="SMZ45" s="58"/>
      <c r="SNA45" s="58"/>
      <c r="SNB45" s="58"/>
      <c r="SNC45" s="58"/>
      <c r="SND45" s="58"/>
      <c r="SNE45" s="58"/>
      <c r="SNF45" s="58"/>
      <c r="SNG45" s="58"/>
      <c r="SNH45" s="58"/>
      <c r="SNI45" s="58"/>
      <c r="SNJ45" s="58"/>
      <c r="SNK45" s="58"/>
      <c r="SNL45" s="58"/>
      <c r="SNM45" s="58"/>
      <c r="SNN45" s="58"/>
      <c r="SNO45" s="58"/>
      <c r="SNP45" s="58"/>
      <c r="SNQ45" s="58"/>
      <c r="SNR45" s="58"/>
      <c r="SNS45" s="58"/>
      <c r="SNT45" s="58"/>
      <c r="SNU45" s="58"/>
      <c r="SNV45" s="58"/>
      <c r="SNW45" s="58"/>
      <c r="SNX45" s="58"/>
      <c r="SNY45" s="58"/>
      <c r="SNZ45" s="58"/>
      <c r="SOA45" s="58"/>
      <c r="SOB45" s="58"/>
      <c r="SOC45" s="58"/>
      <c r="SOD45" s="58"/>
      <c r="SOE45" s="58"/>
      <c r="SOF45" s="58"/>
      <c r="SOG45" s="58"/>
      <c r="SOH45" s="58"/>
      <c r="SOI45" s="58"/>
      <c r="SOJ45" s="58"/>
      <c r="SOK45" s="58"/>
      <c r="SOL45" s="58"/>
      <c r="SOM45" s="58"/>
      <c r="SON45" s="58"/>
      <c r="SOO45" s="58"/>
      <c r="SOP45" s="58"/>
      <c r="SOQ45" s="58"/>
      <c r="SOR45" s="58"/>
      <c r="SOS45" s="58"/>
      <c r="SOT45" s="58"/>
      <c r="SOU45" s="58"/>
      <c r="SOV45" s="58"/>
      <c r="SOW45" s="58"/>
      <c r="SOX45" s="58"/>
      <c r="SOY45" s="58"/>
      <c r="SOZ45" s="58"/>
      <c r="SPA45" s="58"/>
      <c r="SPB45" s="58"/>
      <c r="SPC45" s="58"/>
      <c r="SPD45" s="58"/>
      <c r="SPE45" s="58"/>
      <c r="SPF45" s="58"/>
      <c r="SPG45" s="58"/>
      <c r="SPH45" s="58"/>
      <c r="SPI45" s="58"/>
      <c r="SPJ45" s="58"/>
      <c r="SPK45" s="58"/>
      <c r="SPL45" s="58"/>
      <c r="SPM45" s="58"/>
      <c r="SPN45" s="58"/>
      <c r="SPO45" s="58"/>
      <c r="SPP45" s="58"/>
      <c r="SPQ45" s="58"/>
      <c r="SPR45" s="58"/>
      <c r="SPS45" s="58"/>
      <c r="SPT45" s="58"/>
      <c r="SPU45" s="58"/>
      <c r="SPV45" s="58"/>
      <c r="SPW45" s="58"/>
      <c r="SPX45" s="58"/>
      <c r="SPY45" s="58"/>
      <c r="SPZ45" s="58"/>
      <c r="SQA45" s="58"/>
      <c r="SQB45" s="58"/>
      <c r="SQC45" s="58"/>
      <c r="SQD45" s="58"/>
      <c r="SQE45" s="58"/>
      <c r="SQF45" s="58"/>
      <c r="SQG45" s="58"/>
      <c r="SQH45" s="58"/>
      <c r="SQI45" s="58"/>
      <c r="SQJ45" s="58"/>
      <c r="SQK45" s="58"/>
      <c r="SQL45" s="58"/>
      <c r="SQM45" s="58"/>
      <c r="SQN45" s="58"/>
      <c r="SQO45" s="58"/>
      <c r="SQP45" s="58"/>
      <c r="SQQ45" s="58"/>
      <c r="SQR45" s="58"/>
      <c r="SQS45" s="58"/>
      <c r="SQT45" s="58"/>
      <c r="SQU45" s="58"/>
      <c r="SQV45" s="58"/>
      <c r="SQW45" s="58"/>
      <c r="SQX45" s="58"/>
      <c r="SQY45" s="58"/>
      <c r="SQZ45" s="58"/>
      <c r="SRA45" s="58"/>
      <c r="SRB45" s="58"/>
      <c r="SRC45" s="58"/>
      <c r="SRD45" s="58"/>
      <c r="SRE45" s="58"/>
      <c r="SRF45" s="58"/>
      <c r="SRG45" s="58"/>
      <c r="SRH45" s="58"/>
      <c r="SRI45" s="58"/>
      <c r="SRJ45" s="58"/>
      <c r="SRK45" s="58"/>
      <c r="SRL45" s="58"/>
      <c r="SRM45" s="58"/>
      <c r="SRN45" s="58"/>
      <c r="SRO45" s="58"/>
      <c r="SRP45" s="58"/>
      <c r="SRQ45" s="58"/>
      <c r="SRR45" s="58"/>
      <c r="SRS45" s="58"/>
      <c r="SRT45" s="58"/>
      <c r="SRU45" s="58"/>
      <c r="SRV45" s="58"/>
      <c r="SRW45" s="58"/>
      <c r="SRX45" s="58"/>
      <c r="SRY45" s="58"/>
      <c r="SRZ45" s="58"/>
      <c r="SSA45" s="58"/>
      <c r="SSB45" s="58"/>
      <c r="SSC45" s="58"/>
      <c r="SSD45" s="58"/>
      <c r="SSE45" s="58"/>
      <c r="SSF45" s="58"/>
      <c r="SSG45" s="58"/>
      <c r="SSH45" s="58"/>
      <c r="SSI45" s="58"/>
      <c r="SSJ45" s="58"/>
      <c r="SSK45" s="58"/>
      <c r="SSL45" s="58"/>
      <c r="SSM45" s="58"/>
      <c r="SSN45" s="58"/>
      <c r="SSO45" s="58"/>
      <c r="SSP45" s="58"/>
      <c r="SSQ45" s="58"/>
      <c r="SSR45" s="58"/>
      <c r="SSS45" s="58"/>
      <c r="SST45" s="58"/>
      <c r="SSU45" s="58"/>
      <c r="SSV45" s="58"/>
      <c r="SSW45" s="58"/>
      <c r="SSX45" s="58"/>
      <c r="SSY45" s="58"/>
      <c r="SSZ45" s="58"/>
      <c r="STA45" s="58"/>
      <c r="STB45" s="58"/>
      <c r="STC45" s="58"/>
      <c r="STD45" s="58"/>
      <c r="STE45" s="58"/>
      <c r="STF45" s="58"/>
      <c r="STG45" s="58"/>
      <c r="STH45" s="58"/>
      <c r="STI45" s="58"/>
      <c r="STJ45" s="58"/>
      <c r="STK45" s="58"/>
      <c r="STL45" s="58"/>
      <c r="STM45" s="58"/>
      <c r="STN45" s="58"/>
      <c r="STO45" s="58"/>
      <c r="STP45" s="58"/>
      <c r="STQ45" s="58"/>
      <c r="STR45" s="58"/>
      <c r="STS45" s="58"/>
      <c r="STT45" s="58"/>
      <c r="STU45" s="58"/>
      <c r="STV45" s="58"/>
      <c r="STW45" s="58"/>
      <c r="STX45" s="58"/>
      <c r="STY45" s="58"/>
      <c r="STZ45" s="58"/>
      <c r="SUA45" s="58"/>
      <c r="SUB45" s="58"/>
      <c r="SUC45" s="58"/>
      <c r="SUD45" s="58"/>
      <c r="SUE45" s="58"/>
      <c r="SUF45" s="58"/>
      <c r="SUG45" s="58"/>
      <c r="SUH45" s="58"/>
      <c r="SUI45" s="58"/>
      <c r="SUJ45" s="58"/>
      <c r="SUK45" s="58"/>
      <c r="SUL45" s="58"/>
      <c r="SUM45" s="58"/>
      <c r="SUN45" s="58"/>
      <c r="SUO45" s="58"/>
      <c r="SUP45" s="58"/>
      <c r="SUQ45" s="58"/>
      <c r="SUR45" s="58"/>
      <c r="SUS45" s="58"/>
      <c r="SUT45" s="58"/>
      <c r="SUU45" s="58"/>
      <c r="SUV45" s="58"/>
      <c r="SUW45" s="58"/>
      <c r="SUX45" s="58"/>
      <c r="SUY45" s="58"/>
      <c r="SUZ45" s="58"/>
      <c r="SVA45" s="58"/>
      <c r="SVB45" s="58"/>
      <c r="SVC45" s="58"/>
      <c r="SVD45" s="58"/>
      <c r="SVE45" s="58"/>
      <c r="SVF45" s="58"/>
      <c r="SVG45" s="58"/>
      <c r="SVH45" s="58"/>
      <c r="SVI45" s="58"/>
      <c r="SVJ45" s="58"/>
      <c r="SVK45" s="58"/>
      <c r="SVL45" s="58"/>
      <c r="SVM45" s="58"/>
      <c r="SVN45" s="58"/>
      <c r="SVO45" s="58"/>
      <c r="SVP45" s="58"/>
      <c r="SVQ45" s="58"/>
      <c r="SVR45" s="58"/>
      <c r="SVS45" s="58"/>
      <c r="SVT45" s="58"/>
      <c r="SVU45" s="58"/>
      <c r="SVV45" s="58"/>
      <c r="SVW45" s="58"/>
      <c r="SVX45" s="58"/>
      <c r="SVY45" s="58"/>
      <c r="SVZ45" s="58"/>
      <c r="SWA45" s="58"/>
      <c r="SWB45" s="58"/>
      <c r="SWC45" s="58"/>
      <c r="SWD45" s="58"/>
      <c r="SWE45" s="58"/>
      <c r="SWF45" s="58"/>
      <c r="SWG45" s="58"/>
      <c r="SWH45" s="58"/>
      <c r="SWI45" s="58"/>
      <c r="SWJ45" s="58"/>
      <c r="SWK45" s="58"/>
      <c r="SWL45" s="58"/>
      <c r="SWM45" s="58"/>
      <c r="SWN45" s="58"/>
      <c r="SWO45" s="58"/>
      <c r="SWP45" s="58"/>
      <c r="SWQ45" s="58"/>
      <c r="SWR45" s="58"/>
      <c r="SWS45" s="58"/>
      <c r="SWT45" s="58"/>
      <c r="SWU45" s="58"/>
      <c r="SWV45" s="58"/>
      <c r="SWW45" s="58"/>
      <c r="SWX45" s="58"/>
      <c r="SWY45" s="58"/>
      <c r="SWZ45" s="58"/>
      <c r="SXA45" s="58"/>
      <c r="SXB45" s="58"/>
      <c r="SXC45" s="58"/>
      <c r="SXD45" s="58"/>
      <c r="SXE45" s="58"/>
      <c r="SXF45" s="58"/>
      <c r="SXG45" s="58"/>
      <c r="SXH45" s="58"/>
      <c r="SXI45" s="58"/>
      <c r="SXJ45" s="58"/>
      <c r="SXK45" s="58"/>
      <c r="SXL45" s="58"/>
      <c r="SXM45" s="58"/>
      <c r="SXN45" s="58"/>
      <c r="SXO45" s="58"/>
      <c r="SXP45" s="58"/>
      <c r="SXQ45" s="58"/>
      <c r="SXR45" s="58"/>
      <c r="SXS45" s="58"/>
      <c r="SXT45" s="58"/>
      <c r="SXU45" s="58"/>
      <c r="SXV45" s="58"/>
      <c r="SXW45" s="58"/>
      <c r="SXX45" s="58"/>
      <c r="SXY45" s="58"/>
      <c r="SXZ45" s="58"/>
      <c r="SYA45" s="58"/>
      <c r="SYB45" s="58"/>
      <c r="SYC45" s="58"/>
      <c r="SYD45" s="58"/>
      <c r="SYE45" s="58"/>
      <c r="SYF45" s="58"/>
      <c r="SYG45" s="58"/>
      <c r="SYH45" s="58"/>
      <c r="SYI45" s="58"/>
      <c r="SYJ45" s="58"/>
      <c r="SYK45" s="58"/>
      <c r="SYL45" s="58"/>
      <c r="SYM45" s="58"/>
      <c r="SYN45" s="58"/>
      <c r="SYO45" s="58"/>
      <c r="SYP45" s="58"/>
      <c r="SYQ45" s="58"/>
      <c r="SYR45" s="58"/>
      <c r="SYS45" s="58"/>
      <c r="SYT45" s="58"/>
      <c r="SYU45" s="58"/>
      <c r="SYV45" s="58"/>
      <c r="SYW45" s="58"/>
      <c r="SYX45" s="58"/>
      <c r="SYY45" s="58"/>
      <c r="SYZ45" s="58"/>
      <c r="SZA45" s="58"/>
      <c r="SZB45" s="58"/>
      <c r="SZC45" s="58"/>
      <c r="SZD45" s="58"/>
      <c r="SZE45" s="58"/>
      <c r="SZF45" s="58"/>
      <c r="SZG45" s="58"/>
      <c r="SZH45" s="58"/>
      <c r="SZI45" s="58"/>
      <c r="SZJ45" s="58"/>
      <c r="SZK45" s="58"/>
      <c r="SZL45" s="58"/>
      <c r="SZM45" s="58"/>
      <c r="SZN45" s="58"/>
      <c r="SZO45" s="58"/>
      <c r="SZP45" s="58"/>
      <c r="SZQ45" s="58"/>
      <c r="SZR45" s="58"/>
      <c r="SZS45" s="58"/>
      <c r="SZT45" s="58"/>
      <c r="SZU45" s="58"/>
      <c r="SZV45" s="58"/>
      <c r="SZW45" s="58"/>
      <c r="SZX45" s="58"/>
      <c r="SZY45" s="58"/>
      <c r="SZZ45" s="58"/>
      <c r="TAA45" s="58"/>
      <c r="TAB45" s="58"/>
      <c r="TAC45" s="58"/>
      <c r="TAD45" s="58"/>
      <c r="TAE45" s="58"/>
      <c r="TAF45" s="58"/>
      <c r="TAG45" s="58"/>
      <c r="TAH45" s="58"/>
      <c r="TAI45" s="58"/>
      <c r="TAJ45" s="58"/>
      <c r="TAK45" s="58"/>
      <c r="TAL45" s="58"/>
      <c r="TAM45" s="58"/>
      <c r="TAN45" s="58"/>
      <c r="TAO45" s="58"/>
      <c r="TAP45" s="58"/>
      <c r="TAQ45" s="58"/>
      <c r="TAR45" s="58"/>
      <c r="TAS45" s="58"/>
      <c r="TAT45" s="58"/>
      <c r="TAU45" s="58"/>
      <c r="TAV45" s="58"/>
      <c r="TAW45" s="58"/>
      <c r="TAX45" s="58"/>
      <c r="TAY45" s="58"/>
      <c r="TAZ45" s="58"/>
      <c r="TBA45" s="58"/>
      <c r="TBB45" s="58"/>
      <c r="TBC45" s="58"/>
      <c r="TBD45" s="58"/>
      <c r="TBE45" s="58"/>
      <c r="TBF45" s="58"/>
      <c r="TBG45" s="58"/>
      <c r="TBH45" s="58"/>
      <c r="TBI45" s="58"/>
      <c r="TBJ45" s="58"/>
      <c r="TBK45" s="58"/>
      <c r="TBL45" s="58"/>
      <c r="TBM45" s="58"/>
      <c r="TBN45" s="58"/>
      <c r="TBO45" s="58"/>
      <c r="TBP45" s="58"/>
      <c r="TBQ45" s="58"/>
      <c r="TBR45" s="58"/>
      <c r="TBS45" s="58"/>
      <c r="TBT45" s="58"/>
      <c r="TBU45" s="58"/>
      <c r="TBV45" s="58"/>
      <c r="TBW45" s="58"/>
      <c r="TBX45" s="58"/>
      <c r="TBY45" s="58"/>
      <c r="TBZ45" s="58"/>
      <c r="TCA45" s="58"/>
      <c r="TCB45" s="58"/>
      <c r="TCC45" s="58"/>
      <c r="TCD45" s="58"/>
      <c r="TCE45" s="58"/>
      <c r="TCF45" s="58"/>
      <c r="TCG45" s="58"/>
      <c r="TCH45" s="58"/>
      <c r="TCI45" s="58"/>
      <c r="TCJ45" s="58"/>
      <c r="TCK45" s="58"/>
      <c r="TCL45" s="58"/>
      <c r="TCM45" s="58"/>
      <c r="TCN45" s="58"/>
      <c r="TCO45" s="58"/>
      <c r="TCP45" s="58"/>
      <c r="TCQ45" s="58"/>
      <c r="TCR45" s="58"/>
      <c r="TCS45" s="58"/>
      <c r="TCT45" s="58"/>
      <c r="TCU45" s="58"/>
      <c r="TCV45" s="58"/>
      <c r="TCW45" s="58"/>
      <c r="TCX45" s="58"/>
      <c r="TCY45" s="58"/>
      <c r="TCZ45" s="58"/>
      <c r="TDA45" s="58"/>
      <c r="TDB45" s="58"/>
      <c r="TDC45" s="58"/>
      <c r="TDD45" s="58"/>
      <c r="TDE45" s="58"/>
      <c r="TDF45" s="58"/>
      <c r="TDG45" s="58"/>
      <c r="TDH45" s="58"/>
      <c r="TDI45" s="58"/>
      <c r="TDJ45" s="58"/>
      <c r="TDK45" s="58"/>
      <c r="TDL45" s="58"/>
      <c r="TDM45" s="58"/>
      <c r="TDN45" s="58"/>
      <c r="TDO45" s="58"/>
      <c r="TDP45" s="58"/>
      <c r="TDQ45" s="58"/>
      <c r="TDR45" s="58"/>
      <c r="TDS45" s="58"/>
      <c r="TDT45" s="58"/>
      <c r="TDU45" s="58"/>
      <c r="TDV45" s="58"/>
      <c r="TDW45" s="58"/>
      <c r="TDX45" s="58"/>
      <c r="TDY45" s="58"/>
      <c r="TDZ45" s="58"/>
      <c r="TEA45" s="58"/>
      <c r="TEB45" s="58"/>
      <c r="TEC45" s="58"/>
      <c r="TED45" s="58"/>
      <c r="TEE45" s="58"/>
      <c r="TEF45" s="58"/>
      <c r="TEG45" s="58"/>
      <c r="TEH45" s="58"/>
      <c r="TEI45" s="58"/>
      <c r="TEJ45" s="58"/>
      <c r="TEK45" s="58"/>
      <c r="TEL45" s="58"/>
      <c r="TEM45" s="58"/>
      <c r="TEN45" s="58"/>
      <c r="TEO45" s="58"/>
      <c r="TEP45" s="58"/>
      <c r="TEQ45" s="58"/>
      <c r="TER45" s="58"/>
      <c r="TES45" s="58"/>
      <c r="TET45" s="58"/>
      <c r="TEU45" s="58"/>
      <c r="TEV45" s="58"/>
      <c r="TEW45" s="58"/>
      <c r="TEX45" s="58"/>
      <c r="TEY45" s="58"/>
      <c r="TEZ45" s="58"/>
      <c r="TFA45" s="58"/>
      <c r="TFB45" s="58"/>
      <c r="TFC45" s="58"/>
      <c r="TFD45" s="58"/>
      <c r="TFE45" s="58"/>
      <c r="TFF45" s="58"/>
      <c r="TFG45" s="58"/>
      <c r="TFH45" s="58"/>
      <c r="TFI45" s="58"/>
      <c r="TFJ45" s="58"/>
      <c r="TFK45" s="58"/>
      <c r="TFL45" s="58"/>
      <c r="TFM45" s="58"/>
      <c r="TFN45" s="58"/>
      <c r="TFO45" s="58"/>
      <c r="TFP45" s="58"/>
      <c r="TFQ45" s="58"/>
      <c r="TFR45" s="58"/>
      <c r="TFS45" s="58"/>
      <c r="TFT45" s="58"/>
      <c r="TFU45" s="58"/>
      <c r="TFV45" s="58"/>
      <c r="TFW45" s="58"/>
      <c r="TFX45" s="58"/>
      <c r="TFY45" s="58"/>
      <c r="TFZ45" s="58"/>
      <c r="TGA45" s="58"/>
      <c r="TGB45" s="58"/>
      <c r="TGC45" s="58"/>
      <c r="TGD45" s="58"/>
      <c r="TGE45" s="58"/>
      <c r="TGF45" s="58"/>
      <c r="TGG45" s="58"/>
      <c r="TGH45" s="58"/>
      <c r="TGI45" s="58"/>
      <c r="TGJ45" s="58"/>
      <c r="TGK45" s="58"/>
      <c r="TGL45" s="58"/>
      <c r="TGM45" s="58"/>
      <c r="TGN45" s="58"/>
      <c r="TGO45" s="58"/>
      <c r="TGP45" s="58"/>
      <c r="TGQ45" s="58"/>
      <c r="TGR45" s="58"/>
      <c r="TGS45" s="58"/>
      <c r="TGT45" s="58"/>
      <c r="TGU45" s="58"/>
      <c r="TGV45" s="58"/>
      <c r="TGW45" s="58"/>
      <c r="TGX45" s="58"/>
      <c r="TGY45" s="58"/>
      <c r="TGZ45" s="58"/>
      <c r="THA45" s="58"/>
      <c r="THB45" s="58"/>
      <c r="THC45" s="58"/>
      <c r="THD45" s="58"/>
      <c r="THE45" s="58"/>
      <c r="THF45" s="58"/>
      <c r="THG45" s="58"/>
      <c r="THH45" s="58"/>
      <c r="THI45" s="58"/>
      <c r="THJ45" s="58"/>
      <c r="THK45" s="58"/>
      <c r="THL45" s="58"/>
      <c r="THM45" s="58"/>
      <c r="THN45" s="58"/>
      <c r="THO45" s="58"/>
      <c r="THP45" s="58"/>
      <c r="THQ45" s="58"/>
      <c r="THR45" s="58"/>
      <c r="THS45" s="58"/>
      <c r="THT45" s="58"/>
      <c r="THU45" s="58"/>
      <c r="THV45" s="58"/>
      <c r="THW45" s="58"/>
      <c r="THX45" s="58"/>
      <c r="THY45" s="58"/>
      <c r="THZ45" s="58"/>
      <c r="TIA45" s="58"/>
      <c r="TIB45" s="58"/>
      <c r="TIC45" s="58"/>
      <c r="TID45" s="58"/>
      <c r="TIE45" s="58"/>
      <c r="TIF45" s="58"/>
      <c r="TIG45" s="58"/>
      <c r="TIH45" s="58"/>
      <c r="TII45" s="58"/>
      <c r="TIJ45" s="58"/>
      <c r="TIK45" s="58"/>
      <c r="TIL45" s="58"/>
      <c r="TIM45" s="58"/>
      <c r="TIN45" s="58"/>
      <c r="TIO45" s="58"/>
      <c r="TIP45" s="58"/>
      <c r="TIQ45" s="58"/>
      <c r="TIR45" s="58"/>
      <c r="TIS45" s="58"/>
      <c r="TIT45" s="58"/>
      <c r="TIU45" s="58"/>
      <c r="TIV45" s="58"/>
      <c r="TIW45" s="58"/>
      <c r="TIX45" s="58"/>
      <c r="TIY45" s="58"/>
      <c r="TIZ45" s="58"/>
      <c r="TJA45" s="58"/>
      <c r="TJB45" s="58"/>
      <c r="TJC45" s="58"/>
      <c r="TJD45" s="58"/>
      <c r="TJE45" s="58"/>
      <c r="TJF45" s="58"/>
      <c r="TJG45" s="58"/>
      <c r="TJH45" s="58"/>
      <c r="TJI45" s="58"/>
      <c r="TJJ45" s="58"/>
      <c r="TJK45" s="58"/>
      <c r="TJL45" s="58"/>
      <c r="TJM45" s="58"/>
      <c r="TJN45" s="58"/>
      <c r="TJO45" s="58"/>
      <c r="TJP45" s="58"/>
      <c r="TJQ45" s="58"/>
      <c r="TJR45" s="58"/>
      <c r="TJS45" s="58"/>
      <c r="TJT45" s="58"/>
      <c r="TJU45" s="58"/>
      <c r="TJV45" s="58"/>
      <c r="TJW45" s="58"/>
      <c r="TJX45" s="58"/>
      <c r="TJY45" s="58"/>
      <c r="TJZ45" s="58"/>
      <c r="TKA45" s="58"/>
      <c r="TKB45" s="58"/>
      <c r="TKC45" s="58"/>
      <c r="TKD45" s="58"/>
      <c r="TKE45" s="58"/>
      <c r="TKF45" s="58"/>
      <c r="TKG45" s="58"/>
      <c r="TKH45" s="58"/>
      <c r="TKI45" s="58"/>
      <c r="TKJ45" s="58"/>
      <c r="TKK45" s="58"/>
      <c r="TKL45" s="58"/>
      <c r="TKM45" s="58"/>
      <c r="TKN45" s="58"/>
      <c r="TKO45" s="58"/>
      <c r="TKP45" s="58"/>
      <c r="TKQ45" s="58"/>
      <c r="TKR45" s="58"/>
      <c r="TKS45" s="58"/>
      <c r="TKT45" s="58"/>
      <c r="TKU45" s="58"/>
      <c r="TKV45" s="58"/>
      <c r="TKW45" s="58"/>
      <c r="TKX45" s="58"/>
      <c r="TKY45" s="58"/>
      <c r="TKZ45" s="58"/>
      <c r="TLA45" s="58"/>
      <c r="TLB45" s="58"/>
      <c r="TLC45" s="58"/>
      <c r="TLD45" s="58"/>
      <c r="TLE45" s="58"/>
      <c r="TLF45" s="58"/>
      <c r="TLG45" s="58"/>
      <c r="TLH45" s="58"/>
      <c r="TLI45" s="58"/>
      <c r="TLJ45" s="58"/>
      <c r="TLK45" s="58"/>
      <c r="TLL45" s="58"/>
      <c r="TLM45" s="58"/>
      <c r="TLN45" s="58"/>
      <c r="TLO45" s="58"/>
      <c r="TLP45" s="58"/>
      <c r="TLQ45" s="58"/>
      <c r="TLR45" s="58"/>
      <c r="TLS45" s="58"/>
      <c r="TLT45" s="58"/>
      <c r="TLU45" s="58"/>
      <c r="TLV45" s="58"/>
      <c r="TLW45" s="58"/>
      <c r="TLX45" s="58"/>
      <c r="TLY45" s="58"/>
      <c r="TLZ45" s="58"/>
      <c r="TMA45" s="58"/>
      <c r="TMB45" s="58"/>
      <c r="TMC45" s="58"/>
      <c r="TMD45" s="58"/>
      <c r="TME45" s="58"/>
      <c r="TMF45" s="58"/>
      <c r="TMG45" s="58"/>
      <c r="TMH45" s="58"/>
      <c r="TMI45" s="58"/>
      <c r="TMJ45" s="58"/>
      <c r="TMK45" s="58"/>
      <c r="TML45" s="58"/>
      <c r="TMM45" s="58"/>
      <c r="TMN45" s="58"/>
      <c r="TMO45" s="58"/>
      <c r="TMP45" s="58"/>
      <c r="TMQ45" s="58"/>
      <c r="TMR45" s="58"/>
      <c r="TMS45" s="58"/>
      <c r="TMT45" s="58"/>
      <c r="TMU45" s="58"/>
      <c r="TMV45" s="58"/>
      <c r="TMW45" s="58"/>
      <c r="TMX45" s="58"/>
      <c r="TMY45" s="58"/>
      <c r="TMZ45" s="58"/>
      <c r="TNA45" s="58"/>
      <c r="TNB45" s="58"/>
      <c r="TNC45" s="58"/>
      <c r="TND45" s="58"/>
      <c r="TNE45" s="58"/>
      <c r="TNF45" s="58"/>
      <c r="TNG45" s="58"/>
      <c r="TNH45" s="58"/>
      <c r="TNI45" s="58"/>
      <c r="TNJ45" s="58"/>
      <c r="TNK45" s="58"/>
      <c r="TNL45" s="58"/>
      <c r="TNM45" s="58"/>
      <c r="TNN45" s="58"/>
      <c r="TNO45" s="58"/>
      <c r="TNP45" s="58"/>
      <c r="TNQ45" s="58"/>
      <c r="TNR45" s="58"/>
      <c r="TNS45" s="58"/>
      <c r="TNT45" s="58"/>
      <c r="TNU45" s="58"/>
      <c r="TNV45" s="58"/>
      <c r="TNW45" s="58"/>
      <c r="TNX45" s="58"/>
      <c r="TNY45" s="58"/>
      <c r="TNZ45" s="58"/>
      <c r="TOA45" s="58"/>
      <c r="TOB45" s="58"/>
      <c r="TOC45" s="58"/>
      <c r="TOD45" s="58"/>
      <c r="TOE45" s="58"/>
      <c r="TOF45" s="58"/>
      <c r="TOG45" s="58"/>
      <c r="TOH45" s="58"/>
      <c r="TOI45" s="58"/>
      <c r="TOJ45" s="58"/>
      <c r="TOK45" s="58"/>
      <c r="TOL45" s="58"/>
      <c r="TOM45" s="58"/>
      <c r="TON45" s="58"/>
      <c r="TOO45" s="58"/>
      <c r="TOP45" s="58"/>
      <c r="TOQ45" s="58"/>
      <c r="TOR45" s="58"/>
      <c r="TOS45" s="58"/>
      <c r="TOT45" s="58"/>
      <c r="TOU45" s="58"/>
      <c r="TOV45" s="58"/>
      <c r="TOW45" s="58"/>
      <c r="TOX45" s="58"/>
      <c r="TOY45" s="58"/>
      <c r="TOZ45" s="58"/>
      <c r="TPA45" s="58"/>
      <c r="TPB45" s="58"/>
      <c r="TPC45" s="58"/>
      <c r="TPD45" s="58"/>
      <c r="TPE45" s="58"/>
      <c r="TPF45" s="58"/>
      <c r="TPG45" s="58"/>
      <c r="TPH45" s="58"/>
      <c r="TPI45" s="58"/>
      <c r="TPJ45" s="58"/>
      <c r="TPK45" s="58"/>
      <c r="TPL45" s="58"/>
      <c r="TPM45" s="58"/>
      <c r="TPN45" s="58"/>
      <c r="TPO45" s="58"/>
      <c r="TPP45" s="58"/>
      <c r="TPQ45" s="58"/>
      <c r="TPR45" s="58"/>
      <c r="TPS45" s="58"/>
      <c r="TPT45" s="58"/>
      <c r="TPU45" s="58"/>
      <c r="TPV45" s="58"/>
      <c r="TPW45" s="58"/>
      <c r="TPX45" s="58"/>
      <c r="TPY45" s="58"/>
      <c r="TPZ45" s="58"/>
      <c r="TQA45" s="58"/>
      <c r="TQB45" s="58"/>
      <c r="TQC45" s="58"/>
      <c r="TQD45" s="58"/>
      <c r="TQE45" s="58"/>
      <c r="TQF45" s="58"/>
      <c r="TQG45" s="58"/>
      <c r="TQH45" s="58"/>
      <c r="TQI45" s="58"/>
      <c r="TQJ45" s="58"/>
      <c r="TQK45" s="58"/>
      <c r="TQL45" s="58"/>
      <c r="TQM45" s="58"/>
      <c r="TQN45" s="58"/>
      <c r="TQO45" s="58"/>
      <c r="TQP45" s="58"/>
      <c r="TQQ45" s="58"/>
      <c r="TQR45" s="58"/>
      <c r="TQS45" s="58"/>
      <c r="TQT45" s="58"/>
      <c r="TQU45" s="58"/>
      <c r="TQV45" s="58"/>
      <c r="TQW45" s="58"/>
      <c r="TQX45" s="58"/>
      <c r="TQY45" s="58"/>
      <c r="TQZ45" s="58"/>
      <c r="TRA45" s="58"/>
      <c r="TRB45" s="58"/>
      <c r="TRC45" s="58"/>
      <c r="TRD45" s="58"/>
      <c r="TRE45" s="58"/>
      <c r="TRF45" s="58"/>
      <c r="TRG45" s="58"/>
      <c r="TRH45" s="58"/>
      <c r="TRI45" s="58"/>
      <c r="TRJ45" s="58"/>
      <c r="TRK45" s="58"/>
      <c r="TRL45" s="58"/>
      <c r="TRM45" s="58"/>
      <c r="TRN45" s="58"/>
      <c r="TRO45" s="58"/>
      <c r="TRP45" s="58"/>
      <c r="TRQ45" s="58"/>
      <c r="TRR45" s="58"/>
      <c r="TRS45" s="58"/>
      <c r="TRT45" s="58"/>
      <c r="TRU45" s="58"/>
      <c r="TRV45" s="58"/>
      <c r="TRW45" s="58"/>
      <c r="TRX45" s="58"/>
      <c r="TRY45" s="58"/>
      <c r="TRZ45" s="58"/>
      <c r="TSA45" s="58"/>
      <c r="TSB45" s="58"/>
      <c r="TSC45" s="58"/>
      <c r="TSD45" s="58"/>
      <c r="TSE45" s="58"/>
      <c r="TSF45" s="58"/>
      <c r="TSG45" s="58"/>
      <c r="TSH45" s="58"/>
      <c r="TSI45" s="58"/>
      <c r="TSJ45" s="58"/>
      <c r="TSK45" s="58"/>
      <c r="TSL45" s="58"/>
      <c r="TSM45" s="58"/>
      <c r="TSN45" s="58"/>
      <c r="TSO45" s="58"/>
      <c r="TSP45" s="58"/>
      <c r="TSQ45" s="58"/>
      <c r="TSR45" s="58"/>
      <c r="TSS45" s="58"/>
      <c r="TST45" s="58"/>
      <c r="TSU45" s="58"/>
      <c r="TSV45" s="58"/>
      <c r="TSW45" s="58"/>
      <c r="TSX45" s="58"/>
      <c r="TSY45" s="58"/>
      <c r="TSZ45" s="58"/>
      <c r="TTA45" s="58"/>
      <c r="TTB45" s="58"/>
      <c r="TTC45" s="58"/>
      <c r="TTD45" s="58"/>
      <c r="TTE45" s="58"/>
      <c r="TTF45" s="58"/>
      <c r="TTG45" s="58"/>
      <c r="TTH45" s="58"/>
      <c r="TTI45" s="58"/>
      <c r="TTJ45" s="58"/>
      <c r="TTK45" s="58"/>
      <c r="TTL45" s="58"/>
      <c r="TTM45" s="58"/>
      <c r="TTN45" s="58"/>
      <c r="TTO45" s="58"/>
      <c r="TTP45" s="58"/>
      <c r="TTQ45" s="58"/>
      <c r="TTR45" s="58"/>
      <c r="TTS45" s="58"/>
      <c r="TTT45" s="58"/>
      <c r="TTU45" s="58"/>
      <c r="TTV45" s="58"/>
      <c r="TTW45" s="58"/>
      <c r="TTX45" s="58"/>
      <c r="TTY45" s="58"/>
      <c r="TTZ45" s="58"/>
      <c r="TUA45" s="58"/>
      <c r="TUB45" s="58"/>
      <c r="TUC45" s="58"/>
      <c r="TUD45" s="58"/>
      <c r="TUE45" s="58"/>
      <c r="TUF45" s="58"/>
      <c r="TUG45" s="58"/>
      <c r="TUH45" s="58"/>
      <c r="TUI45" s="58"/>
      <c r="TUJ45" s="58"/>
      <c r="TUK45" s="58"/>
      <c r="TUL45" s="58"/>
      <c r="TUM45" s="58"/>
      <c r="TUN45" s="58"/>
      <c r="TUO45" s="58"/>
      <c r="TUP45" s="58"/>
      <c r="TUQ45" s="58"/>
      <c r="TUR45" s="58"/>
      <c r="TUS45" s="58"/>
      <c r="TUT45" s="58"/>
      <c r="TUU45" s="58"/>
      <c r="TUV45" s="58"/>
      <c r="TUW45" s="58"/>
      <c r="TUX45" s="58"/>
      <c r="TUY45" s="58"/>
      <c r="TUZ45" s="58"/>
      <c r="TVA45" s="58"/>
      <c r="TVB45" s="58"/>
      <c r="TVC45" s="58"/>
      <c r="TVD45" s="58"/>
      <c r="TVE45" s="58"/>
      <c r="TVF45" s="58"/>
      <c r="TVG45" s="58"/>
      <c r="TVH45" s="58"/>
      <c r="TVI45" s="58"/>
      <c r="TVJ45" s="58"/>
      <c r="TVK45" s="58"/>
      <c r="TVL45" s="58"/>
      <c r="TVM45" s="58"/>
      <c r="TVN45" s="58"/>
      <c r="TVO45" s="58"/>
      <c r="TVP45" s="58"/>
      <c r="TVQ45" s="58"/>
      <c r="TVR45" s="58"/>
      <c r="TVS45" s="58"/>
      <c r="TVT45" s="58"/>
      <c r="TVU45" s="58"/>
      <c r="TVV45" s="58"/>
      <c r="TVW45" s="58"/>
      <c r="TVX45" s="58"/>
      <c r="TVY45" s="58"/>
      <c r="TVZ45" s="58"/>
      <c r="TWA45" s="58"/>
      <c r="TWB45" s="58"/>
      <c r="TWC45" s="58"/>
      <c r="TWD45" s="58"/>
      <c r="TWE45" s="58"/>
      <c r="TWF45" s="58"/>
      <c r="TWG45" s="58"/>
      <c r="TWH45" s="58"/>
      <c r="TWI45" s="58"/>
      <c r="TWJ45" s="58"/>
      <c r="TWK45" s="58"/>
      <c r="TWL45" s="58"/>
      <c r="TWM45" s="58"/>
      <c r="TWN45" s="58"/>
      <c r="TWO45" s="58"/>
      <c r="TWP45" s="58"/>
      <c r="TWQ45" s="58"/>
      <c r="TWR45" s="58"/>
      <c r="TWS45" s="58"/>
      <c r="TWT45" s="58"/>
      <c r="TWU45" s="58"/>
      <c r="TWV45" s="58"/>
      <c r="TWW45" s="58"/>
      <c r="TWX45" s="58"/>
      <c r="TWY45" s="58"/>
      <c r="TWZ45" s="58"/>
      <c r="TXA45" s="58"/>
      <c r="TXB45" s="58"/>
      <c r="TXC45" s="58"/>
      <c r="TXD45" s="58"/>
      <c r="TXE45" s="58"/>
      <c r="TXF45" s="58"/>
      <c r="TXG45" s="58"/>
      <c r="TXH45" s="58"/>
      <c r="TXI45" s="58"/>
      <c r="TXJ45" s="58"/>
      <c r="TXK45" s="58"/>
      <c r="TXL45" s="58"/>
      <c r="TXM45" s="58"/>
      <c r="TXN45" s="58"/>
      <c r="TXO45" s="58"/>
      <c r="TXP45" s="58"/>
      <c r="TXQ45" s="58"/>
      <c r="TXR45" s="58"/>
      <c r="TXS45" s="58"/>
      <c r="TXT45" s="58"/>
      <c r="TXU45" s="58"/>
      <c r="TXV45" s="58"/>
      <c r="TXW45" s="58"/>
      <c r="TXX45" s="58"/>
      <c r="TXY45" s="58"/>
      <c r="TXZ45" s="58"/>
      <c r="TYA45" s="58"/>
      <c r="TYB45" s="58"/>
      <c r="TYC45" s="58"/>
      <c r="TYD45" s="58"/>
      <c r="TYE45" s="58"/>
      <c r="TYF45" s="58"/>
      <c r="TYG45" s="58"/>
      <c r="TYH45" s="58"/>
      <c r="TYI45" s="58"/>
      <c r="TYJ45" s="58"/>
      <c r="TYK45" s="58"/>
      <c r="TYL45" s="58"/>
      <c r="TYM45" s="58"/>
      <c r="TYN45" s="58"/>
      <c r="TYO45" s="58"/>
      <c r="TYP45" s="58"/>
      <c r="TYQ45" s="58"/>
      <c r="TYR45" s="58"/>
      <c r="TYS45" s="58"/>
      <c r="TYT45" s="58"/>
      <c r="TYU45" s="58"/>
      <c r="TYV45" s="58"/>
      <c r="TYW45" s="58"/>
      <c r="TYX45" s="58"/>
      <c r="TYY45" s="58"/>
      <c r="TYZ45" s="58"/>
      <c r="TZA45" s="58"/>
      <c r="TZB45" s="58"/>
      <c r="TZC45" s="58"/>
      <c r="TZD45" s="58"/>
      <c r="TZE45" s="58"/>
      <c r="TZF45" s="58"/>
      <c r="TZG45" s="58"/>
      <c r="TZH45" s="58"/>
      <c r="TZI45" s="58"/>
      <c r="TZJ45" s="58"/>
      <c r="TZK45" s="58"/>
      <c r="TZL45" s="58"/>
      <c r="TZM45" s="58"/>
      <c r="TZN45" s="58"/>
      <c r="TZO45" s="58"/>
      <c r="TZP45" s="58"/>
      <c r="TZQ45" s="58"/>
      <c r="TZR45" s="58"/>
      <c r="TZS45" s="58"/>
      <c r="TZT45" s="58"/>
      <c r="TZU45" s="58"/>
      <c r="TZV45" s="58"/>
      <c r="TZW45" s="58"/>
      <c r="TZX45" s="58"/>
      <c r="TZY45" s="58"/>
      <c r="TZZ45" s="58"/>
      <c r="UAA45" s="58"/>
      <c r="UAB45" s="58"/>
      <c r="UAC45" s="58"/>
      <c r="UAD45" s="58"/>
      <c r="UAE45" s="58"/>
      <c r="UAF45" s="58"/>
      <c r="UAG45" s="58"/>
      <c r="UAH45" s="58"/>
      <c r="UAI45" s="58"/>
      <c r="UAJ45" s="58"/>
      <c r="UAK45" s="58"/>
      <c r="UAL45" s="58"/>
      <c r="UAM45" s="58"/>
      <c r="UAN45" s="58"/>
      <c r="UAO45" s="58"/>
      <c r="UAP45" s="58"/>
      <c r="UAQ45" s="58"/>
      <c r="UAR45" s="58"/>
      <c r="UAS45" s="58"/>
      <c r="UAT45" s="58"/>
      <c r="UAU45" s="58"/>
      <c r="UAV45" s="58"/>
      <c r="UAW45" s="58"/>
      <c r="UAX45" s="58"/>
      <c r="UAY45" s="58"/>
      <c r="UAZ45" s="58"/>
      <c r="UBA45" s="58"/>
      <c r="UBB45" s="58"/>
      <c r="UBC45" s="58"/>
      <c r="UBD45" s="58"/>
      <c r="UBE45" s="58"/>
      <c r="UBF45" s="58"/>
      <c r="UBG45" s="58"/>
      <c r="UBH45" s="58"/>
      <c r="UBI45" s="58"/>
      <c r="UBJ45" s="58"/>
      <c r="UBK45" s="58"/>
      <c r="UBL45" s="58"/>
      <c r="UBM45" s="58"/>
      <c r="UBN45" s="58"/>
      <c r="UBO45" s="58"/>
      <c r="UBP45" s="58"/>
      <c r="UBQ45" s="58"/>
      <c r="UBR45" s="58"/>
      <c r="UBS45" s="58"/>
      <c r="UBT45" s="58"/>
      <c r="UBU45" s="58"/>
      <c r="UBV45" s="58"/>
      <c r="UBW45" s="58"/>
      <c r="UBX45" s="58"/>
      <c r="UBY45" s="58"/>
      <c r="UBZ45" s="58"/>
      <c r="UCA45" s="58"/>
      <c r="UCB45" s="58"/>
      <c r="UCC45" s="58"/>
      <c r="UCD45" s="58"/>
      <c r="UCE45" s="58"/>
      <c r="UCF45" s="58"/>
      <c r="UCG45" s="58"/>
      <c r="UCH45" s="58"/>
      <c r="UCI45" s="58"/>
      <c r="UCJ45" s="58"/>
      <c r="UCK45" s="58"/>
      <c r="UCL45" s="58"/>
      <c r="UCM45" s="58"/>
      <c r="UCN45" s="58"/>
      <c r="UCO45" s="58"/>
      <c r="UCP45" s="58"/>
      <c r="UCQ45" s="58"/>
      <c r="UCR45" s="58"/>
      <c r="UCS45" s="58"/>
      <c r="UCT45" s="58"/>
      <c r="UCU45" s="58"/>
      <c r="UCV45" s="58"/>
      <c r="UCW45" s="58"/>
      <c r="UCX45" s="58"/>
      <c r="UCY45" s="58"/>
      <c r="UCZ45" s="58"/>
      <c r="UDA45" s="58"/>
      <c r="UDB45" s="58"/>
      <c r="UDC45" s="58"/>
      <c r="UDD45" s="58"/>
      <c r="UDE45" s="58"/>
      <c r="UDF45" s="58"/>
      <c r="UDG45" s="58"/>
      <c r="UDH45" s="58"/>
      <c r="UDI45" s="58"/>
      <c r="UDJ45" s="58"/>
      <c r="UDK45" s="58"/>
      <c r="UDL45" s="58"/>
      <c r="UDM45" s="58"/>
      <c r="UDN45" s="58"/>
      <c r="UDO45" s="58"/>
      <c r="UDP45" s="58"/>
      <c r="UDQ45" s="58"/>
      <c r="UDR45" s="58"/>
      <c r="UDS45" s="58"/>
      <c r="UDT45" s="58"/>
      <c r="UDU45" s="58"/>
      <c r="UDV45" s="58"/>
      <c r="UDW45" s="58"/>
      <c r="UDX45" s="58"/>
      <c r="UDY45" s="58"/>
      <c r="UDZ45" s="58"/>
      <c r="UEA45" s="58"/>
      <c r="UEB45" s="58"/>
      <c r="UEC45" s="58"/>
      <c r="UED45" s="58"/>
      <c r="UEE45" s="58"/>
      <c r="UEF45" s="58"/>
      <c r="UEG45" s="58"/>
      <c r="UEH45" s="58"/>
      <c r="UEI45" s="58"/>
      <c r="UEJ45" s="58"/>
      <c r="UEK45" s="58"/>
      <c r="UEL45" s="58"/>
      <c r="UEM45" s="58"/>
      <c r="UEN45" s="58"/>
      <c r="UEO45" s="58"/>
      <c r="UEP45" s="58"/>
      <c r="UEQ45" s="58"/>
      <c r="UER45" s="58"/>
      <c r="UES45" s="58"/>
      <c r="UET45" s="58"/>
      <c r="UEU45" s="58"/>
      <c r="UEV45" s="58"/>
      <c r="UEW45" s="58"/>
      <c r="UEX45" s="58"/>
      <c r="UEY45" s="58"/>
      <c r="UEZ45" s="58"/>
      <c r="UFA45" s="58"/>
      <c r="UFB45" s="58"/>
      <c r="UFC45" s="58"/>
      <c r="UFD45" s="58"/>
      <c r="UFE45" s="58"/>
      <c r="UFF45" s="58"/>
      <c r="UFG45" s="58"/>
      <c r="UFH45" s="58"/>
      <c r="UFI45" s="58"/>
      <c r="UFJ45" s="58"/>
      <c r="UFK45" s="58"/>
      <c r="UFL45" s="58"/>
      <c r="UFM45" s="58"/>
      <c r="UFN45" s="58"/>
      <c r="UFO45" s="58"/>
      <c r="UFP45" s="58"/>
      <c r="UFQ45" s="58"/>
      <c r="UFR45" s="58"/>
      <c r="UFS45" s="58"/>
      <c r="UFT45" s="58"/>
      <c r="UFU45" s="58"/>
      <c r="UFV45" s="58"/>
      <c r="UFW45" s="58"/>
      <c r="UFX45" s="58"/>
      <c r="UFY45" s="58"/>
      <c r="UFZ45" s="58"/>
      <c r="UGA45" s="58"/>
      <c r="UGB45" s="58"/>
      <c r="UGC45" s="58"/>
      <c r="UGD45" s="58"/>
      <c r="UGE45" s="58"/>
      <c r="UGF45" s="58"/>
      <c r="UGG45" s="58"/>
      <c r="UGH45" s="58"/>
      <c r="UGI45" s="58"/>
      <c r="UGJ45" s="58"/>
      <c r="UGK45" s="58"/>
      <c r="UGL45" s="58"/>
      <c r="UGM45" s="58"/>
      <c r="UGN45" s="58"/>
      <c r="UGO45" s="58"/>
      <c r="UGP45" s="58"/>
      <c r="UGQ45" s="58"/>
      <c r="UGR45" s="58"/>
      <c r="UGS45" s="58"/>
      <c r="UGT45" s="58"/>
      <c r="UGU45" s="58"/>
      <c r="UGV45" s="58"/>
      <c r="UGW45" s="58"/>
      <c r="UGX45" s="58"/>
      <c r="UGY45" s="58"/>
      <c r="UGZ45" s="58"/>
      <c r="UHA45" s="58"/>
      <c r="UHB45" s="58"/>
      <c r="UHC45" s="58"/>
      <c r="UHD45" s="58"/>
      <c r="UHE45" s="58"/>
      <c r="UHF45" s="58"/>
      <c r="UHG45" s="58"/>
      <c r="UHH45" s="58"/>
      <c r="UHI45" s="58"/>
      <c r="UHJ45" s="58"/>
      <c r="UHK45" s="58"/>
      <c r="UHL45" s="58"/>
      <c r="UHM45" s="58"/>
      <c r="UHN45" s="58"/>
      <c r="UHO45" s="58"/>
      <c r="UHP45" s="58"/>
      <c r="UHQ45" s="58"/>
      <c r="UHR45" s="58"/>
      <c r="UHS45" s="58"/>
      <c r="UHT45" s="58"/>
      <c r="UHU45" s="58"/>
      <c r="UHV45" s="58"/>
      <c r="UHW45" s="58"/>
      <c r="UHX45" s="58"/>
      <c r="UHY45" s="58"/>
      <c r="UHZ45" s="58"/>
      <c r="UIA45" s="58"/>
      <c r="UIB45" s="58"/>
      <c r="UIC45" s="58"/>
      <c r="UID45" s="58"/>
      <c r="UIE45" s="58"/>
      <c r="UIF45" s="58"/>
      <c r="UIG45" s="58"/>
      <c r="UIH45" s="58"/>
      <c r="UII45" s="58"/>
      <c r="UIJ45" s="58"/>
      <c r="UIK45" s="58"/>
      <c r="UIL45" s="58"/>
      <c r="UIM45" s="58"/>
      <c r="UIN45" s="58"/>
      <c r="UIO45" s="58"/>
      <c r="UIP45" s="58"/>
      <c r="UIQ45" s="58"/>
      <c r="UIR45" s="58"/>
      <c r="UIS45" s="58"/>
      <c r="UIT45" s="58"/>
      <c r="UIU45" s="58"/>
      <c r="UIV45" s="58"/>
      <c r="UIW45" s="58"/>
      <c r="UIX45" s="58"/>
      <c r="UIY45" s="58"/>
      <c r="UIZ45" s="58"/>
      <c r="UJA45" s="58"/>
      <c r="UJB45" s="58"/>
      <c r="UJC45" s="58"/>
      <c r="UJD45" s="58"/>
      <c r="UJE45" s="58"/>
      <c r="UJF45" s="58"/>
      <c r="UJG45" s="58"/>
      <c r="UJH45" s="58"/>
      <c r="UJI45" s="58"/>
      <c r="UJJ45" s="58"/>
      <c r="UJK45" s="58"/>
      <c r="UJL45" s="58"/>
      <c r="UJM45" s="58"/>
      <c r="UJN45" s="58"/>
      <c r="UJO45" s="58"/>
      <c r="UJP45" s="58"/>
      <c r="UJQ45" s="58"/>
      <c r="UJR45" s="58"/>
      <c r="UJS45" s="58"/>
      <c r="UJT45" s="58"/>
      <c r="UJU45" s="58"/>
      <c r="UJV45" s="58"/>
      <c r="UJW45" s="58"/>
      <c r="UJX45" s="58"/>
      <c r="UJY45" s="58"/>
      <c r="UJZ45" s="58"/>
      <c r="UKA45" s="58"/>
      <c r="UKB45" s="58"/>
      <c r="UKC45" s="58"/>
      <c r="UKD45" s="58"/>
      <c r="UKE45" s="58"/>
      <c r="UKF45" s="58"/>
      <c r="UKG45" s="58"/>
      <c r="UKH45" s="58"/>
      <c r="UKI45" s="58"/>
      <c r="UKJ45" s="58"/>
      <c r="UKK45" s="58"/>
      <c r="UKL45" s="58"/>
      <c r="UKM45" s="58"/>
      <c r="UKN45" s="58"/>
      <c r="UKO45" s="58"/>
      <c r="UKP45" s="58"/>
      <c r="UKQ45" s="58"/>
      <c r="UKR45" s="58"/>
      <c r="UKS45" s="58"/>
      <c r="UKT45" s="58"/>
      <c r="UKU45" s="58"/>
      <c r="UKV45" s="58"/>
      <c r="UKW45" s="58"/>
      <c r="UKX45" s="58"/>
      <c r="UKY45" s="58"/>
      <c r="UKZ45" s="58"/>
      <c r="ULA45" s="58"/>
      <c r="ULB45" s="58"/>
      <c r="ULC45" s="58"/>
      <c r="ULD45" s="58"/>
      <c r="ULE45" s="58"/>
      <c r="ULF45" s="58"/>
      <c r="ULG45" s="58"/>
      <c r="ULH45" s="58"/>
      <c r="ULI45" s="58"/>
      <c r="ULJ45" s="58"/>
      <c r="ULK45" s="58"/>
      <c r="ULL45" s="58"/>
      <c r="ULM45" s="58"/>
      <c r="ULN45" s="58"/>
      <c r="ULO45" s="58"/>
      <c r="ULP45" s="58"/>
      <c r="ULQ45" s="58"/>
      <c r="ULR45" s="58"/>
      <c r="ULS45" s="58"/>
      <c r="ULT45" s="58"/>
      <c r="ULU45" s="58"/>
      <c r="ULV45" s="58"/>
      <c r="ULW45" s="58"/>
      <c r="ULX45" s="58"/>
      <c r="ULY45" s="58"/>
      <c r="ULZ45" s="58"/>
      <c r="UMA45" s="58"/>
      <c r="UMB45" s="58"/>
      <c r="UMC45" s="58"/>
      <c r="UMD45" s="58"/>
      <c r="UME45" s="58"/>
      <c r="UMF45" s="58"/>
      <c r="UMG45" s="58"/>
      <c r="UMH45" s="58"/>
      <c r="UMI45" s="58"/>
      <c r="UMJ45" s="58"/>
      <c r="UMK45" s="58"/>
      <c r="UML45" s="58"/>
      <c r="UMM45" s="58"/>
      <c r="UMN45" s="58"/>
      <c r="UMO45" s="58"/>
      <c r="UMP45" s="58"/>
      <c r="UMQ45" s="58"/>
      <c r="UMR45" s="58"/>
      <c r="UMS45" s="58"/>
      <c r="UMT45" s="58"/>
      <c r="UMU45" s="58"/>
      <c r="UMV45" s="58"/>
      <c r="UMW45" s="58"/>
      <c r="UMX45" s="58"/>
      <c r="UMY45" s="58"/>
      <c r="UMZ45" s="58"/>
      <c r="UNA45" s="58"/>
      <c r="UNB45" s="58"/>
      <c r="UNC45" s="58"/>
      <c r="UND45" s="58"/>
      <c r="UNE45" s="58"/>
      <c r="UNF45" s="58"/>
      <c r="UNG45" s="58"/>
      <c r="UNH45" s="58"/>
      <c r="UNI45" s="58"/>
      <c r="UNJ45" s="58"/>
      <c r="UNK45" s="58"/>
      <c r="UNL45" s="58"/>
      <c r="UNM45" s="58"/>
      <c r="UNN45" s="58"/>
      <c r="UNO45" s="58"/>
      <c r="UNP45" s="58"/>
      <c r="UNQ45" s="58"/>
      <c r="UNR45" s="58"/>
      <c r="UNS45" s="58"/>
      <c r="UNT45" s="58"/>
      <c r="UNU45" s="58"/>
      <c r="UNV45" s="58"/>
      <c r="UNW45" s="58"/>
      <c r="UNX45" s="58"/>
      <c r="UNY45" s="58"/>
      <c r="UNZ45" s="58"/>
      <c r="UOA45" s="58"/>
      <c r="UOB45" s="58"/>
      <c r="UOC45" s="58"/>
      <c r="UOD45" s="58"/>
      <c r="UOE45" s="58"/>
      <c r="UOF45" s="58"/>
      <c r="UOG45" s="58"/>
      <c r="UOH45" s="58"/>
      <c r="UOI45" s="58"/>
      <c r="UOJ45" s="58"/>
      <c r="UOK45" s="58"/>
      <c r="UOL45" s="58"/>
      <c r="UOM45" s="58"/>
      <c r="UON45" s="58"/>
      <c r="UOO45" s="58"/>
      <c r="UOP45" s="58"/>
      <c r="UOQ45" s="58"/>
      <c r="UOR45" s="58"/>
      <c r="UOS45" s="58"/>
      <c r="UOT45" s="58"/>
      <c r="UOU45" s="58"/>
      <c r="UOV45" s="58"/>
      <c r="UOW45" s="58"/>
      <c r="UOX45" s="58"/>
      <c r="UOY45" s="58"/>
      <c r="UOZ45" s="58"/>
      <c r="UPA45" s="58"/>
      <c r="UPB45" s="58"/>
      <c r="UPC45" s="58"/>
      <c r="UPD45" s="58"/>
      <c r="UPE45" s="58"/>
      <c r="UPF45" s="58"/>
      <c r="UPG45" s="58"/>
      <c r="UPH45" s="58"/>
      <c r="UPI45" s="58"/>
      <c r="UPJ45" s="58"/>
      <c r="UPK45" s="58"/>
      <c r="UPL45" s="58"/>
      <c r="UPM45" s="58"/>
      <c r="UPN45" s="58"/>
      <c r="UPO45" s="58"/>
      <c r="UPP45" s="58"/>
      <c r="UPQ45" s="58"/>
      <c r="UPR45" s="58"/>
      <c r="UPS45" s="58"/>
      <c r="UPT45" s="58"/>
      <c r="UPU45" s="58"/>
      <c r="UPV45" s="58"/>
      <c r="UPW45" s="58"/>
      <c r="UPX45" s="58"/>
      <c r="UPY45" s="58"/>
      <c r="UPZ45" s="58"/>
      <c r="UQA45" s="58"/>
      <c r="UQB45" s="58"/>
      <c r="UQC45" s="58"/>
      <c r="UQD45" s="58"/>
      <c r="UQE45" s="58"/>
      <c r="UQF45" s="58"/>
      <c r="UQG45" s="58"/>
      <c r="UQH45" s="58"/>
      <c r="UQI45" s="58"/>
      <c r="UQJ45" s="58"/>
      <c r="UQK45" s="58"/>
      <c r="UQL45" s="58"/>
      <c r="UQM45" s="58"/>
      <c r="UQN45" s="58"/>
      <c r="UQO45" s="58"/>
      <c r="UQP45" s="58"/>
      <c r="UQQ45" s="58"/>
      <c r="UQR45" s="58"/>
      <c r="UQS45" s="58"/>
      <c r="UQT45" s="58"/>
      <c r="UQU45" s="58"/>
      <c r="UQV45" s="58"/>
      <c r="UQW45" s="58"/>
      <c r="UQX45" s="58"/>
      <c r="UQY45" s="58"/>
      <c r="UQZ45" s="58"/>
      <c r="URA45" s="58"/>
      <c r="URB45" s="58"/>
      <c r="URC45" s="58"/>
      <c r="URD45" s="58"/>
      <c r="URE45" s="58"/>
      <c r="URF45" s="58"/>
      <c r="URG45" s="58"/>
      <c r="URH45" s="58"/>
      <c r="URI45" s="58"/>
      <c r="URJ45" s="58"/>
      <c r="URK45" s="58"/>
      <c r="URL45" s="58"/>
      <c r="URM45" s="58"/>
      <c r="URN45" s="58"/>
      <c r="URO45" s="58"/>
      <c r="URP45" s="58"/>
      <c r="URQ45" s="58"/>
      <c r="URR45" s="58"/>
      <c r="URS45" s="58"/>
      <c r="URT45" s="58"/>
      <c r="URU45" s="58"/>
      <c r="URV45" s="58"/>
      <c r="URW45" s="58"/>
      <c r="URX45" s="58"/>
      <c r="URY45" s="58"/>
      <c r="URZ45" s="58"/>
      <c r="USA45" s="58"/>
      <c r="USB45" s="58"/>
      <c r="USC45" s="58"/>
      <c r="USD45" s="58"/>
      <c r="USE45" s="58"/>
      <c r="USF45" s="58"/>
      <c r="USG45" s="58"/>
      <c r="USH45" s="58"/>
      <c r="USI45" s="58"/>
      <c r="USJ45" s="58"/>
      <c r="USK45" s="58"/>
      <c r="USL45" s="58"/>
      <c r="USM45" s="58"/>
      <c r="USN45" s="58"/>
      <c r="USO45" s="58"/>
      <c r="USP45" s="58"/>
      <c r="USQ45" s="58"/>
      <c r="USR45" s="58"/>
      <c r="USS45" s="58"/>
      <c r="UST45" s="58"/>
      <c r="USU45" s="58"/>
      <c r="USV45" s="58"/>
      <c r="USW45" s="58"/>
      <c r="USX45" s="58"/>
      <c r="USY45" s="58"/>
      <c r="USZ45" s="58"/>
      <c r="UTA45" s="58"/>
      <c r="UTB45" s="58"/>
      <c r="UTC45" s="58"/>
      <c r="UTD45" s="58"/>
      <c r="UTE45" s="58"/>
      <c r="UTF45" s="58"/>
      <c r="UTG45" s="58"/>
      <c r="UTH45" s="58"/>
      <c r="UTI45" s="58"/>
      <c r="UTJ45" s="58"/>
      <c r="UTK45" s="58"/>
      <c r="UTL45" s="58"/>
      <c r="UTM45" s="58"/>
      <c r="UTN45" s="58"/>
      <c r="UTO45" s="58"/>
      <c r="UTP45" s="58"/>
      <c r="UTQ45" s="58"/>
      <c r="UTR45" s="58"/>
      <c r="UTS45" s="58"/>
      <c r="UTT45" s="58"/>
      <c r="UTU45" s="58"/>
      <c r="UTV45" s="58"/>
      <c r="UTW45" s="58"/>
      <c r="UTX45" s="58"/>
      <c r="UTY45" s="58"/>
      <c r="UTZ45" s="58"/>
      <c r="UUA45" s="58"/>
      <c r="UUB45" s="58"/>
      <c r="UUC45" s="58"/>
      <c r="UUD45" s="58"/>
      <c r="UUE45" s="58"/>
      <c r="UUF45" s="58"/>
      <c r="UUG45" s="58"/>
      <c r="UUH45" s="58"/>
      <c r="UUI45" s="58"/>
      <c r="UUJ45" s="58"/>
      <c r="UUK45" s="58"/>
      <c r="UUL45" s="58"/>
      <c r="UUM45" s="58"/>
      <c r="UUN45" s="58"/>
      <c r="UUO45" s="58"/>
      <c r="UUP45" s="58"/>
      <c r="UUQ45" s="58"/>
      <c r="UUR45" s="58"/>
      <c r="UUS45" s="58"/>
      <c r="UUT45" s="58"/>
      <c r="UUU45" s="58"/>
      <c r="UUV45" s="58"/>
      <c r="UUW45" s="58"/>
      <c r="UUX45" s="58"/>
      <c r="UUY45" s="58"/>
      <c r="UUZ45" s="58"/>
      <c r="UVA45" s="58"/>
      <c r="UVB45" s="58"/>
      <c r="UVC45" s="58"/>
      <c r="UVD45" s="58"/>
      <c r="UVE45" s="58"/>
      <c r="UVF45" s="58"/>
      <c r="UVG45" s="58"/>
      <c r="UVH45" s="58"/>
      <c r="UVI45" s="58"/>
      <c r="UVJ45" s="58"/>
      <c r="UVK45" s="58"/>
      <c r="UVL45" s="58"/>
      <c r="UVM45" s="58"/>
      <c r="UVN45" s="58"/>
      <c r="UVO45" s="58"/>
      <c r="UVP45" s="58"/>
      <c r="UVQ45" s="58"/>
      <c r="UVR45" s="58"/>
      <c r="UVS45" s="58"/>
      <c r="UVT45" s="58"/>
      <c r="UVU45" s="58"/>
      <c r="UVV45" s="58"/>
      <c r="UVW45" s="58"/>
      <c r="UVX45" s="58"/>
      <c r="UVY45" s="58"/>
      <c r="UVZ45" s="58"/>
      <c r="UWA45" s="58"/>
      <c r="UWB45" s="58"/>
      <c r="UWC45" s="58"/>
      <c r="UWD45" s="58"/>
      <c r="UWE45" s="58"/>
      <c r="UWF45" s="58"/>
      <c r="UWG45" s="58"/>
      <c r="UWH45" s="58"/>
      <c r="UWI45" s="58"/>
      <c r="UWJ45" s="58"/>
      <c r="UWK45" s="58"/>
      <c r="UWL45" s="58"/>
      <c r="UWM45" s="58"/>
      <c r="UWN45" s="58"/>
      <c r="UWO45" s="58"/>
      <c r="UWP45" s="58"/>
      <c r="UWQ45" s="58"/>
      <c r="UWR45" s="58"/>
      <c r="UWS45" s="58"/>
      <c r="UWT45" s="58"/>
      <c r="UWU45" s="58"/>
      <c r="UWV45" s="58"/>
      <c r="UWW45" s="58"/>
      <c r="UWX45" s="58"/>
      <c r="UWY45" s="58"/>
      <c r="UWZ45" s="58"/>
      <c r="UXA45" s="58"/>
      <c r="UXB45" s="58"/>
      <c r="UXC45" s="58"/>
      <c r="UXD45" s="58"/>
      <c r="UXE45" s="58"/>
      <c r="UXF45" s="58"/>
      <c r="UXG45" s="58"/>
      <c r="UXH45" s="58"/>
      <c r="UXI45" s="58"/>
      <c r="UXJ45" s="58"/>
      <c r="UXK45" s="58"/>
      <c r="UXL45" s="58"/>
      <c r="UXM45" s="58"/>
      <c r="UXN45" s="58"/>
      <c r="UXO45" s="58"/>
      <c r="UXP45" s="58"/>
      <c r="UXQ45" s="58"/>
      <c r="UXR45" s="58"/>
      <c r="UXS45" s="58"/>
      <c r="UXT45" s="58"/>
      <c r="UXU45" s="58"/>
      <c r="UXV45" s="58"/>
      <c r="UXW45" s="58"/>
      <c r="UXX45" s="58"/>
      <c r="UXY45" s="58"/>
      <c r="UXZ45" s="58"/>
      <c r="UYA45" s="58"/>
      <c r="UYB45" s="58"/>
      <c r="UYC45" s="58"/>
      <c r="UYD45" s="58"/>
      <c r="UYE45" s="58"/>
      <c r="UYF45" s="58"/>
      <c r="UYG45" s="58"/>
      <c r="UYH45" s="58"/>
      <c r="UYI45" s="58"/>
      <c r="UYJ45" s="58"/>
      <c r="UYK45" s="58"/>
      <c r="UYL45" s="58"/>
      <c r="UYM45" s="58"/>
      <c r="UYN45" s="58"/>
      <c r="UYO45" s="58"/>
      <c r="UYP45" s="58"/>
      <c r="UYQ45" s="58"/>
      <c r="UYR45" s="58"/>
      <c r="UYS45" s="58"/>
      <c r="UYT45" s="58"/>
      <c r="UYU45" s="58"/>
      <c r="UYV45" s="58"/>
      <c r="UYW45" s="58"/>
      <c r="UYX45" s="58"/>
      <c r="UYY45" s="58"/>
      <c r="UYZ45" s="58"/>
      <c r="UZA45" s="58"/>
      <c r="UZB45" s="58"/>
      <c r="UZC45" s="58"/>
      <c r="UZD45" s="58"/>
      <c r="UZE45" s="58"/>
      <c r="UZF45" s="58"/>
      <c r="UZG45" s="58"/>
      <c r="UZH45" s="58"/>
      <c r="UZI45" s="58"/>
      <c r="UZJ45" s="58"/>
      <c r="UZK45" s="58"/>
      <c r="UZL45" s="58"/>
      <c r="UZM45" s="58"/>
      <c r="UZN45" s="58"/>
      <c r="UZO45" s="58"/>
      <c r="UZP45" s="58"/>
      <c r="UZQ45" s="58"/>
      <c r="UZR45" s="58"/>
      <c r="UZS45" s="58"/>
      <c r="UZT45" s="58"/>
      <c r="UZU45" s="58"/>
      <c r="UZV45" s="58"/>
      <c r="UZW45" s="58"/>
      <c r="UZX45" s="58"/>
      <c r="UZY45" s="58"/>
      <c r="UZZ45" s="58"/>
      <c r="VAA45" s="58"/>
      <c r="VAB45" s="58"/>
      <c r="VAC45" s="58"/>
      <c r="VAD45" s="58"/>
      <c r="VAE45" s="58"/>
      <c r="VAF45" s="58"/>
      <c r="VAG45" s="58"/>
      <c r="VAH45" s="58"/>
      <c r="VAI45" s="58"/>
      <c r="VAJ45" s="58"/>
      <c r="VAK45" s="58"/>
      <c r="VAL45" s="58"/>
      <c r="VAM45" s="58"/>
      <c r="VAN45" s="58"/>
      <c r="VAO45" s="58"/>
      <c r="VAP45" s="58"/>
      <c r="VAQ45" s="58"/>
      <c r="VAR45" s="58"/>
      <c r="VAS45" s="58"/>
      <c r="VAT45" s="58"/>
      <c r="VAU45" s="58"/>
      <c r="VAV45" s="58"/>
      <c r="VAW45" s="58"/>
      <c r="VAX45" s="58"/>
      <c r="VAY45" s="58"/>
      <c r="VAZ45" s="58"/>
      <c r="VBA45" s="58"/>
      <c r="VBB45" s="58"/>
      <c r="VBC45" s="58"/>
      <c r="VBD45" s="58"/>
      <c r="VBE45" s="58"/>
      <c r="VBF45" s="58"/>
      <c r="VBG45" s="58"/>
      <c r="VBH45" s="58"/>
      <c r="VBI45" s="58"/>
      <c r="VBJ45" s="58"/>
      <c r="VBK45" s="58"/>
      <c r="VBL45" s="58"/>
      <c r="VBM45" s="58"/>
      <c r="VBN45" s="58"/>
      <c r="VBO45" s="58"/>
      <c r="VBP45" s="58"/>
      <c r="VBQ45" s="58"/>
      <c r="VBR45" s="58"/>
      <c r="VBS45" s="58"/>
      <c r="VBT45" s="58"/>
      <c r="VBU45" s="58"/>
      <c r="VBV45" s="58"/>
      <c r="VBW45" s="58"/>
      <c r="VBX45" s="58"/>
      <c r="VBY45" s="58"/>
      <c r="VBZ45" s="58"/>
      <c r="VCA45" s="58"/>
      <c r="VCB45" s="58"/>
      <c r="VCC45" s="58"/>
      <c r="VCD45" s="58"/>
      <c r="VCE45" s="58"/>
      <c r="VCF45" s="58"/>
      <c r="VCG45" s="58"/>
      <c r="VCH45" s="58"/>
      <c r="VCI45" s="58"/>
      <c r="VCJ45" s="58"/>
      <c r="VCK45" s="58"/>
      <c r="VCL45" s="58"/>
      <c r="VCM45" s="58"/>
      <c r="VCN45" s="58"/>
      <c r="VCO45" s="58"/>
      <c r="VCP45" s="58"/>
      <c r="VCQ45" s="58"/>
      <c r="VCR45" s="58"/>
      <c r="VCS45" s="58"/>
      <c r="VCT45" s="58"/>
      <c r="VCU45" s="58"/>
      <c r="VCV45" s="58"/>
      <c r="VCW45" s="58"/>
      <c r="VCX45" s="58"/>
      <c r="VCY45" s="58"/>
      <c r="VCZ45" s="58"/>
      <c r="VDA45" s="58"/>
      <c r="VDB45" s="58"/>
      <c r="VDC45" s="58"/>
      <c r="VDD45" s="58"/>
      <c r="VDE45" s="58"/>
      <c r="VDF45" s="58"/>
      <c r="VDG45" s="58"/>
      <c r="VDH45" s="58"/>
      <c r="VDI45" s="58"/>
      <c r="VDJ45" s="58"/>
      <c r="VDK45" s="58"/>
      <c r="VDL45" s="58"/>
      <c r="VDM45" s="58"/>
      <c r="VDN45" s="58"/>
      <c r="VDO45" s="58"/>
      <c r="VDP45" s="58"/>
      <c r="VDQ45" s="58"/>
      <c r="VDR45" s="58"/>
      <c r="VDS45" s="58"/>
      <c r="VDT45" s="58"/>
      <c r="VDU45" s="58"/>
      <c r="VDV45" s="58"/>
      <c r="VDW45" s="58"/>
      <c r="VDX45" s="58"/>
      <c r="VDY45" s="58"/>
      <c r="VDZ45" s="58"/>
      <c r="VEA45" s="58"/>
      <c r="VEB45" s="58"/>
      <c r="VEC45" s="58"/>
      <c r="VED45" s="58"/>
      <c r="VEE45" s="58"/>
      <c r="VEF45" s="58"/>
      <c r="VEG45" s="58"/>
      <c r="VEH45" s="58"/>
      <c r="VEI45" s="58"/>
      <c r="VEJ45" s="58"/>
      <c r="VEK45" s="58"/>
      <c r="VEL45" s="58"/>
      <c r="VEM45" s="58"/>
      <c r="VEN45" s="58"/>
      <c r="VEO45" s="58"/>
      <c r="VEP45" s="58"/>
      <c r="VEQ45" s="58"/>
      <c r="VER45" s="58"/>
      <c r="VES45" s="58"/>
      <c r="VET45" s="58"/>
      <c r="VEU45" s="58"/>
      <c r="VEV45" s="58"/>
      <c r="VEW45" s="58"/>
      <c r="VEX45" s="58"/>
      <c r="VEY45" s="58"/>
      <c r="VEZ45" s="58"/>
      <c r="VFA45" s="58"/>
      <c r="VFB45" s="58"/>
      <c r="VFC45" s="58"/>
      <c r="VFD45" s="58"/>
      <c r="VFE45" s="58"/>
      <c r="VFF45" s="58"/>
      <c r="VFG45" s="58"/>
      <c r="VFH45" s="58"/>
      <c r="VFI45" s="58"/>
      <c r="VFJ45" s="58"/>
      <c r="VFK45" s="58"/>
      <c r="VFL45" s="58"/>
      <c r="VFM45" s="58"/>
      <c r="VFN45" s="58"/>
      <c r="VFO45" s="58"/>
      <c r="VFP45" s="58"/>
      <c r="VFQ45" s="58"/>
      <c r="VFR45" s="58"/>
      <c r="VFS45" s="58"/>
      <c r="VFT45" s="58"/>
      <c r="VFU45" s="58"/>
      <c r="VFV45" s="58"/>
      <c r="VFW45" s="58"/>
      <c r="VFX45" s="58"/>
      <c r="VFY45" s="58"/>
      <c r="VFZ45" s="58"/>
      <c r="VGA45" s="58"/>
      <c r="VGB45" s="58"/>
      <c r="VGC45" s="58"/>
      <c r="VGD45" s="58"/>
      <c r="VGE45" s="58"/>
      <c r="VGF45" s="58"/>
      <c r="VGG45" s="58"/>
      <c r="VGH45" s="58"/>
      <c r="VGI45" s="58"/>
      <c r="VGJ45" s="58"/>
      <c r="VGK45" s="58"/>
      <c r="VGL45" s="58"/>
      <c r="VGM45" s="58"/>
      <c r="VGN45" s="58"/>
      <c r="VGO45" s="58"/>
      <c r="VGP45" s="58"/>
      <c r="VGQ45" s="58"/>
      <c r="VGR45" s="58"/>
      <c r="VGS45" s="58"/>
      <c r="VGT45" s="58"/>
      <c r="VGU45" s="58"/>
      <c r="VGV45" s="58"/>
      <c r="VGW45" s="58"/>
      <c r="VGX45" s="58"/>
      <c r="VGY45" s="58"/>
      <c r="VGZ45" s="58"/>
      <c r="VHA45" s="58"/>
      <c r="VHB45" s="58"/>
      <c r="VHC45" s="58"/>
      <c r="VHD45" s="58"/>
      <c r="VHE45" s="58"/>
      <c r="VHF45" s="58"/>
      <c r="VHG45" s="58"/>
      <c r="VHH45" s="58"/>
      <c r="VHI45" s="58"/>
      <c r="VHJ45" s="58"/>
      <c r="VHK45" s="58"/>
      <c r="VHL45" s="58"/>
      <c r="VHM45" s="58"/>
      <c r="VHN45" s="58"/>
      <c r="VHO45" s="58"/>
      <c r="VHP45" s="58"/>
      <c r="VHQ45" s="58"/>
      <c r="VHR45" s="58"/>
      <c r="VHS45" s="58"/>
      <c r="VHT45" s="58"/>
      <c r="VHU45" s="58"/>
      <c r="VHV45" s="58"/>
      <c r="VHW45" s="58"/>
      <c r="VHX45" s="58"/>
      <c r="VHY45" s="58"/>
      <c r="VHZ45" s="58"/>
      <c r="VIA45" s="58"/>
      <c r="VIB45" s="58"/>
      <c r="VIC45" s="58"/>
      <c r="VID45" s="58"/>
      <c r="VIE45" s="58"/>
      <c r="VIF45" s="58"/>
      <c r="VIG45" s="58"/>
      <c r="VIH45" s="58"/>
      <c r="VII45" s="58"/>
      <c r="VIJ45" s="58"/>
      <c r="VIK45" s="58"/>
      <c r="VIL45" s="58"/>
      <c r="VIM45" s="58"/>
      <c r="VIN45" s="58"/>
      <c r="VIO45" s="58"/>
      <c r="VIP45" s="58"/>
      <c r="VIQ45" s="58"/>
      <c r="VIR45" s="58"/>
      <c r="VIS45" s="58"/>
      <c r="VIT45" s="58"/>
      <c r="VIU45" s="58"/>
      <c r="VIV45" s="58"/>
      <c r="VIW45" s="58"/>
      <c r="VIX45" s="58"/>
      <c r="VIY45" s="58"/>
      <c r="VIZ45" s="58"/>
      <c r="VJA45" s="58"/>
      <c r="VJB45" s="58"/>
      <c r="VJC45" s="58"/>
      <c r="VJD45" s="58"/>
      <c r="VJE45" s="58"/>
      <c r="VJF45" s="58"/>
      <c r="VJG45" s="58"/>
      <c r="VJH45" s="58"/>
      <c r="VJI45" s="58"/>
      <c r="VJJ45" s="58"/>
      <c r="VJK45" s="58"/>
      <c r="VJL45" s="58"/>
      <c r="VJM45" s="58"/>
      <c r="VJN45" s="58"/>
      <c r="VJO45" s="58"/>
      <c r="VJP45" s="58"/>
      <c r="VJQ45" s="58"/>
      <c r="VJR45" s="58"/>
      <c r="VJS45" s="58"/>
      <c r="VJT45" s="58"/>
      <c r="VJU45" s="58"/>
      <c r="VJV45" s="58"/>
      <c r="VJW45" s="58"/>
      <c r="VJX45" s="58"/>
      <c r="VJY45" s="58"/>
      <c r="VJZ45" s="58"/>
      <c r="VKA45" s="58"/>
      <c r="VKB45" s="58"/>
      <c r="VKC45" s="58"/>
      <c r="VKD45" s="58"/>
      <c r="VKE45" s="58"/>
      <c r="VKF45" s="58"/>
      <c r="VKG45" s="58"/>
      <c r="VKH45" s="58"/>
      <c r="VKI45" s="58"/>
      <c r="VKJ45" s="58"/>
      <c r="VKK45" s="58"/>
      <c r="VKL45" s="58"/>
      <c r="VKM45" s="58"/>
      <c r="VKN45" s="58"/>
      <c r="VKO45" s="58"/>
      <c r="VKP45" s="58"/>
      <c r="VKQ45" s="58"/>
      <c r="VKR45" s="58"/>
      <c r="VKS45" s="58"/>
      <c r="VKT45" s="58"/>
      <c r="VKU45" s="58"/>
      <c r="VKV45" s="58"/>
      <c r="VKW45" s="58"/>
      <c r="VKX45" s="58"/>
      <c r="VKY45" s="58"/>
      <c r="VKZ45" s="58"/>
      <c r="VLA45" s="58"/>
      <c r="VLB45" s="58"/>
      <c r="VLC45" s="58"/>
      <c r="VLD45" s="58"/>
      <c r="VLE45" s="58"/>
      <c r="VLF45" s="58"/>
      <c r="VLG45" s="58"/>
      <c r="VLH45" s="58"/>
      <c r="VLI45" s="58"/>
      <c r="VLJ45" s="58"/>
      <c r="VLK45" s="58"/>
      <c r="VLL45" s="58"/>
      <c r="VLM45" s="58"/>
      <c r="VLN45" s="58"/>
      <c r="VLO45" s="58"/>
      <c r="VLP45" s="58"/>
      <c r="VLQ45" s="58"/>
      <c r="VLR45" s="58"/>
      <c r="VLS45" s="58"/>
      <c r="VLT45" s="58"/>
      <c r="VLU45" s="58"/>
      <c r="VLV45" s="58"/>
      <c r="VLW45" s="58"/>
      <c r="VLX45" s="58"/>
      <c r="VLY45" s="58"/>
      <c r="VLZ45" s="58"/>
      <c r="VMA45" s="58"/>
      <c r="VMB45" s="58"/>
      <c r="VMC45" s="58"/>
      <c r="VMD45" s="58"/>
      <c r="VME45" s="58"/>
      <c r="VMF45" s="58"/>
      <c r="VMG45" s="58"/>
      <c r="VMH45" s="58"/>
      <c r="VMI45" s="58"/>
      <c r="VMJ45" s="58"/>
      <c r="VMK45" s="58"/>
      <c r="VML45" s="58"/>
      <c r="VMM45" s="58"/>
      <c r="VMN45" s="58"/>
      <c r="VMO45" s="58"/>
      <c r="VMP45" s="58"/>
      <c r="VMQ45" s="58"/>
      <c r="VMR45" s="58"/>
      <c r="VMS45" s="58"/>
      <c r="VMT45" s="58"/>
      <c r="VMU45" s="58"/>
      <c r="VMV45" s="58"/>
      <c r="VMW45" s="58"/>
      <c r="VMX45" s="58"/>
      <c r="VMY45" s="58"/>
      <c r="VMZ45" s="58"/>
      <c r="VNA45" s="58"/>
      <c r="VNB45" s="58"/>
      <c r="VNC45" s="58"/>
      <c r="VND45" s="58"/>
      <c r="VNE45" s="58"/>
      <c r="VNF45" s="58"/>
      <c r="VNG45" s="58"/>
      <c r="VNH45" s="58"/>
      <c r="VNI45" s="58"/>
      <c r="VNJ45" s="58"/>
      <c r="VNK45" s="58"/>
      <c r="VNL45" s="58"/>
      <c r="VNM45" s="58"/>
      <c r="VNN45" s="58"/>
      <c r="VNO45" s="58"/>
      <c r="VNP45" s="58"/>
      <c r="VNQ45" s="58"/>
      <c r="VNR45" s="58"/>
      <c r="VNS45" s="58"/>
      <c r="VNT45" s="58"/>
      <c r="VNU45" s="58"/>
      <c r="VNV45" s="58"/>
      <c r="VNW45" s="58"/>
      <c r="VNX45" s="58"/>
      <c r="VNY45" s="58"/>
      <c r="VNZ45" s="58"/>
      <c r="VOA45" s="58"/>
      <c r="VOB45" s="58"/>
      <c r="VOC45" s="58"/>
      <c r="VOD45" s="58"/>
      <c r="VOE45" s="58"/>
      <c r="VOF45" s="58"/>
      <c r="VOG45" s="58"/>
      <c r="VOH45" s="58"/>
      <c r="VOI45" s="58"/>
      <c r="VOJ45" s="58"/>
      <c r="VOK45" s="58"/>
      <c r="VOL45" s="58"/>
      <c r="VOM45" s="58"/>
      <c r="VON45" s="58"/>
      <c r="VOO45" s="58"/>
      <c r="VOP45" s="58"/>
      <c r="VOQ45" s="58"/>
      <c r="VOR45" s="58"/>
      <c r="VOS45" s="58"/>
      <c r="VOT45" s="58"/>
      <c r="VOU45" s="58"/>
      <c r="VOV45" s="58"/>
      <c r="VOW45" s="58"/>
      <c r="VOX45" s="58"/>
      <c r="VOY45" s="58"/>
      <c r="VOZ45" s="58"/>
      <c r="VPA45" s="58"/>
      <c r="VPB45" s="58"/>
      <c r="VPC45" s="58"/>
      <c r="VPD45" s="58"/>
      <c r="VPE45" s="58"/>
      <c r="VPF45" s="58"/>
      <c r="VPG45" s="58"/>
      <c r="VPH45" s="58"/>
      <c r="VPI45" s="58"/>
      <c r="VPJ45" s="58"/>
      <c r="VPK45" s="58"/>
      <c r="VPL45" s="58"/>
      <c r="VPM45" s="58"/>
      <c r="VPN45" s="58"/>
      <c r="VPO45" s="58"/>
      <c r="VPP45" s="58"/>
      <c r="VPQ45" s="58"/>
      <c r="VPR45" s="58"/>
      <c r="VPS45" s="58"/>
      <c r="VPT45" s="58"/>
      <c r="VPU45" s="58"/>
      <c r="VPV45" s="58"/>
      <c r="VPW45" s="58"/>
      <c r="VPX45" s="58"/>
      <c r="VPY45" s="58"/>
      <c r="VPZ45" s="58"/>
      <c r="VQA45" s="58"/>
      <c r="VQB45" s="58"/>
      <c r="VQC45" s="58"/>
      <c r="VQD45" s="58"/>
      <c r="VQE45" s="58"/>
      <c r="VQF45" s="58"/>
      <c r="VQG45" s="58"/>
      <c r="VQH45" s="58"/>
      <c r="VQI45" s="58"/>
      <c r="VQJ45" s="58"/>
      <c r="VQK45" s="58"/>
      <c r="VQL45" s="58"/>
      <c r="VQM45" s="58"/>
      <c r="VQN45" s="58"/>
      <c r="VQO45" s="58"/>
      <c r="VQP45" s="58"/>
      <c r="VQQ45" s="58"/>
      <c r="VQR45" s="58"/>
      <c r="VQS45" s="58"/>
      <c r="VQT45" s="58"/>
      <c r="VQU45" s="58"/>
      <c r="VQV45" s="58"/>
      <c r="VQW45" s="58"/>
      <c r="VQX45" s="58"/>
      <c r="VQY45" s="58"/>
      <c r="VQZ45" s="58"/>
      <c r="VRA45" s="58"/>
      <c r="VRB45" s="58"/>
      <c r="VRC45" s="58"/>
      <c r="VRD45" s="58"/>
      <c r="VRE45" s="58"/>
      <c r="VRF45" s="58"/>
      <c r="VRG45" s="58"/>
      <c r="VRH45" s="58"/>
      <c r="VRI45" s="58"/>
      <c r="VRJ45" s="58"/>
      <c r="VRK45" s="58"/>
      <c r="VRL45" s="58"/>
      <c r="VRM45" s="58"/>
      <c r="VRN45" s="58"/>
      <c r="VRO45" s="58"/>
      <c r="VRP45" s="58"/>
      <c r="VRQ45" s="58"/>
      <c r="VRR45" s="58"/>
      <c r="VRS45" s="58"/>
      <c r="VRT45" s="58"/>
      <c r="VRU45" s="58"/>
      <c r="VRV45" s="58"/>
      <c r="VRW45" s="58"/>
      <c r="VRX45" s="58"/>
      <c r="VRY45" s="58"/>
      <c r="VRZ45" s="58"/>
      <c r="VSA45" s="58"/>
      <c r="VSB45" s="58"/>
      <c r="VSC45" s="58"/>
      <c r="VSD45" s="58"/>
      <c r="VSE45" s="58"/>
      <c r="VSF45" s="58"/>
      <c r="VSG45" s="58"/>
      <c r="VSH45" s="58"/>
      <c r="VSI45" s="58"/>
      <c r="VSJ45" s="58"/>
      <c r="VSK45" s="58"/>
      <c r="VSL45" s="58"/>
      <c r="VSM45" s="58"/>
      <c r="VSN45" s="58"/>
      <c r="VSO45" s="58"/>
      <c r="VSP45" s="58"/>
      <c r="VSQ45" s="58"/>
      <c r="VSR45" s="58"/>
      <c r="VSS45" s="58"/>
      <c r="VST45" s="58"/>
      <c r="VSU45" s="58"/>
      <c r="VSV45" s="58"/>
      <c r="VSW45" s="58"/>
      <c r="VSX45" s="58"/>
      <c r="VSY45" s="58"/>
      <c r="VSZ45" s="58"/>
      <c r="VTA45" s="58"/>
      <c r="VTB45" s="58"/>
      <c r="VTC45" s="58"/>
      <c r="VTD45" s="58"/>
      <c r="VTE45" s="58"/>
      <c r="VTF45" s="58"/>
      <c r="VTG45" s="58"/>
      <c r="VTH45" s="58"/>
      <c r="VTI45" s="58"/>
      <c r="VTJ45" s="58"/>
      <c r="VTK45" s="58"/>
      <c r="VTL45" s="58"/>
      <c r="VTM45" s="58"/>
      <c r="VTN45" s="58"/>
      <c r="VTO45" s="58"/>
      <c r="VTP45" s="58"/>
      <c r="VTQ45" s="58"/>
      <c r="VTR45" s="58"/>
      <c r="VTS45" s="58"/>
      <c r="VTT45" s="58"/>
      <c r="VTU45" s="58"/>
      <c r="VTV45" s="58"/>
      <c r="VTW45" s="58"/>
      <c r="VTX45" s="58"/>
      <c r="VTY45" s="58"/>
      <c r="VTZ45" s="58"/>
      <c r="VUA45" s="58"/>
      <c r="VUB45" s="58"/>
      <c r="VUC45" s="58"/>
      <c r="VUD45" s="58"/>
      <c r="VUE45" s="58"/>
      <c r="VUF45" s="58"/>
      <c r="VUG45" s="58"/>
      <c r="VUH45" s="58"/>
      <c r="VUI45" s="58"/>
      <c r="VUJ45" s="58"/>
      <c r="VUK45" s="58"/>
      <c r="VUL45" s="58"/>
      <c r="VUM45" s="58"/>
      <c r="VUN45" s="58"/>
      <c r="VUO45" s="58"/>
      <c r="VUP45" s="58"/>
      <c r="VUQ45" s="58"/>
      <c r="VUR45" s="58"/>
      <c r="VUS45" s="58"/>
      <c r="VUT45" s="58"/>
      <c r="VUU45" s="58"/>
      <c r="VUV45" s="58"/>
      <c r="VUW45" s="58"/>
      <c r="VUX45" s="58"/>
      <c r="VUY45" s="58"/>
      <c r="VUZ45" s="58"/>
      <c r="VVA45" s="58"/>
      <c r="VVB45" s="58"/>
      <c r="VVC45" s="58"/>
      <c r="VVD45" s="58"/>
      <c r="VVE45" s="58"/>
      <c r="VVF45" s="58"/>
      <c r="VVG45" s="58"/>
      <c r="VVH45" s="58"/>
      <c r="VVI45" s="58"/>
      <c r="VVJ45" s="58"/>
      <c r="VVK45" s="58"/>
      <c r="VVL45" s="58"/>
      <c r="VVM45" s="58"/>
      <c r="VVN45" s="58"/>
      <c r="VVO45" s="58"/>
      <c r="VVP45" s="58"/>
      <c r="VVQ45" s="58"/>
      <c r="VVR45" s="58"/>
      <c r="VVS45" s="58"/>
      <c r="VVT45" s="58"/>
      <c r="VVU45" s="58"/>
      <c r="VVV45" s="58"/>
      <c r="VVW45" s="58"/>
      <c r="VVX45" s="58"/>
      <c r="VVY45" s="58"/>
      <c r="VVZ45" s="58"/>
      <c r="VWA45" s="58"/>
      <c r="VWB45" s="58"/>
      <c r="VWC45" s="58"/>
      <c r="VWD45" s="58"/>
      <c r="VWE45" s="58"/>
      <c r="VWF45" s="58"/>
      <c r="VWG45" s="58"/>
      <c r="VWH45" s="58"/>
      <c r="VWI45" s="58"/>
      <c r="VWJ45" s="58"/>
      <c r="VWK45" s="58"/>
      <c r="VWL45" s="58"/>
      <c r="VWM45" s="58"/>
      <c r="VWN45" s="58"/>
      <c r="VWO45" s="58"/>
      <c r="VWP45" s="58"/>
      <c r="VWQ45" s="58"/>
      <c r="VWR45" s="58"/>
      <c r="VWS45" s="58"/>
      <c r="VWT45" s="58"/>
      <c r="VWU45" s="58"/>
      <c r="VWV45" s="58"/>
      <c r="VWW45" s="58"/>
      <c r="VWX45" s="58"/>
      <c r="VWY45" s="58"/>
      <c r="VWZ45" s="58"/>
      <c r="VXA45" s="58"/>
      <c r="VXB45" s="58"/>
      <c r="VXC45" s="58"/>
      <c r="VXD45" s="58"/>
      <c r="VXE45" s="58"/>
      <c r="VXF45" s="58"/>
      <c r="VXG45" s="58"/>
      <c r="VXH45" s="58"/>
      <c r="VXI45" s="58"/>
      <c r="VXJ45" s="58"/>
      <c r="VXK45" s="58"/>
      <c r="VXL45" s="58"/>
      <c r="VXM45" s="58"/>
      <c r="VXN45" s="58"/>
      <c r="VXO45" s="58"/>
      <c r="VXP45" s="58"/>
      <c r="VXQ45" s="58"/>
      <c r="VXR45" s="58"/>
      <c r="VXS45" s="58"/>
      <c r="VXT45" s="58"/>
      <c r="VXU45" s="58"/>
      <c r="VXV45" s="58"/>
      <c r="VXW45" s="58"/>
      <c r="VXX45" s="58"/>
      <c r="VXY45" s="58"/>
      <c r="VXZ45" s="58"/>
      <c r="VYA45" s="58"/>
      <c r="VYB45" s="58"/>
      <c r="VYC45" s="58"/>
      <c r="VYD45" s="58"/>
      <c r="VYE45" s="58"/>
      <c r="VYF45" s="58"/>
      <c r="VYG45" s="58"/>
      <c r="VYH45" s="58"/>
      <c r="VYI45" s="58"/>
      <c r="VYJ45" s="58"/>
      <c r="VYK45" s="58"/>
      <c r="VYL45" s="58"/>
      <c r="VYM45" s="58"/>
      <c r="VYN45" s="58"/>
      <c r="VYO45" s="58"/>
      <c r="VYP45" s="58"/>
      <c r="VYQ45" s="58"/>
      <c r="VYR45" s="58"/>
      <c r="VYS45" s="58"/>
      <c r="VYT45" s="58"/>
      <c r="VYU45" s="58"/>
      <c r="VYV45" s="58"/>
      <c r="VYW45" s="58"/>
      <c r="VYX45" s="58"/>
      <c r="VYY45" s="58"/>
      <c r="VYZ45" s="58"/>
      <c r="VZA45" s="58"/>
      <c r="VZB45" s="58"/>
      <c r="VZC45" s="58"/>
      <c r="VZD45" s="58"/>
      <c r="VZE45" s="58"/>
      <c r="VZF45" s="58"/>
      <c r="VZG45" s="58"/>
      <c r="VZH45" s="58"/>
      <c r="VZI45" s="58"/>
      <c r="VZJ45" s="58"/>
      <c r="VZK45" s="58"/>
      <c r="VZL45" s="58"/>
      <c r="VZM45" s="58"/>
      <c r="VZN45" s="58"/>
      <c r="VZO45" s="58"/>
      <c r="VZP45" s="58"/>
      <c r="VZQ45" s="58"/>
      <c r="VZR45" s="58"/>
      <c r="VZS45" s="58"/>
      <c r="VZT45" s="58"/>
      <c r="VZU45" s="58"/>
      <c r="VZV45" s="58"/>
      <c r="VZW45" s="58"/>
      <c r="VZX45" s="58"/>
      <c r="VZY45" s="58"/>
      <c r="VZZ45" s="58"/>
      <c r="WAA45" s="58"/>
      <c r="WAB45" s="58"/>
      <c r="WAC45" s="58"/>
      <c r="WAD45" s="58"/>
      <c r="WAE45" s="58"/>
      <c r="WAF45" s="58"/>
      <c r="WAG45" s="58"/>
      <c r="WAH45" s="58"/>
      <c r="WAI45" s="58"/>
      <c r="WAJ45" s="58"/>
      <c r="WAK45" s="58"/>
      <c r="WAL45" s="58"/>
      <c r="WAM45" s="58"/>
      <c r="WAN45" s="58"/>
      <c r="WAO45" s="58"/>
      <c r="WAP45" s="58"/>
      <c r="WAQ45" s="58"/>
      <c r="WAR45" s="58"/>
      <c r="WAS45" s="58"/>
      <c r="WAT45" s="58"/>
      <c r="WAU45" s="58"/>
      <c r="WAV45" s="58"/>
      <c r="WAW45" s="58"/>
      <c r="WAX45" s="58"/>
      <c r="WAY45" s="58"/>
      <c r="WAZ45" s="58"/>
      <c r="WBA45" s="58"/>
      <c r="WBB45" s="58"/>
      <c r="WBC45" s="58"/>
      <c r="WBD45" s="58"/>
      <c r="WBE45" s="58"/>
      <c r="WBF45" s="58"/>
      <c r="WBG45" s="58"/>
      <c r="WBH45" s="58"/>
      <c r="WBI45" s="58"/>
      <c r="WBJ45" s="58"/>
      <c r="WBK45" s="58"/>
      <c r="WBL45" s="58"/>
      <c r="WBM45" s="58"/>
      <c r="WBN45" s="58"/>
      <c r="WBO45" s="58"/>
      <c r="WBP45" s="58"/>
      <c r="WBQ45" s="58"/>
      <c r="WBR45" s="58"/>
      <c r="WBS45" s="58"/>
      <c r="WBT45" s="58"/>
      <c r="WBU45" s="58"/>
      <c r="WBV45" s="58"/>
      <c r="WBW45" s="58"/>
      <c r="WBX45" s="58"/>
      <c r="WBY45" s="58"/>
      <c r="WBZ45" s="58"/>
      <c r="WCA45" s="58"/>
      <c r="WCB45" s="58"/>
      <c r="WCC45" s="58"/>
      <c r="WCD45" s="58"/>
      <c r="WCE45" s="58"/>
      <c r="WCF45" s="58"/>
      <c r="WCG45" s="58"/>
      <c r="WCH45" s="58"/>
      <c r="WCI45" s="58"/>
      <c r="WCJ45" s="58"/>
      <c r="WCK45" s="58"/>
      <c r="WCL45" s="58"/>
      <c r="WCM45" s="58"/>
      <c r="WCN45" s="58"/>
      <c r="WCO45" s="58"/>
      <c r="WCP45" s="58"/>
      <c r="WCQ45" s="58"/>
      <c r="WCR45" s="58"/>
      <c r="WCS45" s="58"/>
      <c r="WCT45" s="58"/>
      <c r="WCU45" s="58"/>
      <c r="WCV45" s="58"/>
      <c r="WCW45" s="58"/>
      <c r="WCX45" s="58"/>
      <c r="WCY45" s="58"/>
      <c r="WCZ45" s="58"/>
      <c r="WDA45" s="58"/>
      <c r="WDB45" s="58"/>
      <c r="WDC45" s="58"/>
      <c r="WDD45" s="58"/>
      <c r="WDE45" s="58"/>
      <c r="WDF45" s="58"/>
      <c r="WDG45" s="58"/>
      <c r="WDH45" s="58"/>
      <c r="WDI45" s="58"/>
      <c r="WDJ45" s="58"/>
      <c r="WDK45" s="58"/>
      <c r="WDL45" s="58"/>
      <c r="WDM45" s="58"/>
      <c r="WDN45" s="58"/>
      <c r="WDO45" s="58"/>
      <c r="WDP45" s="58"/>
      <c r="WDQ45" s="58"/>
      <c r="WDR45" s="58"/>
      <c r="WDS45" s="58"/>
      <c r="WDT45" s="58"/>
      <c r="WDU45" s="58"/>
      <c r="WDV45" s="58"/>
      <c r="WDW45" s="58"/>
      <c r="WDX45" s="58"/>
      <c r="WDY45" s="58"/>
      <c r="WDZ45" s="58"/>
      <c r="WEA45" s="58"/>
      <c r="WEB45" s="58"/>
      <c r="WEC45" s="58"/>
      <c r="WED45" s="58"/>
      <c r="WEE45" s="58"/>
      <c r="WEF45" s="58"/>
      <c r="WEG45" s="58"/>
      <c r="WEH45" s="58"/>
      <c r="WEI45" s="58"/>
      <c r="WEJ45" s="58"/>
      <c r="WEK45" s="58"/>
      <c r="WEL45" s="58"/>
      <c r="WEM45" s="58"/>
      <c r="WEN45" s="58"/>
      <c r="WEO45" s="58"/>
      <c r="WEP45" s="58"/>
      <c r="WEQ45" s="58"/>
      <c r="WER45" s="58"/>
      <c r="WES45" s="58"/>
      <c r="WET45" s="58"/>
      <c r="WEU45" s="58"/>
      <c r="WEV45" s="58"/>
      <c r="WEW45" s="58"/>
      <c r="WEX45" s="58"/>
      <c r="WEY45" s="58"/>
      <c r="WEZ45" s="58"/>
      <c r="WFA45" s="58"/>
      <c r="WFB45" s="58"/>
      <c r="WFC45" s="58"/>
      <c r="WFD45" s="58"/>
      <c r="WFE45" s="58"/>
      <c r="WFF45" s="58"/>
      <c r="WFG45" s="58"/>
      <c r="WFH45" s="58"/>
      <c r="WFI45" s="58"/>
      <c r="WFJ45" s="58"/>
      <c r="WFK45" s="58"/>
      <c r="WFL45" s="58"/>
      <c r="WFM45" s="58"/>
      <c r="WFN45" s="58"/>
      <c r="WFO45" s="58"/>
      <c r="WFP45" s="58"/>
      <c r="WFQ45" s="58"/>
      <c r="WFR45" s="58"/>
      <c r="WFS45" s="58"/>
      <c r="WFT45" s="58"/>
      <c r="WFU45" s="58"/>
      <c r="WFV45" s="58"/>
      <c r="WFW45" s="58"/>
      <c r="WFX45" s="58"/>
      <c r="WFY45" s="58"/>
      <c r="WFZ45" s="58"/>
      <c r="WGA45" s="58"/>
      <c r="WGB45" s="58"/>
      <c r="WGC45" s="58"/>
      <c r="WGD45" s="58"/>
      <c r="WGE45" s="58"/>
      <c r="WGF45" s="58"/>
      <c r="WGG45" s="58"/>
      <c r="WGH45" s="58"/>
      <c r="WGI45" s="58"/>
      <c r="WGJ45" s="58"/>
      <c r="WGK45" s="58"/>
      <c r="WGL45" s="58"/>
      <c r="WGM45" s="58"/>
      <c r="WGN45" s="58"/>
      <c r="WGO45" s="58"/>
      <c r="WGP45" s="58"/>
      <c r="WGQ45" s="58"/>
      <c r="WGR45" s="58"/>
      <c r="WGS45" s="58"/>
      <c r="WGT45" s="58"/>
      <c r="WGU45" s="58"/>
      <c r="WGV45" s="58"/>
      <c r="WGW45" s="58"/>
      <c r="WGX45" s="58"/>
      <c r="WGY45" s="58"/>
      <c r="WGZ45" s="58"/>
      <c r="WHA45" s="58"/>
      <c r="WHB45" s="58"/>
      <c r="WHC45" s="58"/>
      <c r="WHD45" s="58"/>
      <c r="WHE45" s="58"/>
      <c r="WHF45" s="58"/>
      <c r="WHG45" s="58"/>
      <c r="WHH45" s="58"/>
      <c r="WHI45" s="58"/>
      <c r="WHJ45" s="58"/>
      <c r="WHK45" s="58"/>
      <c r="WHL45" s="58"/>
      <c r="WHM45" s="58"/>
      <c r="WHN45" s="58"/>
      <c r="WHO45" s="58"/>
      <c r="WHP45" s="58"/>
      <c r="WHQ45" s="58"/>
      <c r="WHR45" s="58"/>
      <c r="WHS45" s="58"/>
      <c r="WHT45" s="58"/>
      <c r="WHU45" s="58"/>
      <c r="WHV45" s="58"/>
      <c r="WHW45" s="58"/>
      <c r="WHX45" s="58"/>
      <c r="WHY45" s="58"/>
      <c r="WHZ45" s="58"/>
      <c r="WIA45" s="58"/>
      <c r="WIB45" s="58"/>
      <c r="WIC45" s="58"/>
      <c r="WID45" s="58"/>
      <c r="WIE45" s="58"/>
      <c r="WIF45" s="58"/>
      <c r="WIG45" s="58"/>
      <c r="WIH45" s="58"/>
      <c r="WII45" s="58"/>
      <c r="WIJ45" s="58"/>
      <c r="WIK45" s="58"/>
      <c r="WIL45" s="58"/>
      <c r="WIM45" s="58"/>
      <c r="WIN45" s="58"/>
      <c r="WIO45" s="58"/>
      <c r="WIP45" s="58"/>
      <c r="WIQ45" s="58"/>
      <c r="WIR45" s="58"/>
      <c r="WIS45" s="58"/>
      <c r="WIT45" s="58"/>
      <c r="WIU45" s="58"/>
      <c r="WIV45" s="58"/>
      <c r="WIW45" s="58"/>
      <c r="WIX45" s="58"/>
      <c r="WIY45" s="58"/>
      <c r="WIZ45" s="58"/>
      <c r="WJA45" s="58"/>
      <c r="WJB45" s="58"/>
      <c r="WJC45" s="58"/>
      <c r="WJD45" s="58"/>
      <c r="WJE45" s="58"/>
      <c r="WJF45" s="58"/>
      <c r="WJG45" s="58"/>
      <c r="WJH45" s="58"/>
      <c r="WJI45" s="58"/>
      <c r="WJJ45" s="58"/>
      <c r="WJK45" s="58"/>
      <c r="WJL45" s="58"/>
      <c r="WJM45" s="58"/>
      <c r="WJN45" s="58"/>
      <c r="WJO45" s="58"/>
      <c r="WJP45" s="58"/>
      <c r="WJQ45" s="58"/>
      <c r="WJR45" s="58"/>
      <c r="WJS45" s="58"/>
      <c r="WJT45" s="58"/>
      <c r="WJU45" s="58"/>
      <c r="WJV45" s="58"/>
      <c r="WJW45" s="58"/>
      <c r="WJX45" s="58"/>
      <c r="WJY45" s="58"/>
      <c r="WJZ45" s="58"/>
      <c r="WKA45" s="58"/>
      <c r="WKB45" s="58"/>
      <c r="WKC45" s="58"/>
      <c r="WKD45" s="58"/>
      <c r="WKE45" s="58"/>
      <c r="WKF45" s="58"/>
      <c r="WKG45" s="58"/>
      <c r="WKH45" s="58"/>
      <c r="WKI45" s="58"/>
      <c r="WKJ45" s="58"/>
      <c r="WKK45" s="58"/>
      <c r="WKL45" s="58"/>
      <c r="WKM45" s="58"/>
      <c r="WKN45" s="58"/>
      <c r="WKO45" s="58"/>
      <c r="WKP45" s="58"/>
      <c r="WKQ45" s="58"/>
      <c r="WKR45" s="58"/>
      <c r="WKS45" s="58"/>
      <c r="WKT45" s="58"/>
      <c r="WKU45" s="58"/>
      <c r="WKV45" s="58"/>
      <c r="WKW45" s="58"/>
      <c r="WKX45" s="58"/>
      <c r="WKY45" s="58"/>
      <c r="WKZ45" s="58"/>
      <c r="WLA45" s="58"/>
      <c r="WLB45" s="58"/>
      <c r="WLC45" s="58"/>
      <c r="WLD45" s="58"/>
      <c r="WLE45" s="58"/>
      <c r="WLF45" s="58"/>
      <c r="WLG45" s="58"/>
      <c r="WLH45" s="58"/>
      <c r="WLI45" s="58"/>
      <c r="WLJ45" s="58"/>
      <c r="WLK45" s="58"/>
      <c r="WLL45" s="58"/>
      <c r="WLM45" s="58"/>
      <c r="WLN45" s="58"/>
      <c r="WLO45" s="58"/>
      <c r="WLP45" s="58"/>
      <c r="WLQ45" s="58"/>
      <c r="WLR45" s="58"/>
      <c r="WLS45" s="58"/>
      <c r="WLT45" s="58"/>
      <c r="WLU45" s="58"/>
      <c r="WLV45" s="58"/>
      <c r="WLW45" s="58"/>
      <c r="WLX45" s="58"/>
      <c r="WLY45" s="58"/>
      <c r="WLZ45" s="58"/>
      <c r="WMA45" s="58"/>
      <c r="WMB45" s="58"/>
      <c r="WMC45" s="58"/>
      <c r="WMD45" s="58"/>
      <c r="WME45" s="58"/>
      <c r="WMF45" s="58"/>
      <c r="WMG45" s="58"/>
      <c r="WMH45" s="58"/>
      <c r="WMI45" s="58"/>
      <c r="WMJ45" s="58"/>
      <c r="WMK45" s="58"/>
      <c r="WML45" s="58"/>
      <c r="WMM45" s="58"/>
      <c r="WMN45" s="58"/>
      <c r="WMO45" s="58"/>
      <c r="WMP45" s="58"/>
      <c r="WMQ45" s="58"/>
      <c r="WMR45" s="58"/>
      <c r="WMS45" s="58"/>
      <c r="WMT45" s="58"/>
      <c r="WMU45" s="58"/>
      <c r="WMV45" s="58"/>
      <c r="WMW45" s="58"/>
      <c r="WMX45" s="58"/>
      <c r="WMY45" s="58"/>
      <c r="WMZ45" s="58"/>
      <c r="WNA45" s="58"/>
      <c r="WNB45" s="58"/>
      <c r="WNC45" s="58"/>
      <c r="WND45" s="58"/>
      <c r="WNE45" s="58"/>
      <c r="WNF45" s="58"/>
      <c r="WNG45" s="58"/>
      <c r="WNH45" s="58"/>
      <c r="WNI45" s="58"/>
      <c r="WNJ45" s="58"/>
      <c r="WNK45" s="58"/>
      <c r="WNL45" s="58"/>
      <c r="WNM45" s="58"/>
      <c r="WNN45" s="58"/>
      <c r="WNO45" s="58"/>
      <c r="WNP45" s="58"/>
      <c r="WNQ45" s="58"/>
      <c r="WNR45" s="58"/>
      <c r="WNS45" s="58"/>
      <c r="WNT45" s="58"/>
      <c r="WNU45" s="58"/>
      <c r="WNV45" s="58"/>
      <c r="WNW45" s="58"/>
      <c r="WNX45" s="58"/>
      <c r="WNY45" s="58"/>
      <c r="WNZ45" s="58"/>
      <c r="WOA45" s="58"/>
      <c r="WOB45" s="58"/>
      <c r="WOC45" s="58"/>
      <c r="WOD45" s="58"/>
      <c r="WOE45" s="58"/>
      <c r="WOF45" s="58"/>
      <c r="WOG45" s="58"/>
      <c r="WOH45" s="58"/>
      <c r="WOI45" s="58"/>
      <c r="WOJ45" s="58"/>
      <c r="WOK45" s="58"/>
      <c r="WOL45" s="58"/>
      <c r="WOM45" s="58"/>
      <c r="WON45" s="58"/>
      <c r="WOO45" s="58"/>
      <c r="WOP45" s="58"/>
      <c r="WOQ45" s="58"/>
      <c r="WOR45" s="58"/>
      <c r="WOS45" s="58"/>
      <c r="WOT45" s="58"/>
      <c r="WOU45" s="58"/>
      <c r="WOV45" s="58"/>
      <c r="WOW45" s="58"/>
      <c r="WOX45" s="58"/>
      <c r="WOY45" s="58"/>
      <c r="WOZ45" s="58"/>
      <c r="WPA45" s="58"/>
      <c r="WPB45" s="58"/>
      <c r="WPC45" s="58"/>
      <c r="WPD45" s="58"/>
      <c r="WPE45" s="58"/>
      <c r="WPF45" s="58"/>
      <c r="WPG45" s="58"/>
      <c r="WPH45" s="58"/>
      <c r="WPI45" s="58"/>
      <c r="WPJ45" s="58"/>
      <c r="WPK45" s="58"/>
      <c r="WPL45" s="58"/>
      <c r="WPM45" s="58"/>
      <c r="WPN45" s="58"/>
      <c r="WPO45" s="58"/>
      <c r="WPP45" s="58"/>
      <c r="WPQ45" s="58"/>
      <c r="WPR45" s="58"/>
      <c r="WPS45" s="58"/>
      <c r="WPT45" s="58"/>
      <c r="WPU45" s="58"/>
      <c r="WPV45" s="58"/>
      <c r="WPW45" s="58"/>
      <c r="WPX45" s="58"/>
      <c r="WPY45" s="58"/>
      <c r="WPZ45" s="58"/>
      <c r="WQA45" s="58"/>
      <c r="WQB45" s="58"/>
      <c r="WQC45" s="58"/>
      <c r="WQD45" s="58"/>
      <c r="WQE45" s="58"/>
      <c r="WQF45" s="58"/>
      <c r="WQG45" s="58"/>
      <c r="WQH45" s="58"/>
      <c r="WQI45" s="58"/>
      <c r="WQJ45" s="58"/>
      <c r="WQK45" s="58"/>
      <c r="WQL45" s="58"/>
      <c r="WQM45" s="58"/>
      <c r="WQN45" s="58"/>
      <c r="WQO45" s="58"/>
      <c r="WQP45" s="58"/>
      <c r="WQQ45" s="58"/>
      <c r="WQR45" s="58"/>
      <c r="WQS45" s="58"/>
      <c r="WQT45" s="58"/>
      <c r="WQU45" s="58"/>
      <c r="WQV45" s="58"/>
      <c r="WQW45" s="58"/>
      <c r="WQX45" s="58"/>
      <c r="WQY45" s="58"/>
      <c r="WQZ45" s="58"/>
      <c r="WRA45" s="58"/>
      <c r="WRB45" s="58"/>
      <c r="WRC45" s="58"/>
      <c r="WRD45" s="58"/>
      <c r="WRE45" s="58"/>
      <c r="WRF45" s="58"/>
      <c r="WRG45" s="58"/>
      <c r="WRH45" s="58"/>
      <c r="WRI45" s="58"/>
      <c r="WRJ45" s="58"/>
      <c r="WRK45" s="58"/>
      <c r="WRL45" s="58"/>
      <c r="WRM45" s="58"/>
      <c r="WRN45" s="58"/>
      <c r="WRO45" s="58"/>
      <c r="WRP45" s="58"/>
      <c r="WRQ45" s="58"/>
      <c r="WRR45" s="58"/>
      <c r="WRS45" s="58"/>
      <c r="WRT45" s="58"/>
      <c r="WRU45" s="58"/>
      <c r="WRV45" s="58"/>
      <c r="WRW45" s="58"/>
      <c r="WRX45" s="58"/>
      <c r="WRY45" s="58"/>
      <c r="WRZ45" s="58"/>
      <c r="WSA45" s="58"/>
      <c r="WSB45" s="58"/>
      <c r="WSC45" s="58"/>
      <c r="WSD45" s="58"/>
      <c r="WSE45" s="58"/>
      <c r="WSF45" s="58"/>
      <c r="WSG45" s="58"/>
      <c r="WSH45" s="58"/>
      <c r="WSI45" s="58"/>
      <c r="WSJ45" s="58"/>
      <c r="WSK45" s="58"/>
      <c r="WSL45" s="58"/>
      <c r="WSM45" s="58"/>
      <c r="WSN45" s="58"/>
      <c r="WSO45" s="58"/>
      <c r="WSP45" s="58"/>
      <c r="WSQ45" s="58"/>
      <c r="WSR45" s="58"/>
      <c r="WSS45" s="58"/>
      <c r="WST45" s="58"/>
      <c r="WSU45" s="58"/>
      <c r="WSV45" s="58"/>
      <c r="WSW45" s="58"/>
      <c r="WSX45" s="58"/>
      <c r="WSY45" s="58"/>
      <c r="WSZ45" s="58"/>
      <c r="WTA45" s="58"/>
      <c r="WTB45" s="58"/>
      <c r="WTC45" s="58"/>
      <c r="WTD45" s="58"/>
      <c r="WTE45" s="58"/>
      <c r="WTF45" s="58"/>
      <c r="WTG45" s="58"/>
      <c r="WTH45" s="58"/>
      <c r="WTI45" s="58"/>
      <c r="WTJ45" s="58"/>
      <c r="WTK45" s="58"/>
      <c r="WTL45" s="58"/>
      <c r="WTM45" s="58"/>
      <c r="WTN45" s="58"/>
      <c r="WTO45" s="58"/>
      <c r="WTP45" s="58"/>
      <c r="WTQ45" s="58"/>
      <c r="WTR45" s="58"/>
      <c r="WTS45" s="58"/>
      <c r="WTT45" s="58"/>
      <c r="WTU45" s="58"/>
      <c r="WTV45" s="58"/>
      <c r="WTW45" s="58"/>
      <c r="WTX45" s="58"/>
      <c r="WTY45" s="58"/>
      <c r="WTZ45" s="58"/>
      <c r="WUA45" s="58"/>
      <c r="WUB45" s="58"/>
      <c r="WUC45" s="58"/>
      <c r="WUD45" s="58"/>
      <c r="WUE45" s="58"/>
      <c r="WUF45" s="58"/>
      <c r="WUG45" s="58"/>
      <c r="WUH45" s="58"/>
      <c r="WUI45" s="58"/>
      <c r="WUJ45" s="58"/>
      <c r="WUK45" s="58"/>
      <c r="WUL45" s="58"/>
      <c r="WUM45" s="58"/>
      <c r="WUN45" s="58"/>
      <c r="WUO45" s="58"/>
      <c r="WUP45" s="58"/>
      <c r="WUQ45" s="58"/>
      <c r="WUR45" s="58"/>
      <c r="WUS45" s="58"/>
      <c r="WUT45" s="58"/>
      <c r="WUU45" s="58"/>
      <c r="WUV45" s="58"/>
      <c r="WUW45" s="58"/>
      <c r="WUX45" s="58"/>
      <c r="WUY45" s="58"/>
      <c r="WUZ45" s="58"/>
      <c r="WVA45" s="58"/>
      <c r="WVB45" s="58"/>
      <c r="WVC45" s="58"/>
      <c r="WVD45" s="58"/>
      <c r="WVE45" s="58"/>
      <c r="WVF45" s="58"/>
      <c r="WVG45" s="58"/>
      <c r="WVH45" s="58"/>
      <c r="WVI45" s="58"/>
      <c r="WVJ45" s="58"/>
      <c r="WVK45" s="58"/>
      <c r="WVL45" s="58"/>
      <c r="WVM45" s="58"/>
      <c r="WVN45" s="58"/>
      <c r="WVO45" s="58"/>
      <c r="WVP45" s="58"/>
      <c r="WVQ45" s="58"/>
      <c r="WVR45" s="58"/>
      <c r="WVS45" s="58"/>
      <c r="WVT45" s="58"/>
      <c r="WVU45" s="58"/>
      <c r="WVV45" s="58"/>
      <c r="WVW45" s="58"/>
      <c r="WVX45" s="58"/>
      <c r="WVY45" s="58"/>
      <c r="WVZ45" s="58"/>
      <c r="WWA45" s="58"/>
      <c r="WWB45" s="58"/>
      <c r="WWC45" s="58"/>
      <c r="WWD45" s="58"/>
      <c r="WWE45" s="58"/>
      <c r="WWF45" s="58"/>
      <c r="WWG45" s="58"/>
      <c r="WWH45" s="58"/>
      <c r="WWI45" s="58"/>
      <c r="WWJ45" s="58"/>
      <c r="WWK45" s="58"/>
      <c r="WWL45" s="58"/>
      <c r="WWM45" s="58"/>
      <c r="WWN45" s="58"/>
      <c r="WWO45" s="58"/>
      <c r="WWP45" s="58"/>
      <c r="WWQ45" s="58"/>
      <c r="WWR45" s="58"/>
      <c r="WWS45" s="58"/>
      <c r="WWT45" s="58"/>
      <c r="WWU45" s="58"/>
      <c r="WWV45" s="58"/>
      <c r="WWW45" s="58"/>
      <c r="WWX45" s="58"/>
      <c r="WWY45" s="58"/>
      <c r="WWZ45" s="58"/>
      <c r="WXA45" s="58"/>
      <c r="WXB45" s="58"/>
      <c r="WXC45" s="58"/>
      <c r="WXD45" s="58"/>
      <c r="WXE45" s="58"/>
      <c r="WXF45" s="58"/>
      <c r="WXG45" s="58"/>
      <c r="WXH45" s="58"/>
      <c r="WXI45" s="58"/>
      <c r="WXJ45" s="58"/>
      <c r="WXK45" s="58"/>
      <c r="WXL45" s="58"/>
      <c r="WXM45" s="58"/>
      <c r="WXN45" s="58"/>
      <c r="WXO45" s="58"/>
      <c r="WXP45" s="58"/>
      <c r="WXQ45" s="58"/>
      <c r="WXR45" s="58"/>
      <c r="WXS45" s="58"/>
      <c r="WXT45" s="58"/>
      <c r="WXU45" s="58"/>
      <c r="WXV45" s="58"/>
      <c r="WXW45" s="58"/>
      <c r="WXX45" s="58"/>
      <c r="WXY45" s="58"/>
      <c r="WXZ45" s="58"/>
      <c r="WYA45" s="58"/>
      <c r="WYB45" s="58"/>
      <c r="WYC45" s="58"/>
      <c r="WYD45" s="58"/>
      <c r="WYE45" s="58"/>
      <c r="WYF45" s="58"/>
      <c r="WYG45" s="58"/>
      <c r="WYH45" s="58"/>
      <c r="WYI45" s="58"/>
      <c r="WYJ45" s="58"/>
      <c r="WYK45" s="58"/>
      <c r="WYL45" s="58"/>
      <c r="WYM45" s="58"/>
      <c r="WYN45" s="58"/>
      <c r="WYO45" s="58"/>
      <c r="WYP45" s="58"/>
      <c r="WYQ45" s="58"/>
      <c r="WYR45" s="58"/>
      <c r="WYS45" s="58"/>
      <c r="WYT45" s="58"/>
      <c r="WYU45" s="58"/>
      <c r="WYV45" s="58"/>
      <c r="WYW45" s="58"/>
      <c r="WYX45" s="58"/>
      <c r="WYY45" s="58"/>
      <c r="WYZ45" s="58"/>
      <c r="WZA45" s="58"/>
      <c r="WZB45" s="58"/>
      <c r="WZC45" s="58"/>
      <c r="WZD45" s="58"/>
      <c r="WZE45" s="58"/>
      <c r="WZF45" s="58"/>
      <c r="WZG45" s="58"/>
      <c r="WZH45" s="58"/>
      <c r="WZI45" s="58"/>
      <c r="WZJ45" s="58"/>
      <c r="WZK45" s="58"/>
      <c r="WZL45" s="58"/>
      <c r="WZM45" s="58"/>
      <c r="WZN45" s="58"/>
      <c r="WZO45" s="58"/>
      <c r="WZP45" s="58"/>
      <c r="WZQ45" s="58"/>
      <c r="WZR45" s="58"/>
      <c r="WZS45" s="58"/>
      <c r="WZT45" s="58"/>
      <c r="WZU45" s="58"/>
      <c r="WZV45" s="58"/>
      <c r="WZW45" s="58"/>
      <c r="WZX45" s="58"/>
      <c r="WZY45" s="58"/>
      <c r="WZZ45" s="58"/>
      <c r="XAA45" s="58"/>
      <c r="XAB45" s="58"/>
      <c r="XAC45" s="58"/>
      <c r="XAD45" s="58"/>
      <c r="XAE45" s="58"/>
      <c r="XAF45" s="58"/>
      <c r="XAG45" s="58"/>
      <c r="XAH45" s="58"/>
      <c r="XAI45" s="58"/>
      <c r="XAJ45" s="58"/>
      <c r="XAK45" s="58"/>
      <c r="XAL45" s="58"/>
      <c r="XAM45" s="58"/>
      <c r="XAN45" s="58"/>
      <c r="XAO45" s="58"/>
      <c r="XAP45" s="58"/>
      <c r="XAQ45" s="58"/>
      <c r="XAR45" s="58"/>
      <c r="XAS45" s="58"/>
      <c r="XAT45" s="58"/>
      <c r="XAU45" s="58"/>
      <c r="XAV45" s="58"/>
      <c r="XAW45" s="58"/>
      <c r="XAX45" s="58"/>
      <c r="XAY45" s="58"/>
      <c r="XAZ45" s="58"/>
      <c r="XBA45" s="58"/>
      <c r="XBB45" s="58"/>
      <c r="XBC45" s="58"/>
      <c r="XBD45" s="58"/>
      <c r="XBE45" s="58"/>
      <c r="XBF45" s="58"/>
      <c r="XBG45" s="58"/>
      <c r="XBH45" s="58"/>
      <c r="XBI45" s="58"/>
      <c r="XBJ45" s="58"/>
      <c r="XBK45" s="58"/>
      <c r="XBL45" s="58"/>
      <c r="XBM45" s="58"/>
      <c r="XBN45" s="58"/>
      <c r="XBO45" s="58"/>
      <c r="XBP45" s="58"/>
      <c r="XBQ45" s="58"/>
      <c r="XBR45" s="58"/>
      <c r="XBS45" s="58"/>
      <c r="XBT45" s="58"/>
      <c r="XBU45" s="58"/>
      <c r="XBV45" s="58"/>
      <c r="XBW45" s="58"/>
      <c r="XBX45" s="58"/>
      <c r="XBY45" s="58"/>
      <c r="XBZ45" s="58"/>
      <c r="XCA45" s="58"/>
      <c r="XCB45" s="58"/>
      <c r="XCC45" s="58"/>
      <c r="XCD45" s="58"/>
      <c r="XCE45" s="58"/>
      <c r="XCF45" s="58"/>
      <c r="XCG45" s="58"/>
      <c r="XCH45" s="58"/>
      <c r="XCI45" s="58"/>
      <c r="XCJ45" s="58"/>
      <c r="XCK45" s="58"/>
      <c r="XCL45" s="58"/>
      <c r="XCM45" s="58"/>
      <c r="XCN45" s="58"/>
      <c r="XCO45" s="58"/>
      <c r="XCP45" s="58"/>
      <c r="XCQ45" s="58"/>
      <c r="XCR45" s="58"/>
      <c r="XCS45" s="58"/>
      <c r="XCT45" s="58"/>
      <c r="XCU45" s="58"/>
      <c r="XCV45" s="58"/>
      <c r="XCW45" s="58"/>
      <c r="XCX45" s="58"/>
      <c r="XCY45" s="58"/>
      <c r="XCZ45" s="58"/>
      <c r="XDA45" s="58"/>
      <c r="XDB45" s="58"/>
      <c r="XDC45" s="58"/>
      <c r="XDD45" s="58"/>
      <c r="XDE45" s="58"/>
      <c r="XDF45" s="58"/>
      <c r="XDG45" s="58"/>
      <c r="XDH45" s="58"/>
      <c r="XDI45" s="58"/>
      <c r="XDJ45" s="58"/>
      <c r="XDK45" s="58"/>
      <c r="XDL45" s="58"/>
      <c r="XDM45" s="58"/>
      <c r="XDN45" s="58"/>
      <c r="XDO45" s="58"/>
      <c r="XDP45" s="58"/>
      <c r="XDQ45" s="58"/>
      <c r="XDR45" s="58"/>
      <c r="XDS45" s="58"/>
      <c r="XDT45" s="58"/>
      <c r="XDU45" s="58"/>
      <c r="XDV45" s="58"/>
      <c r="XDW45" s="58"/>
      <c r="XDX45" s="58"/>
      <c r="XDY45" s="58"/>
      <c r="XDZ45" s="58"/>
      <c r="XEA45" s="58"/>
      <c r="XEB45" s="58"/>
      <c r="XEC45" s="58"/>
      <c r="XED45" s="58"/>
      <c r="XEE45" s="58"/>
      <c r="XEF45" s="58"/>
      <c r="XEG45" s="58"/>
      <c r="XEH45" s="58"/>
      <c r="XEI45" s="58"/>
      <c r="XEJ45" s="58"/>
      <c r="XEK45" s="58"/>
      <c r="XEL45" s="58"/>
      <c r="XEM45" s="58"/>
      <c r="XEN45" s="58"/>
      <c r="XEO45" s="58"/>
      <c r="XEP45" s="58"/>
      <c r="XEQ45" s="58"/>
      <c r="XER45" s="58"/>
      <c r="XES45" s="58"/>
      <c r="XET45" s="58"/>
      <c r="XEU45" s="58"/>
      <c r="XEV45" s="58"/>
      <c r="XEW45" s="58"/>
      <c r="XEX45" s="58"/>
      <c r="XEY45" s="58"/>
      <c r="XEZ45" s="58"/>
      <c r="XFA45" s="58"/>
      <c r="XFB45" s="58"/>
      <c r="XFC45" s="58"/>
      <c r="XFD45" s="58"/>
    </row>
    <row r="46" s="42" customFormat="1" ht="24.75" customHeight="1" spans="1:28">
      <c r="A46" s="8">
        <v>43</v>
      </c>
      <c r="B46" s="8" t="s">
        <v>30</v>
      </c>
      <c r="C46" s="20">
        <v>180243</v>
      </c>
      <c r="D46" s="8" t="s">
        <v>134</v>
      </c>
      <c r="E46" s="8" t="s">
        <v>33</v>
      </c>
      <c r="F46" s="9" t="s">
        <v>34</v>
      </c>
      <c r="G46" s="8" t="s">
        <v>110</v>
      </c>
      <c r="H46" s="8">
        <v>0</v>
      </c>
      <c r="I46" s="16" t="s">
        <v>135</v>
      </c>
      <c r="J46" s="20" t="str">
        <f>IF(ISNA(VLOOKUP(D46,[4]Sheet1!B:V,4,FALSE)),"",VLOOKUP(D46,[4]Sheet1!B:V,4,FALSE))</f>
        <v/>
      </c>
      <c r="K46" s="20" t="s">
        <v>136</v>
      </c>
      <c r="L46" s="9" t="s">
        <v>137</v>
      </c>
      <c r="M46" s="9" t="s">
        <v>38</v>
      </c>
      <c r="N46" s="20" t="s">
        <v>138</v>
      </c>
      <c r="O46" s="20" t="s">
        <v>113</v>
      </c>
      <c r="P46" s="20" t="s">
        <v>139</v>
      </c>
      <c r="Q46" s="34" t="s">
        <v>130</v>
      </c>
      <c r="R46" s="20" t="s">
        <v>40</v>
      </c>
      <c r="S46" s="18" t="s">
        <v>41</v>
      </c>
      <c r="T46" s="18" t="s">
        <v>41</v>
      </c>
      <c r="U46" s="20" t="s">
        <v>40</v>
      </c>
      <c r="V46" s="20" t="s">
        <v>40</v>
      </c>
      <c r="W46" s="20" t="s">
        <v>40</v>
      </c>
      <c r="X46" s="20" t="s">
        <v>40</v>
      </c>
      <c r="Y46" s="20" t="s">
        <v>40</v>
      </c>
      <c r="Z46" s="20" t="s">
        <v>40</v>
      </c>
      <c r="AA46" s="20" t="s">
        <v>40</v>
      </c>
      <c r="AB46" s="20"/>
    </row>
    <row r="47" s="43" customFormat="1" ht="24" customHeight="1" spans="1:28">
      <c r="A47" s="8">
        <v>44</v>
      </c>
      <c r="B47" s="21" t="s">
        <v>30</v>
      </c>
      <c r="C47" s="21">
        <v>180223</v>
      </c>
      <c r="D47" s="21" t="s">
        <v>140</v>
      </c>
      <c r="E47" s="21" t="s">
        <v>33</v>
      </c>
      <c r="F47" s="9" t="s">
        <v>34</v>
      </c>
      <c r="G47" s="22" t="s">
        <v>106</v>
      </c>
      <c r="H47" s="21">
        <v>1</v>
      </c>
      <c r="I47" s="21" t="s">
        <v>141</v>
      </c>
      <c r="J47" s="35" t="str">
        <f>IF(ISNA(VLOOKUP(D47,汇总明细表!B$47:V$64,4,FALSE)),"",VLOOKUP(D47,汇总明细表!B$47:V$64,4,FALSE))</f>
        <v/>
      </c>
      <c r="K47" s="35" t="s">
        <v>142</v>
      </c>
      <c r="L47" s="9" t="s">
        <v>143</v>
      </c>
      <c r="M47" s="9" t="s">
        <v>144</v>
      </c>
      <c r="N47" s="35">
        <v>2015.7</v>
      </c>
      <c r="O47" s="36">
        <v>1</v>
      </c>
      <c r="P47" s="36">
        <v>44</v>
      </c>
      <c r="Q47" s="35" t="s">
        <v>145</v>
      </c>
      <c r="R47" s="36" t="s">
        <v>40</v>
      </c>
      <c r="S47" s="36" t="s">
        <v>146</v>
      </c>
      <c r="T47" s="36" t="s">
        <v>41</v>
      </c>
      <c r="U47" s="36" t="s">
        <v>40</v>
      </c>
      <c r="V47" s="36" t="s">
        <v>40</v>
      </c>
      <c r="W47" s="36" t="s">
        <v>40</v>
      </c>
      <c r="X47" s="36" t="s">
        <v>40</v>
      </c>
      <c r="Y47" s="36" t="s">
        <v>146</v>
      </c>
      <c r="Z47" s="36" t="s">
        <v>146</v>
      </c>
      <c r="AA47" s="36" t="s">
        <v>40</v>
      </c>
      <c r="AB47" s="36"/>
    </row>
    <row r="48" s="44" customFormat="1" ht="24" customHeight="1" spans="1:28">
      <c r="A48" s="8">
        <v>45</v>
      </c>
      <c r="B48" s="21" t="s">
        <v>30</v>
      </c>
      <c r="C48" s="21">
        <v>180223</v>
      </c>
      <c r="D48" s="21" t="s">
        <v>140</v>
      </c>
      <c r="E48" s="21" t="s">
        <v>33</v>
      </c>
      <c r="F48" s="9" t="s">
        <v>34</v>
      </c>
      <c r="G48" s="22" t="s">
        <v>107</v>
      </c>
      <c r="H48" s="21">
        <v>0</v>
      </c>
      <c r="I48" s="21" t="s">
        <v>141</v>
      </c>
      <c r="J48" s="35" t="str">
        <f>IF(ISNA(VLOOKUP(D48,汇总明细表!B$47:V$64,4,FALSE)),"",VLOOKUP(D48,汇总明细表!B$47:V$64,4,FALSE))</f>
        <v/>
      </c>
      <c r="K48" s="35" t="s">
        <v>142</v>
      </c>
      <c r="L48" s="9" t="s">
        <v>143</v>
      </c>
      <c r="M48" s="9" t="s">
        <v>144</v>
      </c>
      <c r="N48" s="35">
        <v>2015.7</v>
      </c>
      <c r="O48" s="36">
        <v>1</v>
      </c>
      <c r="P48" s="36">
        <v>44</v>
      </c>
      <c r="Q48" s="35" t="s">
        <v>145</v>
      </c>
      <c r="R48" s="36" t="s">
        <v>40</v>
      </c>
      <c r="S48" s="36" t="s">
        <v>146</v>
      </c>
      <c r="T48" s="36" t="s">
        <v>41</v>
      </c>
      <c r="U48" s="36" t="s">
        <v>40</v>
      </c>
      <c r="V48" s="36" t="s">
        <v>40</v>
      </c>
      <c r="W48" s="36" t="s">
        <v>40</v>
      </c>
      <c r="X48" s="36" t="s">
        <v>40</v>
      </c>
      <c r="Y48" s="36" t="s">
        <v>146</v>
      </c>
      <c r="Z48" s="36" t="s">
        <v>146</v>
      </c>
      <c r="AA48" s="36" t="s">
        <v>40</v>
      </c>
      <c r="AB48" s="24"/>
    </row>
    <row r="49" s="44" customFormat="1" ht="24" customHeight="1" spans="1:28">
      <c r="A49" s="8">
        <v>46</v>
      </c>
      <c r="B49" s="21" t="s">
        <v>30</v>
      </c>
      <c r="C49" s="21">
        <v>180223</v>
      </c>
      <c r="D49" s="21" t="s">
        <v>140</v>
      </c>
      <c r="E49" s="21" t="s">
        <v>33</v>
      </c>
      <c r="F49" s="9" t="s">
        <v>34</v>
      </c>
      <c r="G49" s="22" t="s">
        <v>108</v>
      </c>
      <c r="H49" s="21">
        <v>0</v>
      </c>
      <c r="I49" s="21" t="s">
        <v>141</v>
      </c>
      <c r="J49" s="35" t="str">
        <f>IF(ISNA(VLOOKUP(D49,汇总明细表!B$47:V$64,4,FALSE)),"",VLOOKUP(D49,汇总明细表!B$47:V$64,4,FALSE))</f>
        <v/>
      </c>
      <c r="K49" s="35" t="s">
        <v>142</v>
      </c>
      <c r="L49" s="9" t="s">
        <v>143</v>
      </c>
      <c r="M49" s="9" t="s">
        <v>144</v>
      </c>
      <c r="N49" s="35">
        <v>2015.7</v>
      </c>
      <c r="O49" s="36">
        <v>1</v>
      </c>
      <c r="P49" s="36">
        <v>44</v>
      </c>
      <c r="Q49" s="35" t="s">
        <v>145</v>
      </c>
      <c r="R49" s="36" t="s">
        <v>40</v>
      </c>
      <c r="S49" s="36" t="s">
        <v>146</v>
      </c>
      <c r="T49" s="36" t="s">
        <v>41</v>
      </c>
      <c r="U49" s="36" t="s">
        <v>40</v>
      </c>
      <c r="V49" s="36" t="s">
        <v>40</v>
      </c>
      <c r="W49" s="36" t="s">
        <v>40</v>
      </c>
      <c r="X49" s="36" t="s">
        <v>40</v>
      </c>
      <c r="Y49" s="36" t="s">
        <v>146</v>
      </c>
      <c r="Z49" s="36" t="s">
        <v>146</v>
      </c>
      <c r="AA49" s="36" t="s">
        <v>40</v>
      </c>
      <c r="AB49" s="36"/>
    </row>
    <row r="50" s="44" customFormat="1" ht="24" customHeight="1" spans="1:28">
      <c r="A50" s="8">
        <v>47</v>
      </c>
      <c r="B50" s="21" t="s">
        <v>30</v>
      </c>
      <c r="C50" s="21">
        <v>180223</v>
      </c>
      <c r="D50" s="21" t="s">
        <v>140</v>
      </c>
      <c r="E50" s="21" t="s">
        <v>33</v>
      </c>
      <c r="F50" s="9" t="s">
        <v>34</v>
      </c>
      <c r="G50" s="22" t="s">
        <v>147</v>
      </c>
      <c r="H50" s="21">
        <v>1</v>
      </c>
      <c r="I50" s="21" t="s">
        <v>141</v>
      </c>
      <c r="J50" s="35" t="str">
        <f>IF(ISNA(VLOOKUP(D50,汇总明细表!B$47:V$64,4,FALSE)),"",VLOOKUP(D50,汇总明细表!B$47:V$64,4,FALSE))</f>
        <v/>
      </c>
      <c r="K50" s="35" t="s">
        <v>142</v>
      </c>
      <c r="L50" s="9" t="s">
        <v>143</v>
      </c>
      <c r="M50" s="9" t="s">
        <v>144</v>
      </c>
      <c r="N50" s="35">
        <v>2015.7</v>
      </c>
      <c r="O50" s="36">
        <v>1</v>
      </c>
      <c r="P50" s="36">
        <v>44</v>
      </c>
      <c r="Q50" s="35" t="s">
        <v>145</v>
      </c>
      <c r="R50" s="36" t="s">
        <v>40</v>
      </c>
      <c r="S50" s="36" t="s">
        <v>146</v>
      </c>
      <c r="T50" s="36" t="s">
        <v>41</v>
      </c>
      <c r="U50" s="36" t="s">
        <v>40</v>
      </c>
      <c r="V50" s="36" t="s">
        <v>40</v>
      </c>
      <c r="W50" s="36" t="s">
        <v>40</v>
      </c>
      <c r="X50" s="36" t="s">
        <v>40</v>
      </c>
      <c r="Y50" s="36" t="s">
        <v>146</v>
      </c>
      <c r="Z50" s="36" t="s">
        <v>146</v>
      </c>
      <c r="AA50" s="36" t="s">
        <v>40</v>
      </c>
      <c r="AB50" s="36"/>
    </row>
    <row r="51" s="44" customFormat="1" ht="24" customHeight="1" spans="1:28">
      <c r="A51" s="8">
        <v>48</v>
      </c>
      <c r="B51" s="21" t="s">
        <v>30</v>
      </c>
      <c r="C51" s="21">
        <v>180223</v>
      </c>
      <c r="D51" s="21" t="s">
        <v>140</v>
      </c>
      <c r="E51" s="21" t="s">
        <v>33</v>
      </c>
      <c r="F51" s="9" t="s">
        <v>34</v>
      </c>
      <c r="G51" s="22" t="s">
        <v>148</v>
      </c>
      <c r="H51" s="21">
        <v>0</v>
      </c>
      <c r="I51" s="21" t="s">
        <v>141</v>
      </c>
      <c r="J51" s="35" t="str">
        <f>IF(ISNA(VLOOKUP(D51,汇总明细表!B$47:V$64,4,FALSE)),"",VLOOKUP(D51,汇总明细表!B$47:V$64,4,FALSE))</f>
        <v/>
      </c>
      <c r="K51" s="35" t="s">
        <v>142</v>
      </c>
      <c r="L51" s="9" t="s">
        <v>143</v>
      </c>
      <c r="M51" s="9" t="s">
        <v>144</v>
      </c>
      <c r="N51" s="35">
        <v>2015.7</v>
      </c>
      <c r="O51" s="36">
        <v>1</v>
      </c>
      <c r="P51" s="36">
        <v>44</v>
      </c>
      <c r="Q51" s="35" t="s">
        <v>145</v>
      </c>
      <c r="R51" s="36" t="s">
        <v>40</v>
      </c>
      <c r="S51" s="36" t="s">
        <v>146</v>
      </c>
      <c r="T51" s="36" t="s">
        <v>41</v>
      </c>
      <c r="U51" s="36" t="s">
        <v>40</v>
      </c>
      <c r="V51" s="36" t="s">
        <v>40</v>
      </c>
      <c r="W51" s="36" t="s">
        <v>40</v>
      </c>
      <c r="X51" s="36" t="s">
        <v>40</v>
      </c>
      <c r="Y51" s="36" t="s">
        <v>146</v>
      </c>
      <c r="Z51" s="36" t="s">
        <v>146</v>
      </c>
      <c r="AA51" s="36" t="s">
        <v>40</v>
      </c>
      <c r="AB51" s="36"/>
    </row>
    <row r="52" s="44" customFormat="1" ht="24" customHeight="1" spans="1:28">
      <c r="A52" s="8">
        <v>49</v>
      </c>
      <c r="B52" s="23" t="s">
        <v>30</v>
      </c>
      <c r="C52" s="24">
        <v>180190</v>
      </c>
      <c r="D52" s="23" t="s">
        <v>141</v>
      </c>
      <c r="E52" s="23" t="s">
        <v>33</v>
      </c>
      <c r="F52" s="9" t="s">
        <v>34</v>
      </c>
      <c r="G52" s="23" t="s">
        <v>109</v>
      </c>
      <c r="H52" s="23">
        <v>1</v>
      </c>
      <c r="I52" s="23" t="s">
        <v>149</v>
      </c>
      <c r="J52" s="37"/>
      <c r="K52" s="38" t="s">
        <v>150</v>
      </c>
      <c r="L52" s="9" t="s">
        <v>151</v>
      </c>
      <c r="M52" s="9" t="s">
        <v>152</v>
      </c>
      <c r="N52" s="37">
        <v>2020.01</v>
      </c>
      <c r="O52" s="24">
        <v>1</v>
      </c>
      <c r="P52" s="24">
        <v>68</v>
      </c>
      <c r="Q52" s="37" t="s">
        <v>153</v>
      </c>
      <c r="R52" s="24" t="s">
        <v>40</v>
      </c>
      <c r="S52" s="24" t="s">
        <v>41</v>
      </c>
      <c r="T52" s="24" t="s">
        <v>41</v>
      </c>
      <c r="U52" s="24" t="s">
        <v>40</v>
      </c>
      <c r="V52" s="24" t="s">
        <v>40</v>
      </c>
      <c r="W52" s="24" t="s">
        <v>40</v>
      </c>
      <c r="X52" s="24" t="s">
        <v>40</v>
      </c>
      <c r="Y52" s="24" t="s">
        <v>40</v>
      </c>
      <c r="Z52" s="24" t="s">
        <v>40</v>
      </c>
      <c r="AA52" s="24" t="s">
        <v>40</v>
      </c>
      <c r="AB52" s="24"/>
    </row>
    <row r="53" s="44" customFormat="1" ht="24" customHeight="1" spans="1:28">
      <c r="A53" s="8">
        <v>50</v>
      </c>
      <c r="B53" s="23" t="s">
        <v>30</v>
      </c>
      <c r="C53" s="24">
        <v>180190</v>
      </c>
      <c r="D53" s="23" t="s">
        <v>141</v>
      </c>
      <c r="E53" s="23" t="s">
        <v>33</v>
      </c>
      <c r="F53" s="9" t="s">
        <v>34</v>
      </c>
      <c r="G53" s="23" t="s">
        <v>110</v>
      </c>
      <c r="H53" s="23">
        <v>1</v>
      </c>
      <c r="I53" s="23" t="s">
        <v>149</v>
      </c>
      <c r="J53" s="37"/>
      <c r="K53" s="55" t="s">
        <v>150</v>
      </c>
      <c r="L53" s="9" t="s">
        <v>151</v>
      </c>
      <c r="M53" s="9" t="s">
        <v>152</v>
      </c>
      <c r="N53" s="37">
        <v>2020.01</v>
      </c>
      <c r="O53" s="24">
        <v>1</v>
      </c>
      <c r="P53" s="24">
        <v>68</v>
      </c>
      <c r="Q53" s="37" t="s">
        <v>153</v>
      </c>
      <c r="R53" s="24" t="s">
        <v>40</v>
      </c>
      <c r="S53" s="24" t="s">
        <v>41</v>
      </c>
      <c r="T53" s="24" t="s">
        <v>41</v>
      </c>
      <c r="U53" s="24" t="s">
        <v>40</v>
      </c>
      <c r="V53" s="24" t="s">
        <v>40</v>
      </c>
      <c r="W53" s="24" t="s">
        <v>40</v>
      </c>
      <c r="X53" s="24" t="s">
        <v>40</v>
      </c>
      <c r="Y53" s="24" t="s">
        <v>40</v>
      </c>
      <c r="Z53" s="24" t="s">
        <v>40</v>
      </c>
      <c r="AA53" s="24" t="s">
        <v>40</v>
      </c>
      <c r="AB53" s="24"/>
    </row>
    <row r="54" s="44" customFormat="1" ht="24" customHeight="1" spans="1:28">
      <c r="A54" s="8">
        <v>51</v>
      </c>
      <c r="B54" s="23" t="s">
        <v>30</v>
      </c>
      <c r="C54" s="24">
        <v>180219</v>
      </c>
      <c r="D54" s="23" t="s">
        <v>154</v>
      </c>
      <c r="E54" s="23" t="s">
        <v>33</v>
      </c>
      <c r="F54" s="9" t="s">
        <v>34</v>
      </c>
      <c r="G54" s="23" t="s">
        <v>155</v>
      </c>
      <c r="H54" s="23">
        <v>1</v>
      </c>
      <c r="I54" s="23" t="s">
        <v>154</v>
      </c>
      <c r="J54" s="37"/>
      <c r="K54" s="38" t="s">
        <v>156</v>
      </c>
      <c r="L54" s="9" t="s">
        <v>157</v>
      </c>
      <c r="M54" s="9" t="s">
        <v>38</v>
      </c>
      <c r="N54" s="37">
        <v>2019.9</v>
      </c>
      <c r="O54" s="24">
        <v>5</v>
      </c>
      <c r="P54" s="24">
        <v>35</v>
      </c>
      <c r="Q54" s="37" t="s">
        <v>158</v>
      </c>
      <c r="R54" s="24" t="s">
        <v>40</v>
      </c>
      <c r="S54" s="24" t="s">
        <v>41</v>
      </c>
      <c r="T54" s="24" t="s">
        <v>41</v>
      </c>
      <c r="U54" s="24" t="s">
        <v>40</v>
      </c>
      <c r="V54" s="24" t="s">
        <v>40</v>
      </c>
      <c r="W54" s="24" t="s">
        <v>40</v>
      </c>
      <c r="X54" s="24" t="s">
        <v>40</v>
      </c>
      <c r="Y54" s="24" t="s">
        <v>40</v>
      </c>
      <c r="Z54" s="24" t="s">
        <v>40</v>
      </c>
      <c r="AA54" s="24" t="s">
        <v>40</v>
      </c>
      <c r="AB54" s="24"/>
    </row>
    <row r="55" s="44" customFormat="1" ht="24" customHeight="1" spans="1:28">
      <c r="A55" s="8">
        <v>52</v>
      </c>
      <c r="B55" s="23" t="s">
        <v>30</v>
      </c>
      <c r="C55" s="24">
        <v>180219</v>
      </c>
      <c r="D55" s="23" t="s">
        <v>154</v>
      </c>
      <c r="E55" s="23" t="s">
        <v>33</v>
      </c>
      <c r="F55" s="9" t="s">
        <v>34</v>
      </c>
      <c r="G55" s="23" t="s">
        <v>147</v>
      </c>
      <c r="H55" s="23">
        <v>1</v>
      </c>
      <c r="I55" s="23" t="s">
        <v>154</v>
      </c>
      <c r="J55" s="37"/>
      <c r="K55" s="55" t="s">
        <v>156</v>
      </c>
      <c r="L55" s="9" t="s">
        <v>157</v>
      </c>
      <c r="M55" s="9" t="s">
        <v>38</v>
      </c>
      <c r="N55" s="37">
        <v>2019.9</v>
      </c>
      <c r="O55" s="24">
        <v>5</v>
      </c>
      <c r="P55" s="24">
        <v>35</v>
      </c>
      <c r="Q55" s="37" t="s">
        <v>158</v>
      </c>
      <c r="R55" s="24" t="s">
        <v>40</v>
      </c>
      <c r="S55" s="24" t="s">
        <v>41</v>
      </c>
      <c r="T55" s="24" t="s">
        <v>41</v>
      </c>
      <c r="U55" s="24" t="s">
        <v>40</v>
      </c>
      <c r="V55" s="24" t="s">
        <v>40</v>
      </c>
      <c r="W55" s="24" t="s">
        <v>40</v>
      </c>
      <c r="X55" s="24" t="s">
        <v>40</v>
      </c>
      <c r="Y55" s="24" t="s">
        <v>40</v>
      </c>
      <c r="Z55" s="24" t="s">
        <v>40</v>
      </c>
      <c r="AA55" s="24" t="s">
        <v>40</v>
      </c>
      <c r="AB55" s="24"/>
    </row>
    <row r="56" s="44" customFormat="1" ht="24" customHeight="1" spans="1:28">
      <c r="A56" s="8">
        <v>53</v>
      </c>
      <c r="B56" s="23" t="s">
        <v>30</v>
      </c>
      <c r="C56" s="24">
        <v>180219</v>
      </c>
      <c r="D56" s="23" t="s">
        <v>154</v>
      </c>
      <c r="E56" s="23" t="s">
        <v>33</v>
      </c>
      <c r="F56" s="9" t="s">
        <v>34</v>
      </c>
      <c r="G56" s="23" t="s">
        <v>148</v>
      </c>
      <c r="H56" s="23">
        <v>0</v>
      </c>
      <c r="I56" s="23" t="s">
        <v>154</v>
      </c>
      <c r="J56" s="37"/>
      <c r="K56" s="38" t="s">
        <v>156</v>
      </c>
      <c r="L56" s="9" t="s">
        <v>157</v>
      </c>
      <c r="M56" s="9" t="s">
        <v>38</v>
      </c>
      <c r="N56" s="37">
        <v>2019.9</v>
      </c>
      <c r="O56" s="24">
        <v>5</v>
      </c>
      <c r="P56" s="24">
        <v>35</v>
      </c>
      <c r="Q56" s="37" t="s">
        <v>158</v>
      </c>
      <c r="R56" s="24" t="s">
        <v>40</v>
      </c>
      <c r="S56" s="24" t="s">
        <v>41</v>
      </c>
      <c r="T56" s="24" t="s">
        <v>41</v>
      </c>
      <c r="U56" s="24" t="s">
        <v>40</v>
      </c>
      <c r="V56" s="24" t="s">
        <v>40</v>
      </c>
      <c r="W56" s="24" t="s">
        <v>40</v>
      </c>
      <c r="X56" s="24" t="s">
        <v>40</v>
      </c>
      <c r="Y56" s="24" t="s">
        <v>40</v>
      </c>
      <c r="Z56" s="24" t="s">
        <v>40</v>
      </c>
      <c r="AA56" s="24" t="s">
        <v>40</v>
      </c>
      <c r="AB56" s="24"/>
    </row>
    <row r="57" s="44" customFormat="1" ht="24" customHeight="1" spans="1:28">
      <c r="A57" s="8">
        <v>54</v>
      </c>
      <c r="B57" s="23" t="s">
        <v>30</v>
      </c>
      <c r="C57" s="24">
        <v>180219</v>
      </c>
      <c r="D57" s="23" t="s">
        <v>154</v>
      </c>
      <c r="E57" s="23" t="s">
        <v>33</v>
      </c>
      <c r="F57" s="9" t="s">
        <v>34</v>
      </c>
      <c r="G57" s="23" t="s">
        <v>159</v>
      </c>
      <c r="H57" s="23">
        <v>0</v>
      </c>
      <c r="I57" s="23" t="s">
        <v>154</v>
      </c>
      <c r="J57" s="37"/>
      <c r="K57" s="55" t="s">
        <v>156</v>
      </c>
      <c r="L57" s="9" t="s">
        <v>157</v>
      </c>
      <c r="M57" s="9" t="s">
        <v>38</v>
      </c>
      <c r="N57" s="37">
        <v>2019.9</v>
      </c>
      <c r="O57" s="24">
        <v>5</v>
      </c>
      <c r="P57" s="24">
        <v>35</v>
      </c>
      <c r="Q57" s="37" t="s">
        <v>158</v>
      </c>
      <c r="R57" s="24" t="s">
        <v>40</v>
      </c>
      <c r="S57" s="24" t="s">
        <v>41</v>
      </c>
      <c r="T57" s="24" t="s">
        <v>41</v>
      </c>
      <c r="U57" s="24" t="s">
        <v>40</v>
      </c>
      <c r="V57" s="24" t="s">
        <v>40</v>
      </c>
      <c r="W57" s="24" t="s">
        <v>40</v>
      </c>
      <c r="X57" s="24" t="s">
        <v>40</v>
      </c>
      <c r="Y57" s="24" t="s">
        <v>40</v>
      </c>
      <c r="Z57" s="24" t="s">
        <v>40</v>
      </c>
      <c r="AA57" s="24" t="s">
        <v>40</v>
      </c>
      <c r="AB57" s="24"/>
    </row>
    <row r="58" s="44" customFormat="1" ht="24" customHeight="1" spans="1:28">
      <c r="A58" s="8">
        <v>55</v>
      </c>
      <c r="B58" s="23" t="s">
        <v>30</v>
      </c>
      <c r="C58" s="24">
        <v>180219</v>
      </c>
      <c r="D58" s="23" t="s">
        <v>154</v>
      </c>
      <c r="E58" s="23" t="s">
        <v>33</v>
      </c>
      <c r="F58" s="9" t="s">
        <v>34</v>
      </c>
      <c r="G58" s="23" t="s">
        <v>160</v>
      </c>
      <c r="H58" s="23">
        <v>0</v>
      </c>
      <c r="I58" s="23" t="s">
        <v>154</v>
      </c>
      <c r="J58" s="37"/>
      <c r="K58" s="38" t="s">
        <v>156</v>
      </c>
      <c r="L58" s="9" t="s">
        <v>157</v>
      </c>
      <c r="M58" s="9" t="s">
        <v>38</v>
      </c>
      <c r="N58" s="37">
        <v>2019.9</v>
      </c>
      <c r="O58" s="24">
        <v>5</v>
      </c>
      <c r="P58" s="24">
        <v>35</v>
      </c>
      <c r="Q58" s="37" t="s">
        <v>158</v>
      </c>
      <c r="R58" s="24" t="s">
        <v>40</v>
      </c>
      <c r="S58" s="24" t="s">
        <v>41</v>
      </c>
      <c r="T58" s="24" t="s">
        <v>41</v>
      </c>
      <c r="U58" s="24" t="s">
        <v>40</v>
      </c>
      <c r="V58" s="24" t="s">
        <v>40</v>
      </c>
      <c r="W58" s="24" t="s">
        <v>40</v>
      </c>
      <c r="X58" s="24" t="s">
        <v>40</v>
      </c>
      <c r="Y58" s="24" t="s">
        <v>40</v>
      </c>
      <c r="Z58" s="24" t="s">
        <v>40</v>
      </c>
      <c r="AA58" s="24" t="s">
        <v>40</v>
      </c>
      <c r="AB58" s="24"/>
    </row>
    <row r="59" s="44" customFormat="1" ht="24" customHeight="1" spans="1:28">
      <c r="A59" s="8">
        <v>56</v>
      </c>
      <c r="B59" s="23" t="s">
        <v>30</v>
      </c>
      <c r="C59" s="24">
        <v>180219</v>
      </c>
      <c r="D59" s="23" t="s">
        <v>154</v>
      </c>
      <c r="E59" s="23" t="s">
        <v>33</v>
      </c>
      <c r="F59" s="9" t="s">
        <v>34</v>
      </c>
      <c r="G59" s="23" t="s">
        <v>161</v>
      </c>
      <c r="H59" s="23">
        <v>0</v>
      </c>
      <c r="I59" s="23" t="s">
        <v>154</v>
      </c>
      <c r="J59" s="37"/>
      <c r="K59" s="55" t="s">
        <v>156</v>
      </c>
      <c r="L59" s="9" t="s">
        <v>157</v>
      </c>
      <c r="M59" s="9" t="s">
        <v>38</v>
      </c>
      <c r="N59" s="37">
        <v>2019.9</v>
      </c>
      <c r="O59" s="24">
        <v>5</v>
      </c>
      <c r="P59" s="24">
        <v>35</v>
      </c>
      <c r="Q59" s="37" t="s">
        <v>158</v>
      </c>
      <c r="R59" s="24" t="s">
        <v>40</v>
      </c>
      <c r="S59" s="24" t="s">
        <v>41</v>
      </c>
      <c r="T59" s="24" t="s">
        <v>41</v>
      </c>
      <c r="U59" s="24" t="s">
        <v>40</v>
      </c>
      <c r="V59" s="24" t="s">
        <v>40</v>
      </c>
      <c r="W59" s="24" t="s">
        <v>40</v>
      </c>
      <c r="X59" s="24" t="s">
        <v>40</v>
      </c>
      <c r="Y59" s="24" t="s">
        <v>40</v>
      </c>
      <c r="Z59" s="24" t="s">
        <v>40</v>
      </c>
      <c r="AA59" s="24" t="s">
        <v>40</v>
      </c>
      <c r="AB59" s="24"/>
    </row>
    <row r="60" s="44" customFormat="1" ht="24" customHeight="1" spans="1:28">
      <c r="A60" s="8">
        <v>57</v>
      </c>
      <c r="B60" s="23" t="s">
        <v>30</v>
      </c>
      <c r="C60" s="24">
        <v>180219</v>
      </c>
      <c r="D60" s="23" t="s">
        <v>154</v>
      </c>
      <c r="E60" s="23" t="s">
        <v>33</v>
      </c>
      <c r="F60" s="9" t="s">
        <v>34</v>
      </c>
      <c r="G60" s="23" t="s">
        <v>162</v>
      </c>
      <c r="H60" s="23">
        <v>0</v>
      </c>
      <c r="I60" s="23" t="s">
        <v>154</v>
      </c>
      <c r="J60" s="37"/>
      <c r="K60" s="38" t="s">
        <v>156</v>
      </c>
      <c r="L60" s="9" t="s">
        <v>157</v>
      </c>
      <c r="M60" s="9" t="s">
        <v>38</v>
      </c>
      <c r="N60" s="37">
        <v>2019.9</v>
      </c>
      <c r="O60" s="24">
        <v>5</v>
      </c>
      <c r="P60" s="24">
        <v>35</v>
      </c>
      <c r="Q60" s="37" t="s">
        <v>158</v>
      </c>
      <c r="R60" s="24" t="s">
        <v>40</v>
      </c>
      <c r="S60" s="24" t="s">
        <v>41</v>
      </c>
      <c r="T60" s="24" t="s">
        <v>41</v>
      </c>
      <c r="U60" s="24" t="s">
        <v>40</v>
      </c>
      <c r="V60" s="24" t="s">
        <v>40</v>
      </c>
      <c r="W60" s="24" t="s">
        <v>40</v>
      </c>
      <c r="X60" s="24" t="s">
        <v>40</v>
      </c>
      <c r="Y60" s="24" t="s">
        <v>40</v>
      </c>
      <c r="Z60" s="24" t="s">
        <v>40</v>
      </c>
      <c r="AA60" s="24" t="s">
        <v>40</v>
      </c>
      <c r="AB60" s="24"/>
    </row>
    <row r="61" s="45" customFormat="1" ht="24" customHeight="1" spans="1:28">
      <c r="A61" s="8">
        <v>58</v>
      </c>
      <c r="B61" s="23" t="s">
        <v>30</v>
      </c>
      <c r="C61" s="24">
        <v>180219</v>
      </c>
      <c r="D61" s="23" t="s">
        <v>154</v>
      </c>
      <c r="E61" s="23" t="s">
        <v>33</v>
      </c>
      <c r="F61" s="9" t="s">
        <v>34</v>
      </c>
      <c r="G61" s="23" t="s">
        <v>163</v>
      </c>
      <c r="H61" s="23">
        <v>0</v>
      </c>
      <c r="I61" s="23" t="s">
        <v>154</v>
      </c>
      <c r="J61" s="37"/>
      <c r="K61" s="55" t="s">
        <v>156</v>
      </c>
      <c r="L61" s="9" t="s">
        <v>157</v>
      </c>
      <c r="M61" s="9" t="s">
        <v>38</v>
      </c>
      <c r="N61" s="37">
        <v>2019.9</v>
      </c>
      <c r="O61" s="24">
        <v>5</v>
      </c>
      <c r="P61" s="24">
        <v>35</v>
      </c>
      <c r="Q61" s="37" t="s">
        <v>158</v>
      </c>
      <c r="R61" s="24" t="s">
        <v>40</v>
      </c>
      <c r="S61" s="24" t="s">
        <v>41</v>
      </c>
      <c r="T61" s="24" t="s">
        <v>41</v>
      </c>
      <c r="U61" s="24" t="s">
        <v>40</v>
      </c>
      <c r="V61" s="24" t="s">
        <v>40</v>
      </c>
      <c r="W61" s="24" t="s">
        <v>40</v>
      </c>
      <c r="X61" s="24" t="s">
        <v>40</v>
      </c>
      <c r="Y61" s="24" t="s">
        <v>40</v>
      </c>
      <c r="Z61" s="24" t="s">
        <v>40</v>
      </c>
      <c r="AA61" s="24" t="s">
        <v>40</v>
      </c>
      <c r="AB61" s="24"/>
    </row>
    <row r="62" s="45" customFormat="1" ht="24" customHeight="1" spans="1:28">
      <c r="A62" s="8">
        <v>59</v>
      </c>
      <c r="B62" s="23" t="s">
        <v>30</v>
      </c>
      <c r="C62" s="24">
        <v>180219</v>
      </c>
      <c r="D62" s="23" t="s">
        <v>154</v>
      </c>
      <c r="E62" s="23" t="s">
        <v>33</v>
      </c>
      <c r="F62" s="9" t="s">
        <v>34</v>
      </c>
      <c r="G62" s="23" t="s">
        <v>164</v>
      </c>
      <c r="H62" s="23">
        <v>0</v>
      </c>
      <c r="I62" s="23" t="s">
        <v>154</v>
      </c>
      <c r="J62" s="37"/>
      <c r="K62" s="56" t="s">
        <v>156</v>
      </c>
      <c r="L62" s="9" t="s">
        <v>157</v>
      </c>
      <c r="M62" s="9" t="s">
        <v>38</v>
      </c>
      <c r="N62" s="37">
        <v>2019.9</v>
      </c>
      <c r="O62" s="24">
        <v>5</v>
      </c>
      <c r="P62" s="24">
        <v>35</v>
      </c>
      <c r="Q62" s="37" t="s">
        <v>158</v>
      </c>
      <c r="R62" s="24" t="s">
        <v>40</v>
      </c>
      <c r="S62" s="24" t="s">
        <v>41</v>
      </c>
      <c r="T62" s="24" t="s">
        <v>41</v>
      </c>
      <c r="U62" s="24" t="s">
        <v>40</v>
      </c>
      <c r="V62" s="24" t="s">
        <v>40</v>
      </c>
      <c r="W62" s="24" t="s">
        <v>40</v>
      </c>
      <c r="X62" s="24" t="s">
        <v>40</v>
      </c>
      <c r="Y62" s="24" t="s">
        <v>40</v>
      </c>
      <c r="Z62" s="24" t="s">
        <v>40</v>
      </c>
      <c r="AA62" s="24" t="s">
        <v>40</v>
      </c>
      <c r="AB62" s="24"/>
    </row>
    <row r="63" s="45" customFormat="1" ht="24" customHeight="1" spans="1:28">
      <c r="A63" s="8">
        <v>60</v>
      </c>
      <c r="B63" s="23" t="s">
        <v>30</v>
      </c>
      <c r="C63" s="24">
        <v>180219</v>
      </c>
      <c r="D63" s="23" t="s">
        <v>154</v>
      </c>
      <c r="E63" s="23" t="s">
        <v>33</v>
      </c>
      <c r="F63" s="9" t="s">
        <v>34</v>
      </c>
      <c r="G63" s="23" t="s">
        <v>165</v>
      </c>
      <c r="H63" s="23">
        <v>0</v>
      </c>
      <c r="I63" s="23" t="s">
        <v>154</v>
      </c>
      <c r="J63" s="37"/>
      <c r="K63" s="55" t="s">
        <v>156</v>
      </c>
      <c r="L63" s="9" t="s">
        <v>157</v>
      </c>
      <c r="M63" s="9" t="s">
        <v>38</v>
      </c>
      <c r="N63" s="37">
        <v>2019.9</v>
      </c>
      <c r="O63" s="24">
        <v>5</v>
      </c>
      <c r="P63" s="24">
        <v>35</v>
      </c>
      <c r="Q63" s="37" t="s">
        <v>158</v>
      </c>
      <c r="R63" s="24" t="s">
        <v>40</v>
      </c>
      <c r="S63" s="24" t="s">
        <v>41</v>
      </c>
      <c r="T63" s="24" t="s">
        <v>41</v>
      </c>
      <c r="U63" s="24" t="s">
        <v>40</v>
      </c>
      <c r="V63" s="24" t="s">
        <v>40</v>
      </c>
      <c r="W63" s="24" t="s">
        <v>40</v>
      </c>
      <c r="X63" s="24" t="s">
        <v>40</v>
      </c>
      <c r="Y63" s="24" t="s">
        <v>40</v>
      </c>
      <c r="Z63" s="24" t="s">
        <v>40</v>
      </c>
      <c r="AA63" s="24" t="s">
        <v>40</v>
      </c>
      <c r="AB63" s="24"/>
    </row>
    <row r="64" s="45" customFormat="1" ht="24" customHeight="1" spans="1:28">
      <c r="A64" s="8">
        <v>61</v>
      </c>
      <c r="B64" s="23" t="s">
        <v>30</v>
      </c>
      <c r="C64" s="24">
        <v>180219</v>
      </c>
      <c r="D64" s="23" t="s">
        <v>154</v>
      </c>
      <c r="E64" s="23" t="s">
        <v>33</v>
      </c>
      <c r="F64" s="9" t="s">
        <v>34</v>
      </c>
      <c r="G64" s="23" t="s">
        <v>166</v>
      </c>
      <c r="H64" s="23">
        <v>0</v>
      </c>
      <c r="I64" s="23" t="s">
        <v>154</v>
      </c>
      <c r="J64" s="37"/>
      <c r="K64" s="56" t="s">
        <v>156</v>
      </c>
      <c r="L64" s="9" t="s">
        <v>157</v>
      </c>
      <c r="M64" s="9" t="s">
        <v>38</v>
      </c>
      <c r="N64" s="37">
        <v>2019.9</v>
      </c>
      <c r="O64" s="24">
        <v>5</v>
      </c>
      <c r="P64" s="24">
        <v>35</v>
      </c>
      <c r="Q64" s="37" t="s">
        <v>158</v>
      </c>
      <c r="R64" s="24" t="s">
        <v>40</v>
      </c>
      <c r="S64" s="24" t="s">
        <v>41</v>
      </c>
      <c r="T64" s="24" t="s">
        <v>41</v>
      </c>
      <c r="U64" s="24" t="s">
        <v>40</v>
      </c>
      <c r="V64" s="24" t="s">
        <v>40</v>
      </c>
      <c r="W64" s="24" t="s">
        <v>40</v>
      </c>
      <c r="X64" s="24" t="s">
        <v>40</v>
      </c>
      <c r="Y64" s="24" t="s">
        <v>40</v>
      </c>
      <c r="Z64" s="24" t="s">
        <v>40</v>
      </c>
      <c r="AA64" s="24" t="s">
        <v>40</v>
      </c>
      <c r="AB64" s="24"/>
    </row>
    <row r="65" s="45" customFormat="1" ht="24" customHeight="1" spans="1:28">
      <c r="A65" s="8">
        <v>62</v>
      </c>
      <c r="B65" s="23" t="s">
        <v>30</v>
      </c>
      <c r="C65" s="24">
        <v>180119</v>
      </c>
      <c r="D65" s="23" t="s">
        <v>167</v>
      </c>
      <c r="E65" s="23" t="s">
        <v>74</v>
      </c>
      <c r="F65" s="9" t="s">
        <v>34</v>
      </c>
      <c r="G65" s="23" t="s">
        <v>75</v>
      </c>
      <c r="H65" s="23">
        <v>0</v>
      </c>
      <c r="I65" s="23"/>
      <c r="J65" s="24"/>
      <c r="K65" s="24"/>
      <c r="L65" s="9"/>
      <c r="M65" s="9"/>
      <c r="N65" s="24"/>
      <c r="O65" s="24"/>
      <c r="P65" s="24"/>
      <c r="Q65" s="24"/>
      <c r="R65" s="24"/>
      <c r="S65" s="24"/>
      <c r="T65" s="24"/>
      <c r="U65" s="24"/>
      <c r="V65" s="24"/>
      <c r="W65" s="24"/>
      <c r="X65" s="24"/>
      <c r="Y65" s="24"/>
      <c r="Z65" s="24"/>
      <c r="AA65" s="24" t="s">
        <v>41</v>
      </c>
      <c r="AB65" s="24"/>
    </row>
    <row r="66" s="45" customFormat="1" ht="24" customHeight="1" spans="1:28">
      <c r="A66" s="8">
        <v>63</v>
      </c>
      <c r="B66" s="23" t="s">
        <v>30</v>
      </c>
      <c r="C66" s="24">
        <v>180115</v>
      </c>
      <c r="D66" s="23" t="s">
        <v>168</v>
      </c>
      <c r="E66" s="23" t="s">
        <v>74</v>
      </c>
      <c r="F66" s="9" t="s">
        <v>34</v>
      </c>
      <c r="G66" s="23" t="s">
        <v>75</v>
      </c>
      <c r="H66" s="23">
        <v>0</v>
      </c>
      <c r="I66" s="23"/>
      <c r="J66" s="24"/>
      <c r="K66" s="24"/>
      <c r="L66" s="9"/>
      <c r="M66" s="9"/>
      <c r="N66" s="24"/>
      <c r="O66" s="24"/>
      <c r="P66" s="24"/>
      <c r="Q66" s="24"/>
      <c r="R66" s="24"/>
      <c r="S66" s="24"/>
      <c r="T66" s="24"/>
      <c r="U66" s="24"/>
      <c r="V66" s="24"/>
      <c r="W66" s="24"/>
      <c r="X66" s="24"/>
      <c r="Y66" s="24"/>
      <c r="Z66" s="24"/>
      <c r="AA66" s="24" t="s">
        <v>41</v>
      </c>
      <c r="AB66" s="24"/>
    </row>
    <row r="67" s="45" customFormat="1" ht="24" customHeight="1" spans="1:28">
      <c r="A67" s="8">
        <v>64</v>
      </c>
      <c r="B67" s="23" t="s">
        <v>30</v>
      </c>
      <c r="C67" s="24">
        <v>180244</v>
      </c>
      <c r="D67" s="23" t="s">
        <v>169</v>
      </c>
      <c r="E67" s="23" t="s">
        <v>33</v>
      </c>
      <c r="F67" s="9" t="s">
        <v>34</v>
      </c>
      <c r="G67" s="23" t="s">
        <v>109</v>
      </c>
      <c r="H67" s="23">
        <v>0</v>
      </c>
      <c r="I67" s="23"/>
      <c r="J67" s="24"/>
      <c r="K67" s="24"/>
      <c r="L67" s="9"/>
      <c r="M67" s="9"/>
      <c r="N67" s="24"/>
      <c r="O67" s="24"/>
      <c r="P67" s="24"/>
      <c r="Q67" s="24"/>
      <c r="R67" s="24"/>
      <c r="S67" s="24"/>
      <c r="T67" s="24"/>
      <c r="U67" s="24"/>
      <c r="V67" s="24"/>
      <c r="W67" s="24"/>
      <c r="X67" s="24"/>
      <c r="Y67" s="24"/>
      <c r="Z67" s="24"/>
      <c r="AA67" s="24" t="s">
        <v>41</v>
      </c>
      <c r="AB67" s="70"/>
    </row>
    <row r="68" s="45" customFormat="1" ht="24" customHeight="1" spans="1:28">
      <c r="A68" s="8">
        <v>65</v>
      </c>
      <c r="B68" s="23" t="s">
        <v>30</v>
      </c>
      <c r="C68" s="24">
        <v>180244</v>
      </c>
      <c r="D68" s="23" t="s">
        <v>169</v>
      </c>
      <c r="E68" s="23" t="s">
        <v>33</v>
      </c>
      <c r="F68" s="9" t="s">
        <v>34</v>
      </c>
      <c r="G68" s="23" t="s">
        <v>109</v>
      </c>
      <c r="H68" s="23">
        <v>0</v>
      </c>
      <c r="I68" s="69"/>
      <c r="J68" s="70"/>
      <c r="K68" s="70"/>
      <c r="L68" s="9"/>
      <c r="M68" s="9"/>
      <c r="N68" s="70"/>
      <c r="O68" s="70"/>
      <c r="P68" s="70"/>
      <c r="Q68" s="70"/>
      <c r="R68" s="70"/>
      <c r="S68" s="70"/>
      <c r="T68" s="70"/>
      <c r="U68" s="70"/>
      <c r="V68" s="70"/>
      <c r="W68" s="70"/>
      <c r="X68" s="70"/>
      <c r="Y68" s="70"/>
      <c r="Z68" s="70"/>
      <c r="AA68" s="24" t="s">
        <v>41</v>
      </c>
      <c r="AB68" s="70"/>
    </row>
    <row r="69" s="46" customFormat="1" ht="24" customHeight="1" spans="1:28">
      <c r="A69" s="8">
        <v>66</v>
      </c>
      <c r="B69" s="8" t="s">
        <v>30</v>
      </c>
      <c r="C69" s="59">
        <v>180172</v>
      </c>
      <c r="D69" s="8" t="s">
        <v>170</v>
      </c>
      <c r="E69" s="8" t="s">
        <v>33</v>
      </c>
      <c r="F69" s="9" t="s">
        <v>34</v>
      </c>
      <c r="G69" s="8" t="s">
        <v>109</v>
      </c>
      <c r="H69" s="8">
        <v>0</v>
      </c>
      <c r="I69" s="8" t="s">
        <v>170</v>
      </c>
      <c r="J69" s="25" t="str">
        <f>IF(ISNA(VLOOKUP(D69,[7]Sheet1!B:V,4,FALSE)),"",VLOOKUP(D69,[7]Sheet1!B:V,4,FALSE))</f>
        <v/>
      </c>
      <c r="K69" s="25" t="s">
        <v>171</v>
      </c>
      <c r="L69" s="9" t="s">
        <v>172</v>
      </c>
      <c r="M69" s="9" t="s">
        <v>60</v>
      </c>
      <c r="N69" s="25">
        <v>2016</v>
      </c>
      <c r="O69" s="20">
        <v>3</v>
      </c>
      <c r="P69" s="71">
        <v>59.8</v>
      </c>
      <c r="Q69" s="25" t="s">
        <v>173</v>
      </c>
      <c r="R69" s="36" t="s">
        <v>40</v>
      </c>
      <c r="S69" s="36" t="s">
        <v>40</v>
      </c>
      <c r="T69" s="73" t="s">
        <v>174</v>
      </c>
      <c r="U69" s="36" t="s">
        <v>40</v>
      </c>
      <c r="V69" s="36" t="s">
        <v>40</v>
      </c>
      <c r="W69" s="36" t="s">
        <v>40</v>
      </c>
      <c r="X69" s="36" t="s">
        <v>40</v>
      </c>
      <c r="Y69" s="36" t="s">
        <v>40</v>
      </c>
      <c r="Z69" s="36" t="s">
        <v>40</v>
      </c>
      <c r="AA69" s="36" t="s">
        <v>40</v>
      </c>
      <c r="AB69" s="20"/>
    </row>
    <row r="70" s="46" customFormat="1" ht="24" customHeight="1" spans="1:28">
      <c r="A70" s="8">
        <v>67</v>
      </c>
      <c r="B70" s="16" t="s">
        <v>30</v>
      </c>
      <c r="C70" s="60">
        <v>180172</v>
      </c>
      <c r="D70" s="16" t="s">
        <v>170</v>
      </c>
      <c r="E70" s="8" t="s">
        <v>33</v>
      </c>
      <c r="F70" s="9" t="s">
        <v>34</v>
      </c>
      <c r="G70" s="16" t="s">
        <v>110</v>
      </c>
      <c r="H70" s="16">
        <v>0</v>
      </c>
      <c r="I70" s="16" t="s">
        <v>170</v>
      </c>
      <c r="J70" s="34" t="str">
        <f>IF(ISNA(VLOOKUP(D70,[7]Sheet1!B:V,4,FALSE)),"",VLOOKUP(D70,[7]Sheet1!B:V,4,FALSE))</f>
        <v/>
      </c>
      <c r="K70" s="34" t="s">
        <v>171</v>
      </c>
      <c r="L70" s="9" t="s">
        <v>172</v>
      </c>
      <c r="M70" s="9" t="s">
        <v>60</v>
      </c>
      <c r="N70" s="34">
        <v>2016</v>
      </c>
      <c r="O70" s="18">
        <v>3</v>
      </c>
      <c r="P70" s="72">
        <v>59.8</v>
      </c>
      <c r="Q70" s="34" t="s">
        <v>173</v>
      </c>
      <c r="R70" s="24" t="s">
        <v>40</v>
      </c>
      <c r="S70" s="24" t="s">
        <v>40</v>
      </c>
      <c r="T70" s="74" t="s">
        <v>174</v>
      </c>
      <c r="U70" s="24" t="s">
        <v>40</v>
      </c>
      <c r="V70" s="24" t="s">
        <v>40</v>
      </c>
      <c r="W70" s="24" t="s">
        <v>40</v>
      </c>
      <c r="X70" s="24" t="s">
        <v>40</v>
      </c>
      <c r="Y70" s="24" t="s">
        <v>40</v>
      </c>
      <c r="Z70" s="24" t="s">
        <v>40</v>
      </c>
      <c r="AA70" s="24" t="s">
        <v>40</v>
      </c>
      <c r="AB70" s="18"/>
    </row>
    <row r="71" s="45" customFormat="1" ht="24" customHeight="1" spans="1:28">
      <c r="A71" s="8">
        <v>68</v>
      </c>
      <c r="B71" s="16" t="s">
        <v>30</v>
      </c>
      <c r="C71" s="20">
        <v>180188</v>
      </c>
      <c r="D71" s="8" t="s">
        <v>175</v>
      </c>
      <c r="E71" s="8" t="s">
        <v>33</v>
      </c>
      <c r="F71" s="9" t="s">
        <v>34</v>
      </c>
      <c r="G71" s="16" t="s">
        <v>176</v>
      </c>
      <c r="H71" s="8">
        <v>0</v>
      </c>
      <c r="I71" s="16" t="s">
        <v>170</v>
      </c>
      <c r="J71" s="25" t="str">
        <f>IF(ISNA(VLOOKUP(D71,[8]Sheet1!B:V,4,FALSE)),"",VLOOKUP(D71,[8]Sheet1!B:V,4,FALSE))</f>
        <v/>
      </c>
      <c r="K71" s="34" t="s">
        <v>177</v>
      </c>
      <c r="L71" s="9" t="s">
        <v>178</v>
      </c>
      <c r="M71" s="9" t="s">
        <v>38</v>
      </c>
      <c r="N71" s="34">
        <v>2014</v>
      </c>
      <c r="O71" s="18">
        <v>3</v>
      </c>
      <c r="P71" s="72">
        <v>52</v>
      </c>
      <c r="Q71" s="34" t="s">
        <v>179</v>
      </c>
      <c r="R71" s="24" t="s">
        <v>40</v>
      </c>
      <c r="S71" s="24" t="s">
        <v>40</v>
      </c>
      <c r="T71" s="74" t="s">
        <v>174</v>
      </c>
      <c r="U71" s="24" t="s">
        <v>40</v>
      </c>
      <c r="V71" s="24" t="s">
        <v>40</v>
      </c>
      <c r="W71" s="24" t="s">
        <v>40</v>
      </c>
      <c r="X71" s="24" t="s">
        <v>40</v>
      </c>
      <c r="Y71" s="24" t="s">
        <v>40</v>
      </c>
      <c r="Z71" s="24" t="s">
        <v>40</v>
      </c>
      <c r="AA71" s="24" t="s">
        <v>40</v>
      </c>
      <c r="AB71" s="18"/>
    </row>
    <row r="72" s="45" customFormat="1" ht="24" customHeight="1" spans="1:28">
      <c r="A72" s="8">
        <v>69</v>
      </c>
      <c r="B72" s="16" t="s">
        <v>30</v>
      </c>
      <c r="C72" s="20">
        <v>180188</v>
      </c>
      <c r="D72" s="8" t="s">
        <v>175</v>
      </c>
      <c r="E72" s="8" t="s">
        <v>33</v>
      </c>
      <c r="F72" s="9" t="s">
        <v>34</v>
      </c>
      <c r="G72" s="16" t="s">
        <v>180</v>
      </c>
      <c r="H72" s="8">
        <v>0</v>
      </c>
      <c r="I72" s="16" t="s">
        <v>170</v>
      </c>
      <c r="J72" s="25" t="str">
        <f>IF(ISNA(VLOOKUP(D72,[8]Sheet1!B:V,4,FALSE)),"",VLOOKUP(D72,[8]Sheet1!B:V,4,FALSE))</f>
        <v/>
      </c>
      <c r="K72" s="34" t="s">
        <v>177</v>
      </c>
      <c r="L72" s="9" t="s">
        <v>178</v>
      </c>
      <c r="M72" s="9" t="s">
        <v>38</v>
      </c>
      <c r="N72" s="34">
        <v>2014</v>
      </c>
      <c r="O72" s="18">
        <v>3</v>
      </c>
      <c r="P72" s="72">
        <v>52</v>
      </c>
      <c r="Q72" s="34" t="s">
        <v>179</v>
      </c>
      <c r="R72" s="24" t="s">
        <v>40</v>
      </c>
      <c r="S72" s="24" t="s">
        <v>40</v>
      </c>
      <c r="T72" s="74" t="s">
        <v>174</v>
      </c>
      <c r="U72" s="24" t="s">
        <v>40</v>
      </c>
      <c r="V72" s="24" t="s">
        <v>40</v>
      </c>
      <c r="W72" s="24" t="s">
        <v>40</v>
      </c>
      <c r="X72" s="24" t="s">
        <v>40</v>
      </c>
      <c r="Y72" s="24" t="s">
        <v>40</v>
      </c>
      <c r="Z72" s="24" t="s">
        <v>40</v>
      </c>
      <c r="AA72" s="24" t="s">
        <v>40</v>
      </c>
      <c r="AB72" s="18"/>
    </row>
    <row r="73" s="45" customFormat="1" ht="24" customHeight="1" spans="1:28">
      <c r="A73" s="8">
        <v>70</v>
      </c>
      <c r="B73" s="16" t="s">
        <v>30</v>
      </c>
      <c r="C73" s="20">
        <v>180188</v>
      </c>
      <c r="D73" s="8" t="s">
        <v>175</v>
      </c>
      <c r="E73" s="8" t="s">
        <v>33</v>
      </c>
      <c r="F73" s="9" t="s">
        <v>34</v>
      </c>
      <c r="G73" s="16" t="s">
        <v>181</v>
      </c>
      <c r="H73" s="8">
        <v>0</v>
      </c>
      <c r="I73" s="16" t="s">
        <v>170</v>
      </c>
      <c r="J73" s="25" t="str">
        <f>IF(ISNA(VLOOKUP(D73,[8]Sheet1!B:V,4,FALSE)),"",VLOOKUP(D73,[8]Sheet1!B:V,4,FALSE))</f>
        <v/>
      </c>
      <c r="K73" s="34" t="s">
        <v>177</v>
      </c>
      <c r="L73" s="9" t="s">
        <v>178</v>
      </c>
      <c r="M73" s="9" t="s">
        <v>38</v>
      </c>
      <c r="N73" s="34">
        <v>2014</v>
      </c>
      <c r="O73" s="18">
        <v>3</v>
      </c>
      <c r="P73" s="72">
        <v>52</v>
      </c>
      <c r="Q73" s="34" t="s">
        <v>179</v>
      </c>
      <c r="R73" s="24" t="s">
        <v>40</v>
      </c>
      <c r="S73" s="24" t="s">
        <v>40</v>
      </c>
      <c r="T73" s="74" t="s">
        <v>174</v>
      </c>
      <c r="U73" s="24" t="s">
        <v>40</v>
      </c>
      <c r="V73" s="24" t="s">
        <v>40</v>
      </c>
      <c r="W73" s="24" t="s">
        <v>40</v>
      </c>
      <c r="X73" s="24" t="s">
        <v>40</v>
      </c>
      <c r="Y73" s="24" t="s">
        <v>40</v>
      </c>
      <c r="Z73" s="24" t="s">
        <v>40</v>
      </c>
      <c r="AA73" s="24" t="s">
        <v>40</v>
      </c>
      <c r="AB73" s="18"/>
    </row>
    <row r="74" s="45" customFormat="1" ht="24" customHeight="1" spans="1:28">
      <c r="A74" s="8">
        <v>71</v>
      </c>
      <c r="B74" s="16" t="s">
        <v>30</v>
      </c>
      <c r="C74" s="20">
        <v>180188</v>
      </c>
      <c r="D74" s="8" t="s">
        <v>175</v>
      </c>
      <c r="E74" s="8" t="s">
        <v>33</v>
      </c>
      <c r="F74" s="9" t="s">
        <v>34</v>
      </c>
      <c r="G74" s="16" t="s">
        <v>182</v>
      </c>
      <c r="H74" s="8">
        <v>0</v>
      </c>
      <c r="I74" s="16" t="s">
        <v>170</v>
      </c>
      <c r="J74" s="25" t="str">
        <f>IF(ISNA(VLOOKUP(D74,[8]Sheet1!B:V,4,FALSE)),"",VLOOKUP(D74,[8]Sheet1!B:V,4,FALSE))</f>
        <v/>
      </c>
      <c r="K74" s="34" t="s">
        <v>177</v>
      </c>
      <c r="L74" s="9" t="s">
        <v>178</v>
      </c>
      <c r="M74" s="9" t="s">
        <v>38</v>
      </c>
      <c r="N74" s="34">
        <v>2014</v>
      </c>
      <c r="O74" s="18">
        <v>3</v>
      </c>
      <c r="P74" s="72">
        <v>52</v>
      </c>
      <c r="Q74" s="34" t="s">
        <v>179</v>
      </c>
      <c r="R74" s="24" t="s">
        <v>40</v>
      </c>
      <c r="S74" s="24" t="s">
        <v>40</v>
      </c>
      <c r="T74" s="74" t="s">
        <v>174</v>
      </c>
      <c r="U74" s="24" t="s">
        <v>40</v>
      </c>
      <c r="V74" s="24" t="s">
        <v>40</v>
      </c>
      <c r="W74" s="24" t="s">
        <v>40</v>
      </c>
      <c r="X74" s="24" t="s">
        <v>40</v>
      </c>
      <c r="Y74" s="24" t="s">
        <v>40</v>
      </c>
      <c r="Z74" s="24" t="s">
        <v>40</v>
      </c>
      <c r="AA74" s="24" t="s">
        <v>40</v>
      </c>
      <c r="AB74" s="18"/>
    </row>
    <row r="75" s="45" customFormat="1" ht="24" customHeight="1" spans="1:28">
      <c r="A75" s="8">
        <v>72</v>
      </c>
      <c r="B75" s="16" t="s">
        <v>30</v>
      </c>
      <c r="C75" s="20">
        <v>180188</v>
      </c>
      <c r="D75" s="8" t="s">
        <v>175</v>
      </c>
      <c r="E75" s="8" t="s">
        <v>33</v>
      </c>
      <c r="F75" s="9" t="s">
        <v>34</v>
      </c>
      <c r="G75" s="16" t="s">
        <v>183</v>
      </c>
      <c r="H75" s="8">
        <v>0</v>
      </c>
      <c r="I75" s="16" t="s">
        <v>170</v>
      </c>
      <c r="J75" s="25" t="str">
        <f>IF(ISNA(VLOOKUP(D75,[8]Sheet1!B:V,4,FALSE)),"",VLOOKUP(D75,[8]Sheet1!B:V,4,FALSE))</f>
        <v/>
      </c>
      <c r="K75" s="34" t="s">
        <v>177</v>
      </c>
      <c r="L75" s="9" t="s">
        <v>178</v>
      </c>
      <c r="M75" s="9" t="s">
        <v>38</v>
      </c>
      <c r="N75" s="34">
        <v>2014</v>
      </c>
      <c r="O75" s="18">
        <v>3</v>
      </c>
      <c r="P75" s="72">
        <v>52</v>
      </c>
      <c r="Q75" s="34" t="s">
        <v>179</v>
      </c>
      <c r="R75" s="24" t="s">
        <v>40</v>
      </c>
      <c r="S75" s="24" t="s">
        <v>40</v>
      </c>
      <c r="T75" s="74" t="s">
        <v>174</v>
      </c>
      <c r="U75" s="24" t="s">
        <v>40</v>
      </c>
      <c r="V75" s="24" t="s">
        <v>40</v>
      </c>
      <c r="W75" s="24" t="s">
        <v>40</v>
      </c>
      <c r="X75" s="24" t="s">
        <v>40</v>
      </c>
      <c r="Y75" s="24" t="s">
        <v>40</v>
      </c>
      <c r="Z75" s="24" t="s">
        <v>40</v>
      </c>
      <c r="AA75" s="24" t="s">
        <v>40</v>
      </c>
      <c r="AB75" s="18"/>
    </row>
    <row r="76" s="45" customFormat="1" ht="24" customHeight="1" spans="1:28">
      <c r="A76" s="8">
        <v>73</v>
      </c>
      <c r="B76" s="16" t="s">
        <v>30</v>
      </c>
      <c r="C76" s="20">
        <v>180188</v>
      </c>
      <c r="D76" s="8" t="s">
        <v>175</v>
      </c>
      <c r="E76" s="8" t="s">
        <v>33</v>
      </c>
      <c r="F76" s="9" t="s">
        <v>34</v>
      </c>
      <c r="G76" s="16" t="s">
        <v>184</v>
      </c>
      <c r="H76" s="8">
        <v>0</v>
      </c>
      <c r="I76" s="16" t="s">
        <v>170</v>
      </c>
      <c r="J76" s="25" t="str">
        <f>IF(ISNA(VLOOKUP(D76,[8]Sheet1!B:V,4,FALSE)),"",VLOOKUP(D76,[8]Sheet1!B:V,4,FALSE))</f>
        <v/>
      </c>
      <c r="K76" s="34" t="s">
        <v>177</v>
      </c>
      <c r="L76" s="9" t="s">
        <v>178</v>
      </c>
      <c r="M76" s="9" t="s">
        <v>38</v>
      </c>
      <c r="N76" s="34">
        <v>2014</v>
      </c>
      <c r="O76" s="18">
        <v>3</v>
      </c>
      <c r="P76" s="72">
        <v>52</v>
      </c>
      <c r="Q76" s="34" t="s">
        <v>179</v>
      </c>
      <c r="R76" s="24" t="s">
        <v>40</v>
      </c>
      <c r="S76" s="24" t="s">
        <v>40</v>
      </c>
      <c r="T76" s="74" t="s">
        <v>174</v>
      </c>
      <c r="U76" s="24" t="s">
        <v>40</v>
      </c>
      <c r="V76" s="24" t="s">
        <v>40</v>
      </c>
      <c r="W76" s="24" t="s">
        <v>40</v>
      </c>
      <c r="X76" s="24" t="s">
        <v>40</v>
      </c>
      <c r="Y76" s="24" t="s">
        <v>40</v>
      </c>
      <c r="Z76" s="24" t="s">
        <v>40</v>
      </c>
      <c r="AA76" s="24" t="s">
        <v>40</v>
      </c>
      <c r="AB76" s="18"/>
    </row>
    <row r="77" s="45" customFormat="1" ht="24" customHeight="1" spans="1:28">
      <c r="A77" s="8">
        <v>74</v>
      </c>
      <c r="B77" s="16" t="s">
        <v>30</v>
      </c>
      <c r="C77" s="20">
        <v>180188</v>
      </c>
      <c r="D77" s="8" t="s">
        <v>175</v>
      </c>
      <c r="E77" s="8" t="s">
        <v>33</v>
      </c>
      <c r="F77" s="9" t="s">
        <v>34</v>
      </c>
      <c r="G77" s="16" t="s">
        <v>185</v>
      </c>
      <c r="H77" s="8">
        <v>0</v>
      </c>
      <c r="I77" s="16" t="s">
        <v>170</v>
      </c>
      <c r="J77" s="25" t="str">
        <f>IF(ISNA(VLOOKUP(D77,[8]Sheet1!B:V,4,FALSE)),"",VLOOKUP(D77,[8]Sheet1!B:V,4,FALSE))</f>
        <v/>
      </c>
      <c r="K77" s="34" t="s">
        <v>177</v>
      </c>
      <c r="L77" s="9" t="s">
        <v>178</v>
      </c>
      <c r="M77" s="9" t="s">
        <v>38</v>
      </c>
      <c r="N77" s="34">
        <v>2014</v>
      </c>
      <c r="O77" s="18">
        <v>3</v>
      </c>
      <c r="P77" s="72">
        <v>52</v>
      </c>
      <c r="Q77" s="34" t="s">
        <v>179</v>
      </c>
      <c r="R77" s="24" t="s">
        <v>40</v>
      </c>
      <c r="S77" s="24" t="s">
        <v>40</v>
      </c>
      <c r="T77" s="74" t="s">
        <v>174</v>
      </c>
      <c r="U77" s="24" t="s">
        <v>40</v>
      </c>
      <c r="V77" s="24" t="s">
        <v>40</v>
      </c>
      <c r="W77" s="24" t="s">
        <v>40</v>
      </c>
      <c r="X77" s="24" t="s">
        <v>40</v>
      </c>
      <c r="Y77" s="24" t="s">
        <v>40</v>
      </c>
      <c r="Z77" s="24" t="s">
        <v>40</v>
      </c>
      <c r="AA77" s="24" t="s">
        <v>40</v>
      </c>
      <c r="AB77" s="18"/>
    </row>
    <row r="78" s="45" customFormat="1" ht="24" customHeight="1" spans="1:28">
      <c r="A78" s="8">
        <v>75</v>
      </c>
      <c r="B78" s="16" t="s">
        <v>30</v>
      </c>
      <c r="C78" s="20">
        <v>180188</v>
      </c>
      <c r="D78" s="8" t="s">
        <v>175</v>
      </c>
      <c r="E78" s="8" t="s">
        <v>33</v>
      </c>
      <c r="F78" s="9" t="s">
        <v>34</v>
      </c>
      <c r="G78" s="16" t="s">
        <v>186</v>
      </c>
      <c r="H78" s="8">
        <v>0</v>
      </c>
      <c r="I78" s="16" t="s">
        <v>170</v>
      </c>
      <c r="J78" s="25" t="str">
        <f>IF(ISNA(VLOOKUP(D78,[8]Sheet1!B:V,4,FALSE)),"",VLOOKUP(D78,[8]Sheet1!B:V,4,FALSE))</f>
        <v/>
      </c>
      <c r="K78" s="34" t="s">
        <v>177</v>
      </c>
      <c r="L78" s="9" t="s">
        <v>178</v>
      </c>
      <c r="M78" s="9" t="s">
        <v>38</v>
      </c>
      <c r="N78" s="34">
        <v>2014</v>
      </c>
      <c r="O78" s="18">
        <v>3</v>
      </c>
      <c r="P78" s="72">
        <v>52</v>
      </c>
      <c r="Q78" s="34" t="s">
        <v>179</v>
      </c>
      <c r="R78" s="24" t="s">
        <v>40</v>
      </c>
      <c r="S78" s="24" t="s">
        <v>40</v>
      </c>
      <c r="T78" s="74" t="s">
        <v>174</v>
      </c>
      <c r="U78" s="24" t="s">
        <v>40</v>
      </c>
      <c r="V78" s="24" t="s">
        <v>40</v>
      </c>
      <c r="W78" s="24" t="s">
        <v>40</v>
      </c>
      <c r="X78" s="24" t="s">
        <v>40</v>
      </c>
      <c r="Y78" s="24" t="s">
        <v>40</v>
      </c>
      <c r="Z78" s="24" t="s">
        <v>40</v>
      </c>
      <c r="AA78" s="24" t="s">
        <v>40</v>
      </c>
      <c r="AB78" s="18"/>
    </row>
    <row r="79" s="45" customFormat="1" ht="24" customHeight="1" spans="1:28">
      <c r="A79" s="8">
        <v>76</v>
      </c>
      <c r="B79" s="16" t="s">
        <v>30</v>
      </c>
      <c r="C79" s="20">
        <v>180188</v>
      </c>
      <c r="D79" s="8" t="s">
        <v>175</v>
      </c>
      <c r="E79" s="8" t="s">
        <v>33</v>
      </c>
      <c r="F79" s="9" t="s">
        <v>34</v>
      </c>
      <c r="G79" s="16" t="s">
        <v>187</v>
      </c>
      <c r="H79" s="8">
        <v>0</v>
      </c>
      <c r="I79" s="16" t="s">
        <v>170</v>
      </c>
      <c r="J79" s="25" t="str">
        <f>IF(ISNA(VLOOKUP(D79,[8]Sheet1!B:V,4,FALSE)),"",VLOOKUP(D79,[8]Sheet1!B:V,4,FALSE))</f>
        <v/>
      </c>
      <c r="K79" s="34" t="s">
        <v>177</v>
      </c>
      <c r="L79" s="9" t="s">
        <v>178</v>
      </c>
      <c r="M79" s="9" t="s">
        <v>38</v>
      </c>
      <c r="N79" s="34">
        <v>2014</v>
      </c>
      <c r="O79" s="18">
        <v>3</v>
      </c>
      <c r="P79" s="72">
        <v>52</v>
      </c>
      <c r="Q79" s="34" t="s">
        <v>179</v>
      </c>
      <c r="R79" s="24" t="s">
        <v>40</v>
      </c>
      <c r="S79" s="24" t="s">
        <v>40</v>
      </c>
      <c r="T79" s="74" t="s">
        <v>174</v>
      </c>
      <c r="U79" s="24" t="s">
        <v>40</v>
      </c>
      <c r="V79" s="24" t="s">
        <v>40</v>
      </c>
      <c r="W79" s="24" t="s">
        <v>40</v>
      </c>
      <c r="X79" s="24" t="s">
        <v>40</v>
      </c>
      <c r="Y79" s="24" t="s">
        <v>40</v>
      </c>
      <c r="Z79" s="24" t="s">
        <v>40</v>
      </c>
      <c r="AA79" s="24" t="s">
        <v>40</v>
      </c>
      <c r="AB79" s="18"/>
    </row>
    <row r="80" s="45" customFormat="1" ht="24" customHeight="1" spans="1:28">
      <c r="A80" s="8">
        <v>77</v>
      </c>
      <c r="B80" s="16" t="s">
        <v>30</v>
      </c>
      <c r="C80" s="8">
        <v>180229</v>
      </c>
      <c r="D80" s="8" t="s">
        <v>188</v>
      </c>
      <c r="E80" s="8" t="s">
        <v>33</v>
      </c>
      <c r="F80" s="9" t="s">
        <v>34</v>
      </c>
      <c r="G80" s="11" t="s">
        <v>189</v>
      </c>
      <c r="H80" s="8">
        <v>0</v>
      </c>
      <c r="I80" s="8" t="s">
        <v>188</v>
      </c>
      <c r="J80" s="25" t="str">
        <f>IF(ISNA(VLOOKUP(D80,[9]Sheet1!B$1:V$65536,4,FALSE)),"",VLOOKUP(D80,[9]Sheet1!B$1:V$65536,4,FALSE))</f>
        <v/>
      </c>
      <c r="K80" s="25" t="str">
        <f>IF(ISNA(VLOOKUP(D80,[9]Sheet1!B$1:V$65536,5,FALSE)),"",VLOOKUP(D80,[9]Sheet1!B$1:V$65536,5,FALSE))</f>
        <v/>
      </c>
      <c r="L80" s="9" t="str">
        <f>IF(ISNA(VLOOKUP(D80,[9]Sheet1!B$1:V$65536,6,FALSE)),"",VLOOKUP(D80,[9]Sheet1!B$1:V$65536,6,FALSE))</f>
        <v/>
      </c>
      <c r="M80" s="9" t="str">
        <f>IF(ISNA(VLOOKUP(D80,[9]Sheet1!B$1:V$65536,7,FALSE)),"",VLOOKUP(D80,[9]Sheet1!B$1:V$65536,7,FALSE))</f>
        <v/>
      </c>
      <c r="N80" s="25" t="str">
        <f>IF(ISNA(VLOOKUP(D80,[9]Sheet1!B$1:V$65536,8,FALSE)),"",VLOOKUP(D80,[9]Sheet1!B$1:V$65536,8,FALSE))</f>
        <v/>
      </c>
      <c r="O80" s="20" t="str">
        <f>IF(ISNA(VLOOKUP(D80,[9]Sheet1!B$1:V$65536,9,FALSE)),"",VLOOKUP(D80,[9]Sheet1!B$1:V$65536,9,FALSE))</f>
        <v/>
      </c>
      <c r="P80" s="20" t="str">
        <f>IF(ISNA(VLOOKUP(D80,[9]Sheet1!B$1:V$65536,10,FALSE)),"",VLOOKUP(D80,[9]Sheet1!B$1:V$65536,10,FALSE))</f>
        <v/>
      </c>
      <c r="Q80" s="25" t="str">
        <f>IF(ISNA(VLOOKUP(D80,[9]Sheet1!B$1:V$65536,11,FALSE)),"",VLOOKUP(D80,[9]Sheet1!B$1:V$65536,11,FALSE))</f>
        <v/>
      </c>
      <c r="R80" s="24" t="s">
        <v>40</v>
      </c>
      <c r="S80" s="24" t="s">
        <v>40</v>
      </c>
      <c r="T80" s="24" t="s">
        <v>40</v>
      </c>
      <c r="U80" s="24" t="s">
        <v>40</v>
      </c>
      <c r="V80" s="24" t="s">
        <v>40</v>
      </c>
      <c r="W80" s="24" t="s">
        <v>40</v>
      </c>
      <c r="X80" s="24" t="s">
        <v>40</v>
      </c>
      <c r="Y80" s="24" t="s">
        <v>40</v>
      </c>
      <c r="Z80" s="74" t="s">
        <v>174</v>
      </c>
      <c r="AA80" s="24" t="s">
        <v>40</v>
      </c>
      <c r="AB80" s="20"/>
    </row>
    <row r="81" s="45" customFormat="1" ht="24" customHeight="1" spans="1:28">
      <c r="A81" s="8">
        <v>78</v>
      </c>
      <c r="B81" s="16" t="s">
        <v>30</v>
      </c>
      <c r="C81" s="8">
        <v>180229</v>
      </c>
      <c r="D81" s="8" t="s">
        <v>188</v>
      </c>
      <c r="E81" s="8" t="s">
        <v>33</v>
      </c>
      <c r="F81" s="9" t="s">
        <v>34</v>
      </c>
      <c r="G81" s="11" t="s">
        <v>190</v>
      </c>
      <c r="H81" s="8">
        <v>0</v>
      </c>
      <c r="I81" s="8" t="s">
        <v>188</v>
      </c>
      <c r="J81" s="70"/>
      <c r="K81" s="70"/>
      <c r="L81" s="9"/>
      <c r="M81" s="9"/>
      <c r="N81" s="70"/>
      <c r="O81" s="70"/>
      <c r="P81" s="70"/>
      <c r="Q81" s="70"/>
      <c r="R81" s="24" t="s">
        <v>40</v>
      </c>
      <c r="S81" s="24" t="s">
        <v>40</v>
      </c>
      <c r="T81" s="24" t="s">
        <v>40</v>
      </c>
      <c r="U81" s="24" t="s">
        <v>40</v>
      </c>
      <c r="V81" s="24" t="s">
        <v>40</v>
      </c>
      <c r="W81" s="24" t="s">
        <v>40</v>
      </c>
      <c r="X81" s="24" t="s">
        <v>40</v>
      </c>
      <c r="Y81" s="24" t="s">
        <v>40</v>
      </c>
      <c r="Z81" s="74" t="s">
        <v>174</v>
      </c>
      <c r="AA81" s="24" t="s">
        <v>40</v>
      </c>
      <c r="AB81" s="70"/>
    </row>
    <row r="82" s="45" customFormat="1" ht="24" customHeight="1" spans="1:28">
      <c r="A82" s="8">
        <v>79</v>
      </c>
      <c r="B82" s="16" t="s">
        <v>30</v>
      </c>
      <c r="C82" s="16">
        <v>180240</v>
      </c>
      <c r="D82" s="16" t="s">
        <v>191</v>
      </c>
      <c r="E82" s="16" t="s">
        <v>74</v>
      </c>
      <c r="F82" s="9" t="s">
        <v>34</v>
      </c>
      <c r="G82" s="16" t="s">
        <v>75</v>
      </c>
      <c r="H82" s="8">
        <v>0</v>
      </c>
      <c r="I82" s="16" t="s">
        <v>192</v>
      </c>
      <c r="J82" s="16"/>
      <c r="K82" s="34" t="s">
        <v>193</v>
      </c>
      <c r="L82" s="9" t="s">
        <v>194</v>
      </c>
      <c r="M82" s="9" t="s">
        <v>195</v>
      </c>
      <c r="N82" s="34">
        <v>2016.02</v>
      </c>
      <c r="O82" s="34">
        <v>1</v>
      </c>
      <c r="P82" s="72">
        <v>39</v>
      </c>
      <c r="Q82" s="34"/>
      <c r="R82" s="24" t="s">
        <v>40</v>
      </c>
      <c r="S82" s="24" t="s">
        <v>40</v>
      </c>
      <c r="T82" s="24" t="s">
        <v>40</v>
      </c>
      <c r="U82" s="24" t="s">
        <v>40</v>
      </c>
      <c r="V82" s="24" t="s">
        <v>40</v>
      </c>
      <c r="W82" s="24" t="s">
        <v>40</v>
      </c>
      <c r="X82" s="24" t="s">
        <v>40</v>
      </c>
      <c r="Y82" s="24" t="s">
        <v>40</v>
      </c>
      <c r="Z82" s="24" t="s">
        <v>40</v>
      </c>
      <c r="AA82" s="24" t="s">
        <v>40</v>
      </c>
      <c r="AB82" s="70"/>
    </row>
    <row r="83" s="45" customFormat="1" ht="24" customHeight="1" spans="1:28">
      <c r="A83" s="8">
        <v>80</v>
      </c>
      <c r="B83" s="16" t="s">
        <v>30</v>
      </c>
      <c r="C83" s="16">
        <v>180251</v>
      </c>
      <c r="D83" s="16" t="s">
        <v>196</v>
      </c>
      <c r="E83" s="16" t="s">
        <v>74</v>
      </c>
      <c r="F83" s="9" t="s">
        <v>34</v>
      </c>
      <c r="G83" s="16" t="s">
        <v>197</v>
      </c>
      <c r="H83" s="8">
        <v>0</v>
      </c>
      <c r="I83" s="16"/>
      <c r="J83" s="16"/>
      <c r="K83" s="34"/>
      <c r="L83" s="9"/>
      <c r="M83" s="9"/>
      <c r="N83" s="34"/>
      <c r="O83" s="34"/>
      <c r="P83" s="34"/>
      <c r="Q83" s="34"/>
      <c r="R83" s="34"/>
      <c r="S83" s="34"/>
      <c r="T83" s="70"/>
      <c r="U83" s="70"/>
      <c r="V83" s="70"/>
      <c r="W83" s="70"/>
      <c r="X83" s="70"/>
      <c r="Y83" s="70"/>
      <c r="Z83" s="70"/>
      <c r="AA83" s="74" t="s">
        <v>174</v>
      </c>
      <c r="AB83" s="70"/>
    </row>
    <row r="84" s="45" customFormat="1" ht="24" customHeight="1" spans="1:28">
      <c r="A84" s="8">
        <v>81</v>
      </c>
      <c r="B84" s="16" t="s">
        <v>30</v>
      </c>
      <c r="C84" s="16">
        <v>196172002</v>
      </c>
      <c r="D84" s="16" t="s">
        <v>198</v>
      </c>
      <c r="E84" s="16" t="s">
        <v>33</v>
      </c>
      <c r="F84" s="9" t="s">
        <v>34</v>
      </c>
      <c r="G84" s="16" t="s">
        <v>199</v>
      </c>
      <c r="H84" s="8">
        <v>0</v>
      </c>
      <c r="I84" s="16" t="s">
        <v>198</v>
      </c>
      <c r="J84" s="16"/>
      <c r="K84" s="34" t="s">
        <v>200</v>
      </c>
      <c r="L84" s="9" t="s">
        <v>201</v>
      </c>
      <c r="M84" s="9" t="s">
        <v>38</v>
      </c>
      <c r="N84" s="34">
        <v>2004.05</v>
      </c>
      <c r="O84" s="34">
        <v>8</v>
      </c>
      <c r="P84" s="72">
        <v>62</v>
      </c>
      <c r="Q84" s="34" t="s">
        <v>202</v>
      </c>
      <c r="R84" s="24" t="s">
        <v>40</v>
      </c>
      <c r="S84" s="24" t="s">
        <v>40</v>
      </c>
      <c r="T84" s="74" t="s">
        <v>174</v>
      </c>
      <c r="U84" s="24" t="s">
        <v>40</v>
      </c>
      <c r="V84" s="24" t="s">
        <v>40</v>
      </c>
      <c r="W84" s="24" t="s">
        <v>40</v>
      </c>
      <c r="X84" s="24" t="s">
        <v>40</v>
      </c>
      <c r="Y84" s="24" t="s">
        <v>40</v>
      </c>
      <c r="Z84" s="24" t="s">
        <v>40</v>
      </c>
      <c r="AA84" s="24" t="s">
        <v>40</v>
      </c>
      <c r="AB84" s="70"/>
    </row>
    <row r="85" s="45" customFormat="1" ht="24" customHeight="1" spans="1:28">
      <c r="A85" s="8">
        <v>82</v>
      </c>
      <c r="B85" s="16" t="s">
        <v>30</v>
      </c>
      <c r="C85" s="16">
        <v>180138</v>
      </c>
      <c r="D85" s="16" t="s">
        <v>203</v>
      </c>
      <c r="E85" s="16" t="s">
        <v>33</v>
      </c>
      <c r="F85" s="9" t="s">
        <v>34</v>
      </c>
      <c r="G85" s="16" t="s">
        <v>199</v>
      </c>
      <c r="H85" s="8">
        <v>0</v>
      </c>
      <c r="I85" s="16" t="s">
        <v>204</v>
      </c>
      <c r="J85" s="16"/>
      <c r="K85" s="34"/>
      <c r="L85" s="9"/>
      <c r="M85" s="9"/>
      <c r="N85" s="70"/>
      <c r="O85" s="70"/>
      <c r="P85" s="70"/>
      <c r="Q85" s="70"/>
      <c r="R85" s="24" t="s">
        <v>40</v>
      </c>
      <c r="S85" s="24" t="s">
        <v>40</v>
      </c>
      <c r="T85" s="24" t="s">
        <v>40</v>
      </c>
      <c r="U85" s="24" t="s">
        <v>40</v>
      </c>
      <c r="V85" s="24" t="s">
        <v>40</v>
      </c>
      <c r="W85" s="24" t="s">
        <v>40</v>
      </c>
      <c r="X85" s="24" t="s">
        <v>40</v>
      </c>
      <c r="Y85" s="24" t="s">
        <v>40</v>
      </c>
      <c r="Z85" s="74" t="s">
        <v>174</v>
      </c>
      <c r="AA85" s="24" t="s">
        <v>40</v>
      </c>
      <c r="AB85" s="70"/>
    </row>
    <row r="86" s="44" customFormat="1" ht="24" customHeight="1" spans="1:28">
      <c r="A86" s="61"/>
      <c r="B86" s="62"/>
      <c r="C86" s="61"/>
      <c r="D86" s="61"/>
      <c r="E86" s="61"/>
      <c r="F86" s="61"/>
      <c r="G86" s="61"/>
      <c r="H86" s="61"/>
      <c r="I86" s="61"/>
      <c r="J86" s="61"/>
      <c r="K86" s="61"/>
      <c r="L86" s="9"/>
      <c r="M86" s="9"/>
      <c r="N86" s="61"/>
      <c r="O86" s="61"/>
      <c r="P86" s="61"/>
      <c r="Q86" s="61"/>
      <c r="R86" s="61"/>
      <c r="S86" s="61"/>
      <c r="T86" s="61"/>
      <c r="U86" s="61"/>
      <c r="V86" s="61"/>
      <c r="W86" s="61"/>
      <c r="X86" s="61"/>
      <c r="Y86" s="61"/>
      <c r="Z86" s="61"/>
      <c r="AA86" s="61"/>
      <c r="AB86" s="61"/>
    </row>
    <row r="87" s="44" customFormat="1" ht="24" customHeight="1" spans="1:28">
      <c r="A87" s="61"/>
      <c r="B87" s="62"/>
      <c r="C87" s="61"/>
      <c r="D87" s="61"/>
      <c r="E87" s="61"/>
      <c r="F87" s="61"/>
      <c r="G87" s="61"/>
      <c r="H87" s="61"/>
      <c r="I87" s="61"/>
      <c r="J87" s="61"/>
      <c r="K87" s="61"/>
      <c r="L87" s="9"/>
      <c r="M87" s="9"/>
      <c r="N87" s="61"/>
      <c r="O87" s="61"/>
      <c r="P87" s="61"/>
      <c r="Q87" s="61"/>
      <c r="R87" s="61"/>
      <c r="S87" s="61"/>
      <c r="T87" s="61"/>
      <c r="U87" s="61"/>
      <c r="V87" s="61"/>
      <c r="W87" s="61"/>
      <c r="X87" s="61"/>
      <c r="Y87" s="61"/>
      <c r="Z87" s="61"/>
      <c r="AA87" s="61"/>
      <c r="AB87" s="61"/>
    </row>
    <row r="88" s="47" customFormat="1" ht="24" customHeight="1" spans="1:28">
      <c r="A88" s="8"/>
      <c r="B88" s="8"/>
      <c r="C88" s="20"/>
      <c r="D88" s="25"/>
      <c r="E88" s="8"/>
      <c r="F88" s="20"/>
      <c r="G88" s="25"/>
      <c r="H88" s="20"/>
      <c r="I88" s="25" t="str">
        <f>IF(ISNA(VLOOKUP(D88,Sheet1!B:V,3,FALSE)),"",VLOOKUP(D88,Sheet1!B:V,3,FALSE))</f>
        <v/>
      </c>
      <c r="J88" s="25" t="str">
        <f>IF(ISNA(VLOOKUP(D88,Sheet1!B:V,4,FALSE)),"",VLOOKUP(D88,Sheet1!B:V,4,FALSE))</f>
        <v/>
      </c>
      <c r="K88" s="25" t="str">
        <f>IF(ISNA(VLOOKUP(D88,Sheet1!B:V,5,FALSE)),"",VLOOKUP(D88,Sheet1!B:V,5,FALSE))</f>
        <v/>
      </c>
      <c r="L88" s="8" t="str">
        <f>IF(ISNA(VLOOKUP(D88,Sheet1!B:V,6,FALSE)),"",VLOOKUP(D88,Sheet1!B:V,6,FALSE))</f>
        <v/>
      </c>
      <c r="M88" s="8" t="str">
        <f>IF(ISNA(VLOOKUP(D88,Sheet1!B:V,7,FALSE)),"",VLOOKUP(D88,Sheet1!B:V,7,FALSE))</f>
        <v/>
      </c>
      <c r="N88" s="25" t="str">
        <f>IF(ISNA(VLOOKUP(D88,Sheet1!B:V,8,FALSE)),"",VLOOKUP(D88,Sheet1!B:V,8,FALSE))</f>
        <v/>
      </c>
      <c r="O88" s="20" t="str">
        <f>IF(ISNA(VLOOKUP(D88,Sheet1!B:V,9,FALSE)),"",VLOOKUP(D88,Sheet1!B:V,9,FALSE))</f>
        <v/>
      </c>
      <c r="P88" s="20" t="str">
        <f>IF(ISNA(VLOOKUP(D88,Sheet1!B:V,10,FALSE)),"",VLOOKUP(D88,Sheet1!B:V,10,FALSE))</f>
        <v/>
      </c>
      <c r="Q88" s="25" t="str">
        <f>IF(ISNA(VLOOKUP(D88,Sheet1!B:V,11,FALSE)),"",VLOOKUP(D88,Sheet1!B:V,11,FALSE))</f>
        <v/>
      </c>
      <c r="R88" s="20" t="str">
        <f>IF(ISNA(VLOOKUP(D88,Sheet1!B:V,12,FALSE)),"",VLOOKUP(D88,Sheet1!B:V,12,FALSE))</f>
        <v/>
      </c>
      <c r="S88" s="20" t="str">
        <f>IF(ISNA(VLOOKUP(D88,Sheet1!B:V,13,FALSE)),"",VLOOKUP(D88,Sheet1!B:V,13,FALSE))</f>
        <v/>
      </c>
      <c r="T88" s="20" t="str">
        <f>IF(ISNA(VLOOKUP(D88,Sheet1!B:V,14,FALSE)),"",VLOOKUP(D88,Sheet1!B:V,14,FALSE))</f>
        <v/>
      </c>
      <c r="U88" s="20" t="str">
        <f>IF(ISNA(VLOOKUP(D88,Sheet1!B:V,15,FALSE)),"",VLOOKUP(D88,Sheet1!B:V,14,FALSE))</f>
        <v/>
      </c>
      <c r="V88" s="20" t="str">
        <f>IF(ISNA(VLOOKUP(D88,Sheet1!B:V,16,FALSE)),"",VLOOKUP(D88,Sheet1!B:V,16,FALSE))</f>
        <v/>
      </c>
      <c r="W88" s="20" t="str">
        <f>IF(ISNA(VLOOKUP(D88,Sheet1!B:V,17,FALSE)),"",VLOOKUP(D88,Sheet1!B:V,17,FALSE))</f>
        <v/>
      </c>
      <c r="X88" s="20" t="str">
        <f>IF(ISNA(VLOOKUP(D88,Sheet1!B:V,18,FALSE)),"",VLOOKUP(D88,Sheet1!B:V,18,FALSE))</f>
        <v/>
      </c>
      <c r="Y88" s="20" t="str">
        <f>IF(ISNA(VLOOKUP(D88,Sheet1!B:V,19,FALSE)),"",VLOOKUP(D88,Sheet1!B:V,19,FALSE))</f>
        <v/>
      </c>
      <c r="Z88" s="20" t="str">
        <f>IF(ISNA(VLOOKUP(D88,Sheet1!B:V,20,FALSE)),"",VLOOKUP(D88,Sheet1!B:V,20,FALSE))</f>
        <v/>
      </c>
      <c r="AA88" s="20" t="str">
        <f>IF(ISNA(VLOOKUP(D88,Sheet1!B:V,21,FALSE)),"",VLOOKUP(D88,Sheet1!B:V,21,FALSE))</f>
        <v/>
      </c>
      <c r="AB88" s="20"/>
    </row>
    <row r="89" s="26" customFormat="1" ht="24.75" customHeight="1" spans="1:18">
      <c r="A89" s="48" t="s">
        <v>205</v>
      </c>
      <c r="B89" s="63"/>
      <c r="C89" s="48"/>
      <c r="D89" s="48"/>
      <c r="G89" s="64" t="s">
        <v>206</v>
      </c>
      <c r="H89" s="64"/>
      <c r="I89" s="64"/>
      <c r="M89" s="64" t="s">
        <v>207</v>
      </c>
      <c r="N89" s="64"/>
      <c r="O89" s="64"/>
      <c r="P89" s="64"/>
      <c r="R89" s="26" t="s">
        <v>208</v>
      </c>
    </row>
    <row r="90" s="48" customFormat="1" ht="18" customHeight="1" spans="1:28">
      <c r="A90" s="48" t="s">
        <v>209</v>
      </c>
      <c r="B90" s="63"/>
      <c r="E90" s="65"/>
      <c r="F90" s="26"/>
      <c r="G90" s="64"/>
      <c r="H90" s="26"/>
      <c r="I90" s="64"/>
      <c r="J90" s="26"/>
      <c r="K90" s="26"/>
      <c r="L90" s="26"/>
      <c r="M90" s="26"/>
      <c r="N90" s="26"/>
      <c r="O90" s="26"/>
      <c r="P90" s="26"/>
      <c r="Q90" s="26"/>
      <c r="R90" s="26"/>
      <c r="S90" s="26"/>
      <c r="T90" s="26"/>
      <c r="U90" s="26"/>
      <c r="V90" s="26"/>
      <c r="W90" s="26"/>
      <c r="X90" s="26"/>
      <c r="Y90" s="26"/>
      <c r="Z90" s="26"/>
      <c r="AA90" s="26"/>
      <c r="AB90" s="26"/>
    </row>
    <row r="91" s="48" customFormat="1" ht="18" customHeight="1" spans="1:28">
      <c r="A91" s="66" t="s">
        <v>210</v>
      </c>
      <c r="B91" s="67"/>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row>
    <row r="92" s="48" customFormat="1" ht="24.95" customHeight="1" spans="1:28">
      <c r="A92" s="66" t="s">
        <v>211</v>
      </c>
      <c r="B92" s="67"/>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row>
    <row r="93" s="49" customFormat="1" ht="24" customHeight="1" spans="1:28">
      <c r="A93" s="66" t="s">
        <v>212</v>
      </c>
      <c r="B93" s="67"/>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row>
    <row r="94" s="49" customFormat="1" ht="18" customHeight="1" spans="1:28">
      <c r="A94" s="66" t="s">
        <v>213</v>
      </c>
      <c r="B94" s="67"/>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row>
    <row r="95" s="49" customFormat="1" ht="18" customHeight="1" spans="1:28">
      <c r="A95" s="66" t="s">
        <v>214</v>
      </c>
      <c r="B95" s="67"/>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row>
    <row r="96" s="49" customFormat="1" ht="18" customHeight="1" spans="1:28">
      <c r="A96" s="66" t="s">
        <v>215</v>
      </c>
      <c r="B96" s="67"/>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row>
    <row r="97" ht="18.75" customHeight="1" spans="1:28">
      <c r="A97" s="66" t="s">
        <v>216</v>
      </c>
      <c r="B97" s="67"/>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row>
    <row r="98" spans="1:9">
      <c r="A98" s="68"/>
      <c r="B98" s="68"/>
      <c r="C98" s="68"/>
      <c r="D98" s="68"/>
      <c r="E98" s="68"/>
      <c r="F98" s="68"/>
      <c r="G98" s="68"/>
      <c r="H98" s="68"/>
      <c r="I98" s="68"/>
    </row>
    <row r="100" spans="8:8">
      <c r="H100" s="50"/>
    </row>
  </sheetData>
  <sheetProtection formatCells="0" formatColumns="0" formatRows="0" insertRows="0" deleteRows="0" sort="0" autoFilter="0"/>
  <mergeCells count="13">
    <mergeCell ref="A1:AB1"/>
    <mergeCell ref="A89:D89"/>
    <mergeCell ref="G89:I89"/>
    <mergeCell ref="M89:O89"/>
    <mergeCell ref="A90:D90"/>
    <mergeCell ref="A91:AB91"/>
    <mergeCell ref="A92:AB92"/>
    <mergeCell ref="A93:AB93"/>
    <mergeCell ref="A94:AB94"/>
    <mergeCell ref="A95:AB95"/>
    <mergeCell ref="A96:AB96"/>
    <mergeCell ref="A97:AB97"/>
    <mergeCell ref="A98:I98"/>
  </mergeCells>
  <dataValidations count="9">
    <dataValidation type="list" allowBlank="1" showInputMessage="1" sqref="D20 D21">
      <formula1>[2]Sheet1!#REF!</formula1>
    </dataValidation>
    <dataValidation type="list" allowBlank="1" showInputMessage="1" sqref="D22 D29 D30 D31 D32 D33 D34 D35 D36 D37 D23:D28">
      <formula1>[3]Sheet1!#REF!</formula1>
    </dataValidation>
    <dataValidation type="list" allowBlank="1" showInputMessage="1" sqref="D43 D44">
      <formula1>[4]Sheet1!#REF!</formula1>
    </dataValidation>
    <dataValidation type="list" allowBlank="1" showInputMessage="1" sqref="D80:D81">
      <formula1>[9]Sheet1!#REF!</formula1>
    </dataValidation>
    <dataValidation type="list" allowBlank="1" showInputMessage="1" sqref="D71 D72 D73 D74 D75 D76 D77 D78 D79">
      <formula1>[8]Sheet1!#REF!</formula1>
    </dataValidation>
    <dataValidation type="list" allowBlank="1" showInputMessage="1" sqref="D4:D17">
      <formula1>[1]Sheet1!#REF!</formula1>
    </dataValidation>
    <dataValidation type="list" allowBlank="1" showInputMessage="1" sqref="D88">
      <formula1>Sheet1!$B:$B</formula1>
    </dataValidation>
    <dataValidation type="list" allowBlank="1" showInputMessage="1" sqref="D52:D53 D54:D64">
      <formula1>[5]Sheet1!#REF!</formula1>
    </dataValidation>
    <dataValidation type="list" allowBlank="1" showInputMessage="1" sqref="D47:D51">
      <formula1>[6]Sheet1!#REF!</formula1>
    </dataValidation>
  </dataValidations>
  <pageMargins left="0.156944444444444" right="0.118055555555556" top="1" bottom="1" header="0.5" footer="0.5"/>
  <pageSetup paperSize="9" scale="50" fitToHeight="0" orientation="landscape" horizontalDpi="600"/>
  <headerFooter>
    <oddFooter>&amp;C第 &amp;P 页</oddFooter>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0"/>
  <sheetViews>
    <sheetView workbookViewId="0">
      <selection activeCell="F10" sqref="F10"/>
    </sheetView>
  </sheetViews>
  <sheetFormatPr defaultColWidth="9.14285714285714" defaultRowHeight="12.75"/>
  <cols>
    <col min="1" max="1" width="6" customWidth="1"/>
    <col min="2" max="2" width="13.1428571428571" customWidth="1"/>
    <col min="3" max="3" width="10.5714285714286" customWidth="1"/>
    <col min="4" max="4" width="22.5714285714286" customWidth="1"/>
    <col min="5" max="5" width="5.28571428571429" customWidth="1"/>
    <col min="6" max="6" width="13.1428571428571" customWidth="1"/>
    <col min="7" max="7" width="18.5714285714286" customWidth="1"/>
    <col min="8" max="8" width="8.71428571428571" customWidth="1"/>
    <col min="9" max="9" width="27.8571428571429" customWidth="1"/>
    <col min="10" max="10" width="8.71428571428571" customWidth="1"/>
    <col min="11" max="11" width="19.5714285714286" customWidth="1"/>
    <col min="12" max="12" width="15.2857142857143" customWidth="1"/>
    <col min="13" max="13" width="19.2857142857143" customWidth="1"/>
    <col min="14" max="14" width="9.57142857142857" customWidth="1"/>
    <col min="15" max="15" width="4.71428571428571" customWidth="1"/>
    <col min="16" max="16" width="6.71428571428571" customWidth="1"/>
    <col min="17" max="17" width="23" customWidth="1"/>
    <col min="18" max="18" width="30.1428571428571" customWidth="1"/>
    <col min="19" max="27" width="8.71428571428571" customWidth="1"/>
    <col min="28" max="28" width="4.71428571428571" customWidth="1"/>
  </cols>
  <sheetData>
    <row r="1" ht="22.5" spans="1:28">
      <c r="A1" s="1" t="s">
        <v>217</v>
      </c>
      <c r="B1" s="1"/>
      <c r="C1" s="1"/>
      <c r="D1" s="1"/>
      <c r="E1" s="1"/>
      <c r="F1" s="1"/>
      <c r="G1" s="1"/>
      <c r="H1" s="1"/>
      <c r="I1" s="1"/>
      <c r="J1" s="1"/>
      <c r="K1" s="1"/>
      <c r="L1" s="1"/>
      <c r="M1" s="1"/>
      <c r="N1" s="1"/>
      <c r="O1" s="1"/>
      <c r="P1" s="1"/>
      <c r="Q1" s="1"/>
      <c r="R1" s="1"/>
      <c r="S1" s="1"/>
      <c r="T1" s="1"/>
      <c r="U1" s="1"/>
      <c r="V1" s="1"/>
      <c r="W1" s="1"/>
      <c r="X1" s="1"/>
      <c r="Y1" s="1"/>
      <c r="Z1" s="1"/>
      <c r="AA1" s="1"/>
      <c r="AB1" s="1"/>
    </row>
    <row r="2" ht="18.75" spans="1:28">
      <c r="A2" s="2" t="s">
        <v>1</v>
      </c>
      <c r="B2" s="3"/>
      <c r="C2" s="4"/>
      <c r="D2" s="5"/>
      <c r="E2" s="3"/>
      <c r="F2" s="4"/>
      <c r="G2" s="5"/>
      <c r="H2" s="4"/>
      <c r="I2" s="5"/>
      <c r="J2" s="4"/>
      <c r="K2" s="4"/>
      <c r="L2" s="4"/>
      <c r="M2" s="26"/>
      <c r="N2" s="26"/>
      <c r="O2" s="26"/>
      <c r="P2" s="26"/>
      <c r="Q2" s="26"/>
      <c r="R2" s="26"/>
      <c r="S2" s="26"/>
      <c r="T2" s="26"/>
      <c r="U2" s="26"/>
      <c r="V2" s="26"/>
      <c r="W2" s="26"/>
      <c r="X2" s="26"/>
      <c r="Y2" s="26"/>
      <c r="Z2" s="26"/>
      <c r="AA2" s="26"/>
      <c r="AB2" s="26"/>
    </row>
    <row r="3" ht="36" spans="1:28">
      <c r="A3" s="6" t="s">
        <v>2</v>
      </c>
      <c r="B3" s="7" t="s">
        <v>3</v>
      </c>
      <c r="C3" s="6" t="s">
        <v>4</v>
      </c>
      <c r="D3" s="6" t="s">
        <v>5</v>
      </c>
      <c r="E3" s="6" t="s">
        <v>6</v>
      </c>
      <c r="F3" s="6" t="s">
        <v>7</v>
      </c>
      <c r="G3" s="6" t="s">
        <v>8</v>
      </c>
      <c r="H3" s="6" t="s">
        <v>9</v>
      </c>
      <c r="I3" s="6" t="s">
        <v>10</v>
      </c>
      <c r="J3" s="6" t="s">
        <v>11</v>
      </c>
      <c r="K3" s="6" t="s">
        <v>12</v>
      </c>
      <c r="L3" s="6" t="s">
        <v>13</v>
      </c>
      <c r="M3" s="6" t="s">
        <v>14</v>
      </c>
      <c r="N3" s="6" t="s">
        <v>15</v>
      </c>
      <c r="O3" s="6" t="s">
        <v>16</v>
      </c>
      <c r="P3" s="6" t="s">
        <v>17</v>
      </c>
      <c r="Q3" s="39" t="s">
        <v>18</v>
      </c>
      <c r="R3" s="6" t="s">
        <v>19</v>
      </c>
      <c r="S3" s="6" t="s">
        <v>20</v>
      </c>
      <c r="T3" s="6" t="s">
        <v>21</v>
      </c>
      <c r="U3" s="6" t="s">
        <v>22</v>
      </c>
      <c r="V3" s="6" t="s">
        <v>23</v>
      </c>
      <c r="W3" s="6" t="s">
        <v>24</v>
      </c>
      <c r="X3" s="6" t="s">
        <v>25</v>
      </c>
      <c r="Y3" s="6" t="s">
        <v>26</v>
      </c>
      <c r="Z3" s="6" t="s">
        <v>27</v>
      </c>
      <c r="AA3" s="6" t="s">
        <v>28</v>
      </c>
      <c r="AB3" s="6" t="s">
        <v>29</v>
      </c>
    </row>
    <row r="4" ht="15" customHeight="1" spans="1:28">
      <c r="A4" s="8">
        <v>1</v>
      </c>
      <c r="B4" s="9" t="s">
        <v>30</v>
      </c>
      <c r="C4" s="10" t="s">
        <v>31</v>
      </c>
      <c r="D4" s="75" t="s">
        <v>32</v>
      </c>
      <c r="E4" s="8" t="s">
        <v>33</v>
      </c>
      <c r="F4" s="9" t="s">
        <v>34</v>
      </c>
      <c r="G4" s="9" t="s">
        <v>35</v>
      </c>
      <c r="H4" s="9">
        <v>2</v>
      </c>
      <c r="I4" s="9" t="s">
        <v>36</v>
      </c>
      <c r="J4" s="25"/>
      <c r="K4" s="27">
        <v>9787117201063</v>
      </c>
      <c r="L4" s="9" t="s">
        <v>37</v>
      </c>
      <c r="M4" s="9" t="s">
        <v>38</v>
      </c>
      <c r="N4" s="28">
        <v>2015.02</v>
      </c>
      <c r="O4" s="29">
        <v>1</v>
      </c>
      <c r="P4" s="29">
        <v>62.7</v>
      </c>
      <c r="Q4" s="25" t="s">
        <v>39</v>
      </c>
      <c r="R4" s="20" t="s">
        <v>40</v>
      </c>
      <c r="S4" s="20" t="s">
        <v>40</v>
      </c>
      <c r="T4" s="20" t="s">
        <v>41</v>
      </c>
      <c r="U4" s="20" t="s">
        <v>40</v>
      </c>
      <c r="V4" s="20" t="s">
        <v>40</v>
      </c>
      <c r="W4" s="20" t="s">
        <v>40</v>
      </c>
      <c r="X4" s="20" t="s">
        <v>40</v>
      </c>
      <c r="Y4" s="20" t="s">
        <v>40</v>
      </c>
      <c r="Z4" s="20" t="s">
        <v>40</v>
      </c>
      <c r="AA4" s="20" t="s">
        <v>40</v>
      </c>
      <c r="AB4" s="20"/>
    </row>
    <row r="5" ht="15" customHeight="1" spans="1:28">
      <c r="A5" s="8">
        <v>5</v>
      </c>
      <c r="B5" s="9" t="s">
        <v>30</v>
      </c>
      <c r="C5" s="10" t="s">
        <v>48</v>
      </c>
      <c r="D5" s="9" t="s">
        <v>49</v>
      </c>
      <c r="E5" s="8" t="s">
        <v>33</v>
      </c>
      <c r="F5" s="9" t="s">
        <v>34</v>
      </c>
      <c r="G5" s="9" t="s">
        <v>35</v>
      </c>
      <c r="H5" s="8">
        <v>1</v>
      </c>
      <c r="I5" s="9" t="s">
        <v>50</v>
      </c>
      <c r="J5" s="25"/>
      <c r="K5" s="27">
        <v>9787117210331</v>
      </c>
      <c r="L5" s="9" t="s">
        <v>51</v>
      </c>
      <c r="M5" s="9" t="s">
        <v>38</v>
      </c>
      <c r="N5" s="28">
        <v>2015.08</v>
      </c>
      <c r="O5" s="29">
        <v>1</v>
      </c>
      <c r="P5" s="29">
        <v>59.4</v>
      </c>
      <c r="Q5" s="25" t="s">
        <v>39</v>
      </c>
      <c r="R5" s="20" t="s">
        <v>40</v>
      </c>
      <c r="S5" s="20" t="s">
        <v>40</v>
      </c>
      <c r="T5" s="20" t="s">
        <v>41</v>
      </c>
      <c r="U5" s="20" t="s">
        <v>40</v>
      </c>
      <c r="V5" s="20" t="s">
        <v>40</v>
      </c>
      <c r="W5" s="20" t="s">
        <v>40</v>
      </c>
      <c r="X5" s="20" t="s">
        <v>40</v>
      </c>
      <c r="Y5" s="20" t="s">
        <v>40</v>
      </c>
      <c r="Z5" s="20" t="s">
        <v>40</v>
      </c>
      <c r="AA5" s="20" t="s">
        <v>40</v>
      </c>
      <c r="AB5" s="20"/>
    </row>
    <row r="6" ht="15" customHeight="1" spans="1:28">
      <c r="A6" s="8">
        <v>9</v>
      </c>
      <c r="B6" s="9" t="s">
        <v>30</v>
      </c>
      <c r="C6" s="10" t="s">
        <v>55</v>
      </c>
      <c r="D6" s="75" t="s">
        <v>56</v>
      </c>
      <c r="E6" s="8" t="s">
        <v>33</v>
      </c>
      <c r="F6" s="9" t="s">
        <v>34</v>
      </c>
      <c r="G6" s="9" t="s">
        <v>35</v>
      </c>
      <c r="H6" s="8">
        <v>4</v>
      </c>
      <c r="I6" s="9" t="s">
        <v>57</v>
      </c>
      <c r="J6" s="25"/>
      <c r="K6" s="27" t="s">
        <v>58</v>
      </c>
      <c r="L6" s="9" t="s">
        <v>59</v>
      </c>
      <c r="M6" s="9" t="s">
        <v>60</v>
      </c>
      <c r="N6" s="28">
        <v>2020.04</v>
      </c>
      <c r="O6" s="29">
        <v>1</v>
      </c>
      <c r="P6" s="29">
        <v>70</v>
      </c>
      <c r="Q6" s="25" t="s">
        <v>61</v>
      </c>
      <c r="R6" s="20" t="s">
        <v>40</v>
      </c>
      <c r="S6" s="20" t="s">
        <v>41</v>
      </c>
      <c r="T6" s="20" t="s">
        <v>41</v>
      </c>
      <c r="U6" s="20" t="s">
        <v>40</v>
      </c>
      <c r="V6" s="20" t="s">
        <v>40</v>
      </c>
      <c r="W6" s="20" t="s">
        <v>40</v>
      </c>
      <c r="X6" s="20" t="s">
        <v>40</v>
      </c>
      <c r="Y6" s="20" t="s">
        <v>40</v>
      </c>
      <c r="Z6" s="20" t="s">
        <v>40</v>
      </c>
      <c r="AA6" s="20" t="s">
        <v>40</v>
      </c>
      <c r="AB6" s="20"/>
    </row>
    <row r="7" ht="15" customHeight="1" spans="1:28">
      <c r="A7" s="8">
        <v>11</v>
      </c>
      <c r="B7" s="9" t="s">
        <v>30</v>
      </c>
      <c r="C7" s="12" t="s">
        <v>62</v>
      </c>
      <c r="D7" s="75" t="s">
        <v>63</v>
      </c>
      <c r="E7" s="8" t="s">
        <v>33</v>
      </c>
      <c r="F7" s="9" t="s">
        <v>34</v>
      </c>
      <c r="G7" s="9" t="s">
        <v>35</v>
      </c>
      <c r="H7" s="8">
        <v>1</v>
      </c>
      <c r="I7" s="9" t="s">
        <v>64</v>
      </c>
      <c r="J7" s="25"/>
      <c r="K7" s="27">
        <v>9787117203104</v>
      </c>
      <c r="L7" s="9" t="s">
        <v>65</v>
      </c>
      <c r="M7" s="9" t="s">
        <v>38</v>
      </c>
      <c r="N7" s="28">
        <v>2015.1</v>
      </c>
      <c r="O7" s="29">
        <v>1</v>
      </c>
      <c r="P7" s="29">
        <v>23</v>
      </c>
      <c r="Q7" s="25" t="s">
        <v>47</v>
      </c>
      <c r="R7" s="20" t="s">
        <v>40</v>
      </c>
      <c r="S7" s="20" t="s">
        <v>40</v>
      </c>
      <c r="T7" s="20" t="s">
        <v>41</v>
      </c>
      <c r="U7" s="20" t="s">
        <v>40</v>
      </c>
      <c r="V7" s="20" t="s">
        <v>40</v>
      </c>
      <c r="W7" s="20" t="s">
        <v>40</v>
      </c>
      <c r="X7" s="20" t="s">
        <v>40</v>
      </c>
      <c r="Y7" s="20" t="s">
        <v>40</v>
      </c>
      <c r="Z7" s="20" t="s">
        <v>40</v>
      </c>
      <c r="AA7" s="20" t="s">
        <v>40</v>
      </c>
      <c r="AB7" s="20"/>
    </row>
    <row r="8" ht="15" customHeight="1" spans="1:28">
      <c r="A8" s="8">
        <v>13</v>
      </c>
      <c r="B8" s="9" t="s">
        <v>30</v>
      </c>
      <c r="C8" s="10" t="s">
        <v>66</v>
      </c>
      <c r="D8" s="9" t="s">
        <v>67</v>
      </c>
      <c r="E8" s="8" t="s">
        <v>33</v>
      </c>
      <c r="F8" s="9" t="s">
        <v>34</v>
      </c>
      <c r="G8" s="9" t="s">
        <v>35</v>
      </c>
      <c r="H8" s="8">
        <v>1</v>
      </c>
      <c r="I8" s="9" t="s">
        <v>68</v>
      </c>
      <c r="J8" s="25"/>
      <c r="K8" s="27">
        <v>9787040443318</v>
      </c>
      <c r="L8" s="9" t="s">
        <v>69</v>
      </c>
      <c r="M8" s="9" t="s">
        <v>70</v>
      </c>
      <c r="N8" s="28">
        <v>2016.02</v>
      </c>
      <c r="O8" s="29">
        <v>2</v>
      </c>
      <c r="P8" s="29">
        <v>42</v>
      </c>
      <c r="Q8" s="25" t="s">
        <v>71</v>
      </c>
      <c r="R8" s="20" t="s">
        <v>41</v>
      </c>
      <c r="S8" s="20" t="s">
        <v>40</v>
      </c>
      <c r="T8" s="20" t="s">
        <v>41</v>
      </c>
      <c r="U8" s="20" t="s">
        <v>40</v>
      </c>
      <c r="V8" s="20" t="s">
        <v>40</v>
      </c>
      <c r="W8" s="20" t="s">
        <v>40</v>
      </c>
      <c r="X8" s="20" t="s">
        <v>40</v>
      </c>
      <c r="Y8" s="20" t="s">
        <v>40</v>
      </c>
      <c r="Z8" s="20" t="s">
        <v>40</v>
      </c>
      <c r="AA8" s="20" t="s">
        <v>40</v>
      </c>
      <c r="AB8" s="20"/>
    </row>
    <row r="9" ht="15" customHeight="1" spans="1:28">
      <c r="A9" s="8">
        <v>15</v>
      </c>
      <c r="B9" s="9" t="s">
        <v>30</v>
      </c>
      <c r="C9" s="10" t="s">
        <v>72</v>
      </c>
      <c r="D9" s="76" t="s">
        <v>73</v>
      </c>
      <c r="E9" s="8" t="s">
        <v>74</v>
      </c>
      <c r="F9" s="9" t="s">
        <v>34</v>
      </c>
      <c r="G9" s="14" t="s">
        <v>75</v>
      </c>
      <c r="H9" s="8">
        <v>2</v>
      </c>
      <c r="I9" s="77" t="s">
        <v>73</v>
      </c>
      <c r="J9" s="25"/>
      <c r="K9" s="27">
        <v>9787117202824</v>
      </c>
      <c r="L9" s="9" t="s">
        <v>76</v>
      </c>
      <c r="M9" s="9" t="s">
        <v>38</v>
      </c>
      <c r="N9" s="28">
        <v>2015.02</v>
      </c>
      <c r="O9" s="29">
        <v>2</v>
      </c>
      <c r="P9" s="30">
        <v>45</v>
      </c>
      <c r="Q9" s="25" t="s">
        <v>77</v>
      </c>
      <c r="R9" s="20" t="s">
        <v>40</v>
      </c>
      <c r="S9" s="20" t="s">
        <v>40</v>
      </c>
      <c r="T9" s="20" t="s">
        <v>41</v>
      </c>
      <c r="U9" s="20" t="s">
        <v>40</v>
      </c>
      <c r="V9" s="20" t="s">
        <v>40</v>
      </c>
      <c r="W9" s="20" t="s">
        <v>40</v>
      </c>
      <c r="X9" s="20" t="s">
        <v>40</v>
      </c>
      <c r="Y9" s="20" t="s">
        <v>40</v>
      </c>
      <c r="Z9" s="20" t="s">
        <v>40</v>
      </c>
      <c r="AA9" s="20" t="s">
        <v>40</v>
      </c>
      <c r="AB9" s="20"/>
    </row>
    <row r="10" ht="15" customHeight="1" spans="1:28">
      <c r="A10" s="8">
        <v>16</v>
      </c>
      <c r="B10" s="9" t="s">
        <v>30</v>
      </c>
      <c r="C10" s="10" t="s">
        <v>78</v>
      </c>
      <c r="D10" s="76" t="s">
        <v>79</v>
      </c>
      <c r="E10" s="8" t="s">
        <v>74</v>
      </c>
      <c r="F10" s="9" t="s">
        <v>34</v>
      </c>
      <c r="G10" s="14" t="s">
        <v>75</v>
      </c>
      <c r="H10" s="8">
        <v>1</v>
      </c>
      <c r="I10" s="77" t="s">
        <v>79</v>
      </c>
      <c r="J10" s="25"/>
      <c r="K10" s="27">
        <v>9787117201933</v>
      </c>
      <c r="L10" s="9" t="s">
        <v>80</v>
      </c>
      <c r="M10" s="9" t="s">
        <v>38</v>
      </c>
      <c r="N10" s="28">
        <v>2015.02</v>
      </c>
      <c r="O10" s="29">
        <v>2</v>
      </c>
      <c r="P10" s="30">
        <v>38</v>
      </c>
      <c r="Q10" s="25" t="s">
        <v>77</v>
      </c>
      <c r="R10" s="20" t="s">
        <v>40</v>
      </c>
      <c r="S10" s="20" t="s">
        <v>40</v>
      </c>
      <c r="T10" s="20" t="s">
        <v>41</v>
      </c>
      <c r="U10" s="20" t="s">
        <v>40</v>
      </c>
      <c r="V10" s="20" t="s">
        <v>40</v>
      </c>
      <c r="W10" s="20" t="s">
        <v>40</v>
      </c>
      <c r="X10" s="20" t="s">
        <v>40</v>
      </c>
      <c r="Y10" s="20" t="s">
        <v>40</v>
      </c>
      <c r="Z10" s="20" t="s">
        <v>40</v>
      </c>
      <c r="AA10" s="20" t="s">
        <v>40</v>
      </c>
      <c r="AB10" s="20"/>
    </row>
    <row r="11" ht="15" customHeight="1" spans="1:28">
      <c r="A11" s="8">
        <v>17</v>
      </c>
      <c r="B11" s="15" t="s">
        <v>81</v>
      </c>
      <c r="C11" s="15" t="s">
        <v>82</v>
      </c>
      <c r="D11" s="16" t="s">
        <v>83</v>
      </c>
      <c r="E11" s="16" t="s">
        <v>33</v>
      </c>
      <c r="F11" s="9" t="s">
        <v>34</v>
      </c>
      <c r="G11" s="11" t="s">
        <v>84</v>
      </c>
      <c r="H11" s="17">
        <v>1</v>
      </c>
      <c r="I11" s="15" t="s">
        <v>85</v>
      </c>
      <c r="J11" s="31" t="str">
        <f>IF(ISNA(VLOOKUP(D11,[2]Sheet1!B:V,4,FALSE)),"",VLOOKUP(D11,[2]Sheet1!B:V,4,FALSE))</f>
        <v/>
      </c>
      <c r="K11" s="31" t="s">
        <v>86</v>
      </c>
      <c r="L11" s="9" t="s">
        <v>87</v>
      </c>
      <c r="M11" s="9" t="s">
        <v>88</v>
      </c>
      <c r="N11" s="31">
        <v>2013.07</v>
      </c>
      <c r="O11" s="32">
        <v>3</v>
      </c>
      <c r="P11" s="32">
        <v>29</v>
      </c>
      <c r="Q11" s="34" t="s">
        <v>89</v>
      </c>
      <c r="R11" s="20" t="s">
        <v>40</v>
      </c>
      <c r="S11" s="20" t="s">
        <v>40</v>
      </c>
      <c r="T11" s="20" t="s">
        <v>41</v>
      </c>
      <c r="U11" s="20" t="s">
        <v>40</v>
      </c>
      <c r="V11" s="20" t="s">
        <v>40</v>
      </c>
      <c r="W11" s="20" t="s">
        <v>40</v>
      </c>
      <c r="X11" s="20" t="s">
        <v>40</v>
      </c>
      <c r="Y11" s="20" t="s">
        <v>40</v>
      </c>
      <c r="Z11" s="20" t="s">
        <v>40</v>
      </c>
      <c r="AA11" s="20" t="s">
        <v>40</v>
      </c>
      <c r="AB11" s="20"/>
    </row>
    <row r="12" ht="15" customHeight="1" spans="1:28">
      <c r="A12" s="8">
        <v>19</v>
      </c>
      <c r="B12" s="8" t="s">
        <v>30</v>
      </c>
      <c r="C12" s="8">
        <v>176171027</v>
      </c>
      <c r="D12" s="8" t="s">
        <v>91</v>
      </c>
      <c r="E12" s="8" t="s">
        <v>33</v>
      </c>
      <c r="F12" s="9" t="s">
        <v>34</v>
      </c>
      <c r="G12" s="11" t="s">
        <v>92</v>
      </c>
      <c r="H12" s="8">
        <v>2</v>
      </c>
      <c r="I12" s="8" t="s">
        <v>91</v>
      </c>
      <c r="J12" s="25" t="str">
        <f>IF(ISNA(VLOOKUP(D12,[3]Sheet1!B:V,4,FALSE)),"",VLOOKUP(D12,[3]Sheet1!B:V,4,FALSE))</f>
        <v/>
      </c>
      <c r="K12" s="25" t="s">
        <v>93</v>
      </c>
      <c r="L12" s="9" t="s">
        <v>94</v>
      </c>
      <c r="M12" s="9" t="s">
        <v>38</v>
      </c>
      <c r="N12" s="25">
        <v>2018.09</v>
      </c>
      <c r="O12" s="20">
        <v>9</v>
      </c>
      <c r="P12" s="20">
        <v>39</v>
      </c>
      <c r="Q12" s="25" t="s">
        <v>95</v>
      </c>
      <c r="R12" s="20" t="s">
        <v>40</v>
      </c>
      <c r="S12" s="20" t="s">
        <v>41</v>
      </c>
      <c r="T12" s="20" t="s">
        <v>41</v>
      </c>
      <c r="U12" s="20" t="s">
        <v>40</v>
      </c>
      <c r="V12" s="20" t="s">
        <v>40</v>
      </c>
      <c r="W12" s="20" t="s">
        <v>40</v>
      </c>
      <c r="X12" s="20" t="s">
        <v>40</v>
      </c>
      <c r="Y12" s="20" t="s">
        <v>40</v>
      </c>
      <c r="Z12" s="20" t="s">
        <v>40</v>
      </c>
      <c r="AA12" s="20" t="s">
        <v>40</v>
      </c>
      <c r="AB12" s="20"/>
    </row>
    <row r="13" ht="15" customHeight="1" spans="1:28">
      <c r="A13" s="8">
        <v>35</v>
      </c>
      <c r="B13" s="8" t="s">
        <v>30</v>
      </c>
      <c r="C13" s="18" t="s">
        <v>111</v>
      </c>
      <c r="D13" s="8" t="s">
        <v>112</v>
      </c>
      <c r="E13" s="8" t="s">
        <v>74</v>
      </c>
      <c r="F13" s="9" t="s">
        <v>34</v>
      </c>
      <c r="G13" s="8" t="s">
        <v>35</v>
      </c>
      <c r="H13" s="8" t="s">
        <v>113</v>
      </c>
      <c r="I13" s="8" t="s">
        <v>112</v>
      </c>
      <c r="J13" s="25"/>
      <c r="K13" s="18" t="s">
        <v>114</v>
      </c>
      <c r="L13" s="9" t="s">
        <v>115</v>
      </c>
      <c r="M13" s="9" t="s">
        <v>116</v>
      </c>
      <c r="N13" s="25" t="s">
        <v>117</v>
      </c>
      <c r="O13" s="20">
        <v>3</v>
      </c>
      <c r="P13" s="20">
        <v>58</v>
      </c>
      <c r="Q13" s="25" t="s">
        <v>118</v>
      </c>
      <c r="R13" s="20" t="s">
        <v>40</v>
      </c>
      <c r="S13" s="20" t="s">
        <v>41</v>
      </c>
      <c r="T13" s="20" t="s">
        <v>41</v>
      </c>
      <c r="U13" s="20" t="s">
        <v>40</v>
      </c>
      <c r="V13" s="20" t="s">
        <v>40</v>
      </c>
      <c r="W13" s="20" t="s">
        <v>40</v>
      </c>
      <c r="X13" s="20" t="s">
        <v>40</v>
      </c>
      <c r="Y13" s="20" t="s">
        <v>40</v>
      </c>
      <c r="Z13" s="20" t="s">
        <v>40</v>
      </c>
      <c r="AA13" s="20" t="s">
        <v>40</v>
      </c>
      <c r="AB13" s="20"/>
    </row>
    <row r="14" ht="15" customHeight="1" spans="1:28">
      <c r="A14" s="8">
        <v>38</v>
      </c>
      <c r="B14" s="8" t="s">
        <v>30</v>
      </c>
      <c r="C14" s="18" t="s">
        <v>122</v>
      </c>
      <c r="D14" s="8" t="s">
        <v>123</v>
      </c>
      <c r="E14" s="19" t="s">
        <v>74</v>
      </c>
      <c r="F14" s="9" t="s">
        <v>34</v>
      </c>
      <c r="G14" s="16" t="s">
        <v>109</v>
      </c>
      <c r="H14" s="19">
        <v>1</v>
      </c>
      <c r="I14" s="19" t="s">
        <v>124</v>
      </c>
      <c r="J14" s="33" t="str">
        <f>IF(ISNA(VLOOKUP(D14,[4]Sheet1!B:V,4,FALSE)),"",VLOOKUP(D14,[4]Sheet1!B:V,4,FALSE))</f>
        <v/>
      </c>
      <c r="K14" s="18" t="s">
        <v>125</v>
      </c>
      <c r="L14" s="9" t="s">
        <v>126</v>
      </c>
      <c r="M14" s="9" t="s">
        <v>38</v>
      </c>
      <c r="N14" s="34" t="s">
        <v>127</v>
      </c>
      <c r="O14" s="34" t="s">
        <v>128</v>
      </c>
      <c r="P14" s="34" t="s">
        <v>129</v>
      </c>
      <c r="Q14" s="25" t="s">
        <v>130</v>
      </c>
      <c r="R14" s="20" t="s">
        <v>40</v>
      </c>
      <c r="S14" s="20" t="s">
        <v>41</v>
      </c>
      <c r="T14" s="20" t="s">
        <v>41</v>
      </c>
      <c r="U14" s="20" t="s">
        <v>40</v>
      </c>
      <c r="V14" s="20" t="s">
        <v>40</v>
      </c>
      <c r="W14" s="20" t="s">
        <v>40</v>
      </c>
      <c r="X14" s="20" t="s">
        <v>40</v>
      </c>
      <c r="Y14" s="20" t="s">
        <v>40</v>
      </c>
      <c r="Z14" s="20" t="s">
        <v>40</v>
      </c>
      <c r="AA14" s="20" t="s">
        <v>40</v>
      </c>
      <c r="AB14" s="18"/>
    </row>
    <row r="15" ht="15" customHeight="1" spans="1:28">
      <c r="A15" s="8">
        <v>40</v>
      </c>
      <c r="B15" s="8" t="s">
        <v>30</v>
      </c>
      <c r="C15" s="18">
        <v>180232</v>
      </c>
      <c r="D15" s="8" t="s">
        <v>131</v>
      </c>
      <c r="E15" s="16" t="s">
        <v>74</v>
      </c>
      <c r="F15" s="9" t="s">
        <v>34</v>
      </c>
      <c r="G15" s="16" t="s">
        <v>109</v>
      </c>
      <c r="H15" s="16">
        <v>1</v>
      </c>
      <c r="I15" s="16" t="s">
        <v>131</v>
      </c>
      <c r="J15" s="34"/>
      <c r="K15" s="18" t="s">
        <v>132</v>
      </c>
      <c r="L15" s="9" t="s">
        <v>133</v>
      </c>
      <c r="M15" s="9" t="s">
        <v>38</v>
      </c>
      <c r="N15" s="34">
        <v>2016.12</v>
      </c>
      <c r="O15" s="34">
        <v>2</v>
      </c>
      <c r="P15" s="34">
        <v>28</v>
      </c>
      <c r="Q15" s="25" t="s">
        <v>130</v>
      </c>
      <c r="R15" s="20" t="s">
        <v>40</v>
      </c>
      <c r="S15" s="20" t="s">
        <v>40</v>
      </c>
      <c r="T15" s="20" t="s">
        <v>41</v>
      </c>
      <c r="U15" s="20" t="s">
        <v>40</v>
      </c>
      <c r="V15" s="20" t="s">
        <v>40</v>
      </c>
      <c r="W15" s="20" t="s">
        <v>40</v>
      </c>
      <c r="X15" s="20" t="s">
        <v>40</v>
      </c>
      <c r="Y15" s="20" t="s">
        <v>40</v>
      </c>
      <c r="Z15" s="20" t="s">
        <v>40</v>
      </c>
      <c r="AA15" s="20" t="s">
        <v>40</v>
      </c>
      <c r="AB15" s="18"/>
    </row>
    <row r="16" ht="15" customHeight="1" spans="1:28">
      <c r="A16" s="8">
        <v>42</v>
      </c>
      <c r="B16" s="8" t="s">
        <v>30</v>
      </c>
      <c r="C16" s="20">
        <v>180243</v>
      </c>
      <c r="D16" s="8" t="s">
        <v>134</v>
      </c>
      <c r="E16" s="8" t="s">
        <v>74</v>
      </c>
      <c r="F16" s="9" t="s">
        <v>34</v>
      </c>
      <c r="G16" s="8" t="s">
        <v>109</v>
      </c>
      <c r="H16" s="8">
        <v>1</v>
      </c>
      <c r="I16" s="16" t="s">
        <v>135</v>
      </c>
      <c r="J16" s="20" t="str">
        <f>IF(ISNA(VLOOKUP(D16,[4]Sheet1!B:V,4,FALSE)),"",VLOOKUP(D16,[4]Sheet1!B:V,4,FALSE))</f>
        <v/>
      </c>
      <c r="K16" s="20" t="s">
        <v>136</v>
      </c>
      <c r="L16" s="9" t="s">
        <v>137</v>
      </c>
      <c r="M16" s="9" t="s">
        <v>38</v>
      </c>
      <c r="N16" s="20" t="s">
        <v>138</v>
      </c>
      <c r="O16" s="20" t="s">
        <v>113</v>
      </c>
      <c r="P16" s="20" t="s">
        <v>139</v>
      </c>
      <c r="Q16" s="34" t="s">
        <v>130</v>
      </c>
      <c r="R16" s="20" t="s">
        <v>40</v>
      </c>
      <c r="S16" s="18" t="s">
        <v>41</v>
      </c>
      <c r="T16" s="18" t="s">
        <v>41</v>
      </c>
      <c r="U16" s="20" t="s">
        <v>40</v>
      </c>
      <c r="V16" s="20" t="s">
        <v>40</v>
      </c>
      <c r="W16" s="20" t="s">
        <v>40</v>
      </c>
      <c r="X16" s="20" t="s">
        <v>40</v>
      </c>
      <c r="Y16" s="20" t="s">
        <v>40</v>
      </c>
      <c r="Z16" s="20" t="s">
        <v>40</v>
      </c>
      <c r="AA16" s="20" t="s">
        <v>40</v>
      </c>
      <c r="AB16" s="20"/>
    </row>
    <row r="17" ht="15" customHeight="1" spans="1:28">
      <c r="A17" s="8">
        <v>44</v>
      </c>
      <c r="B17" s="21" t="s">
        <v>30</v>
      </c>
      <c r="C17" s="21">
        <v>180223</v>
      </c>
      <c r="D17" s="21" t="s">
        <v>140</v>
      </c>
      <c r="E17" s="21" t="s">
        <v>33</v>
      </c>
      <c r="F17" s="9" t="s">
        <v>34</v>
      </c>
      <c r="G17" s="22" t="s">
        <v>106</v>
      </c>
      <c r="H17" s="21">
        <v>2</v>
      </c>
      <c r="I17" s="21" t="s">
        <v>141</v>
      </c>
      <c r="J17" s="35" t="str">
        <f>IF(ISNA(VLOOKUP(D17,汇总明细表!B$47:V$64,4,FALSE)),"",VLOOKUP(D17,汇总明细表!B$47:V$64,4,FALSE))</f>
        <v/>
      </c>
      <c r="K17" s="35" t="s">
        <v>142</v>
      </c>
      <c r="L17" s="9" t="s">
        <v>143</v>
      </c>
      <c r="M17" s="9" t="s">
        <v>144</v>
      </c>
      <c r="N17" s="35">
        <v>2015.7</v>
      </c>
      <c r="O17" s="36">
        <v>1</v>
      </c>
      <c r="P17" s="36">
        <v>44</v>
      </c>
      <c r="Q17" s="35" t="s">
        <v>145</v>
      </c>
      <c r="R17" s="36" t="s">
        <v>40</v>
      </c>
      <c r="S17" s="36" t="s">
        <v>146</v>
      </c>
      <c r="T17" s="36" t="s">
        <v>41</v>
      </c>
      <c r="U17" s="36" t="s">
        <v>40</v>
      </c>
      <c r="V17" s="36" t="s">
        <v>40</v>
      </c>
      <c r="W17" s="36" t="s">
        <v>40</v>
      </c>
      <c r="X17" s="36" t="s">
        <v>40</v>
      </c>
      <c r="Y17" s="36" t="s">
        <v>146</v>
      </c>
      <c r="Z17" s="36" t="s">
        <v>146</v>
      </c>
      <c r="AA17" s="36" t="s">
        <v>40</v>
      </c>
      <c r="AB17" s="36"/>
    </row>
    <row r="18" ht="15" customHeight="1" spans="1:28">
      <c r="A18" s="8">
        <v>49</v>
      </c>
      <c r="B18" s="23" t="s">
        <v>30</v>
      </c>
      <c r="C18" s="24">
        <v>180190</v>
      </c>
      <c r="D18" s="23" t="s">
        <v>141</v>
      </c>
      <c r="E18" s="23" t="s">
        <v>33</v>
      </c>
      <c r="F18" s="9" t="s">
        <v>34</v>
      </c>
      <c r="G18" s="23" t="s">
        <v>109</v>
      </c>
      <c r="H18" s="23">
        <v>2</v>
      </c>
      <c r="I18" s="23" t="s">
        <v>149</v>
      </c>
      <c r="J18" s="37"/>
      <c r="K18" s="38" t="s">
        <v>150</v>
      </c>
      <c r="L18" s="9" t="s">
        <v>151</v>
      </c>
      <c r="M18" s="9" t="s">
        <v>152</v>
      </c>
      <c r="N18" s="37">
        <v>2020.01</v>
      </c>
      <c r="O18" s="24">
        <v>1</v>
      </c>
      <c r="P18" s="24">
        <v>68</v>
      </c>
      <c r="Q18" s="37" t="s">
        <v>153</v>
      </c>
      <c r="R18" s="24" t="s">
        <v>40</v>
      </c>
      <c r="S18" s="24" t="s">
        <v>41</v>
      </c>
      <c r="T18" s="24" t="s">
        <v>41</v>
      </c>
      <c r="U18" s="24" t="s">
        <v>40</v>
      </c>
      <c r="V18" s="24" t="s">
        <v>40</v>
      </c>
      <c r="W18" s="24" t="s">
        <v>40</v>
      </c>
      <c r="X18" s="24" t="s">
        <v>40</v>
      </c>
      <c r="Y18" s="24" t="s">
        <v>40</v>
      </c>
      <c r="Z18" s="24" t="s">
        <v>40</v>
      </c>
      <c r="AA18" s="24" t="s">
        <v>40</v>
      </c>
      <c r="AB18" s="24"/>
    </row>
    <row r="19" ht="15" customHeight="1" spans="1:28">
      <c r="A19" s="8">
        <v>51</v>
      </c>
      <c r="B19" s="23" t="s">
        <v>30</v>
      </c>
      <c r="C19" s="24">
        <v>180219</v>
      </c>
      <c r="D19" s="23" t="s">
        <v>154</v>
      </c>
      <c r="E19" s="23" t="s">
        <v>33</v>
      </c>
      <c r="F19" s="9" t="s">
        <v>34</v>
      </c>
      <c r="G19" s="23" t="s">
        <v>155</v>
      </c>
      <c r="H19" s="23">
        <v>2</v>
      </c>
      <c r="I19" s="23" t="s">
        <v>154</v>
      </c>
      <c r="J19" s="37"/>
      <c r="K19" s="38" t="s">
        <v>156</v>
      </c>
      <c r="L19" s="9" t="s">
        <v>157</v>
      </c>
      <c r="M19" s="9" t="s">
        <v>38</v>
      </c>
      <c r="N19" s="37">
        <v>2019.9</v>
      </c>
      <c r="O19" s="24">
        <v>5</v>
      </c>
      <c r="P19" s="24">
        <v>35</v>
      </c>
      <c r="Q19" s="37" t="s">
        <v>158</v>
      </c>
      <c r="R19" s="24" t="s">
        <v>40</v>
      </c>
      <c r="S19" s="24" t="s">
        <v>41</v>
      </c>
      <c r="T19" s="24" t="s">
        <v>41</v>
      </c>
      <c r="U19" s="24" t="s">
        <v>40</v>
      </c>
      <c r="V19" s="24" t="s">
        <v>40</v>
      </c>
      <c r="W19" s="24" t="s">
        <v>40</v>
      </c>
      <c r="X19" s="24" t="s">
        <v>40</v>
      </c>
      <c r="Y19" s="24" t="s">
        <v>40</v>
      </c>
      <c r="Z19" s="24" t="s">
        <v>40</v>
      </c>
      <c r="AA19" s="24" t="s">
        <v>40</v>
      </c>
      <c r="AB19" s="24"/>
    </row>
    <row r="20" ht="15" customHeight="1" spans="1:28">
      <c r="A20" s="8"/>
      <c r="B20" s="8"/>
      <c r="C20" s="20"/>
      <c r="D20" s="25"/>
      <c r="E20" s="8"/>
      <c r="F20" s="20"/>
      <c r="G20" s="25"/>
      <c r="H20" s="20"/>
      <c r="I20" s="25" t="str">
        <f>IF(ISNA(VLOOKUP(D20,Sheet1!B:V,3,FALSE)),"",VLOOKUP(D20,Sheet1!B:V,3,FALSE))</f>
        <v/>
      </c>
      <c r="J20" s="25" t="str">
        <f>IF(ISNA(VLOOKUP(D20,Sheet1!B:V,4,FALSE)),"",VLOOKUP(D20,Sheet1!B:V,4,FALSE))</f>
        <v/>
      </c>
      <c r="K20" s="25" t="str">
        <f>IF(ISNA(VLOOKUP(D20,Sheet1!B:V,5,FALSE)),"",VLOOKUP(D20,Sheet1!B:V,5,FALSE))</f>
        <v/>
      </c>
      <c r="L20" s="8" t="str">
        <f>IF(ISNA(VLOOKUP(D20,Sheet1!B:V,6,FALSE)),"",VLOOKUP(D20,Sheet1!B:V,6,FALSE))</f>
        <v/>
      </c>
      <c r="M20" s="8" t="str">
        <f>IF(ISNA(VLOOKUP(D20,Sheet1!B:V,7,FALSE)),"",VLOOKUP(D20,Sheet1!B:V,7,FALSE))</f>
        <v/>
      </c>
      <c r="N20" s="25" t="str">
        <f>IF(ISNA(VLOOKUP(D20,Sheet1!B:V,8,FALSE)),"",VLOOKUP(D20,Sheet1!B:V,8,FALSE))</f>
        <v/>
      </c>
      <c r="O20" s="20" t="str">
        <f>IF(ISNA(VLOOKUP(D20,Sheet1!B:V,9,FALSE)),"",VLOOKUP(D20,Sheet1!B:V,9,FALSE))</f>
        <v/>
      </c>
      <c r="P20" s="20" t="str">
        <f>IF(ISNA(VLOOKUP(D20,Sheet1!B:V,10,FALSE)),"",VLOOKUP(D20,Sheet1!B:V,10,FALSE))</f>
        <v/>
      </c>
      <c r="Q20" s="25" t="str">
        <f>IF(ISNA(VLOOKUP(D20,Sheet1!B:V,11,FALSE)),"",VLOOKUP(D20,Sheet1!B:V,11,FALSE))</f>
        <v/>
      </c>
      <c r="R20" s="20" t="str">
        <f>IF(ISNA(VLOOKUP(D20,Sheet1!B:V,12,FALSE)),"",VLOOKUP(D20,Sheet1!B:V,12,FALSE))</f>
        <v/>
      </c>
      <c r="S20" s="20" t="str">
        <f>IF(ISNA(VLOOKUP(D20,Sheet1!B:V,13,FALSE)),"",VLOOKUP(D20,Sheet1!B:V,13,FALSE))</f>
        <v/>
      </c>
      <c r="T20" s="20" t="str">
        <f>IF(ISNA(VLOOKUP(D20,Sheet1!B:V,14,FALSE)),"",VLOOKUP(D20,Sheet1!B:V,14,FALSE))</f>
        <v/>
      </c>
      <c r="U20" s="20" t="str">
        <f>IF(ISNA(VLOOKUP(D20,Sheet1!B:V,15,FALSE)),"",VLOOKUP(D20,Sheet1!B:V,14,FALSE))</f>
        <v/>
      </c>
      <c r="V20" s="20" t="str">
        <f>IF(ISNA(VLOOKUP(D20,Sheet1!B:V,16,FALSE)),"",VLOOKUP(D20,Sheet1!B:V,16,FALSE))</f>
        <v/>
      </c>
      <c r="W20" s="20" t="str">
        <f>IF(ISNA(VLOOKUP(D20,Sheet1!B:V,17,FALSE)),"",VLOOKUP(D20,Sheet1!B:V,17,FALSE))</f>
        <v/>
      </c>
      <c r="X20" s="20" t="str">
        <f>IF(ISNA(VLOOKUP(D20,Sheet1!B:V,18,FALSE)),"",VLOOKUP(D20,Sheet1!B:V,18,FALSE))</f>
        <v/>
      </c>
      <c r="Y20" s="20" t="str">
        <f>IF(ISNA(VLOOKUP(D20,Sheet1!B:V,19,FALSE)),"",VLOOKUP(D20,Sheet1!B:V,19,FALSE))</f>
        <v/>
      </c>
      <c r="Z20" s="20" t="str">
        <f>IF(ISNA(VLOOKUP(D20,Sheet1!B:V,20,FALSE)),"",VLOOKUP(D20,Sheet1!B:V,20,FALSE))</f>
        <v/>
      </c>
      <c r="AA20" s="20" t="str">
        <f>IF(ISNA(VLOOKUP(D20,Sheet1!B:V,21,FALSE)),"",VLOOKUP(D20,Sheet1!B:V,21,FALSE))</f>
        <v/>
      </c>
      <c r="AB20" s="20"/>
    </row>
  </sheetData>
  <mergeCells count="1">
    <mergeCell ref="A1:AB1"/>
  </mergeCells>
  <dataValidations count="7">
    <dataValidation type="list" allowBlank="1" showInputMessage="1" sqref="D20">
      <formula1>Sheet1!$B:$B</formula1>
    </dataValidation>
    <dataValidation type="list" allowBlank="1" showInputMessage="1" sqref="D4 D5 D6 D7 D8">
      <formula1>[1]Sheet1!#REF!</formula1>
    </dataValidation>
    <dataValidation type="list" allowBlank="1" showInputMessage="1" sqref="D11">
      <formula1>[2]Sheet1!#REF!</formula1>
    </dataValidation>
    <dataValidation type="list" allowBlank="1" showInputMessage="1" sqref="D12">
      <formula1>[3]Sheet1!#REF!</formula1>
    </dataValidation>
    <dataValidation type="list" allowBlank="1" showInputMessage="1" sqref="D15">
      <formula1>[4]Sheet1!#REF!</formula1>
    </dataValidation>
    <dataValidation type="list" allowBlank="1" showInputMessage="1" sqref="D18 D19">
      <formula1>[5]Sheet1!#REF!</formula1>
    </dataValidation>
    <dataValidation type="list" allowBlank="1" showInputMessage="1" sqref="D17">
      <formula1>[6]Sheet1!#REF!</formula1>
    </dataValidation>
  </dataValidations>
  <pageMargins left="0.75" right="0.75" top="1" bottom="1" header="0.5" footer="0.5"/>
  <headerFooter/>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992"/>
  <sheetViews>
    <sheetView workbookViewId="0">
      <selection activeCell="B1" sqref="B1"/>
    </sheetView>
  </sheetViews>
  <sheetFormatPr defaultColWidth="9" defaultRowHeight="12.75"/>
  <cols>
    <col min="2" max="2" width="23.2857142857143" customWidth="1"/>
    <col min="4" max="4" width="31.7142857142857" customWidth="1"/>
  </cols>
  <sheetData>
    <row r="1" spans="1:22">
      <c r="A1">
        <v>1</v>
      </c>
      <c r="B1" t="s">
        <v>218</v>
      </c>
      <c r="C1" t="s">
        <v>219</v>
      </c>
      <c r="D1" t="s">
        <v>218</v>
      </c>
      <c r="E1" t="s">
        <v>220</v>
      </c>
      <c r="F1" t="s">
        <v>221</v>
      </c>
      <c r="G1" t="s">
        <v>222</v>
      </c>
      <c r="H1" t="s">
        <v>223</v>
      </c>
      <c r="I1">
        <v>2009</v>
      </c>
      <c r="J1">
        <v>1</v>
      </c>
      <c r="K1">
        <v>32.8</v>
      </c>
      <c r="L1" t="s">
        <v>224</v>
      </c>
      <c r="M1" t="s">
        <v>40</v>
      </c>
      <c r="N1" t="s">
        <v>40</v>
      </c>
      <c r="O1" t="s">
        <v>41</v>
      </c>
      <c r="P1" t="s">
        <v>41</v>
      </c>
      <c r="Q1" t="s">
        <v>41</v>
      </c>
      <c r="R1" t="s">
        <v>220</v>
      </c>
      <c r="S1" t="s">
        <v>220</v>
      </c>
      <c r="T1" t="s">
        <v>40</v>
      </c>
      <c r="U1" t="s">
        <v>40</v>
      </c>
      <c r="V1" t="s">
        <v>40</v>
      </c>
    </row>
    <row r="2" spans="1:22">
      <c r="A2">
        <v>2</v>
      </c>
      <c r="B2" t="s">
        <v>225</v>
      </c>
      <c r="C2" t="s">
        <v>219</v>
      </c>
      <c r="D2" t="s">
        <v>218</v>
      </c>
      <c r="E2" t="s">
        <v>220</v>
      </c>
      <c r="F2" t="s">
        <v>221</v>
      </c>
      <c r="G2" t="s">
        <v>222</v>
      </c>
      <c r="H2" t="s">
        <v>223</v>
      </c>
      <c r="I2">
        <v>2009</v>
      </c>
      <c r="J2">
        <v>1</v>
      </c>
      <c r="K2">
        <v>32.8</v>
      </c>
      <c r="L2" t="s">
        <v>224</v>
      </c>
      <c r="M2" t="s">
        <v>40</v>
      </c>
      <c r="N2" t="s">
        <v>40</v>
      </c>
      <c r="O2" t="s">
        <v>41</v>
      </c>
      <c r="P2" t="s">
        <v>41</v>
      </c>
      <c r="Q2" t="s">
        <v>41</v>
      </c>
      <c r="R2" t="s">
        <v>220</v>
      </c>
      <c r="S2" t="s">
        <v>220</v>
      </c>
      <c r="T2" t="s">
        <v>40</v>
      </c>
      <c r="U2" t="s">
        <v>40</v>
      </c>
      <c r="V2" t="s">
        <v>40</v>
      </c>
    </row>
    <row r="3" spans="1:22">
      <c r="A3">
        <v>3</v>
      </c>
      <c r="B3" t="s">
        <v>226</v>
      </c>
      <c r="C3" t="s">
        <v>219</v>
      </c>
      <c r="D3" t="s">
        <v>218</v>
      </c>
      <c r="E3" t="s">
        <v>220</v>
      </c>
      <c r="F3" t="s">
        <v>221</v>
      </c>
      <c r="G3" t="s">
        <v>222</v>
      </c>
      <c r="H3" t="s">
        <v>223</v>
      </c>
      <c r="I3">
        <v>2009</v>
      </c>
      <c r="J3">
        <v>1</v>
      </c>
      <c r="K3">
        <v>32.8</v>
      </c>
      <c r="L3" t="s">
        <v>224</v>
      </c>
      <c r="M3" t="s">
        <v>40</v>
      </c>
      <c r="N3" t="s">
        <v>40</v>
      </c>
      <c r="O3" t="s">
        <v>41</v>
      </c>
      <c r="P3" t="s">
        <v>41</v>
      </c>
      <c r="Q3" t="s">
        <v>41</v>
      </c>
      <c r="R3" t="s">
        <v>220</v>
      </c>
      <c r="S3" t="s">
        <v>220</v>
      </c>
      <c r="T3" t="s">
        <v>40</v>
      </c>
      <c r="U3" t="s">
        <v>40</v>
      </c>
      <c r="V3" t="s">
        <v>40</v>
      </c>
    </row>
    <row r="4" spans="1:22">
      <c r="A4">
        <v>4</v>
      </c>
      <c r="B4" t="s">
        <v>227</v>
      </c>
      <c r="C4" t="s">
        <v>219</v>
      </c>
      <c r="D4" t="s">
        <v>218</v>
      </c>
      <c r="E4" t="s">
        <v>220</v>
      </c>
      <c r="F4" t="s">
        <v>221</v>
      </c>
      <c r="G4" t="s">
        <v>222</v>
      </c>
      <c r="H4" t="s">
        <v>223</v>
      </c>
      <c r="I4">
        <v>2009</v>
      </c>
      <c r="J4">
        <v>1</v>
      </c>
      <c r="K4">
        <v>32.8</v>
      </c>
      <c r="L4" t="s">
        <v>224</v>
      </c>
      <c r="M4" t="s">
        <v>40</v>
      </c>
      <c r="N4" t="s">
        <v>40</v>
      </c>
      <c r="O4" t="s">
        <v>41</v>
      </c>
      <c r="P4" t="s">
        <v>41</v>
      </c>
      <c r="Q4" t="s">
        <v>41</v>
      </c>
      <c r="R4" t="s">
        <v>220</v>
      </c>
      <c r="S4" t="s">
        <v>220</v>
      </c>
      <c r="T4" t="s">
        <v>40</v>
      </c>
      <c r="U4" t="s">
        <v>40</v>
      </c>
      <c r="V4" t="s">
        <v>40</v>
      </c>
    </row>
    <row r="5" spans="1:22">
      <c r="A5">
        <v>5</v>
      </c>
      <c r="B5" t="s">
        <v>228</v>
      </c>
      <c r="C5" t="s">
        <v>219</v>
      </c>
      <c r="D5" t="s">
        <v>218</v>
      </c>
      <c r="E5" t="s">
        <v>220</v>
      </c>
      <c r="F5" t="s">
        <v>221</v>
      </c>
      <c r="G5" t="s">
        <v>222</v>
      </c>
      <c r="H5" t="s">
        <v>223</v>
      </c>
      <c r="I5">
        <v>2009</v>
      </c>
      <c r="J5">
        <v>1</v>
      </c>
      <c r="K5">
        <v>32.8</v>
      </c>
      <c r="L5" t="s">
        <v>224</v>
      </c>
      <c r="M5" t="s">
        <v>40</v>
      </c>
      <c r="N5" t="s">
        <v>40</v>
      </c>
      <c r="O5" t="s">
        <v>41</v>
      </c>
      <c r="P5" t="s">
        <v>41</v>
      </c>
      <c r="Q5" t="s">
        <v>41</v>
      </c>
      <c r="R5" t="s">
        <v>220</v>
      </c>
      <c r="S5" t="s">
        <v>220</v>
      </c>
      <c r="T5" t="s">
        <v>40</v>
      </c>
      <c r="U5" t="s">
        <v>40</v>
      </c>
      <c r="V5" t="s">
        <v>40</v>
      </c>
    </row>
    <row r="6" spans="1:22">
      <c r="A6">
        <v>6</v>
      </c>
      <c r="B6" t="s">
        <v>229</v>
      </c>
      <c r="C6" t="s">
        <v>219</v>
      </c>
      <c r="D6" t="s">
        <v>218</v>
      </c>
      <c r="E6" t="s">
        <v>220</v>
      </c>
      <c r="F6" t="s">
        <v>221</v>
      </c>
      <c r="G6" t="s">
        <v>222</v>
      </c>
      <c r="H6" t="s">
        <v>223</v>
      </c>
      <c r="I6">
        <v>2009</v>
      </c>
      <c r="J6">
        <v>1</v>
      </c>
      <c r="K6">
        <v>32.8</v>
      </c>
      <c r="L6" t="s">
        <v>224</v>
      </c>
      <c r="M6" t="s">
        <v>40</v>
      </c>
      <c r="N6" t="s">
        <v>40</v>
      </c>
      <c r="O6" t="s">
        <v>41</v>
      </c>
      <c r="P6" t="s">
        <v>41</v>
      </c>
      <c r="Q6" t="s">
        <v>41</v>
      </c>
      <c r="R6" t="s">
        <v>220</v>
      </c>
      <c r="S6" t="s">
        <v>220</v>
      </c>
      <c r="T6" t="s">
        <v>40</v>
      </c>
      <c r="U6" t="s">
        <v>40</v>
      </c>
      <c r="V6" t="s">
        <v>40</v>
      </c>
    </row>
    <row r="7" spans="1:22">
      <c r="A7">
        <v>7</v>
      </c>
      <c r="B7" t="s">
        <v>230</v>
      </c>
      <c r="C7" t="s">
        <v>219</v>
      </c>
      <c r="D7" t="s">
        <v>218</v>
      </c>
      <c r="E7" t="s">
        <v>220</v>
      </c>
      <c r="F7" t="s">
        <v>221</v>
      </c>
      <c r="G7" t="s">
        <v>222</v>
      </c>
      <c r="H7" t="s">
        <v>223</v>
      </c>
      <c r="I7">
        <v>2009</v>
      </c>
      <c r="J7">
        <v>1</v>
      </c>
      <c r="K7">
        <v>32.8</v>
      </c>
      <c r="L7" t="s">
        <v>224</v>
      </c>
      <c r="M7" t="s">
        <v>40</v>
      </c>
      <c r="N7" t="s">
        <v>40</v>
      </c>
      <c r="O7" t="s">
        <v>41</v>
      </c>
      <c r="P7" t="s">
        <v>41</v>
      </c>
      <c r="Q7" t="s">
        <v>41</v>
      </c>
      <c r="R7" t="s">
        <v>220</v>
      </c>
      <c r="S7" t="s">
        <v>220</v>
      </c>
      <c r="T7" t="s">
        <v>40</v>
      </c>
      <c r="U7" t="s">
        <v>40</v>
      </c>
      <c r="V7" t="s">
        <v>40</v>
      </c>
    </row>
    <row r="8" spans="1:22">
      <c r="A8">
        <v>8</v>
      </c>
      <c r="B8" t="s">
        <v>231</v>
      </c>
      <c r="C8" t="s">
        <v>219</v>
      </c>
      <c r="D8" t="s">
        <v>218</v>
      </c>
      <c r="E8" t="s">
        <v>220</v>
      </c>
      <c r="F8" t="s">
        <v>221</v>
      </c>
      <c r="G8" t="s">
        <v>222</v>
      </c>
      <c r="H8" t="s">
        <v>223</v>
      </c>
      <c r="I8">
        <v>2009</v>
      </c>
      <c r="J8">
        <v>1</v>
      </c>
      <c r="K8">
        <v>32.8</v>
      </c>
      <c r="L8" t="s">
        <v>224</v>
      </c>
      <c r="M8" t="s">
        <v>40</v>
      </c>
      <c r="N8" t="s">
        <v>40</v>
      </c>
      <c r="O8" t="s">
        <v>41</v>
      </c>
      <c r="P8" t="s">
        <v>41</v>
      </c>
      <c r="Q8" t="s">
        <v>41</v>
      </c>
      <c r="R8" t="s">
        <v>220</v>
      </c>
      <c r="S8" t="s">
        <v>220</v>
      </c>
      <c r="T8" t="s">
        <v>40</v>
      </c>
      <c r="U8" t="s">
        <v>40</v>
      </c>
      <c r="V8" t="s">
        <v>40</v>
      </c>
    </row>
    <row r="9" spans="1:22">
      <c r="A9">
        <v>9</v>
      </c>
      <c r="B9" t="s">
        <v>232</v>
      </c>
      <c r="C9" t="s">
        <v>219</v>
      </c>
      <c r="D9" t="s">
        <v>218</v>
      </c>
      <c r="E9" t="s">
        <v>220</v>
      </c>
      <c r="F9" t="s">
        <v>221</v>
      </c>
      <c r="G9" t="s">
        <v>222</v>
      </c>
      <c r="H9" t="s">
        <v>223</v>
      </c>
      <c r="I9">
        <v>2009</v>
      </c>
      <c r="J9">
        <v>1</v>
      </c>
      <c r="K9">
        <v>32.8</v>
      </c>
      <c r="L9" t="s">
        <v>224</v>
      </c>
      <c r="M9" t="s">
        <v>40</v>
      </c>
      <c r="N9" t="s">
        <v>40</v>
      </c>
      <c r="O9" t="s">
        <v>41</v>
      </c>
      <c r="P9" t="s">
        <v>41</v>
      </c>
      <c r="Q9" t="s">
        <v>41</v>
      </c>
      <c r="R9" t="s">
        <v>220</v>
      </c>
      <c r="S9" t="s">
        <v>220</v>
      </c>
      <c r="T9" t="s">
        <v>40</v>
      </c>
      <c r="U9" t="s">
        <v>40</v>
      </c>
      <c r="V9" t="s">
        <v>40</v>
      </c>
    </row>
    <row r="10" spans="1:22">
      <c r="A10">
        <v>10</v>
      </c>
      <c r="B10" t="s">
        <v>233</v>
      </c>
      <c r="C10" t="s">
        <v>219</v>
      </c>
      <c r="D10" t="s">
        <v>218</v>
      </c>
      <c r="E10" t="s">
        <v>220</v>
      </c>
      <c r="F10" t="s">
        <v>221</v>
      </c>
      <c r="G10" t="s">
        <v>222</v>
      </c>
      <c r="H10" t="s">
        <v>223</v>
      </c>
      <c r="I10">
        <v>2009</v>
      </c>
      <c r="J10">
        <v>1</v>
      </c>
      <c r="K10">
        <v>32.8</v>
      </c>
      <c r="L10" t="s">
        <v>224</v>
      </c>
      <c r="M10" t="s">
        <v>40</v>
      </c>
      <c r="N10" t="s">
        <v>40</v>
      </c>
      <c r="O10" t="s">
        <v>41</v>
      </c>
      <c r="P10" t="s">
        <v>41</v>
      </c>
      <c r="Q10" t="s">
        <v>41</v>
      </c>
      <c r="R10" t="s">
        <v>220</v>
      </c>
      <c r="S10" t="s">
        <v>220</v>
      </c>
      <c r="T10" t="s">
        <v>40</v>
      </c>
      <c r="U10" t="s">
        <v>40</v>
      </c>
      <c r="V10" t="s">
        <v>40</v>
      </c>
    </row>
    <row r="11" spans="1:22">
      <c r="A11">
        <v>11</v>
      </c>
      <c r="B11" t="s">
        <v>234</v>
      </c>
      <c r="C11" t="s">
        <v>219</v>
      </c>
      <c r="D11" t="s">
        <v>218</v>
      </c>
      <c r="E11" t="s">
        <v>220</v>
      </c>
      <c r="F11" t="s">
        <v>221</v>
      </c>
      <c r="G11" t="s">
        <v>222</v>
      </c>
      <c r="H11" t="s">
        <v>223</v>
      </c>
      <c r="I11">
        <v>2009</v>
      </c>
      <c r="J11">
        <v>1</v>
      </c>
      <c r="K11">
        <v>32.8</v>
      </c>
      <c r="L11" t="s">
        <v>224</v>
      </c>
      <c r="M11" t="s">
        <v>40</v>
      </c>
      <c r="N11" t="s">
        <v>40</v>
      </c>
      <c r="O11" t="s">
        <v>41</v>
      </c>
      <c r="P11" t="s">
        <v>41</v>
      </c>
      <c r="Q11" t="s">
        <v>41</v>
      </c>
      <c r="R11" t="s">
        <v>220</v>
      </c>
      <c r="S11" t="s">
        <v>220</v>
      </c>
      <c r="T11" t="s">
        <v>40</v>
      </c>
      <c r="U11" t="s">
        <v>40</v>
      </c>
      <c r="V11" t="s">
        <v>40</v>
      </c>
    </row>
    <row r="12" spans="1:22">
      <c r="A12">
        <v>12</v>
      </c>
      <c r="B12" t="s">
        <v>235</v>
      </c>
      <c r="C12" t="s">
        <v>219</v>
      </c>
      <c r="D12" t="s">
        <v>218</v>
      </c>
      <c r="E12" t="s">
        <v>220</v>
      </c>
      <c r="F12" t="s">
        <v>221</v>
      </c>
      <c r="G12" t="s">
        <v>222</v>
      </c>
      <c r="H12" t="s">
        <v>223</v>
      </c>
      <c r="I12">
        <v>2009</v>
      </c>
      <c r="J12">
        <v>1</v>
      </c>
      <c r="K12">
        <v>32.8</v>
      </c>
      <c r="L12" t="s">
        <v>224</v>
      </c>
      <c r="M12" t="s">
        <v>40</v>
      </c>
      <c r="N12" t="s">
        <v>40</v>
      </c>
      <c r="O12" t="s">
        <v>41</v>
      </c>
      <c r="P12" t="s">
        <v>41</v>
      </c>
      <c r="Q12" t="s">
        <v>41</v>
      </c>
      <c r="R12" t="s">
        <v>220</v>
      </c>
      <c r="S12" t="s">
        <v>220</v>
      </c>
      <c r="T12" t="s">
        <v>40</v>
      </c>
      <c r="U12" t="s">
        <v>40</v>
      </c>
      <c r="V12" t="s">
        <v>40</v>
      </c>
    </row>
    <row r="13" spans="1:22">
      <c r="A13">
        <v>13</v>
      </c>
      <c r="B13" t="s">
        <v>236</v>
      </c>
      <c r="C13" t="s">
        <v>219</v>
      </c>
      <c r="D13" t="s">
        <v>218</v>
      </c>
      <c r="E13" t="s">
        <v>220</v>
      </c>
      <c r="F13" t="s">
        <v>221</v>
      </c>
      <c r="G13" t="s">
        <v>222</v>
      </c>
      <c r="H13" t="s">
        <v>223</v>
      </c>
      <c r="I13">
        <v>2009</v>
      </c>
      <c r="J13">
        <v>1</v>
      </c>
      <c r="K13">
        <v>32.8</v>
      </c>
      <c r="L13" t="s">
        <v>224</v>
      </c>
      <c r="M13" t="s">
        <v>40</v>
      </c>
      <c r="N13" t="s">
        <v>40</v>
      </c>
      <c r="O13" t="s">
        <v>41</v>
      </c>
      <c r="P13" t="s">
        <v>41</v>
      </c>
      <c r="Q13" t="s">
        <v>41</v>
      </c>
      <c r="R13" t="s">
        <v>220</v>
      </c>
      <c r="S13" t="s">
        <v>220</v>
      </c>
      <c r="T13" t="s">
        <v>40</v>
      </c>
      <c r="U13" t="s">
        <v>40</v>
      </c>
      <c r="V13" t="s">
        <v>40</v>
      </c>
    </row>
    <row r="14" spans="1:22">
      <c r="A14">
        <v>14</v>
      </c>
      <c r="B14" t="s">
        <v>237</v>
      </c>
      <c r="C14" t="s">
        <v>219</v>
      </c>
      <c r="D14" t="s">
        <v>218</v>
      </c>
      <c r="E14" t="s">
        <v>220</v>
      </c>
      <c r="F14" t="s">
        <v>221</v>
      </c>
      <c r="G14" t="s">
        <v>222</v>
      </c>
      <c r="H14" t="s">
        <v>223</v>
      </c>
      <c r="I14">
        <v>2009</v>
      </c>
      <c r="J14">
        <v>1</v>
      </c>
      <c r="K14">
        <v>32.8</v>
      </c>
      <c r="L14" t="s">
        <v>224</v>
      </c>
      <c r="M14" t="s">
        <v>40</v>
      </c>
      <c r="N14" t="s">
        <v>40</v>
      </c>
      <c r="O14" t="s">
        <v>41</v>
      </c>
      <c r="P14" t="s">
        <v>41</v>
      </c>
      <c r="Q14" t="s">
        <v>41</v>
      </c>
      <c r="R14" t="s">
        <v>220</v>
      </c>
      <c r="S14" t="s">
        <v>220</v>
      </c>
      <c r="T14" t="s">
        <v>40</v>
      </c>
      <c r="U14" t="s">
        <v>40</v>
      </c>
      <c r="V14" t="s">
        <v>40</v>
      </c>
    </row>
    <row r="15" spans="1:22">
      <c r="A15">
        <v>15</v>
      </c>
      <c r="B15" t="s">
        <v>238</v>
      </c>
      <c r="C15" t="s">
        <v>219</v>
      </c>
      <c r="D15" t="s">
        <v>218</v>
      </c>
      <c r="E15" t="s">
        <v>220</v>
      </c>
      <c r="F15" t="s">
        <v>221</v>
      </c>
      <c r="G15" t="s">
        <v>222</v>
      </c>
      <c r="H15" t="s">
        <v>223</v>
      </c>
      <c r="I15">
        <v>2009</v>
      </c>
      <c r="J15">
        <v>1</v>
      </c>
      <c r="K15">
        <v>32.8</v>
      </c>
      <c r="L15" t="s">
        <v>224</v>
      </c>
      <c r="M15" t="s">
        <v>40</v>
      </c>
      <c r="N15" t="s">
        <v>40</v>
      </c>
      <c r="O15" t="s">
        <v>41</v>
      </c>
      <c r="P15" t="s">
        <v>41</v>
      </c>
      <c r="Q15" t="s">
        <v>41</v>
      </c>
      <c r="R15" t="s">
        <v>220</v>
      </c>
      <c r="S15" t="s">
        <v>220</v>
      </c>
      <c r="T15" t="s">
        <v>40</v>
      </c>
      <c r="U15" t="s">
        <v>40</v>
      </c>
      <c r="V15" t="s">
        <v>40</v>
      </c>
    </row>
    <row r="16" spans="1:22">
      <c r="A16">
        <v>16</v>
      </c>
      <c r="B16" t="s">
        <v>239</v>
      </c>
      <c r="C16" t="s">
        <v>219</v>
      </c>
      <c r="D16" t="s">
        <v>218</v>
      </c>
      <c r="E16" t="s">
        <v>220</v>
      </c>
      <c r="F16" t="s">
        <v>221</v>
      </c>
      <c r="G16" t="s">
        <v>222</v>
      </c>
      <c r="H16" t="s">
        <v>223</v>
      </c>
      <c r="I16">
        <v>2009</v>
      </c>
      <c r="J16">
        <v>1</v>
      </c>
      <c r="K16">
        <v>32.8</v>
      </c>
      <c r="L16" t="s">
        <v>224</v>
      </c>
      <c r="M16" t="s">
        <v>40</v>
      </c>
      <c r="N16" t="s">
        <v>40</v>
      </c>
      <c r="O16" t="s">
        <v>41</v>
      </c>
      <c r="P16" t="s">
        <v>41</v>
      </c>
      <c r="Q16" t="s">
        <v>41</v>
      </c>
      <c r="R16" t="s">
        <v>220</v>
      </c>
      <c r="S16" t="s">
        <v>220</v>
      </c>
      <c r="T16" t="s">
        <v>40</v>
      </c>
      <c r="U16" t="s">
        <v>40</v>
      </c>
      <c r="V16" t="s">
        <v>40</v>
      </c>
    </row>
    <row r="17" spans="1:22">
      <c r="A17">
        <v>17</v>
      </c>
      <c r="B17" t="s">
        <v>240</v>
      </c>
      <c r="C17" t="s">
        <v>219</v>
      </c>
      <c r="D17" t="s">
        <v>218</v>
      </c>
      <c r="E17" t="s">
        <v>220</v>
      </c>
      <c r="F17" t="s">
        <v>221</v>
      </c>
      <c r="G17" t="s">
        <v>222</v>
      </c>
      <c r="H17" t="s">
        <v>223</v>
      </c>
      <c r="I17">
        <v>2009</v>
      </c>
      <c r="J17">
        <v>1</v>
      </c>
      <c r="K17">
        <v>32.8</v>
      </c>
      <c r="L17" t="s">
        <v>224</v>
      </c>
      <c r="M17" t="s">
        <v>40</v>
      </c>
      <c r="N17" t="s">
        <v>40</v>
      </c>
      <c r="O17" t="s">
        <v>41</v>
      </c>
      <c r="P17" t="s">
        <v>41</v>
      </c>
      <c r="Q17" t="s">
        <v>41</v>
      </c>
      <c r="R17" t="s">
        <v>220</v>
      </c>
      <c r="S17" t="s">
        <v>220</v>
      </c>
      <c r="T17" t="s">
        <v>40</v>
      </c>
      <c r="U17" t="s">
        <v>40</v>
      </c>
      <c r="V17" t="s">
        <v>40</v>
      </c>
    </row>
    <row r="18" spans="1:22">
      <c r="A18">
        <v>18</v>
      </c>
      <c r="B18" t="s">
        <v>241</v>
      </c>
      <c r="C18" t="s">
        <v>219</v>
      </c>
      <c r="D18" t="s">
        <v>218</v>
      </c>
      <c r="E18" t="s">
        <v>220</v>
      </c>
      <c r="F18" t="s">
        <v>221</v>
      </c>
      <c r="G18" t="s">
        <v>222</v>
      </c>
      <c r="H18" t="s">
        <v>223</v>
      </c>
      <c r="I18">
        <v>2009</v>
      </c>
      <c r="J18">
        <v>1</v>
      </c>
      <c r="K18">
        <v>32.8</v>
      </c>
      <c r="L18" t="s">
        <v>224</v>
      </c>
      <c r="M18" t="s">
        <v>40</v>
      </c>
      <c r="N18" t="s">
        <v>40</v>
      </c>
      <c r="O18" t="s">
        <v>41</v>
      </c>
      <c r="P18" t="s">
        <v>41</v>
      </c>
      <c r="Q18" t="s">
        <v>41</v>
      </c>
      <c r="R18" t="s">
        <v>220</v>
      </c>
      <c r="S18" t="s">
        <v>220</v>
      </c>
      <c r="T18" t="s">
        <v>40</v>
      </c>
      <c r="U18" t="s">
        <v>40</v>
      </c>
      <c r="V18" t="s">
        <v>40</v>
      </c>
    </row>
    <row r="19" spans="1:22">
      <c r="A19">
        <v>19</v>
      </c>
      <c r="B19" t="s">
        <v>242</v>
      </c>
      <c r="C19" t="s">
        <v>219</v>
      </c>
      <c r="D19" t="s">
        <v>218</v>
      </c>
      <c r="E19" t="s">
        <v>220</v>
      </c>
      <c r="F19" t="s">
        <v>221</v>
      </c>
      <c r="G19" t="s">
        <v>222</v>
      </c>
      <c r="H19" t="s">
        <v>223</v>
      </c>
      <c r="I19">
        <v>2009</v>
      </c>
      <c r="J19">
        <v>1</v>
      </c>
      <c r="K19">
        <v>32.8</v>
      </c>
      <c r="L19" t="s">
        <v>224</v>
      </c>
      <c r="M19" t="s">
        <v>40</v>
      </c>
      <c r="N19" t="s">
        <v>40</v>
      </c>
      <c r="O19" t="s">
        <v>41</v>
      </c>
      <c r="P19" t="s">
        <v>41</v>
      </c>
      <c r="Q19" t="s">
        <v>41</v>
      </c>
      <c r="R19" t="s">
        <v>220</v>
      </c>
      <c r="S19" t="s">
        <v>220</v>
      </c>
      <c r="T19" t="s">
        <v>40</v>
      </c>
      <c r="U19" t="s">
        <v>40</v>
      </c>
      <c r="V19" t="s">
        <v>40</v>
      </c>
    </row>
    <row r="20" spans="1:22">
      <c r="A20">
        <v>20</v>
      </c>
      <c r="B20" t="s">
        <v>243</v>
      </c>
      <c r="C20" t="s">
        <v>219</v>
      </c>
      <c r="D20" t="s">
        <v>218</v>
      </c>
      <c r="E20" t="s">
        <v>220</v>
      </c>
      <c r="F20" t="s">
        <v>221</v>
      </c>
      <c r="G20" t="s">
        <v>222</v>
      </c>
      <c r="H20" t="s">
        <v>223</v>
      </c>
      <c r="I20">
        <v>2009</v>
      </c>
      <c r="J20">
        <v>1</v>
      </c>
      <c r="K20">
        <v>32.8</v>
      </c>
      <c r="L20" t="s">
        <v>224</v>
      </c>
      <c r="M20" t="s">
        <v>40</v>
      </c>
      <c r="N20" t="s">
        <v>40</v>
      </c>
      <c r="O20" t="s">
        <v>41</v>
      </c>
      <c r="P20" t="s">
        <v>41</v>
      </c>
      <c r="Q20" t="s">
        <v>41</v>
      </c>
      <c r="R20" t="s">
        <v>220</v>
      </c>
      <c r="S20" t="s">
        <v>220</v>
      </c>
      <c r="T20" t="s">
        <v>40</v>
      </c>
      <c r="U20" t="s">
        <v>40</v>
      </c>
      <c r="V20" t="s">
        <v>40</v>
      </c>
    </row>
    <row r="21" spans="1:22">
      <c r="A21">
        <v>21</v>
      </c>
      <c r="B21" t="s">
        <v>244</v>
      </c>
      <c r="C21" t="s">
        <v>219</v>
      </c>
      <c r="D21" t="s">
        <v>218</v>
      </c>
      <c r="E21" t="s">
        <v>220</v>
      </c>
      <c r="F21" t="s">
        <v>221</v>
      </c>
      <c r="G21" t="s">
        <v>222</v>
      </c>
      <c r="H21" t="s">
        <v>223</v>
      </c>
      <c r="I21">
        <v>2009</v>
      </c>
      <c r="J21">
        <v>1</v>
      </c>
      <c r="K21">
        <v>32.8</v>
      </c>
      <c r="L21" t="s">
        <v>224</v>
      </c>
      <c r="M21" t="s">
        <v>40</v>
      </c>
      <c r="N21" t="s">
        <v>40</v>
      </c>
      <c r="O21" t="s">
        <v>41</v>
      </c>
      <c r="P21" t="s">
        <v>41</v>
      </c>
      <c r="Q21" t="s">
        <v>41</v>
      </c>
      <c r="R21" t="s">
        <v>220</v>
      </c>
      <c r="S21" t="s">
        <v>220</v>
      </c>
      <c r="T21" t="s">
        <v>40</v>
      </c>
      <c r="U21" t="s">
        <v>40</v>
      </c>
      <c r="V21" t="s">
        <v>40</v>
      </c>
    </row>
    <row r="22" spans="1:22">
      <c r="A22">
        <v>22</v>
      </c>
      <c r="B22" t="s">
        <v>245</v>
      </c>
      <c r="C22" t="s">
        <v>219</v>
      </c>
      <c r="D22" t="s">
        <v>218</v>
      </c>
      <c r="E22" t="s">
        <v>220</v>
      </c>
      <c r="F22" t="s">
        <v>221</v>
      </c>
      <c r="G22" t="s">
        <v>222</v>
      </c>
      <c r="H22" t="s">
        <v>223</v>
      </c>
      <c r="I22">
        <v>2009</v>
      </c>
      <c r="J22">
        <v>1</v>
      </c>
      <c r="K22">
        <v>32.8</v>
      </c>
      <c r="L22" t="s">
        <v>224</v>
      </c>
      <c r="M22" t="s">
        <v>40</v>
      </c>
      <c r="N22" t="s">
        <v>40</v>
      </c>
      <c r="O22" t="s">
        <v>41</v>
      </c>
      <c r="P22" t="s">
        <v>41</v>
      </c>
      <c r="Q22" t="s">
        <v>41</v>
      </c>
      <c r="R22" t="s">
        <v>220</v>
      </c>
      <c r="S22" t="s">
        <v>220</v>
      </c>
      <c r="T22" t="s">
        <v>40</v>
      </c>
      <c r="U22" t="s">
        <v>40</v>
      </c>
      <c r="V22" t="s">
        <v>40</v>
      </c>
    </row>
    <row r="23" spans="1:22">
      <c r="A23">
        <v>23</v>
      </c>
      <c r="B23" t="s">
        <v>246</v>
      </c>
      <c r="C23" t="s">
        <v>219</v>
      </c>
      <c r="D23" t="s">
        <v>218</v>
      </c>
      <c r="E23" t="s">
        <v>220</v>
      </c>
      <c r="F23" t="s">
        <v>221</v>
      </c>
      <c r="G23" t="s">
        <v>222</v>
      </c>
      <c r="H23" t="s">
        <v>223</v>
      </c>
      <c r="I23">
        <v>2009</v>
      </c>
      <c r="J23">
        <v>1</v>
      </c>
      <c r="K23">
        <v>32.8</v>
      </c>
      <c r="L23" t="s">
        <v>224</v>
      </c>
      <c r="M23" t="s">
        <v>40</v>
      </c>
      <c r="N23" t="s">
        <v>40</v>
      </c>
      <c r="O23" t="s">
        <v>41</v>
      </c>
      <c r="P23" t="s">
        <v>41</v>
      </c>
      <c r="Q23" t="s">
        <v>41</v>
      </c>
      <c r="R23" t="s">
        <v>220</v>
      </c>
      <c r="S23" t="s">
        <v>220</v>
      </c>
      <c r="T23" t="s">
        <v>40</v>
      </c>
      <c r="U23" t="s">
        <v>40</v>
      </c>
      <c r="V23" t="s">
        <v>40</v>
      </c>
    </row>
    <row r="24" spans="1:22">
      <c r="A24">
        <v>24</v>
      </c>
      <c r="B24" t="s">
        <v>247</v>
      </c>
      <c r="C24" t="s">
        <v>219</v>
      </c>
      <c r="D24" t="s">
        <v>218</v>
      </c>
      <c r="E24" t="s">
        <v>220</v>
      </c>
      <c r="F24" t="s">
        <v>221</v>
      </c>
      <c r="G24" t="s">
        <v>222</v>
      </c>
      <c r="H24" t="s">
        <v>223</v>
      </c>
      <c r="I24">
        <v>2009</v>
      </c>
      <c r="J24">
        <v>1</v>
      </c>
      <c r="K24">
        <v>32.8</v>
      </c>
      <c r="L24" t="s">
        <v>224</v>
      </c>
      <c r="M24" t="s">
        <v>40</v>
      </c>
      <c r="N24" t="s">
        <v>40</v>
      </c>
      <c r="O24" t="s">
        <v>41</v>
      </c>
      <c r="P24" t="s">
        <v>41</v>
      </c>
      <c r="Q24" t="s">
        <v>41</v>
      </c>
      <c r="R24" t="s">
        <v>220</v>
      </c>
      <c r="S24" t="s">
        <v>220</v>
      </c>
      <c r="T24" t="s">
        <v>40</v>
      </c>
      <c r="U24" t="s">
        <v>40</v>
      </c>
      <c r="V24" t="s">
        <v>40</v>
      </c>
    </row>
    <row r="25" spans="1:22">
      <c r="A25">
        <v>25</v>
      </c>
      <c r="B25" t="s">
        <v>248</v>
      </c>
      <c r="C25" t="s">
        <v>219</v>
      </c>
      <c r="D25" t="s">
        <v>218</v>
      </c>
      <c r="E25" t="s">
        <v>220</v>
      </c>
      <c r="F25" t="s">
        <v>221</v>
      </c>
      <c r="G25" t="s">
        <v>222</v>
      </c>
      <c r="H25" t="s">
        <v>223</v>
      </c>
      <c r="I25">
        <v>2009</v>
      </c>
      <c r="J25">
        <v>1</v>
      </c>
      <c r="K25">
        <v>32.8</v>
      </c>
      <c r="L25" t="s">
        <v>224</v>
      </c>
      <c r="M25" t="s">
        <v>40</v>
      </c>
      <c r="N25" t="s">
        <v>40</v>
      </c>
      <c r="O25" t="s">
        <v>41</v>
      </c>
      <c r="P25" t="s">
        <v>41</v>
      </c>
      <c r="Q25" t="s">
        <v>41</v>
      </c>
      <c r="R25" t="s">
        <v>220</v>
      </c>
      <c r="S25" t="s">
        <v>220</v>
      </c>
      <c r="T25" t="s">
        <v>40</v>
      </c>
      <c r="U25" t="s">
        <v>40</v>
      </c>
      <c r="V25" t="s">
        <v>40</v>
      </c>
    </row>
    <row r="26" spans="1:22">
      <c r="A26">
        <v>26</v>
      </c>
      <c r="B26" t="s">
        <v>249</v>
      </c>
      <c r="C26" t="s">
        <v>250</v>
      </c>
      <c r="D26" t="s">
        <v>251</v>
      </c>
      <c r="E26" t="s">
        <v>220</v>
      </c>
      <c r="F26" t="s">
        <v>252</v>
      </c>
      <c r="G26" t="s">
        <v>253</v>
      </c>
      <c r="H26" t="s">
        <v>223</v>
      </c>
      <c r="I26">
        <v>2009</v>
      </c>
      <c r="J26">
        <v>1</v>
      </c>
      <c r="K26">
        <v>35.8</v>
      </c>
      <c r="L26" t="s">
        <v>224</v>
      </c>
      <c r="M26" t="s">
        <v>40</v>
      </c>
      <c r="N26" t="s">
        <v>40</v>
      </c>
      <c r="O26" t="s">
        <v>41</v>
      </c>
      <c r="P26" t="s">
        <v>41</v>
      </c>
      <c r="Q26" t="s">
        <v>41</v>
      </c>
      <c r="R26" t="s">
        <v>220</v>
      </c>
      <c r="S26" t="s">
        <v>220</v>
      </c>
      <c r="T26" t="s">
        <v>40</v>
      </c>
      <c r="U26" t="s">
        <v>40</v>
      </c>
      <c r="V26" t="s">
        <v>40</v>
      </c>
    </row>
    <row r="27" spans="1:22">
      <c r="A27">
        <v>27</v>
      </c>
      <c r="B27" t="s">
        <v>251</v>
      </c>
      <c r="C27" t="s">
        <v>250</v>
      </c>
      <c r="D27" t="s">
        <v>251</v>
      </c>
      <c r="E27" t="s">
        <v>220</v>
      </c>
      <c r="F27" t="s">
        <v>252</v>
      </c>
      <c r="G27" t="s">
        <v>253</v>
      </c>
      <c r="H27" t="s">
        <v>223</v>
      </c>
      <c r="I27">
        <v>2009</v>
      </c>
      <c r="J27">
        <v>1</v>
      </c>
      <c r="K27">
        <v>35.8</v>
      </c>
      <c r="L27" t="s">
        <v>224</v>
      </c>
      <c r="M27" t="s">
        <v>40</v>
      </c>
      <c r="N27" t="s">
        <v>40</v>
      </c>
      <c r="O27" t="s">
        <v>41</v>
      </c>
      <c r="P27" t="s">
        <v>41</v>
      </c>
      <c r="Q27" t="s">
        <v>41</v>
      </c>
      <c r="R27" t="s">
        <v>220</v>
      </c>
      <c r="S27" t="s">
        <v>220</v>
      </c>
      <c r="T27" t="s">
        <v>40</v>
      </c>
      <c r="U27" t="s">
        <v>40</v>
      </c>
      <c r="V27" t="s">
        <v>40</v>
      </c>
    </row>
    <row r="28" spans="1:22">
      <c r="A28">
        <v>28</v>
      </c>
      <c r="B28" t="s">
        <v>254</v>
      </c>
      <c r="C28" t="s">
        <v>250</v>
      </c>
      <c r="D28" t="s">
        <v>251</v>
      </c>
      <c r="E28" t="s">
        <v>220</v>
      </c>
      <c r="F28" t="s">
        <v>252</v>
      </c>
      <c r="G28" t="s">
        <v>253</v>
      </c>
      <c r="H28" t="s">
        <v>223</v>
      </c>
      <c r="I28">
        <v>2009</v>
      </c>
      <c r="J28">
        <v>1</v>
      </c>
      <c r="K28">
        <v>35.8</v>
      </c>
      <c r="L28" t="s">
        <v>224</v>
      </c>
      <c r="M28" t="s">
        <v>40</v>
      </c>
      <c r="N28" t="s">
        <v>40</v>
      </c>
      <c r="O28" t="s">
        <v>41</v>
      </c>
      <c r="P28" t="s">
        <v>41</v>
      </c>
      <c r="Q28" t="s">
        <v>41</v>
      </c>
      <c r="R28" t="s">
        <v>220</v>
      </c>
      <c r="S28" t="s">
        <v>220</v>
      </c>
      <c r="T28" t="s">
        <v>40</v>
      </c>
      <c r="U28" t="s">
        <v>40</v>
      </c>
      <c r="V28" t="s">
        <v>40</v>
      </c>
    </row>
    <row r="29" spans="1:22">
      <c r="A29">
        <v>29</v>
      </c>
      <c r="B29" t="s">
        <v>255</v>
      </c>
      <c r="C29" t="s">
        <v>250</v>
      </c>
      <c r="D29" t="s">
        <v>251</v>
      </c>
      <c r="E29" t="s">
        <v>220</v>
      </c>
      <c r="F29" t="s">
        <v>252</v>
      </c>
      <c r="G29" t="s">
        <v>253</v>
      </c>
      <c r="H29" t="s">
        <v>223</v>
      </c>
      <c r="I29">
        <v>2009</v>
      </c>
      <c r="J29">
        <v>1</v>
      </c>
      <c r="K29">
        <v>35.8</v>
      </c>
      <c r="L29" t="s">
        <v>224</v>
      </c>
      <c r="M29" t="s">
        <v>40</v>
      </c>
      <c r="N29" t="s">
        <v>40</v>
      </c>
      <c r="O29" t="s">
        <v>41</v>
      </c>
      <c r="P29" t="s">
        <v>41</v>
      </c>
      <c r="Q29" t="s">
        <v>41</v>
      </c>
      <c r="R29" t="s">
        <v>220</v>
      </c>
      <c r="S29" t="s">
        <v>220</v>
      </c>
      <c r="T29" t="s">
        <v>40</v>
      </c>
      <c r="U29" t="s">
        <v>40</v>
      </c>
      <c r="V29" t="s">
        <v>40</v>
      </c>
    </row>
    <row r="30" spans="1:22">
      <c r="A30">
        <v>30</v>
      </c>
      <c r="B30" t="s">
        <v>256</v>
      </c>
      <c r="C30" t="s">
        <v>250</v>
      </c>
      <c r="D30" t="s">
        <v>251</v>
      </c>
      <c r="E30" t="s">
        <v>220</v>
      </c>
      <c r="F30" t="s">
        <v>252</v>
      </c>
      <c r="G30" t="s">
        <v>253</v>
      </c>
      <c r="H30" t="s">
        <v>223</v>
      </c>
      <c r="I30">
        <v>2009</v>
      </c>
      <c r="J30">
        <v>1</v>
      </c>
      <c r="K30">
        <v>35.8</v>
      </c>
      <c r="L30" t="s">
        <v>224</v>
      </c>
      <c r="M30" t="s">
        <v>40</v>
      </c>
      <c r="N30" t="s">
        <v>40</v>
      </c>
      <c r="O30" t="s">
        <v>41</v>
      </c>
      <c r="P30" t="s">
        <v>41</v>
      </c>
      <c r="Q30" t="s">
        <v>41</v>
      </c>
      <c r="R30" t="s">
        <v>220</v>
      </c>
      <c r="S30" t="s">
        <v>220</v>
      </c>
      <c r="T30" t="s">
        <v>40</v>
      </c>
      <c r="U30" t="s">
        <v>40</v>
      </c>
      <c r="V30" t="s">
        <v>40</v>
      </c>
    </row>
    <row r="31" spans="1:22">
      <c r="A31">
        <v>31</v>
      </c>
      <c r="B31" t="s">
        <v>257</v>
      </c>
      <c r="C31" t="s">
        <v>258</v>
      </c>
      <c r="D31" t="s">
        <v>259</v>
      </c>
      <c r="E31" t="s">
        <v>220</v>
      </c>
      <c r="F31" t="s">
        <v>260</v>
      </c>
      <c r="G31" t="s">
        <v>261</v>
      </c>
      <c r="H31" t="s">
        <v>223</v>
      </c>
      <c r="I31">
        <v>2009</v>
      </c>
      <c r="J31">
        <v>1</v>
      </c>
      <c r="K31">
        <v>32</v>
      </c>
      <c r="L31" t="s">
        <v>224</v>
      </c>
      <c r="M31" t="s">
        <v>40</v>
      </c>
      <c r="N31" t="s">
        <v>40</v>
      </c>
      <c r="O31" t="s">
        <v>41</v>
      </c>
      <c r="P31" t="s">
        <v>41</v>
      </c>
      <c r="Q31" t="s">
        <v>41</v>
      </c>
      <c r="R31" t="s">
        <v>220</v>
      </c>
      <c r="S31" t="s">
        <v>220</v>
      </c>
      <c r="T31" t="s">
        <v>40</v>
      </c>
      <c r="U31" t="s">
        <v>40</v>
      </c>
      <c r="V31" t="s">
        <v>40</v>
      </c>
    </row>
    <row r="32" spans="1:22">
      <c r="A32">
        <v>32</v>
      </c>
      <c r="B32" t="s">
        <v>262</v>
      </c>
      <c r="C32" t="s">
        <v>258</v>
      </c>
      <c r="D32" t="s">
        <v>259</v>
      </c>
      <c r="E32" t="s">
        <v>220</v>
      </c>
      <c r="F32" t="s">
        <v>260</v>
      </c>
      <c r="G32" t="s">
        <v>261</v>
      </c>
      <c r="H32" t="s">
        <v>223</v>
      </c>
      <c r="I32">
        <v>2009</v>
      </c>
      <c r="J32">
        <v>1</v>
      </c>
      <c r="K32">
        <v>32</v>
      </c>
      <c r="L32" t="s">
        <v>224</v>
      </c>
      <c r="M32" t="s">
        <v>40</v>
      </c>
      <c r="N32" t="s">
        <v>40</v>
      </c>
      <c r="O32" t="s">
        <v>41</v>
      </c>
      <c r="P32" t="s">
        <v>41</v>
      </c>
      <c r="Q32" t="s">
        <v>41</v>
      </c>
      <c r="R32" t="s">
        <v>220</v>
      </c>
      <c r="S32" t="s">
        <v>220</v>
      </c>
      <c r="T32" t="s">
        <v>40</v>
      </c>
      <c r="U32" t="s">
        <v>40</v>
      </c>
      <c r="V32" t="s">
        <v>40</v>
      </c>
    </row>
    <row r="33" spans="1:22">
      <c r="A33">
        <v>33</v>
      </c>
      <c r="B33" t="s">
        <v>263</v>
      </c>
      <c r="C33" t="s">
        <v>258</v>
      </c>
      <c r="D33" t="s">
        <v>259</v>
      </c>
      <c r="E33" t="s">
        <v>220</v>
      </c>
      <c r="F33" t="s">
        <v>260</v>
      </c>
      <c r="G33" t="s">
        <v>261</v>
      </c>
      <c r="H33" t="s">
        <v>223</v>
      </c>
      <c r="I33">
        <v>2009</v>
      </c>
      <c r="J33">
        <v>1</v>
      </c>
      <c r="K33">
        <v>32</v>
      </c>
      <c r="L33" t="s">
        <v>224</v>
      </c>
      <c r="M33" t="s">
        <v>40</v>
      </c>
      <c r="N33" t="s">
        <v>40</v>
      </c>
      <c r="O33" t="s">
        <v>41</v>
      </c>
      <c r="P33" t="s">
        <v>41</v>
      </c>
      <c r="Q33" t="s">
        <v>41</v>
      </c>
      <c r="R33" t="s">
        <v>220</v>
      </c>
      <c r="S33" t="s">
        <v>220</v>
      </c>
      <c r="T33" t="s">
        <v>40</v>
      </c>
      <c r="U33" t="s">
        <v>40</v>
      </c>
      <c r="V33" t="s">
        <v>40</v>
      </c>
    </row>
    <row r="34" spans="1:22">
      <c r="A34">
        <v>34</v>
      </c>
      <c r="B34" t="s">
        <v>264</v>
      </c>
      <c r="C34" t="s">
        <v>258</v>
      </c>
      <c r="D34" t="s">
        <v>259</v>
      </c>
      <c r="E34" t="s">
        <v>220</v>
      </c>
      <c r="F34" t="s">
        <v>260</v>
      </c>
      <c r="G34" t="s">
        <v>261</v>
      </c>
      <c r="H34" t="s">
        <v>223</v>
      </c>
      <c r="I34">
        <v>2009</v>
      </c>
      <c r="J34">
        <v>1</v>
      </c>
      <c r="K34">
        <v>32</v>
      </c>
      <c r="L34" t="s">
        <v>224</v>
      </c>
      <c r="M34" t="s">
        <v>40</v>
      </c>
      <c r="N34" t="s">
        <v>40</v>
      </c>
      <c r="O34" t="s">
        <v>41</v>
      </c>
      <c r="P34" t="s">
        <v>41</v>
      </c>
      <c r="Q34" t="s">
        <v>41</v>
      </c>
      <c r="R34" t="s">
        <v>220</v>
      </c>
      <c r="S34" t="s">
        <v>220</v>
      </c>
      <c r="T34" t="s">
        <v>40</v>
      </c>
      <c r="U34" t="s">
        <v>40</v>
      </c>
      <c r="V34" t="s">
        <v>40</v>
      </c>
    </row>
    <row r="35" spans="1:22">
      <c r="A35">
        <v>35</v>
      </c>
      <c r="B35" t="s">
        <v>265</v>
      </c>
      <c r="C35" t="s">
        <v>258</v>
      </c>
      <c r="D35" t="s">
        <v>259</v>
      </c>
      <c r="E35" t="s">
        <v>220</v>
      </c>
      <c r="F35" t="s">
        <v>260</v>
      </c>
      <c r="G35" t="s">
        <v>261</v>
      </c>
      <c r="H35" t="s">
        <v>223</v>
      </c>
      <c r="I35">
        <v>2009</v>
      </c>
      <c r="J35">
        <v>1</v>
      </c>
      <c r="K35">
        <v>32</v>
      </c>
      <c r="L35" t="s">
        <v>224</v>
      </c>
      <c r="M35" t="s">
        <v>40</v>
      </c>
      <c r="N35" t="s">
        <v>40</v>
      </c>
      <c r="O35" t="s">
        <v>41</v>
      </c>
      <c r="P35" t="s">
        <v>41</v>
      </c>
      <c r="Q35" t="s">
        <v>41</v>
      </c>
      <c r="R35" t="s">
        <v>220</v>
      </c>
      <c r="S35" t="s">
        <v>220</v>
      </c>
      <c r="T35" t="s">
        <v>40</v>
      </c>
      <c r="U35" t="s">
        <v>40</v>
      </c>
      <c r="V35" t="s">
        <v>40</v>
      </c>
    </row>
    <row r="36" spans="1:22">
      <c r="A36">
        <v>36</v>
      </c>
      <c r="B36" t="s">
        <v>266</v>
      </c>
      <c r="C36" t="s">
        <v>258</v>
      </c>
      <c r="D36" t="s">
        <v>259</v>
      </c>
      <c r="E36" t="s">
        <v>220</v>
      </c>
      <c r="F36" t="s">
        <v>260</v>
      </c>
      <c r="G36" t="s">
        <v>261</v>
      </c>
      <c r="H36" t="s">
        <v>223</v>
      </c>
      <c r="I36">
        <v>2009</v>
      </c>
      <c r="J36">
        <v>1</v>
      </c>
      <c r="K36">
        <v>32</v>
      </c>
      <c r="L36" t="s">
        <v>224</v>
      </c>
      <c r="M36" t="s">
        <v>40</v>
      </c>
      <c r="N36" t="s">
        <v>40</v>
      </c>
      <c r="O36" t="s">
        <v>41</v>
      </c>
      <c r="P36" t="s">
        <v>41</v>
      </c>
      <c r="Q36" t="s">
        <v>41</v>
      </c>
      <c r="R36" t="s">
        <v>220</v>
      </c>
      <c r="S36" t="s">
        <v>220</v>
      </c>
      <c r="T36" t="s">
        <v>40</v>
      </c>
      <c r="U36" t="s">
        <v>40</v>
      </c>
      <c r="V36" t="s">
        <v>40</v>
      </c>
    </row>
    <row r="37" spans="1:22">
      <c r="A37">
        <v>37</v>
      </c>
      <c r="B37" t="s">
        <v>267</v>
      </c>
      <c r="C37" t="s">
        <v>258</v>
      </c>
      <c r="D37" t="s">
        <v>259</v>
      </c>
      <c r="E37" t="s">
        <v>220</v>
      </c>
      <c r="F37" t="s">
        <v>260</v>
      </c>
      <c r="G37" t="s">
        <v>261</v>
      </c>
      <c r="H37" t="s">
        <v>223</v>
      </c>
      <c r="I37">
        <v>2009</v>
      </c>
      <c r="J37">
        <v>1</v>
      </c>
      <c r="K37">
        <v>32</v>
      </c>
      <c r="L37" t="s">
        <v>224</v>
      </c>
      <c r="M37" t="s">
        <v>40</v>
      </c>
      <c r="N37" t="s">
        <v>40</v>
      </c>
      <c r="O37" t="s">
        <v>41</v>
      </c>
      <c r="P37" t="s">
        <v>41</v>
      </c>
      <c r="Q37" t="s">
        <v>41</v>
      </c>
      <c r="R37" t="s">
        <v>220</v>
      </c>
      <c r="S37" t="s">
        <v>220</v>
      </c>
      <c r="T37" t="s">
        <v>40</v>
      </c>
      <c r="U37" t="s">
        <v>40</v>
      </c>
      <c r="V37" t="s">
        <v>40</v>
      </c>
    </row>
    <row r="38" spans="1:22">
      <c r="A38">
        <v>38</v>
      </c>
      <c r="B38" t="s">
        <v>268</v>
      </c>
      <c r="C38" t="s">
        <v>258</v>
      </c>
      <c r="D38" t="s">
        <v>259</v>
      </c>
      <c r="E38" t="s">
        <v>220</v>
      </c>
      <c r="F38" t="s">
        <v>260</v>
      </c>
      <c r="G38" t="s">
        <v>261</v>
      </c>
      <c r="H38" t="s">
        <v>223</v>
      </c>
      <c r="I38">
        <v>2009</v>
      </c>
      <c r="J38">
        <v>1</v>
      </c>
      <c r="K38">
        <v>32</v>
      </c>
      <c r="L38" t="s">
        <v>224</v>
      </c>
      <c r="M38" t="s">
        <v>40</v>
      </c>
      <c r="N38" t="s">
        <v>40</v>
      </c>
      <c r="O38" t="s">
        <v>41</v>
      </c>
      <c r="P38" t="s">
        <v>41</v>
      </c>
      <c r="Q38" t="s">
        <v>41</v>
      </c>
      <c r="R38" t="s">
        <v>220</v>
      </c>
      <c r="S38" t="s">
        <v>220</v>
      </c>
      <c r="T38" t="s">
        <v>40</v>
      </c>
      <c r="U38" t="s">
        <v>40</v>
      </c>
      <c r="V38" t="s">
        <v>40</v>
      </c>
    </row>
    <row r="39" spans="1:22">
      <c r="A39">
        <v>39</v>
      </c>
      <c r="B39" t="s">
        <v>269</v>
      </c>
      <c r="C39" t="s">
        <v>258</v>
      </c>
      <c r="D39" t="s">
        <v>259</v>
      </c>
      <c r="E39" t="s">
        <v>220</v>
      </c>
      <c r="F39" t="s">
        <v>260</v>
      </c>
      <c r="G39" t="s">
        <v>261</v>
      </c>
      <c r="H39" t="s">
        <v>223</v>
      </c>
      <c r="I39">
        <v>2009</v>
      </c>
      <c r="J39">
        <v>1</v>
      </c>
      <c r="K39">
        <v>32</v>
      </c>
      <c r="L39" t="s">
        <v>224</v>
      </c>
      <c r="M39" t="s">
        <v>40</v>
      </c>
      <c r="N39" t="s">
        <v>40</v>
      </c>
      <c r="O39" t="s">
        <v>41</v>
      </c>
      <c r="P39" t="s">
        <v>41</v>
      </c>
      <c r="Q39" t="s">
        <v>41</v>
      </c>
      <c r="R39" t="s">
        <v>220</v>
      </c>
      <c r="S39" t="s">
        <v>220</v>
      </c>
      <c r="T39" t="s">
        <v>40</v>
      </c>
      <c r="U39" t="s">
        <v>40</v>
      </c>
      <c r="V39" t="s">
        <v>40</v>
      </c>
    </row>
    <row r="40" spans="1:22">
      <c r="A40">
        <v>40</v>
      </c>
      <c r="B40" t="s">
        <v>270</v>
      </c>
      <c r="C40" t="s">
        <v>258</v>
      </c>
      <c r="D40" t="s">
        <v>259</v>
      </c>
      <c r="E40" t="s">
        <v>220</v>
      </c>
      <c r="F40" t="s">
        <v>260</v>
      </c>
      <c r="G40" t="s">
        <v>261</v>
      </c>
      <c r="H40" t="s">
        <v>223</v>
      </c>
      <c r="I40">
        <v>2009</v>
      </c>
      <c r="J40">
        <v>1</v>
      </c>
      <c r="K40">
        <v>32</v>
      </c>
      <c r="L40" t="s">
        <v>224</v>
      </c>
      <c r="M40" t="s">
        <v>40</v>
      </c>
      <c r="N40" t="s">
        <v>40</v>
      </c>
      <c r="O40" t="s">
        <v>41</v>
      </c>
      <c r="P40" t="s">
        <v>41</v>
      </c>
      <c r="Q40" t="s">
        <v>41</v>
      </c>
      <c r="R40" t="s">
        <v>220</v>
      </c>
      <c r="S40" t="s">
        <v>220</v>
      </c>
      <c r="T40" t="s">
        <v>40</v>
      </c>
      <c r="U40" t="s">
        <v>40</v>
      </c>
      <c r="V40" t="s">
        <v>40</v>
      </c>
    </row>
    <row r="41" spans="1:22">
      <c r="A41">
        <v>41</v>
      </c>
      <c r="B41" t="s">
        <v>271</v>
      </c>
      <c r="C41" t="s">
        <v>258</v>
      </c>
      <c r="D41" t="s">
        <v>259</v>
      </c>
      <c r="E41" t="s">
        <v>220</v>
      </c>
      <c r="F41" t="s">
        <v>260</v>
      </c>
      <c r="G41" t="s">
        <v>261</v>
      </c>
      <c r="H41" t="s">
        <v>223</v>
      </c>
      <c r="I41">
        <v>2009</v>
      </c>
      <c r="J41">
        <v>1</v>
      </c>
      <c r="K41">
        <v>32</v>
      </c>
      <c r="L41" t="s">
        <v>224</v>
      </c>
      <c r="M41" t="s">
        <v>40</v>
      </c>
      <c r="N41" t="s">
        <v>40</v>
      </c>
      <c r="O41" t="s">
        <v>41</v>
      </c>
      <c r="P41" t="s">
        <v>41</v>
      </c>
      <c r="Q41" t="s">
        <v>41</v>
      </c>
      <c r="R41" t="s">
        <v>220</v>
      </c>
      <c r="S41" t="s">
        <v>220</v>
      </c>
      <c r="T41" t="s">
        <v>40</v>
      </c>
      <c r="U41" t="s">
        <v>40</v>
      </c>
      <c r="V41" t="s">
        <v>40</v>
      </c>
    </row>
    <row r="42" spans="1:22">
      <c r="A42">
        <v>42</v>
      </c>
      <c r="B42" t="s">
        <v>272</v>
      </c>
      <c r="C42" t="s">
        <v>258</v>
      </c>
      <c r="D42" t="s">
        <v>259</v>
      </c>
      <c r="E42" t="s">
        <v>220</v>
      </c>
      <c r="F42" t="s">
        <v>260</v>
      </c>
      <c r="G42" t="s">
        <v>261</v>
      </c>
      <c r="H42" t="s">
        <v>223</v>
      </c>
      <c r="I42">
        <v>2009</v>
      </c>
      <c r="J42">
        <v>1</v>
      </c>
      <c r="K42">
        <v>32</v>
      </c>
      <c r="L42" t="s">
        <v>224</v>
      </c>
      <c r="M42" t="s">
        <v>40</v>
      </c>
      <c r="N42" t="s">
        <v>40</v>
      </c>
      <c r="O42" t="s">
        <v>41</v>
      </c>
      <c r="P42" t="s">
        <v>41</v>
      </c>
      <c r="Q42" t="s">
        <v>41</v>
      </c>
      <c r="R42" t="s">
        <v>220</v>
      </c>
      <c r="S42" t="s">
        <v>220</v>
      </c>
      <c r="T42" t="s">
        <v>40</v>
      </c>
      <c r="U42" t="s">
        <v>40</v>
      </c>
      <c r="V42" t="s">
        <v>40</v>
      </c>
    </row>
    <row r="43" spans="1:22">
      <c r="A43">
        <v>43</v>
      </c>
      <c r="B43" t="s">
        <v>273</v>
      </c>
      <c r="C43" t="s">
        <v>258</v>
      </c>
      <c r="D43" t="s">
        <v>259</v>
      </c>
      <c r="E43" t="s">
        <v>220</v>
      </c>
      <c r="F43" t="s">
        <v>260</v>
      </c>
      <c r="G43" t="s">
        <v>261</v>
      </c>
      <c r="H43" t="s">
        <v>223</v>
      </c>
      <c r="I43">
        <v>2009</v>
      </c>
      <c r="J43">
        <v>1</v>
      </c>
      <c r="K43">
        <v>32</v>
      </c>
      <c r="L43" t="s">
        <v>224</v>
      </c>
      <c r="M43" t="s">
        <v>40</v>
      </c>
      <c r="N43" t="s">
        <v>40</v>
      </c>
      <c r="O43" t="s">
        <v>41</v>
      </c>
      <c r="P43" t="s">
        <v>41</v>
      </c>
      <c r="Q43" t="s">
        <v>41</v>
      </c>
      <c r="R43" t="s">
        <v>220</v>
      </c>
      <c r="S43" t="s">
        <v>220</v>
      </c>
      <c r="T43" t="s">
        <v>40</v>
      </c>
      <c r="U43" t="s">
        <v>40</v>
      </c>
      <c r="V43" t="s">
        <v>40</v>
      </c>
    </row>
    <row r="44" spans="1:22">
      <c r="A44">
        <v>44</v>
      </c>
      <c r="B44" t="s">
        <v>274</v>
      </c>
      <c r="C44" t="s">
        <v>258</v>
      </c>
      <c r="D44" t="s">
        <v>259</v>
      </c>
      <c r="E44" t="s">
        <v>220</v>
      </c>
      <c r="F44" t="s">
        <v>260</v>
      </c>
      <c r="G44" t="s">
        <v>261</v>
      </c>
      <c r="H44" t="s">
        <v>223</v>
      </c>
      <c r="I44">
        <v>2009</v>
      </c>
      <c r="J44">
        <v>1</v>
      </c>
      <c r="K44">
        <v>32</v>
      </c>
      <c r="L44" t="s">
        <v>224</v>
      </c>
      <c r="M44" t="s">
        <v>40</v>
      </c>
      <c r="N44" t="s">
        <v>40</v>
      </c>
      <c r="O44" t="s">
        <v>41</v>
      </c>
      <c r="P44" t="s">
        <v>41</v>
      </c>
      <c r="Q44" t="s">
        <v>41</v>
      </c>
      <c r="R44" t="s">
        <v>220</v>
      </c>
      <c r="S44" t="s">
        <v>220</v>
      </c>
      <c r="T44" t="s">
        <v>40</v>
      </c>
      <c r="U44" t="s">
        <v>40</v>
      </c>
      <c r="V44" t="s">
        <v>40</v>
      </c>
    </row>
    <row r="45" spans="1:22">
      <c r="A45">
        <v>45</v>
      </c>
      <c r="B45" t="s">
        <v>275</v>
      </c>
      <c r="C45" t="s">
        <v>258</v>
      </c>
      <c r="D45" t="s">
        <v>259</v>
      </c>
      <c r="E45" t="s">
        <v>220</v>
      </c>
      <c r="F45" t="s">
        <v>260</v>
      </c>
      <c r="G45" t="s">
        <v>261</v>
      </c>
      <c r="H45" t="s">
        <v>223</v>
      </c>
      <c r="I45">
        <v>2009</v>
      </c>
      <c r="J45">
        <v>1</v>
      </c>
      <c r="K45">
        <v>32</v>
      </c>
      <c r="L45" t="s">
        <v>224</v>
      </c>
      <c r="M45" t="s">
        <v>40</v>
      </c>
      <c r="N45" t="s">
        <v>40</v>
      </c>
      <c r="O45" t="s">
        <v>41</v>
      </c>
      <c r="P45" t="s">
        <v>41</v>
      </c>
      <c r="Q45" t="s">
        <v>41</v>
      </c>
      <c r="R45" t="s">
        <v>220</v>
      </c>
      <c r="S45" t="s">
        <v>220</v>
      </c>
      <c r="T45" t="s">
        <v>40</v>
      </c>
      <c r="U45" t="s">
        <v>40</v>
      </c>
      <c r="V45" t="s">
        <v>40</v>
      </c>
    </row>
    <row r="46" spans="1:22">
      <c r="A46">
        <v>46</v>
      </c>
      <c r="B46" t="s">
        <v>276</v>
      </c>
      <c r="C46" t="s">
        <v>258</v>
      </c>
      <c r="D46" t="s">
        <v>259</v>
      </c>
      <c r="E46" t="s">
        <v>220</v>
      </c>
      <c r="F46" t="s">
        <v>260</v>
      </c>
      <c r="G46" t="s">
        <v>261</v>
      </c>
      <c r="H46" t="s">
        <v>223</v>
      </c>
      <c r="I46">
        <v>2009</v>
      </c>
      <c r="J46">
        <v>1</v>
      </c>
      <c r="K46">
        <v>32</v>
      </c>
      <c r="L46" t="s">
        <v>224</v>
      </c>
      <c r="M46" t="s">
        <v>40</v>
      </c>
      <c r="N46" t="s">
        <v>40</v>
      </c>
      <c r="O46" t="s">
        <v>41</v>
      </c>
      <c r="P46" t="s">
        <v>41</v>
      </c>
      <c r="Q46" t="s">
        <v>41</v>
      </c>
      <c r="R46" t="s">
        <v>220</v>
      </c>
      <c r="S46" t="s">
        <v>220</v>
      </c>
      <c r="T46" t="s">
        <v>40</v>
      </c>
      <c r="U46" t="s">
        <v>40</v>
      </c>
      <c r="V46" t="s">
        <v>40</v>
      </c>
    </row>
    <row r="47" spans="1:22">
      <c r="A47">
        <v>47</v>
      </c>
      <c r="B47" t="s">
        <v>277</v>
      </c>
      <c r="C47" t="s">
        <v>258</v>
      </c>
      <c r="D47" t="s">
        <v>259</v>
      </c>
      <c r="E47" t="s">
        <v>220</v>
      </c>
      <c r="F47" t="s">
        <v>260</v>
      </c>
      <c r="G47" t="s">
        <v>261</v>
      </c>
      <c r="H47" t="s">
        <v>223</v>
      </c>
      <c r="I47">
        <v>2009</v>
      </c>
      <c r="J47">
        <v>1</v>
      </c>
      <c r="K47">
        <v>32</v>
      </c>
      <c r="L47" t="s">
        <v>224</v>
      </c>
      <c r="M47" t="s">
        <v>40</v>
      </c>
      <c r="N47" t="s">
        <v>40</v>
      </c>
      <c r="O47" t="s">
        <v>41</v>
      </c>
      <c r="P47" t="s">
        <v>41</v>
      </c>
      <c r="Q47" t="s">
        <v>41</v>
      </c>
      <c r="R47" t="s">
        <v>220</v>
      </c>
      <c r="S47" t="s">
        <v>220</v>
      </c>
      <c r="T47" t="s">
        <v>40</v>
      </c>
      <c r="U47" t="s">
        <v>40</v>
      </c>
      <c r="V47" t="s">
        <v>40</v>
      </c>
    </row>
    <row r="48" spans="1:22">
      <c r="A48">
        <v>48</v>
      </c>
      <c r="B48" t="s">
        <v>278</v>
      </c>
      <c r="C48" t="s">
        <v>258</v>
      </c>
      <c r="D48" t="s">
        <v>259</v>
      </c>
      <c r="E48" t="s">
        <v>220</v>
      </c>
      <c r="F48" t="s">
        <v>260</v>
      </c>
      <c r="G48" t="s">
        <v>261</v>
      </c>
      <c r="H48" t="s">
        <v>223</v>
      </c>
      <c r="I48">
        <v>2009</v>
      </c>
      <c r="J48">
        <v>1</v>
      </c>
      <c r="K48">
        <v>32</v>
      </c>
      <c r="L48" t="s">
        <v>224</v>
      </c>
      <c r="M48" t="s">
        <v>40</v>
      </c>
      <c r="N48" t="s">
        <v>40</v>
      </c>
      <c r="O48" t="s">
        <v>41</v>
      </c>
      <c r="P48" t="s">
        <v>41</v>
      </c>
      <c r="Q48" t="s">
        <v>41</v>
      </c>
      <c r="R48" t="s">
        <v>220</v>
      </c>
      <c r="S48" t="s">
        <v>220</v>
      </c>
      <c r="T48" t="s">
        <v>40</v>
      </c>
      <c r="U48" t="s">
        <v>40</v>
      </c>
      <c r="V48" t="s">
        <v>40</v>
      </c>
    </row>
    <row r="49" spans="1:22">
      <c r="A49">
        <v>49</v>
      </c>
      <c r="B49" t="s">
        <v>279</v>
      </c>
      <c r="C49" t="s">
        <v>258</v>
      </c>
      <c r="D49" t="s">
        <v>259</v>
      </c>
      <c r="E49" t="s">
        <v>220</v>
      </c>
      <c r="F49" t="s">
        <v>260</v>
      </c>
      <c r="G49" t="s">
        <v>261</v>
      </c>
      <c r="H49" t="s">
        <v>223</v>
      </c>
      <c r="I49">
        <v>2009</v>
      </c>
      <c r="J49">
        <v>1</v>
      </c>
      <c r="K49">
        <v>32</v>
      </c>
      <c r="L49" t="s">
        <v>224</v>
      </c>
      <c r="M49" t="s">
        <v>40</v>
      </c>
      <c r="N49" t="s">
        <v>40</v>
      </c>
      <c r="O49" t="s">
        <v>41</v>
      </c>
      <c r="P49" t="s">
        <v>41</v>
      </c>
      <c r="Q49" t="s">
        <v>41</v>
      </c>
      <c r="R49" t="s">
        <v>220</v>
      </c>
      <c r="S49" t="s">
        <v>220</v>
      </c>
      <c r="T49" t="s">
        <v>40</v>
      </c>
      <c r="U49" t="s">
        <v>40</v>
      </c>
      <c r="V49" t="s">
        <v>40</v>
      </c>
    </row>
    <row r="50" spans="1:22">
      <c r="A50">
        <v>50</v>
      </c>
      <c r="B50" t="s">
        <v>280</v>
      </c>
      <c r="C50" t="s">
        <v>258</v>
      </c>
      <c r="D50" t="s">
        <v>259</v>
      </c>
      <c r="E50" t="s">
        <v>220</v>
      </c>
      <c r="F50" t="s">
        <v>260</v>
      </c>
      <c r="G50" t="s">
        <v>261</v>
      </c>
      <c r="H50" t="s">
        <v>223</v>
      </c>
      <c r="I50">
        <v>2009</v>
      </c>
      <c r="J50">
        <v>1</v>
      </c>
      <c r="K50">
        <v>32</v>
      </c>
      <c r="L50" t="s">
        <v>224</v>
      </c>
      <c r="M50" t="s">
        <v>40</v>
      </c>
      <c r="N50" t="s">
        <v>40</v>
      </c>
      <c r="O50" t="s">
        <v>41</v>
      </c>
      <c r="P50" t="s">
        <v>41</v>
      </c>
      <c r="Q50" t="s">
        <v>41</v>
      </c>
      <c r="R50" t="s">
        <v>220</v>
      </c>
      <c r="S50" t="s">
        <v>220</v>
      </c>
      <c r="T50" t="s">
        <v>40</v>
      </c>
      <c r="U50" t="s">
        <v>40</v>
      </c>
      <c r="V50" t="s">
        <v>40</v>
      </c>
    </row>
    <row r="51" spans="1:22">
      <c r="A51">
        <v>51</v>
      </c>
      <c r="B51" t="s">
        <v>281</v>
      </c>
      <c r="C51" t="s">
        <v>258</v>
      </c>
      <c r="D51" t="s">
        <v>259</v>
      </c>
      <c r="E51" t="s">
        <v>220</v>
      </c>
      <c r="F51" t="s">
        <v>260</v>
      </c>
      <c r="G51" t="s">
        <v>261</v>
      </c>
      <c r="H51" t="s">
        <v>223</v>
      </c>
      <c r="I51">
        <v>2009</v>
      </c>
      <c r="J51">
        <v>1</v>
      </c>
      <c r="K51">
        <v>32</v>
      </c>
      <c r="L51" t="s">
        <v>224</v>
      </c>
      <c r="M51" t="s">
        <v>40</v>
      </c>
      <c r="N51" t="s">
        <v>40</v>
      </c>
      <c r="O51" t="s">
        <v>41</v>
      </c>
      <c r="P51" t="s">
        <v>41</v>
      </c>
      <c r="Q51" t="s">
        <v>41</v>
      </c>
      <c r="R51" t="s">
        <v>220</v>
      </c>
      <c r="S51" t="s">
        <v>220</v>
      </c>
      <c r="T51" t="s">
        <v>40</v>
      </c>
      <c r="U51" t="s">
        <v>40</v>
      </c>
      <c r="V51" t="s">
        <v>40</v>
      </c>
    </row>
    <row r="52" spans="1:22">
      <c r="A52">
        <v>52</v>
      </c>
      <c r="B52" t="s">
        <v>282</v>
      </c>
      <c r="C52" t="s">
        <v>258</v>
      </c>
      <c r="D52" t="s">
        <v>259</v>
      </c>
      <c r="E52" t="s">
        <v>220</v>
      </c>
      <c r="F52" t="s">
        <v>260</v>
      </c>
      <c r="G52" t="s">
        <v>261</v>
      </c>
      <c r="H52" t="s">
        <v>223</v>
      </c>
      <c r="I52">
        <v>2009</v>
      </c>
      <c r="J52">
        <v>1</v>
      </c>
      <c r="K52">
        <v>32</v>
      </c>
      <c r="L52" t="s">
        <v>224</v>
      </c>
      <c r="M52" t="s">
        <v>40</v>
      </c>
      <c r="N52" t="s">
        <v>40</v>
      </c>
      <c r="O52" t="s">
        <v>41</v>
      </c>
      <c r="P52" t="s">
        <v>41</v>
      </c>
      <c r="Q52" t="s">
        <v>41</v>
      </c>
      <c r="R52" t="s">
        <v>220</v>
      </c>
      <c r="S52" t="s">
        <v>220</v>
      </c>
      <c r="T52" t="s">
        <v>40</v>
      </c>
      <c r="U52" t="s">
        <v>40</v>
      </c>
      <c r="V52" t="s">
        <v>40</v>
      </c>
    </row>
    <row r="53" spans="1:22">
      <c r="A53">
        <v>53</v>
      </c>
      <c r="B53" t="s">
        <v>283</v>
      </c>
      <c r="C53" t="s">
        <v>258</v>
      </c>
      <c r="D53" t="s">
        <v>259</v>
      </c>
      <c r="E53" t="s">
        <v>220</v>
      </c>
      <c r="F53" t="s">
        <v>260</v>
      </c>
      <c r="G53" t="s">
        <v>261</v>
      </c>
      <c r="H53" t="s">
        <v>223</v>
      </c>
      <c r="I53">
        <v>2009</v>
      </c>
      <c r="J53">
        <v>1</v>
      </c>
      <c r="K53">
        <v>32</v>
      </c>
      <c r="L53" t="s">
        <v>224</v>
      </c>
      <c r="M53" t="s">
        <v>40</v>
      </c>
      <c r="N53" t="s">
        <v>40</v>
      </c>
      <c r="O53" t="s">
        <v>41</v>
      </c>
      <c r="P53" t="s">
        <v>41</v>
      </c>
      <c r="Q53" t="s">
        <v>41</v>
      </c>
      <c r="R53" t="s">
        <v>220</v>
      </c>
      <c r="S53" t="s">
        <v>220</v>
      </c>
      <c r="T53" t="s">
        <v>40</v>
      </c>
      <c r="U53" t="s">
        <v>40</v>
      </c>
      <c r="V53" t="s">
        <v>40</v>
      </c>
    </row>
    <row r="54" spans="1:22">
      <c r="A54">
        <v>54</v>
      </c>
      <c r="B54" t="s">
        <v>284</v>
      </c>
      <c r="C54" t="s">
        <v>285</v>
      </c>
      <c r="D54" t="s">
        <v>286</v>
      </c>
      <c r="E54" t="s">
        <v>220</v>
      </c>
      <c r="F54" t="s">
        <v>287</v>
      </c>
      <c r="G54" t="s">
        <v>288</v>
      </c>
      <c r="H54" t="s">
        <v>223</v>
      </c>
      <c r="I54">
        <v>2009</v>
      </c>
      <c r="J54">
        <v>1</v>
      </c>
      <c r="K54">
        <v>27.2</v>
      </c>
      <c r="L54" t="s">
        <v>224</v>
      </c>
      <c r="M54" t="s">
        <v>40</v>
      </c>
      <c r="N54" t="s">
        <v>40</v>
      </c>
      <c r="O54" t="s">
        <v>41</v>
      </c>
      <c r="P54" t="s">
        <v>41</v>
      </c>
      <c r="Q54" t="s">
        <v>41</v>
      </c>
      <c r="R54" t="s">
        <v>220</v>
      </c>
      <c r="S54" t="s">
        <v>220</v>
      </c>
      <c r="T54" t="s">
        <v>40</v>
      </c>
      <c r="U54" t="s">
        <v>40</v>
      </c>
      <c r="V54" t="s">
        <v>40</v>
      </c>
    </row>
    <row r="55" spans="1:22">
      <c r="A55">
        <v>55</v>
      </c>
      <c r="B55" t="s">
        <v>289</v>
      </c>
      <c r="C55" t="s">
        <v>285</v>
      </c>
      <c r="D55" t="s">
        <v>286</v>
      </c>
      <c r="E55" t="s">
        <v>220</v>
      </c>
      <c r="F55" t="s">
        <v>287</v>
      </c>
      <c r="G55" t="s">
        <v>288</v>
      </c>
      <c r="H55" t="s">
        <v>223</v>
      </c>
      <c r="I55">
        <v>2009</v>
      </c>
      <c r="J55">
        <v>1</v>
      </c>
      <c r="K55">
        <v>27.2</v>
      </c>
      <c r="L55" t="s">
        <v>224</v>
      </c>
      <c r="M55" t="s">
        <v>40</v>
      </c>
      <c r="N55" t="s">
        <v>40</v>
      </c>
      <c r="O55" t="s">
        <v>41</v>
      </c>
      <c r="P55" t="s">
        <v>41</v>
      </c>
      <c r="Q55" t="s">
        <v>41</v>
      </c>
      <c r="R55" t="s">
        <v>220</v>
      </c>
      <c r="S55" t="s">
        <v>220</v>
      </c>
      <c r="T55" t="s">
        <v>40</v>
      </c>
      <c r="U55" t="s">
        <v>40</v>
      </c>
      <c r="V55" t="s">
        <v>40</v>
      </c>
    </row>
    <row r="56" spans="1:22">
      <c r="A56">
        <v>56</v>
      </c>
      <c r="B56" t="s">
        <v>290</v>
      </c>
      <c r="C56" t="s">
        <v>285</v>
      </c>
      <c r="D56" t="s">
        <v>286</v>
      </c>
      <c r="E56" t="s">
        <v>220</v>
      </c>
      <c r="F56" t="s">
        <v>287</v>
      </c>
      <c r="G56" t="s">
        <v>288</v>
      </c>
      <c r="H56" t="s">
        <v>223</v>
      </c>
      <c r="I56">
        <v>2009</v>
      </c>
      <c r="J56">
        <v>1</v>
      </c>
      <c r="K56">
        <v>27.2</v>
      </c>
      <c r="L56" t="s">
        <v>224</v>
      </c>
      <c r="M56" t="s">
        <v>40</v>
      </c>
      <c r="N56" t="s">
        <v>40</v>
      </c>
      <c r="O56" t="s">
        <v>41</v>
      </c>
      <c r="P56" t="s">
        <v>41</v>
      </c>
      <c r="Q56" t="s">
        <v>41</v>
      </c>
      <c r="R56" t="s">
        <v>220</v>
      </c>
      <c r="S56" t="s">
        <v>220</v>
      </c>
      <c r="T56" t="s">
        <v>40</v>
      </c>
      <c r="U56" t="s">
        <v>40</v>
      </c>
      <c r="V56" t="s">
        <v>40</v>
      </c>
    </row>
    <row r="57" spans="1:22">
      <c r="A57">
        <v>57</v>
      </c>
      <c r="B57" t="s">
        <v>291</v>
      </c>
      <c r="C57" t="s">
        <v>285</v>
      </c>
      <c r="D57" t="s">
        <v>286</v>
      </c>
      <c r="E57" t="s">
        <v>220</v>
      </c>
      <c r="F57" t="s">
        <v>287</v>
      </c>
      <c r="G57" t="s">
        <v>288</v>
      </c>
      <c r="H57" t="s">
        <v>223</v>
      </c>
      <c r="I57">
        <v>2009</v>
      </c>
      <c r="J57">
        <v>1</v>
      </c>
      <c r="K57">
        <v>27.2</v>
      </c>
      <c r="L57" t="s">
        <v>224</v>
      </c>
      <c r="M57" t="s">
        <v>40</v>
      </c>
      <c r="N57" t="s">
        <v>40</v>
      </c>
      <c r="O57" t="s">
        <v>41</v>
      </c>
      <c r="P57" t="s">
        <v>41</v>
      </c>
      <c r="Q57" t="s">
        <v>41</v>
      </c>
      <c r="R57" t="s">
        <v>220</v>
      </c>
      <c r="S57" t="s">
        <v>220</v>
      </c>
      <c r="T57" t="s">
        <v>40</v>
      </c>
      <c r="U57" t="s">
        <v>40</v>
      </c>
      <c r="V57" t="s">
        <v>40</v>
      </c>
    </row>
    <row r="58" spans="1:22">
      <c r="A58">
        <v>58</v>
      </c>
      <c r="B58" t="s">
        <v>292</v>
      </c>
      <c r="C58" t="s">
        <v>285</v>
      </c>
      <c r="D58" t="s">
        <v>286</v>
      </c>
      <c r="E58" t="s">
        <v>220</v>
      </c>
      <c r="F58" t="s">
        <v>287</v>
      </c>
      <c r="G58" t="s">
        <v>288</v>
      </c>
      <c r="H58" t="s">
        <v>223</v>
      </c>
      <c r="I58">
        <v>2009</v>
      </c>
      <c r="J58">
        <v>1</v>
      </c>
      <c r="K58">
        <v>27.2</v>
      </c>
      <c r="L58" t="s">
        <v>224</v>
      </c>
      <c r="M58" t="s">
        <v>40</v>
      </c>
      <c r="N58" t="s">
        <v>40</v>
      </c>
      <c r="O58" t="s">
        <v>41</v>
      </c>
      <c r="P58" t="s">
        <v>41</v>
      </c>
      <c r="Q58" t="s">
        <v>41</v>
      </c>
      <c r="R58" t="s">
        <v>220</v>
      </c>
      <c r="S58" t="s">
        <v>220</v>
      </c>
      <c r="T58" t="s">
        <v>40</v>
      </c>
      <c r="U58" t="s">
        <v>40</v>
      </c>
      <c r="V58" t="s">
        <v>40</v>
      </c>
    </row>
    <row r="59" spans="1:22">
      <c r="A59">
        <v>59</v>
      </c>
      <c r="B59" t="s">
        <v>293</v>
      </c>
      <c r="C59" t="s">
        <v>285</v>
      </c>
      <c r="D59" t="s">
        <v>286</v>
      </c>
      <c r="E59" t="s">
        <v>220</v>
      </c>
      <c r="F59" t="s">
        <v>287</v>
      </c>
      <c r="G59" t="s">
        <v>288</v>
      </c>
      <c r="H59" t="s">
        <v>223</v>
      </c>
      <c r="I59">
        <v>2009</v>
      </c>
      <c r="J59">
        <v>1</v>
      </c>
      <c r="K59">
        <v>27.2</v>
      </c>
      <c r="L59" t="s">
        <v>224</v>
      </c>
      <c r="M59" t="s">
        <v>40</v>
      </c>
      <c r="N59" t="s">
        <v>40</v>
      </c>
      <c r="O59" t="s">
        <v>41</v>
      </c>
      <c r="P59" t="s">
        <v>41</v>
      </c>
      <c r="Q59" t="s">
        <v>41</v>
      </c>
      <c r="R59" t="s">
        <v>220</v>
      </c>
      <c r="S59" t="s">
        <v>220</v>
      </c>
      <c r="T59" t="s">
        <v>40</v>
      </c>
      <c r="U59" t="s">
        <v>40</v>
      </c>
      <c r="V59" t="s">
        <v>40</v>
      </c>
    </row>
    <row r="60" spans="1:22">
      <c r="A60">
        <v>60</v>
      </c>
      <c r="B60" t="s">
        <v>294</v>
      </c>
      <c r="C60" t="s">
        <v>285</v>
      </c>
      <c r="D60" t="s">
        <v>286</v>
      </c>
      <c r="E60" t="s">
        <v>220</v>
      </c>
      <c r="F60" t="s">
        <v>287</v>
      </c>
      <c r="G60" t="s">
        <v>288</v>
      </c>
      <c r="H60" t="s">
        <v>223</v>
      </c>
      <c r="I60">
        <v>2009</v>
      </c>
      <c r="J60">
        <v>1</v>
      </c>
      <c r="K60">
        <v>27.2</v>
      </c>
      <c r="L60" t="s">
        <v>224</v>
      </c>
      <c r="M60" t="s">
        <v>40</v>
      </c>
      <c r="N60" t="s">
        <v>40</v>
      </c>
      <c r="O60" t="s">
        <v>41</v>
      </c>
      <c r="P60" t="s">
        <v>41</v>
      </c>
      <c r="Q60" t="s">
        <v>41</v>
      </c>
      <c r="R60" t="s">
        <v>220</v>
      </c>
      <c r="S60" t="s">
        <v>220</v>
      </c>
      <c r="T60" t="s">
        <v>40</v>
      </c>
      <c r="U60" t="s">
        <v>40</v>
      </c>
      <c r="V60" t="s">
        <v>40</v>
      </c>
    </row>
    <row r="61" spans="1:22">
      <c r="A61">
        <v>61</v>
      </c>
      <c r="B61" t="s">
        <v>295</v>
      </c>
      <c r="C61" t="s">
        <v>285</v>
      </c>
      <c r="D61" t="s">
        <v>286</v>
      </c>
      <c r="E61" t="s">
        <v>220</v>
      </c>
      <c r="F61" t="s">
        <v>287</v>
      </c>
      <c r="G61" t="s">
        <v>288</v>
      </c>
      <c r="H61" t="s">
        <v>223</v>
      </c>
      <c r="I61">
        <v>2009</v>
      </c>
      <c r="J61">
        <v>1</v>
      </c>
      <c r="K61">
        <v>27.2</v>
      </c>
      <c r="L61" t="s">
        <v>224</v>
      </c>
      <c r="M61" t="s">
        <v>40</v>
      </c>
      <c r="N61" t="s">
        <v>40</v>
      </c>
      <c r="O61" t="s">
        <v>41</v>
      </c>
      <c r="P61" t="s">
        <v>41</v>
      </c>
      <c r="Q61" t="s">
        <v>41</v>
      </c>
      <c r="R61" t="s">
        <v>220</v>
      </c>
      <c r="S61" t="s">
        <v>220</v>
      </c>
      <c r="T61" t="s">
        <v>40</v>
      </c>
      <c r="U61" t="s">
        <v>40</v>
      </c>
      <c r="V61" t="s">
        <v>40</v>
      </c>
    </row>
    <row r="62" spans="1:22">
      <c r="A62">
        <v>62</v>
      </c>
      <c r="B62" t="s">
        <v>296</v>
      </c>
      <c r="C62" t="s">
        <v>285</v>
      </c>
      <c r="D62" t="s">
        <v>286</v>
      </c>
      <c r="E62" t="s">
        <v>220</v>
      </c>
      <c r="F62" t="s">
        <v>287</v>
      </c>
      <c r="G62" t="s">
        <v>288</v>
      </c>
      <c r="H62" t="s">
        <v>223</v>
      </c>
      <c r="I62">
        <v>2009</v>
      </c>
      <c r="J62">
        <v>1</v>
      </c>
      <c r="K62">
        <v>27.2</v>
      </c>
      <c r="L62" t="s">
        <v>224</v>
      </c>
      <c r="M62" t="s">
        <v>40</v>
      </c>
      <c r="N62" t="s">
        <v>40</v>
      </c>
      <c r="O62" t="s">
        <v>41</v>
      </c>
      <c r="P62" t="s">
        <v>41</v>
      </c>
      <c r="Q62" t="s">
        <v>41</v>
      </c>
      <c r="R62" t="s">
        <v>220</v>
      </c>
      <c r="S62" t="s">
        <v>220</v>
      </c>
      <c r="T62" t="s">
        <v>40</v>
      </c>
      <c r="U62" t="s">
        <v>40</v>
      </c>
      <c r="V62" t="s">
        <v>40</v>
      </c>
    </row>
    <row r="63" spans="1:22">
      <c r="A63">
        <v>63</v>
      </c>
      <c r="B63" t="s">
        <v>297</v>
      </c>
      <c r="C63" t="s">
        <v>285</v>
      </c>
      <c r="D63" t="s">
        <v>286</v>
      </c>
      <c r="E63" t="s">
        <v>220</v>
      </c>
      <c r="F63" t="s">
        <v>287</v>
      </c>
      <c r="G63" t="s">
        <v>288</v>
      </c>
      <c r="H63" t="s">
        <v>223</v>
      </c>
      <c r="I63">
        <v>2009</v>
      </c>
      <c r="J63">
        <v>1</v>
      </c>
      <c r="K63">
        <v>27.2</v>
      </c>
      <c r="L63" t="s">
        <v>224</v>
      </c>
      <c r="M63" t="s">
        <v>40</v>
      </c>
      <c r="N63" t="s">
        <v>40</v>
      </c>
      <c r="O63" t="s">
        <v>41</v>
      </c>
      <c r="P63" t="s">
        <v>41</v>
      </c>
      <c r="Q63" t="s">
        <v>41</v>
      </c>
      <c r="R63" t="s">
        <v>220</v>
      </c>
      <c r="S63" t="s">
        <v>220</v>
      </c>
      <c r="T63" t="s">
        <v>40</v>
      </c>
      <c r="U63" t="s">
        <v>40</v>
      </c>
      <c r="V63" t="s">
        <v>40</v>
      </c>
    </row>
    <row r="64" spans="1:22">
      <c r="A64">
        <v>64</v>
      </c>
      <c r="B64" t="s">
        <v>298</v>
      </c>
      <c r="C64" t="s">
        <v>285</v>
      </c>
      <c r="D64" t="s">
        <v>286</v>
      </c>
      <c r="E64" t="s">
        <v>220</v>
      </c>
      <c r="F64" t="s">
        <v>287</v>
      </c>
      <c r="G64" t="s">
        <v>288</v>
      </c>
      <c r="H64" t="s">
        <v>223</v>
      </c>
      <c r="I64">
        <v>2009</v>
      </c>
      <c r="J64">
        <v>1</v>
      </c>
      <c r="K64">
        <v>27.2</v>
      </c>
      <c r="L64" t="s">
        <v>224</v>
      </c>
      <c r="M64" t="s">
        <v>40</v>
      </c>
      <c r="N64" t="s">
        <v>40</v>
      </c>
      <c r="O64" t="s">
        <v>41</v>
      </c>
      <c r="P64" t="s">
        <v>41</v>
      </c>
      <c r="Q64" t="s">
        <v>41</v>
      </c>
      <c r="R64" t="s">
        <v>220</v>
      </c>
      <c r="S64" t="s">
        <v>220</v>
      </c>
      <c r="T64" t="s">
        <v>40</v>
      </c>
      <c r="U64" t="s">
        <v>40</v>
      </c>
      <c r="V64" t="s">
        <v>40</v>
      </c>
    </row>
    <row r="65" spans="1:22">
      <c r="A65">
        <v>65</v>
      </c>
      <c r="B65" t="s">
        <v>299</v>
      </c>
      <c r="C65" t="s">
        <v>285</v>
      </c>
      <c r="D65" t="s">
        <v>286</v>
      </c>
      <c r="E65" t="s">
        <v>220</v>
      </c>
      <c r="F65" t="s">
        <v>287</v>
      </c>
      <c r="G65" t="s">
        <v>288</v>
      </c>
      <c r="H65" t="s">
        <v>223</v>
      </c>
      <c r="I65">
        <v>2009</v>
      </c>
      <c r="J65">
        <v>1</v>
      </c>
      <c r="K65">
        <v>27.2</v>
      </c>
      <c r="L65" t="s">
        <v>224</v>
      </c>
      <c r="M65" t="s">
        <v>40</v>
      </c>
      <c r="N65" t="s">
        <v>40</v>
      </c>
      <c r="O65" t="s">
        <v>41</v>
      </c>
      <c r="P65" t="s">
        <v>41</v>
      </c>
      <c r="Q65" t="s">
        <v>41</v>
      </c>
      <c r="R65" t="s">
        <v>220</v>
      </c>
      <c r="S65" t="s">
        <v>220</v>
      </c>
      <c r="T65" t="s">
        <v>40</v>
      </c>
      <c r="U65" t="s">
        <v>40</v>
      </c>
      <c r="V65" t="s">
        <v>40</v>
      </c>
    </row>
    <row r="66" spans="1:22">
      <c r="A66">
        <v>66</v>
      </c>
      <c r="B66" t="s">
        <v>300</v>
      </c>
      <c r="C66" t="s">
        <v>285</v>
      </c>
      <c r="D66" t="s">
        <v>286</v>
      </c>
      <c r="E66" t="s">
        <v>220</v>
      </c>
      <c r="F66" t="s">
        <v>287</v>
      </c>
      <c r="G66" t="s">
        <v>288</v>
      </c>
      <c r="H66" t="s">
        <v>223</v>
      </c>
      <c r="I66">
        <v>2009</v>
      </c>
      <c r="J66">
        <v>1</v>
      </c>
      <c r="K66">
        <v>27.2</v>
      </c>
      <c r="L66" t="s">
        <v>224</v>
      </c>
      <c r="M66" t="s">
        <v>40</v>
      </c>
      <c r="N66" t="s">
        <v>40</v>
      </c>
      <c r="O66" t="s">
        <v>41</v>
      </c>
      <c r="P66" t="s">
        <v>41</v>
      </c>
      <c r="Q66" t="s">
        <v>41</v>
      </c>
      <c r="R66" t="s">
        <v>220</v>
      </c>
      <c r="S66" t="s">
        <v>220</v>
      </c>
      <c r="T66" t="s">
        <v>40</v>
      </c>
      <c r="U66" t="s">
        <v>40</v>
      </c>
      <c r="V66" t="s">
        <v>40</v>
      </c>
    </row>
    <row r="67" spans="1:22">
      <c r="A67">
        <v>67</v>
      </c>
      <c r="B67" t="s">
        <v>286</v>
      </c>
      <c r="C67" t="s">
        <v>285</v>
      </c>
      <c r="D67" t="s">
        <v>286</v>
      </c>
      <c r="E67" t="s">
        <v>220</v>
      </c>
      <c r="F67" t="s">
        <v>287</v>
      </c>
      <c r="G67" t="s">
        <v>288</v>
      </c>
      <c r="H67" t="s">
        <v>223</v>
      </c>
      <c r="I67">
        <v>2009</v>
      </c>
      <c r="J67">
        <v>1</v>
      </c>
      <c r="K67">
        <v>27.2</v>
      </c>
      <c r="L67" t="s">
        <v>224</v>
      </c>
      <c r="M67" t="s">
        <v>40</v>
      </c>
      <c r="N67" t="s">
        <v>40</v>
      </c>
      <c r="O67" t="s">
        <v>41</v>
      </c>
      <c r="P67" t="s">
        <v>41</v>
      </c>
      <c r="Q67" t="s">
        <v>41</v>
      </c>
      <c r="R67" t="s">
        <v>220</v>
      </c>
      <c r="S67" t="s">
        <v>220</v>
      </c>
      <c r="T67" t="s">
        <v>40</v>
      </c>
      <c r="U67" t="s">
        <v>40</v>
      </c>
      <c r="V67" t="s">
        <v>40</v>
      </c>
    </row>
    <row r="68" spans="1:22">
      <c r="A68">
        <v>68</v>
      </c>
      <c r="B68" t="s">
        <v>301</v>
      </c>
      <c r="C68" t="s">
        <v>285</v>
      </c>
      <c r="D68" t="s">
        <v>286</v>
      </c>
      <c r="E68" t="s">
        <v>220</v>
      </c>
      <c r="F68" t="s">
        <v>287</v>
      </c>
      <c r="G68" t="s">
        <v>288</v>
      </c>
      <c r="H68" t="s">
        <v>223</v>
      </c>
      <c r="I68">
        <v>2009</v>
      </c>
      <c r="J68">
        <v>1</v>
      </c>
      <c r="K68">
        <v>27.2</v>
      </c>
      <c r="L68" t="s">
        <v>224</v>
      </c>
      <c r="M68" t="s">
        <v>40</v>
      </c>
      <c r="N68" t="s">
        <v>40</v>
      </c>
      <c r="O68" t="s">
        <v>41</v>
      </c>
      <c r="P68" t="s">
        <v>41</v>
      </c>
      <c r="Q68" t="s">
        <v>41</v>
      </c>
      <c r="R68" t="s">
        <v>220</v>
      </c>
      <c r="S68" t="s">
        <v>220</v>
      </c>
      <c r="T68" t="s">
        <v>40</v>
      </c>
      <c r="U68" t="s">
        <v>40</v>
      </c>
      <c r="V68" t="s">
        <v>40</v>
      </c>
    </row>
    <row r="69" spans="1:22">
      <c r="A69">
        <v>69</v>
      </c>
      <c r="B69" t="s">
        <v>302</v>
      </c>
      <c r="C69" t="s">
        <v>285</v>
      </c>
      <c r="D69" t="s">
        <v>286</v>
      </c>
      <c r="E69" t="s">
        <v>220</v>
      </c>
      <c r="F69" t="s">
        <v>287</v>
      </c>
      <c r="G69" t="s">
        <v>288</v>
      </c>
      <c r="H69" t="s">
        <v>223</v>
      </c>
      <c r="I69">
        <v>2009</v>
      </c>
      <c r="J69">
        <v>1</v>
      </c>
      <c r="K69">
        <v>27.2</v>
      </c>
      <c r="L69" t="s">
        <v>224</v>
      </c>
      <c r="M69" t="s">
        <v>40</v>
      </c>
      <c r="N69" t="s">
        <v>40</v>
      </c>
      <c r="O69" t="s">
        <v>41</v>
      </c>
      <c r="P69" t="s">
        <v>41</v>
      </c>
      <c r="Q69" t="s">
        <v>41</v>
      </c>
      <c r="R69" t="s">
        <v>220</v>
      </c>
      <c r="S69" t="s">
        <v>220</v>
      </c>
      <c r="T69" t="s">
        <v>40</v>
      </c>
      <c r="U69" t="s">
        <v>40</v>
      </c>
      <c r="V69" t="s">
        <v>40</v>
      </c>
    </row>
    <row r="70" spans="1:22">
      <c r="A70">
        <v>70</v>
      </c>
      <c r="B70" t="s">
        <v>303</v>
      </c>
      <c r="C70" t="s">
        <v>285</v>
      </c>
      <c r="D70" t="s">
        <v>286</v>
      </c>
      <c r="E70" t="s">
        <v>220</v>
      </c>
      <c r="F70" t="s">
        <v>287</v>
      </c>
      <c r="G70" t="s">
        <v>288</v>
      </c>
      <c r="H70" t="s">
        <v>223</v>
      </c>
      <c r="I70">
        <v>2009</v>
      </c>
      <c r="J70">
        <v>1</v>
      </c>
      <c r="K70">
        <v>27.2</v>
      </c>
      <c r="L70" t="s">
        <v>224</v>
      </c>
      <c r="M70" t="s">
        <v>40</v>
      </c>
      <c r="N70" t="s">
        <v>40</v>
      </c>
      <c r="O70" t="s">
        <v>41</v>
      </c>
      <c r="P70" t="s">
        <v>41</v>
      </c>
      <c r="Q70" t="s">
        <v>41</v>
      </c>
      <c r="R70" t="s">
        <v>220</v>
      </c>
      <c r="S70" t="s">
        <v>220</v>
      </c>
      <c r="T70" t="s">
        <v>40</v>
      </c>
      <c r="U70" t="s">
        <v>40</v>
      </c>
      <c r="V70" t="s">
        <v>40</v>
      </c>
    </row>
    <row r="71" spans="1:22">
      <c r="A71">
        <v>71</v>
      </c>
      <c r="B71" t="s">
        <v>304</v>
      </c>
      <c r="C71" t="s">
        <v>285</v>
      </c>
      <c r="D71" t="s">
        <v>286</v>
      </c>
      <c r="E71" t="s">
        <v>220</v>
      </c>
      <c r="F71" t="s">
        <v>287</v>
      </c>
      <c r="G71" t="s">
        <v>288</v>
      </c>
      <c r="H71" t="s">
        <v>223</v>
      </c>
      <c r="I71">
        <v>2009</v>
      </c>
      <c r="J71">
        <v>1</v>
      </c>
      <c r="K71">
        <v>27.2</v>
      </c>
      <c r="L71" t="s">
        <v>224</v>
      </c>
      <c r="M71" t="s">
        <v>40</v>
      </c>
      <c r="N71" t="s">
        <v>40</v>
      </c>
      <c r="O71" t="s">
        <v>41</v>
      </c>
      <c r="P71" t="s">
        <v>41</v>
      </c>
      <c r="Q71" t="s">
        <v>41</v>
      </c>
      <c r="R71" t="s">
        <v>220</v>
      </c>
      <c r="S71" t="s">
        <v>220</v>
      </c>
      <c r="T71" t="s">
        <v>40</v>
      </c>
      <c r="U71" t="s">
        <v>40</v>
      </c>
      <c r="V71" t="s">
        <v>40</v>
      </c>
    </row>
    <row r="72" spans="1:22">
      <c r="A72">
        <v>72</v>
      </c>
      <c r="B72" t="s">
        <v>305</v>
      </c>
      <c r="C72" t="s">
        <v>285</v>
      </c>
      <c r="D72" t="s">
        <v>286</v>
      </c>
      <c r="E72" t="s">
        <v>220</v>
      </c>
      <c r="F72" t="s">
        <v>287</v>
      </c>
      <c r="G72" t="s">
        <v>288</v>
      </c>
      <c r="H72" t="s">
        <v>223</v>
      </c>
      <c r="I72">
        <v>2009</v>
      </c>
      <c r="J72">
        <v>1</v>
      </c>
      <c r="K72">
        <v>27.2</v>
      </c>
      <c r="L72" t="s">
        <v>224</v>
      </c>
      <c r="M72" t="s">
        <v>40</v>
      </c>
      <c r="N72" t="s">
        <v>40</v>
      </c>
      <c r="O72" t="s">
        <v>41</v>
      </c>
      <c r="P72" t="s">
        <v>41</v>
      </c>
      <c r="Q72" t="s">
        <v>41</v>
      </c>
      <c r="R72" t="s">
        <v>220</v>
      </c>
      <c r="S72" t="s">
        <v>220</v>
      </c>
      <c r="T72" t="s">
        <v>40</v>
      </c>
      <c r="U72" t="s">
        <v>40</v>
      </c>
      <c r="V72" t="s">
        <v>40</v>
      </c>
    </row>
    <row r="73" spans="1:22">
      <c r="A73">
        <v>73</v>
      </c>
      <c r="B73" t="s">
        <v>306</v>
      </c>
      <c r="C73" t="s">
        <v>285</v>
      </c>
      <c r="D73" t="s">
        <v>286</v>
      </c>
      <c r="E73" t="s">
        <v>220</v>
      </c>
      <c r="F73" t="s">
        <v>287</v>
      </c>
      <c r="G73" t="s">
        <v>288</v>
      </c>
      <c r="H73" t="s">
        <v>223</v>
      </c>
      <c r="I73">
        <v>2009</v>
      </c>
      <c r="J73">
        <v>1</v>
      </c>
      <c r="K73">
        <v>27.2</v>
      </c>
      <c r="L73" t="s">
        <v>224</v>
      </c>
      <c r="M73" t="s">
        <v>40</v>
      </c>
      <c r="N73" t="s">
        <v>40</v>
      </c>
      <c r="O73" t="s">
        <v>41</v>
      </c>
      <c r="P73" t="s">
        <v>41</v>
      </c>
      <c r="Q73" t="s">
        <v>41</v>
      </c>
      <c r="R73" t="s">
        <v>220</v>
      </c>
      <c r="S73" t="s">
        <v>220</v>
      </c>
      <c r="T73" t="s">
        <v>40</v>
      </c>
      <c r="U73" t="s">
        <v>40</v>
      </c>
      <c r="V73" t="s">
        <v>40</v>
      </c>
    </row>
    <row r="74" spans="1:22">
      <c r="A74">
        <v>74</v>
      </c>
      <c r="B74" t="s">
        <v>307</v>
      </c>
      <c r="C74" t="s">
        <v>285</v>
      </c>
      <c r="D74" t="s">
        <v>286</v>
      </c>
      <c r="E74" t="s">
        <v>220</v>
      </c>
      <c r="F74" t="s">
        <v>287</v>
      </c>
      <c r="G74" t="s">
        <v>288</v>
      </c>
      <c r="H74" t="s">
        <v>223</v>
      </c>
      <c r="I74">
        <v>2009</v>
      </c>
      <c r="J74">
        <v>1</v>
      </c>
      <c r="K74">
        <v>27.2</v>
      </c>
      <c r="L74" t="s">
        <v>224</v>
      </c>
      <c r="M74" t="s">
        <v>40</v>
      </c>
      <c r="N74" t="s">
        <v>40</v>
      </c>
      <c r="O74" t="s">
        <v>41</v>
      </c>
      <c r="P74" t="s">
        <v>41</v>
      </c>
      <c r="Q74" t="s">
        <v>41</v>
      </c>
      <c r="R74" t="s">
        <v>220</v>
      </c>
      <c r="S74" t="s">
        <v>220</v>
      </c>
      <c r="T74" t="s">
        <v>40</v>
      </c>
      <c r="U74" t="s">
        <v>40</v>
      </c>
      <c r="V74" t="s">
        <v>40</v>
      </c>
    </row>
    <row r="75" spans="1:22">
      <c r="A75">
        <v>75</v>
      </c>
      <c r="B75" t="s">
        <v>308</v>
      </c>
      <c r="C75" t="s">
        <v>285</v>
      </c>
      <c r="D75" t="s">
        <v>286</v>
      </c>
      <c r="E75" t="s">
        <v>220</v>
      </c>
      <c r="F75" t="s">
        <v>287</v>
      </c>
      <c r="G75" t="s">
        <v>288</v>
      </c>
      <c r="H75" t="s">
        <v>223</v>
      </c>
      <c r="I75">
        <v>2009</v>
      </c>
      <c r="J75">
        <v>1</v>
      </c>
      <c r="K75">
        <v>27.2</v>
      </c>
      <c r="L75" t="s">
        <v>224</v>
      </c>
      <c r="M75" t="s">
        <v>40</v>
      </c>
      <c r="N75" t="s">
        <v>40</v>
      </c>
      <c r="O75" t="s">
        <v>41</v>
      </c>
      <c r="P75" t="s">
        <v>41</v>
      </c>
      <c r="Q75" t="s">
        <v>41</v>
      </c>
      <c r="R75" t="s">
        <v>220</v>
      </c>
      <c r="S75" t="s">
        <v>220</v>
      </c>
      <c r="T75" t="s">
        <v>40</v>
      </c>
      <c r="U75" t="s">
        <v>40</v>
      </c>
      <c r="V75" t="s">
        <v>40</v>
      </c>
    </row>
    <row r="76" spans="1:22">
      <c r="A76">
        <v>76</v>
      </c>
      <c r="B76" t="s">
        <v>309</v>
      </c>
      <c r="C76" t="s">
        <v>285</v>
      </c>
      <c r="D76" t="s">
        <v>286</v>
      </c>
      <c r="E76" t="s">
        <v>220</v>
      </c>
      <c r="F76" t="s">
        <v>287</v>
      </c>
      <c r="G76" t="s">
        <v>288</v>
      </c>
      <c r="H76" t="s">
        <v>223</v>
      </c>
      <c r="I76">
        <v>2009</v>
      </c>
      <c r="J76">
        <v>1</v>
      </c>
      <c r="K76">
        <v>27.2</v>
      </c>
      <c r="L76" t="s">
        <v>224</v>
      </c>
      <c r="M76" t="s">
        <v>40</v>
      </c>
      <c r="N76" t="s">
        <v>40</v>
      </c>
      <c r="O76" t="s">
        <v>41</v>
      </c>
      <c r="P76" t="s">
        <v>41</v>
      </c>
      <c r="Q76" t="s">
        <v>41</v>
      </c>
      <c r="R76" t="s">
        <v>220</v>
      </c>
      <c r="S76" t="s">
        <v>220</v>
      </c>
      <c r="T76" t="s">
        <v>40</v>
      </c>
      <c r="U76" t="s">
        <v>40</v>
      </c>
      <c r="V76" t="s">
        <v>40</v>
      </c>
    </row>
    <row r="77" spans="1:22">
      <c r="A77">
        <v>77</v>
      </c>
      <c r="B77" t="s">
        <v>310</v>
      </c>
      <c r="C77" t="s">
        <v>285</v>
      </c>
      <c r="D77" t="s">
        <v>286</v>
      </c>
      <c r="E77" t="s">
        <v>220</v>
      </c>
      <c r="F77" t="s">
        <v>287</v>
      </c>
      <c r="G77" t="s">
        <v>288</v>
      </c>
      <c r="H77" t="s">
        <v>223</v>
      </c>
      <c r="I77">
        <v>2009</v>
      </c>
      <c r="J77">
        <v>1</v>
      </c>
      <c r="K77">
        <v>27.2</v>
      </c>
      <c r="L77" t="s">
        <v>224</v>
      </c>
      <c r="M77" t="s">
        <v>40</v>
      </c>
      <c r="N77" t="s">
        <v>40</v>
      </c>
      <c r="O77" t="s">
        <v>41</v>
      </c>
      <c r="P77" t="s">
        <v>41</v>
      </c>
      <c r="Q77" t="s">
        <v>41</v>
      </c>
      <c r="R77" t="s">
        <v>220</v>
      </c>
      <c r="S77" t="s">
        <v>220</v>
      </c>
      <c r="T77" t="s">
        <v>40</v>
      </c>
      <c r="U77" t="s">
        <v>40</v>
      </c>
      <c r="V77" t="s">
        <v>40</v>
      </c>
    </row>
    <row r="78" spans="1:22">
      <c r="A78">
        <v>78</v>
      </c>
      <c r="B78" t="s">
        <v>311</v>
      </c>
      <c r="C78" t="s">
        <v>285</v>
      </c>
      <c r="D78" t="s">
        <v>286</v>
      </c>
      <c r="E78" t="s">
        <v>220</v>
      </c>
      <c r="F78" t="s">
        <v>287</v>
      </c>
      <c r="G78" t="s">
        <v>288</v>
      </c>
      <c r="H78" t="s">
        <v>223</v>
      </c>
      <c r="I78">
        <v>2009</v>
      </c>
      <c r="J78">
        <v>1</v>
      </c>
      <c r="K78">
        <v>27.2</v>
      </c>
      <c r="L78" t="s">
        <v>224</v>
      </c>
      <c r="M78" t="s">
        <v>40</v>
      </c>
      <c r="N78" t="s">
        <v>40</v>
      </c>
      <c r="O78" t="s">
        <v>41</v>
      </c>
      <c r="P78" t="s">
        <v>41</v>
      </c>
      <c r="Q78" t="s">
        <v>41</v>
      </c>
      <c r="R78" t="s">
        <v>220</v>
      </c>
      <c r="S78" t="s">
        <v>220</v>
      </c>
      <c r="T78" t="s">
        <v>40</v>
      </c>
      <c r="U78" t="s">
        <v>40</v>
      </c>
      <c r="V78" t="s">
        <v>40</v>
      </c>
    </row>
    <row r="79" spans="1:22">
      <c r="A79">
        <v>79</v>
      </c>
      <c r="B79" t="s">
        <v>312</v>
      </c>
      <c r="C79" t="s">
        <v>313</v>
      </c>
      <c r="D79" t="s">
        <v>312</v>
      </c>
      <c r="E79" t="s">
        <v>220</v>
      </c>
      <c r="F79" t="s">
        <v>314</v>
      </c>
      <c r="G79" t="s">
        <v>315</v>
      </c>
      <c r="H79" t="s">
        <v>316</v>
      </c>
      <c r="I79">
        <v>2010</v>
      </c>
      <c r="J79">
        <v>1</v>
      </c>
      <c r="K79">
        <v>42</v>
      </c>
      <c r="L79" t="s">
        <v>224</v>
      </c>
      <c r="M79" t="s">
        <v>40</v>
      </c>
      <c r="N79" t="s">
        <v>40</v>
      </c>
      <c r="O79" t="s">
        <v>41</v>
      </c>
      <c r="P79" t="s">
        <v>41</v>
      </c>
      <c r="Q79" t="s">
        <v>41</v>
      </c>
      <c r="R79" t="s">
        <v>220</v>
      </c>
      <c r="S79" t="s">
        <v>220</v>
      </c>
      <c r="T79" t="s">
        <v>40</v>
      </c>
      <c r="U79" t="s">
        <v>40</v>
      </c>
      <c r="V79" t="s">
        <v>40</v>
      </c>
    </row>
    <row r="80" spans="1:22">
      <c r="A80">
        <v>80</v>
      </c>
      <c r="B80" t="s">
        <v>317</v>
      </c>
      <c r="C80" t="s">
        <v>313</v>
      </c>
      <c r="D80" t="s">
        <v>312</v>
      </c>
      <c r="E80" t="s">
        <v>220</v>
      </c>
      <c r="F80" t="s">
        <v>314</v>
      </c>
      <c r="G80" t="s">
        <v>315</v>
      </c>
      <c r="H80" t="s">
        <v>316</v>
      </c>
      <c r="I80">
        <v>2010</v>
      </c>
      <c r="J80">
        <v>1</v>
      </c>
      <c r="K80">
        <v>42</v>
      </c>
      <c r="L80" t="s">
        <v>224</v>
      </c>
      <c r="M80" t="s">
        <v>40</v>
      </c>
      <c r="N80" t="s">
        <v>40</v>
      </c>
      <c r="O80" t="s">
        <v>41</v>
      </c>
      <c r="P80" t="s">
        <v>41</v>
      </c>
      <c r="Q80" t="s">
        <v>41</v>
      </c>
      <c r="R80" t="s">
        <v>220</v>
      </c>
      <c r="S80" t="s">
        <v>220</v>
      </c>
      <c r="T80" t="s">
        <v>40</v>
      </c>
      <c r="U80" t="s">
        <v>40</v>
      </c>
      <c r="V80" t="s">
        <v>40</v>
      </c>
    </row>
    <row r="81" spans="1:22">
      <c r="A81">
        <v>81</v>
      </c>
      <c r="B81" t="s">
        <v>318</v>
      </c>
      <c r="C81" t="s">
        <v>313</v>
      </c>
      <c r="D81" t="s">
        <v>312</v>
      </c>
      <c r="E81" t="s">
        <v>220</v>
      </c>
      <c r="F81" t="s">
        <v>314</v>
      </c>
      <c r="G81" t="s">
        <v>315</v>
      </c>
      <c r="H81" t="s">
        <v>316</v>
      </c>
      <c r="I81">
        <v>2010</v>
      </c>
      <c r="J81">
        <v>1</v>
      </c>
      <c r="K81">
        <v>42</v>
      </c>
      <c r="L81" t="s">
        <v>224</v>
      </c>
      <c r="M81" t="s">
        <v>40</v>
      </c>
      <c r="N81" t="s">
        <v>40</v>
      </c>
      <c r="O81" t="s">
        <v>41</v>
      </c>
      <c r="P81" t="s">
        <v>41</v>
      </c>
      <c r="Q81" t="s">
        <v>41</v>
      </c>
      <c r="R81" t="s">
        <v>220</v>
      </c>
      <c r="S81" t="s">
        <v>220</v>
      </c>
      <c r="T81" t="s">
        <v>40</v>
      </c>
      <c r="U81" t="s">
        <v>40</v>
      </c>
      <c r="V81" t="s">
        <v>40</v>
      </c>
    </row>
    <row r="82" spans="1:22">
      <c r="A82">
        <v>82</v>
      </c>
      <c r="B82" t="s">
        <v>319</v>
      </c>
      <c r="C82" t="s">
        <v>313</v>
      </c>
      <c r="D82" t="s">
        <v>312</v>
      </c>
      <c r="E82" t="s">
        <v>220</v>
      </c>
      <c r="F82" t="s">
        <v>314</v>
      </c>
      <c r="G82" t="s">
        <v>315</v>
      </c>
      <c r="H82" t="s">
        <v>316</v>
      </c>
      <c r="I82">
        <v>2010</v>
      </c>
      <c r="J82">
        <v>1</v>
      </c>
      <c r="K82">
        <v>42</v>
      </c>
      <c r="L82" t="s">
        <v>224</v>
      </c>
      <c r="M82" t="s">
        <v>40</v>
      </c>
      <c r="N82" t="s">
        <v>40</v>
      </c>
      <c r="O82" t="s">
        <v>41</v>
      </c>
      <c r="P82" t="s">
        <v>41</v>
      </c>
      <c r="Q82" t="s">
        <v>41</v>
      </c>
      <c r="R82" t="s">
        <v>220</v>
      </c>
      <c r="S82" t="s">
        <v>220</v>
      </c>
      <c r="T82" t="s">
        <v>40</v>
      </c>
      <c r="U82" t="s">
        <v>40</v>
      </c>
      <c r="V82" t="s">
        <v>40</v>
      </c>
    </row>
    <row r="83" spans="1:22">
      <c r="A83">
        <v>83</v>
      </c>
      <c r="B83" t="s">
        <v>320</v>
      </c>
      <c r="C83" t="s">
        <v>313</v>
      </c>
      <c r="D83" t="s">
        <v>312</v>
      </c>
      <c r="E83" t="s">
        <v>220</v>
      </c>
      <c r="F83" t="s">
        <v>314</v>
      </c>
      <c r="G83" t="s">
        <v>315</v>
      </c>
      <c r="H83" t="s">
        <v>316</v>
      </c>
      <c r="I83">
        <v>2010</v>
      </c>
      <c r="J83">
        <v>1</v>
      </c>
      <c r="K83">
        <v>42</v>
      </c>
      <c r="L83" t="s">
        <v>224</v>
      </c>
      <c r="M83" t="s">
        <v>40</v>
      </c>
      <c r="N83" t="s">
        <v>40</v>
      </c>
      <c r="O83" t="s">
        <v>41</v>
      </c>
      <c r="P83" t="s">
        <v>41</v>
      </c>
      <c r="Q83" t="s">
        <v>41</v>
      </c>
      <c r="R83" t="s">
        <v>220</v>
      </c>
      <c r="S83" t="s">
        <v>220</v>
      </c>
      <c r="T83" t="s">
        <v>40</v>
      </c>
      <c r="U83" t="s">
        <v>40</v>
      </c>
      <c r="V83" t="s">
        <v>40</v>
      </c>
    </row>
    <row r="84" spans="1:22">
      <c r="A84">
        <v>84</v>
      </c>
      <c r="B84" t="s">
        <v>321</v>
      </c>
      <c r="C84" t="s">
        <v>322</v>
      </c>
      <c r="D84" t="s">
        <v>323</v>
      </c>
      <c r="E84" t="s">
        <v>220</v>
      </c>
      <c r="F84" t="s">
        <v>324</v>
      </c>
      <c r="G84" t="s">
        <v>325</v>
      </c>
      <c r="H84" t="s">
        <v>316</v>
      </c>
      <c r="I84">
        <v>2011</v>
      </c>
      <c r="J84">
        <v>1</v>
      </c>
      <c r="K84">
        <v>45</v>
      </c>
      <c r="L84" t="s">
        <v>224</v>
      </c>
      <c r="M84" t="s">
        <v>40</v>
      </c>
      <c r="N84" t="s">
        <v>40</v>
      </c>
      <c r="O84" t="s">
        <v>41</v>
      </c>
      <c r="P84" t="s">
        <v>41</v>
      </c>
      <c r="Q84" t="s">
        <v>41</v>
      </c>
      <c r="R84" t="s">
        <v>220</v>
      </c>
      <c r="S84" t="s">
        <v>220</v>
      </c>
      <c r="T84" t="s">
        <v>40</v>
      </c>
      <c r="U84" t="s">
        <v>40</v>
      </c>
      <c r="V84" t="s">
        <v>40</v>
      </c>
    </row>
    <row r="85" spans="1:22">
      <c r="A85">
        <v>85</v>
      </c>
      <c r="B85" t="s">
        <v>326</v>
      </c>
      <c r="C85" t="s">
        <v>322</v>
      </c>
      <c r="D85" t="s">
        <v>323</v>
      </c>
      <c r="E85" t="s">
        <v>220</v>
      </c>
      <c r="F85" t="s">
        <v>324</v>
      </c>
      <c r="G85" t="s">
        <v>325</v>
      </c>
      <c r="H85" t="s">
        <v>316</v>
      </c>
      <c r="I85">
        <v>2011</v>
      </c>
      <c r="J85">
        <v>1</v>
      </c>
      <c r="K85">
        <v>45</v>
      </c>
      <c r="L85" t="s">
        <v>224</v>
      </c>
      <c r="M85" t="s">
        <v>40</v>
      </c>
      <c r="N85" t="s">
        <v>40</v>
      </c>
      <c r="O85" t="s">
        <v>41</v>
      </c>
      <c r="P85" t="s">
        <v>41</v>
      </c>
      <c r="Q85" t="s">
        <v>41</v>
      </c>
      <c r="R85" t="s">
        <v>220</v>
      </c>
      <c r="S85" t="s">
        <v>220</v>
      </c>
      <c r="T85" t="s">
        <v>40</v>
      </c>
      <c r="U85" t="s">
        <v>40</v>
      </c>
      <c r="V85" t="s">
        <v>40</v>
      </c>
    </row>
    <row r="86" spans="1:22">
      <c r="A86">
        <v>86</v>
      </c>
      <c r="B86" t="s">
        <v>327</v>
      </c>
      <c r="C86" t="s">
        <v>322</v>
      </c>
      <c r="D86" t="s">
        <v>323</v>
      </c>
      <c r="E86" t="s">
        <v>220</v>
      </c>
      <c r="F86" t="s">
        <v>324</v>
      </c>
      <c r="G86" t="s">
        <v>325</v>
      </c>
      <c r="H86" t="s">
        <v>316</v>
      </c>
      <c r="I86">
        <v>2011</v>
      </c>
      <c r="J86">
        <v>1</v>
      </c>
      <c r="K86">
        <v>45</v>
      </c>
      <c r="L86" t="s">
        <v>224</v>
      </c>
      <c r="M86" t="s">
        <v>40</v>
      </c>
      <c r="N86" t="s">
        <v>40</v>
      </c>
      <c r="O86" t="s">
        <v>41</v>
      </c>
      <c r="P86" t="s">
        <v>41</v>
      </c>
      <c r="Q86" t="s">
        <v>41</v>
      </c>
      <c r="R86" t="s">
        <v>220</v>
      </c>
      <c r="S86" t="s">
        <v>220</v>
      </c>
      <c r="T86" t="s">
        <v>40</v>
      </c>
      <c r="U86" t="s">
        <v>40</v>
      </c>
      <c r="V86" t="s">
        <v>40</v>
      </c>
    </row>
    <row r="87" spans="1:22">
      <c r="A87">
        <v>87</v>
      </c>
      <c r="B87" t="s">
        <v>328</v>
      </c>
      <c r="C87" t="s">
        <v>322</v>
      </c>
      <c r="D87" t="s">
        <v>323</v>
      </c>
      <c r="E87" t="s">
        <v>220</v>
      </c>
      <c r="F87" t="s">
        <v>324</v>
      </c>
      <c r="G87" t="s">
        <v>325</v>
      </c>
      <c r="H87" t="s">
        <v>316</v>
      </c>
      <c r="I87">
        <v>2011</v>
      </c>
      <c r="J87">
        <v>1</v>
      </c>
      <c r="K87">
        <v>45</v>
      </c>
      <c r="L87" t="s">
        <v>224</v>
      </c>
      <c r="M87" t="s">
        <v>40</v>
      </c>
      <c r="N87" t="s">
        <v>40</v>
      </c>
      <c r="O87" t="s">
        <v>41</v>
      </c>
      <c r="P87" t="s">
        <v>41</v>
      </c>
      <c r="Q87" t="s">
        <v>41</v>
      </c>
      <c r="R87" t="s">
        <v>220</v>
      </c>
      <c r="S87" t="s">
        <v>220</v>
      </c>
      <c r="T87" t="s">
        <v>40</v>
      </c>
      <c r="U87" t="s">
        <v>40</v>
      </c>
      <c r="V87" t="s">
        <v>40</v>
      </c>
    </row>
    <row r="88" spans="1:22">
      <c r="A88">
        <v>88</v>
      </c>
      <c r="B88" t="s">
        <v>329</v>
      </c>
      <c r="C88" t="s">
        <v>250</v>
      </c>
      <c r="D88" t="s">
        <v>329</v>
      </c>
      <c r="E88" t="s">
        <v>220</v>
      </c>
      <c r="F88" t="s">
        <v>330</v>
      </c>
      <c r="G88" t="s">
        <v>331</v>
      </c>
      <c r="H88" t="s">
        <v>316</v>
      </c>
      <c r="I88">
        <v>2011</v>
      </c>
      <c r="J88">
        <v>1</v>
      </c>
      <c r="K88">
        <v>32</v>
      </c>
      <c r="L88" t="s">
        <v>224</v>
      </c>
      <c r="M88" t="s">
        <v>40</v>
      </c>
      <c r="N88" t="s">
        <v>40</v>
      </c>
      <c r="O88" t="s">
        <v>41</v>
      </c>
      <c r="P88" t="s">
        <v>41</v>
      </c>
      <c r="Q88" t="s">
        <v>41</v>
      </c>
      <c r="R88" t="s">
        <v>220</v>
      </c>
      <c r="S88" t="s">
        <v>220</v>
      </c>
      <c r="T88" t="s">
        <v>40</v>
      </c>
      <c r="U88" t="s">
        <v>40</v>
      </c>
      <c r="V88" t="s">
        <v>40</v>
      </c>
    </row>
    <row r="89" spans="1:22">
      <c r="A89">
        <v>89</v>
      </c>
      <c r="B89" t="s">
        <v>332</v>
      </c>
      <c r="C89" t="s">
        <v>250</v>
      </c>
      <c r="D89" t="s">
        <v>329</v>
      </c>
      <c r="E89" t="s">
        <v>220</v>
      </c>
      <c r="F89" t="s">
        <v>330</v>
      </c>
      <c r="G89" t="s">
        <v>331</v>
      </c>
      <c r="H89" t="s">
        <v>316</v>
      </c>
      <c r="I89">
        <v>2011</v>
      </c>
      <c r="J89">
        <v>1</v>
      </c>
      <c r="K89">
        <v>32</v>
      </c>
      <c r="L89" t="s">
        <v>224</v>
      </c>
      <c r="M89" t="s">
        <v>40</v>
      </c>
      <c r="N89" t="s">
        <v>40</v>
      </c>
      <c r="O89" t="s">
        <v>41</v>
      </c>
      <c r="P89" t="s">
        <v>41</v>
      </c>
      <c r="Q89" t="s">
        <v>41</v>
      </c>
      <c r="R89" t="s">
        <v>220</v>
      </c>
      <c r="S89" t="s">
        <v>220</v>
      </c>
      <c r="T89" t="s">
        <v>40</v>
      </c>
      <c r="U89" t="s">
        <v>40</v>
      </c>
      <c r="V89" t="s">
        <v>40</v>
      </c>
    </row>
    <row r="90" spans="1:22">
      <c r="A90">
        <v>90</v>
      </c>
      <c r="B90" t="s">
        <v>333</v>
      </c>
      <c r="C90" t="s">
        <v>250</v>
      </c>
      <c r="D90" t="s">
        <v>329</v>
      </c>
      <c r="E90" t="s">
        <v>220</v>
      </c>
      <c r="F90" t="s">
        <v>330</v>
      </c>
      <c r="G90" t="s">
        <v>331</v>
      </c>
      <c r="H90" t="s">
        <v>316</v>
      </c>
      <c r="I90">
        <v>2011</v>
      </c>
      <c r="J90">
        <v>1</v>
      </c>
      <c r="K90">
        <v>32</v>
      </c>
      <c r="L90" t="s">
        <v>224</v>
      </c>
      <c r="M90" t="s">
        <v>40</v>
      </c>
      <c r="N90" t="s">
        <v>40</v>
      </c>
      <c r="O90" t="s">
        <v>41</v>
      </c>
      <c r="P90" t="s">
        <v>41</v>
      </c>
      <c r="Q90" t="s">
        <v>41</v>
      </c>
      <c r="R90" t="s">
        <v>220</v>
      </c>
      <c r="S90" t="s">
        <v>220</v>
      </c>
      <c r="T90" t="s">
        <v>40</v>
      </c>
      <c r="U90" t="s">
        <v>40</v>
      </c>
      <c r="V90" t="s">
        <v>40</v>
      </c>
    </row>
    <row r="91" spans="1:22">
      <c r="A91">
        <v>91</v>
      </c>
      <c r="B91" t="s">
        <v>334</v>
      </c>
      <c r="C91" t="s">
        <v>335</v>
      </c>
      <c r="D91" t="s">
        <v>336</v>
      </c>
      <c r="E91" t="s">
        <v>220</v>
      </c>
      <c r="F91" t="s">
        <v>337</v>
      </c>
      <c r="G91" t="s">
        <v>338</v>
      </c>
      <c r="H91" t="s">
        <v>316</v>
      </c>
      <c r="I91">
        <v>2011</v>
      </c>
      <c r="J91">
        <v>1</v>
      </c>
      <c r="K91">
        <v>38</v>
      </c>
      <c r="L91" t="s">
        <v>224</v>
      </c>
      <c r="M91" t="s">
        <v>40</v>
      </c>
      <c r="N91" t="s">
        <v>40</v>
      </c>
      <c r="O91" t="s">
        <v>41</v>
      </c>
      <c r="P91" t="s">
        <v>41</v>
      </c>
      <c r="Q91" t="s">
        <v>41</v>
      </c>
      <c r="R91" t="s">
        <v>220</v>
      </c>
      <c r="S91" t="s">
        <v>220</v>
      </c>
      <c r="T91" t="s">
        <v>40</v>
      </c>
      <c r="U91" t="s">
        <v>40</v>
      </c>
      <c r="V91" t="s">
        <v>40</v>
      </c>
    </row>
    <row r="92" spans="1:22">
      <c r="A92">
        <v>92</v>
      </c>
      <c r="B92" t="s">
        <v>339</v>
      </c>
      <c r="C92" t="s">
        <v>335</v>
      </c>
      <c r="D92" t="s">
        <v>336</v>
      </c>
      <c r="E92" t="s">
        <v>220</v>
      </c>
      <c r="F92" t="s">
        <v>337</v>
      </c>
      <c r="G92" t="s">
        <v>338</v>
      </c>
      <c r="H92" t="s">
        <v>316</v>
      </c>
      <c r="I92">
        <v>2011</v>
      </c>
      <c r="J92">
        <v>1</v>
      </c>
      <c r="K92">
        <v>38</v>
      </c>
      <c r="L92" t="s">
        <v>224</v>
      </c>
      <c r="M92" t="s">
        <v>40</v>
      </c>
      <c r="N92" t="s">
        <v>40</v>
      </c>
      <c r="O92" t="s">
        <v>41</v>
      </c>
      <c r="P92" t="s">
        <v>41</v>
      </c>
      <c r="Q92" t="s">
        <v>41</v>
      </c>
      <c r="R92" t="s">
        <v>220</v>
      </c>
      <c r="S92" t="s">
        <v>220</v>
      </c>
      <c r="T92" t="s">
        <v>40</v>
      </c>
      <c r="U92" t="s">
        <v>40</v>
      </c>
      <c r="V92" t="s">
        <v>40</v>
      </c>
    </row>
    <row r="93" spans="1:22">
      <c r="A93">
        <v>93</v>
      </c>
      <c r="B93" t="s">
        <v>336</v>
      </c>
      <c r="C93" t="s">
        <v>335</v>
      </c>
      <c r="D93" t="s">
        <v>336</v>
      </c>
      <c r="E93" t="s">
        <v>220</v>
      </c>
      <c r="F93" t="s">
        <v>337</v>
      </c>
      <c r="G93" t="s">
        <v>338</v>
      </c>
      <c r="H93" t="s">
        <v>316</v>
      </c>
      <c r="I93">
        <v>2011</v>
      </c>
      <c r="J93">
        <v>1</v>
      </c>
      <c r="K93">
        <v>38</v>
      </c>
      <c r="L93" t="s">
        <v>224</v>
      </c>
      <c r="M93" t="s">
        <v>40</v>
      </c>
      <c r="N93" t="s">
        <v>40</v>
      </c>
      <c r="O93" t="s">
        <v>41</v>
      </c>
      <c r="P93" t="s">
        <v>41</v>
      </c>
      <c r="Q93" t="s">
        <v>41</v>
      </c>
      <c r="R93" t="s">
        <v>220</v>
      </c>
      <c r="S93" t="s">
        <v>220</v>
      </c>
      <c r="T93" t="s">
        <v>40</v>
      </c>
      <c r="U93" t="s">
        <v>40</v>
      </c>
      <c r="V93" t="s">
        <v>40</v>
      </c>
    </row>
    <row r="94" spans="1:22">
      <c r="A94">
        <v>94</v>
      </c>
      <c r="B94" t="s">
        <v>340</v>
      </c>
      <c r="C94" t="s">
        <v>313</v>
      </c>
      <c r="D94" t="s">
        <v>340</v>
      </c>
      <c r="E94" t="s">
        <v>220</v>
      </c>
      <c r="F94" t="s">
        <v>341</v>
      </c>
      <c r="G94" t="s">
        <v>342</v>
      </c>
      <c r="H94" t="s">
        <v>223</v>
      </c>
      <c r="I94">
        <v>2011</v>
      </c>
      <c r="J94">
        <v>1</v>
      </c>
      <c r="K94">
        <v>33</v>
      </c>
      <c r="L94" t="s">
        <v>224</v>
      </c>
      <c r="M94" t="s">
        <v>40</v>
      </c>
      <c r="N94" t="s">
        <v>40</v>
      </c>
      <c r="O94" t="s">
        <v>41</v>
      </c>
      <c r="P94" t="s">
        <v>41</v>
      </c>
      <c r="Q94" t="s">
        <v>41</v>
      </c>
      <c r="R94" t="s">
        <v>220</v>
      </c>
      <c r="S94" t="s">
        <v>220</v>
      </c>
      <c r="T94" t="s">
        <v>40</v>
      </c>
      <c r="U94" t="s">
        <v>40</v>
      </c>
      <c r="V94" t="s">
        <v>40</v>
      </c>
    </row>
    <row r="95" spans="1:22">
      <c r="A95">
        <v>95</v>
      </c>
      <c r="B95" t="s">
        <v>343</v>
      </c>
      <c r="C95" t="s">
        <v>313</v>
      </c>
      <c r="D95" t="s">
        <v>340</v>
      </c>
      <c r="E95" t="s">
        <v>220</v>
      </c>
      <c r="F95" t="s">
        <v>341</v>
      </c>
      <c r="G95" t="s">
        <v>342</v>
      </c>
      <c r="H95" t="s">
        <v>223</v>
      </c>
      <c r="I95">
        <v>2011</v>
      </c>
      <c r="J95">
        <v>1</v>
      </c>
      <c r="K95">
        <v>33</v>
      </c>
      <c r="L95" t="s">
        <v>224</v>
      </c>
      <c r="M95" t="s">
        <v>40</v>
      </c>
      <c r="N95" t="s">
        <v>40</v>
      </c>
      <c r="O95" t="s">
        <v>41</v>
      </c>
      <c r="P95" t="s">
        <v>41</v>
      </c>
      <c r="Q95" t="s">
        <v>41</v>
      </c>
      <c r="R95" t="s">
        <v>220</v>
      </c>
      <c r="S95" t="s">
        <v>220</v>
      </c>
      <c r="T95" t="s">
        <v>40</v>
      </c>
      <c r="U95" t="s">
        <v>40</v>
      </c>
      <c r="V95" t="s">
        <v>40</v>
      </c>
    </row>
    <row r="96" spans="1:22">
      <c r="A96">
        <v>96</v>
      </c>
      <c r="B96" t="s">
        <v>344</v>
      </c>
      <c r="C96" t="s">
        <v>313</v>
      </c>
      <c r="D96" t="s">
        <v>340</v>
      </c>
      <c r="E96" t="s">
        <v>220</v>
      </c>
      <c r="F96" t="s">
        <v>341</v>
      </c>
      <c r="G96" t="s">
        <v>342</v>
      </c>
      <c r="H96" t="s">
        <v>223</v>
      </c>
      <c r="I96">
        <v>2011</v>
      </c>
      <c r="J96">
        <v>1</v>
      </c>
      <c r="K96">
        <v>33</v>
      </c>
      <c r="L96" t="s">
        <v>224</v>
      </c>
      <c r="M96" t="s">
        <v>40</v>
      </c>
      <c r="N96" t="s">
        <v>40</v>
      </c>
      <c r="O96" t="s">
        <v>41</v>
      </c>
      <c r="P96" t="s">
        <v>41</v>
      </c>
      <c r="Q96" t="s">
        <v>41</v>
      </c>
      <c r="R96" t="s">
        <v>220</v>
      </c>
      <c r="S96" t="s">
        <v>220</v>
      </c>
      <c r="T96" t="s">
        <v>40</v>
      </c>
      <c r="U96" t="s">
        <v>40</v>
      </c>
      <c r="V96" t="s">
        <v>40</v>
      </c>
    </row>
    <row r="97" spans="1:22">
      <c r="A97">
        <v>97</v>
      </c>
      <c r="B97" t="s">
        <v>345</v>
      </c>
      <c r="C97" t="s">
        <v>313</v>
      </c>
      <c r="D97" t="s">
        <v>340</v>
      </c>
      <c r="E97" t="s">
        <v>220</v>
      </c>
      <c r="F97" t="s">
        <v>341</v>
      </c>
      <c r="G97" t="s">
        <v>342</v>
      </c>
      <c r="H97" t="s">
        <v>223</v>
      </c>
      <c r="I97">
        <v>2011</v>
      </c>
      <c r="J97">
        <v>1</v>
      </c>
      <c r="K97">
        <v>33</v>
      </c>
      <c r="L97" t="s">
        <v>224</v>
      </c>
      <c r="M97" t="s">
        <v>40</v>
      </c>
      <c r="N97" t="s">
        <v>40</v>
      </c>
      <c r="O97" t="s">
        <v>41</v>
      </c>
      <c r="P97" t="s">
        <v>41</v>
      </c>
      <c r="Q97" t="s">
        <v>41</v>
      </c>
      <c r="R97" t="s">
        <v>220</v>
      </c>
      <c r="S97" t="s">
        <v>220</v>
      </c>
      <c r="T97" t="s">
        <v>40</v>
      </c>
      <c r="U97" t="s">
        <v>40</v>
      </c>
      <c r="V97" t="s">
        <v>40</v>
      </c>
    </row>
    <row r="98" spans="1:22">
      <c r="A98">
        <v>98</v>
      </c>
      <c r="B98" t="s">
        <v>346</v>
      </c>
      <c r="C98" t="s">
        <v>347</v>
      </c>
      <c r="D98" t="s">
        <v>348</v>
      </c>
      <c r="E98" t="s">
        <v>220</v>
      </c>
      <c r="F98" t="s">
        <v>349</v>
      </c>
      <c r="G98" t="s">
        <v>350</v>
      </c>
      <c r="H98" t="s">
        <v>223</v>
      </c>
      <c r="I98">
        <v>2011</v>
      </c>
      <c r="J98">
        <v>1</v>
      </c>
      <c r="K98">
        <v>32.5</v>
      </c>
      <c r="L98" t="s">
        <v>224</v>
      </c>
      <c r="M98" t="s">
        <v>40</v>
      </c>
      <c r="N98" t="s">
        <v>40</v>
      </c>
      <c r="O98" t="s">
        <v>41</v>
      </c>
      <c r="P98" t="s">
        <v>41</v>
      </c>
      <c r="Q98" t="s">
        <v>41</v>
      </c>
      <c r="R98" t="s">
        <v>220</v>
      </c>
      <c r="S98" t="s">
        <v>220</v>
      </c>
      <c r="T98" t="s">
        <v>40</v>
      </c>
      <c r="U98" t="s">
        <v>40</v>
      </c>
      <c r="V98" t="s">
        <v>40</v>
      </c>
    </row>
    <row r="99" spans="1:22">
      <c r="A99">
        <v>99</v>
      </c>
      <c r="B99" t="s">
        <v>351</v>
      </c>
      <c r="C99" t="s">
        <v>347</v>
      </c>
      <c r="D99" t="s">
        <v>348</v>
      </c>
      <c r="E99" t="s">
        <v>220</v>
      </c>
      <c r="F99" t="s">
        <v>349</v>
      </c>
      <c r="G99" t="s">
        <v>350</v>
      </c>
      <c r="H99" t="s">
        <v>223</v>
      </c>
      <c r="I99">
        <v>2011</v>
      </c>
      <c r="J99">
        <v>1</v>
      </c>
      <c r="K99">
        <v>32.5</v>
      </c>
      <c r="L99" t="s">
        <v>224</v>
      </c>
      <c r="M99" t="s">
        <v>40</v>
      </c>
      <c r="N99" t="s">
        <v>40</v>
      </c>
      <c r="O99" t="s">
        <v>41</v>
      </c>
      <c r="P99" t="s">
        <v>41</v>
      </c>
      <c r="Q99" t="s">
        <v>41</v>
      </c>
      <c r="R99" t="s">
        <v>220</v>
      </c>
      <c r="S99" t="s">
        <v>220</v>
      </c>
      <c r="T99" t="s">
        <v>40</v>
      </c>
      <c r="U99" t="s">
        <v>40</v>
      </c>
      <c r="V99" t="s">
        <v>40</v>
      </c>
    </row>
    <row r="100" spans="1:22">
      <c r="A100">
        <v>100</v>
      </c>
      <c r="B100" t="s">
        <v>352</v>
      </c>
      <c r="C100" t="s">
        <v>347</v>
      </c>
      <c r="D100" t="s">
        <v>348</v>
      </c>
      <c r="E100" t="s">
        <v>220</v>
      </c>
      <c r="F100" t="s">
        <v>349</v>
      </c>
      <c r="G100" t="s">
        <v>350</v>
      </c>
      <c r="H100" t="s">
        <v>223</v>
      </c>
      <c r="I100">
        <v>2011</v>
      </c>
      <c r="J100">
        <v>1</v>
      </c>
      <c r="K100">
        <v>32.5</v>
      </c>
      <c r="L100" t="s">
        <v>224</v>
      </c>
      <c r="M100" t="s">
        <v>40</v>
      </c>
      <c r="N100" t="s">
        <v>40</v>
      </c>
      <c r="O100" t="s">
        <v>41</v>
      </c>
      <c r="P100" t="s">
        <v>41</v>
      </c>
      <c r="Q100" t="s">
        <v>41</v>
      </c>
      <c r="R100" t="s">
        <v>220</v>
      </c>
      <c r="S100" t="s">
        <v>220</v>
      </c>
      <c r="T100" t="s">
        <v>40</v>
      </c>
      <c r="U100" t="s">
        <v>40</v>
      </c>
      <c r="V100" t="s">
        <v>40</v>
      </c>
    </row>
    <row r="101" spans="1:22">
      <c r="A101">
        <v>101</v>
      </c>
      <c r="B101" t="s">
        <v>353</v>
      </c>
      <c r="C101" t="s">
        <v>347</v>
      </c>
      <c r="D101" t="s">
        <v>348</v>
      </c>
      <c r="E101" t="s">
        <v>220</v>
      </c>
      <c r="F101" t="s">
        <v>349</v>
      </c>
      <c r="G101" t="s">
        <v>350</v>
      </c>
      <c r="H101" t="s">
        <v>223</v>
      </c>
      <c r="I101">
        <v>2011</v>
      </c>
      <c r="J101">
        <v>1</v>
      </c>
      <c r="K101">
        <v>32.5</v>
      </c>
      <c r="L101" t="s">
        <v>224</v>
      </c>
      <c r="M101" t="s">
        <v>40</v>
      </c>
      <c r="N101" t="s">
        <v>40</v>
      </c>
      <c r="O101" t="s">
        <v>41</v>
      </c>
      <c r="P101" t="s">
        <v>41</v>
      </c>
      <c r="Q101" t="s">
        <v>41</v>
      </c>
      <c r="R101" t="s">
        <v>220</v>
      </c>
      <c r="S101" t="s">
        <v>220</v>
      </c>
      <c r="T101" t="s">
        <v>40</v>
      </c>
      <c r="U101" t="s">
        <v>40</v>
      </c>
      <c r="V101" t="s">
        <v>40</v>
      </c>
    </row>
    <row r="102" spans="1:22">
      <c r="A102">
        <v>102</v>
      </c>
      <c r="B102" t="s">
        <v>354</v>
      </c>
      <c r="C102" t="s">
        <v>347</v>
      </c>
      <c r="D102" t="s">
        <v>348</v>
      </c>
      <c r="E102" t="s">
        <v>220</v>
      </c>
      <c r="F102" t="s">
        <v>349</v>
      </c>
      <c r="G102" t="s">
        <v>350</v>
      </c>
      <c r="H102" t="s">
        <v>223</v>
      </c>
      <c r="I102">
        <v>2011</v>
      </c>
      <c r="J102">
        <v>1</v>
      </c>
      <c r="K102">
        <v>32.5</v>
      </c>
      <c r="L102" t="s">
        <v>224</v>
      </c>
      <c r="M102" t="s">
        <v>40</v>
      </c>
      <c r="N102" t="s">
        <v>40</v>
      </c>
      <c r="O102" t="s">
        <v>41</v>
      </c>
      <c r="P102" t="s">
        <v>41</v>
      </c>
      <c r="Q102" t="s">
        <v>41</v>
      </c>
      <c r="R102" t="s">
        <v>220</v>
      </c>
      <c r="S102" t="s">
        <v>220</v>
      </c>
      <c r="T102" t="s">
        <v>40</v>
      </c>
      <c r="U102" t="s">
        <v>40</v>
      </c>
      <c r="V102" t="s">
        <v>40</v>
      </c>
    </row>
    <row r="103" spans="1:22">
      <c r="A103">
        <v>103</v>
      </c>
      <c r="B103" t="s">
        <v>355</v>
      </c>
      <c r="C103" t="s">
        <v>347</v>
      </c>
      <c r="D103" t="s">
        <v>348</v>
      </c>
      <c r="E103" t="s">
        <v>220</v>
      </c>
      <c r="F103" t="s">
        <v>349</v>
      </c>
      <c r="G103" t="s">
        <v>350</v>
      </c>
      <c r="H103" t="s">
        <v>223</v>
      </c>
      <c r="I103">
        <v>2011</v>
      </c>
      <c r="J103">
        <v>1</v>
      </c>
      <c r="K103">
        <v>32.5</v>
      </c>
      <c r="L103" t="s">
        <v>224</v>
      </c>
      <c r="M103" t="s">
        <v>40</v>
      </c>
      <c r="N103" t="s">
        <v>40</v>
      </c>
      <c r="O103" t="s">
        <v>41</v>
      </c>
      <c r="P103" t="s">
        <v>41</v>
      </c>
      <c r="Q103" t="s">
        <v>41</v>
      </c>
      <c r="R103" t="s">
        <v>220</v>
      </c>
      <c r="S103" t="s">
        <v>220</v>
      </c>
      <c r="T103" t="s">
        <v>40</v>
      </c>
      <c r="U103" t="s">
        <v>40</v>
      </c>
      <c r="V103" t="s">
        <v>40</v>
      </c>
    </row>
    <row r="104" spans="1:22">
      <c r="A104">
        <v>104</v>
      </c>
      <c r="B104" t="s">
        <v>356</v>
      </c>
      <c r="C104" t="s">
        <v>347</v>
      </c>
      <c r="D104" t="s">
        <v>348</v>
      </c>
      <c r="E104" t="s">
        <v>220</v>
      </c>
      <c r="F104" t="s">
        <v>349</v>
      </c>
      <c r="G104" t="s">
        <v>350</v>
      </c>
      <c r="H104" t="s">
        <v>223</v>
      </c>
      <c r="I104">
        <v>2011</v>
      </c>
      <c r="J104">
        <v>1</v>
      </c>
      <c r="K104">
        <v>32.5</v>
      </c>
      <c r="L104" t="s">
        <v>224</v>
      </c>
      <c r="M104" t="s">
        <v>40</v>
      </c>
      <c r="N104" t="s">
        <v>40</v>
      </c>
      <c r="O104" t="s">
        <v>41</v>
      </c>
      <c r="P104" t="s">
        <v>41</v>
      </c>
      <c r="Q104" t="s">
        <v>41</v>
      </c>
      <c r="R104" t="s">
        <v>220</v>
      </c>
      <c r="S104" t="s">
        <v>220</v>
      </c>
      <c r="T104" t="s">
        <v>40</v>
      </c>
      <c r="U104" t="s">
        <v>40</v>
      </c>
      <c r="V104" t="s">
        <v>40</v>
      </c>
    </row>
    <row r="105" spans="1:22">
      <c r="A105">
        <v>105</v>
      </c>
      <c r="B105" t="s">
        <v>348</v>
      </c>
      <c r="C105" t="s">
        <v>347</v>
      </c>
      <c r="D105" t="s">
        <v>348</v>
      </c>
      <c r="E105" t="s">
        <v>220</v>
      </c>
      <c r="F105" t="s">
        <v>349</v>
      </c>
      <c r="G105" t="s">
        <v>350</v>
      </c>
      <c r="H105" t="s">
        <v>223</v>
      </c>
      <c r="I105">
        <v>2011</v>
      </c>
      <c r="J105">
        <v>1</v>
      </c>
      <c r="K105">
        <v>32.5</v>
      </c>
      <c r="L105" t="s">
        <v>224</v>
      </c>
      <c r="M105" t="s">
        <v>40</v>
      </c>
      <c r="N105" t="s">
        <v>40</v>
      </c>
      <c r="O105" t="s">
        <v>41</v>
      </c>
      <c r="P105" t="s">
        <v>41</v>
      </c>
      <c r="Q105" t="s">
        <v>41</v>
      </c>
      <c r="R105" t="s">
        <v>220</v>
      </c>
      <c r="S105" t="s">
        <v>220</v>
      </c>
      <c r="T105" t="s">
        <v>40</v>
      </c>
      <c r="U105" t="s">
        <v>40</v>
      </c>
      <c r="V105" t="s">
        <v>40</v>
      </c>
    </row>
    <row r="106" spans="1:22">
      <c r="A106">
        <v>106</v>
      </c>
      <c r="B106" t="s">
        <v>357</v>
      </c>
      <c r="C106" t="s">
        <v>347</v>
      </c>
      <c r="D106" t="s">
        <v>348</v>
      </c>
      <c r="E106" t="s">
        <v>220</v>
      </c>
      <c r="F106" t="s">
        <v>349</v>
      </c>
      <c r="G106" t="s">
        <v>350</v>
      </c>
      <c r="H106" t="s">
        <v>223</v>
      </c>
      <c r="I106">
        <v>2011</v>
      </c>
      <c r="J106">
        <v>1</v>
      </c>
      <c r="K106">
        <v>32.5</v>
      </c>
      <c r="L106" t="s">
        <v>224</v>
      </c>
      <c r="M106" t="s">
        <v>40</v>
      </c>
      <c r="N106" t="s">
        <v>40</v>
      </c>
      <c r="O106" t="s">
        <v>41</v>
      </c>
      <c r="P106" t="s">
        <v>41</v>
      </c>
      <c r="Q106" t="s">
        <v>41</v>
      </c>
      <c r="R106" t="s">
        <v>220</v>
      </c>
      <c r="S106" t="s">
        <v>220</v>
      </c>
      <c r="T106" t="s">
        <v>40</v>
      </c>
      <c r="U106" t="s">
        <v>40</v>
      </c>
      <c r="V106" t="s">
        <v>40</v>
      </c>
    </row>
    <row r="107" spans="1:22">
      <c r="A107">
        <v>107</v>
      </c>
      <c r="B107" t="s">
        <v>358</v>
      </c>
      <c r="C107" t="s">
        <v>347</v>
      </c>
      <c r="D107" t="s">
        <v>348</v>
      </c>
      <c r="E107" t="s">
        <v>220</v>
      </c>
      <c r="F107" t="s">
        <v>349</v>
      </c>
      <c r="G107" t="s">
        <v>350</v>
      </c>
      <c r="H107" t="s">
        <v>223</v>
      </c>
      <c r="I107">
        <v>2011</v>
      </c>
      <c r="J107">
        <v>1</v>
      </c>
      <c r="K107">
        <v>32.5</v>
      </c>
      <c r="L107" t="s">
        <v>224</v>
      </c>
      <c r="M107" t="s">
        <v>40</v>
      </c>
      <c r="N107" t="s">
        <v>40</v>
      </c>
      <c r="O107" t="s">
        <v>41</v>
      </c>
      <c r="P107" t="s">
        <v>41</v>
      </c>
      <c r="Q107" t="s">
        <v>41</v>
      </c>
      <c r="R107" t="s">
        <v>220</v>
      </c>
      <c r="S107" t="s">
        <v>220</v>
      </c>
      <c r="T107" t="s">
        <v>40</v>
      </c>
      <c r="U107" t="s">
        <v>40</v>
      </c>
      <c r="V107" t="s">
        <v>40</v>
      </c>
    </row>
    <row r="108" spans="1:22">
      <c r="A108">
        <v>108</v>
      </c>
      <c r="B108" t="s">
        <v>359</v>
      </c>
      <c r="C108" t="s">
        <v>347</v>
      </c>
      <c r="D108" t="s">
        <v>348</v>
      </c>
      <c r="E108" t="s">
        <v>220</v>
      </c>
      <c r="F108" t="s">
        <v>349</v>
      </c>
      <c r="G108" t="s">
        <v>350</v>
      </c>
      <c r="H108" t="s">
        <v>223</v>
      </c>
      <c r="I108">
        <v>2011</v>
      </c>
      <c r="J108">
        <v>1</v>
      </c>
      <c r="K108">
        <v>32.5</v>
      </c>
      <c r="L108" t="s">
        <v>224</v>
      </c>
      <c r="M108" t="s">
        <v>40</v>
      </c>
      <c r="N108" t="s">
        <v>40</v>
      </c>
      <c r="O108" t="s">
        <v>41</v>
      </c>
      <c r="P108" t="s">
        <v>41</v>
      </c>
      <c r="Q108" t="s">
        <v>41</v>
      </c>
      <c r="R108" t="s">
        <v>220</v>
      </c>
      <c r="S108" t="s">
        <v>220</v>
      </c>
      <c r="T108" t="s">
        <v>40</v>
      </c>
      <c r="U108" t="s">
        <v>40</v>
      </c>
      <c r="V108" t="s">
        <v>40</v>
      </c>
    </row>
    <row r="109" spans="1:22">
      <c r="A109">
        <v>109</v>
      </c>
      <c r="B109" t="s">
        <v>360</v>
      </c>
      <c r="C109" t="s">
        <v>347</v>
      </c>
      <c r="D109" t="s">
        <v>348</v>
      </c>
      <c r="E109" t="s">
        <v>220</v>
      </c>
      <c r="F109" t="s">
        <v>349</v>
      </c>
      <c r="G109" t="s">
        <v>350</v>
      </c>
      <c r="H109" t="s">
        <v>223</v>
      </c>
      <c r="I109">
        <v>2011</v>
      </c>
      <c r="J109">
        <v>1</v>
      </c>
      <c r="K109">
        <v>32.5</v>
      </c>
      <c r="L109" t="s">
        <v>224</v>
      </c>
      <c r="M109" t="s">
        <v>40</v>
      </c>
      <c r="N109" t="s">
        <v>40</v>
      </c>
      <c r="O109" t="s">
        <v>41</v>
      </c>
      <c r="P109" t="s">
        <v>41</v>
      </c>
      <c r="Q109" t="s">
        <v>41</v>
      </c>
      <c r="R109" t="s">
        <v>220</v>
      </c>
      <c r="S109" t="s">
        <v>220</v>
      </c>
      <c r="T109" t="s">
        <v>40</v>
      </c>
      <c r="U109" t="s">
        <v>40</v>
      </c>
      <c r="V109" t="s">
        <v>40</v>
      </c>
    </row>
    <row r="110" spans="1:22">
      <c r="A110">
        <v>110</v>
      </c>
      <c r="B110" t="s">
        <v>361</v>
      </c>
      <c r="C110" t="s">
        <v>347</v>
      </c>
      <c r="D110" t="s">
        <v>348</v>
      </c>
      <c r="E110" t="s">
        <v>220</v>
      </c>
      <c r="F110" t="s">
        <v>349</v>
      </c>
      <c r="G110" t="s">
        <v>350</v>
      </c>
      <c r="H110" t="s">
        <v>223</v>
      </c>
      <c r="I110">
        <v>2011</v>
      </c>
      <c r="J110">
        <v>1</v>
      </c>
      <c r="K110">
        <v>32.5</v>
      </c>
      <c r="L110" t="s">
        <v>224</v>
      </c>
      <c r="M110" t="s">
        <v>40</v>
      </c>
      <c r="N110" t="s">
        <v>40</v>
      </c>
      <c r="O110" t="s">
        <v>41</v>
      </c>
      <c r="P110" t="s">
        <v>41</v>
      </c>
      <c r="Q110" t="s">
        <v>41</v>
      </c>
      <c r="R110" t="s">
        <v>220</v>
      </c>
      <c r="S110" t="s">
        <v>220</v>
      </c>
      <c r="T110" t="s">
        <v>40</v>
      </c>
      <c r="U110" t="s">
        <v>40</v>
      </c>
      <c r="V110" t="s">
        <v>40</v>
      </c>
    </row>
    <row r="111" spans="1:22">
      <c r="A111">
        <v>111</v>
      </c>
      <c r="B111" t="s">
        <v>362</v>
      </c>
      <c r="C111" t="s">
        <v>347</v>
      </c>
      <c r="D111" t="s">
        <v>348</v>
      </c>
      <c r="E111" t="s">
        <v>220</v>
      </c>
      <c r="F111" t="s">
        <v>349</v>
      </c>
      <c r="G111" t="s">
        <v>350</v>
      </c>
      <c r="H111" t="s">
        <v>223</v>
      </c>
      <c r="I111">
        <v>2011</v>
      </c>
      <c r="J111">
        <v>1</v>
      </c>
      <c r="K111">
        <v>32.5</v>
      </c>
      <c r="L111" t="s">
        <v>224</v>
      </c>
      <c r="M111" t="s">
        <v>40</v>
      </c>
      <c r="N111" t="s">
        <v>40</v>
      </c>
      <c r="O111" t="s">
        <v>41</v>
      </c>
      <c r="P111" t="s">
        <v>41</v>
      </c>
      <c r="Q111" t="s">
        <v>41</v>
      </c>
      <c r="R111" t="s">
        <v>220</v>
      </c>
      <c r="S111" t="s">
        <v>220</v>
      </c>
      <c r="T111" t="s">
        <v>40</v>
      </c>
      <c r="U111" t="s">
        <v>40</v>
      </c>
      <c r="V111" t="s">
        <v>40</v>
      </c>
    </row>
    <row r="112" spans="1:22">
      <c r="A112">
        <v>112</v>
      </c>
      <c r="B112" t="s">
        <v>363</v>
      </c>
      <c r="C112" t="s">
        <v>322</v>
      </c>
      <c r="D112" t="s">
        <v>364</v>
      </c>
      <c r="E112" t="s">
        <v>220</v>
      </c>
      <c r="F112" t="s">
        <v>365</v>
      </c>
      <c r="G112" t="s">
        <v>366</v>
      </c>
      <c r="H112" t="s">
        <v>223</v>
      </c>
      <c r="I112">
        <v>2011</v>
      </c>
      <c r="J112">
        <v>1</v>
      </c>
      <c r="K112">
        <v>38.8</v>
      </c>
      <c r="L112" t="s">
        <v>224</v>
      </c>
      <c r="M112" t="s">
        <v>40</v>
      </c>
      <c r="N112" t="s">
        <v>40</v>
      </c>
      <c r="O112" t="s">
        <v>41</v>
      </c>
      <c r="P112" t="s">
        <v>41</v>
      </c>
      <c r="Q112" t="s">
        <v>41</v>
      </c>
      <c r="R112" t="s">
        <v>220</v>
      </c>
      <c r="S112" t="s">
        <v>220</v>
      </c>
      <c r="T112" t="s">
        <v>40</v>
      </c>
      <c r="U112" t="s">
        <v>40</v>
      </c>
      <c r="V112" t="s">
        <v>40</v>
      </c>
    </row>
    <row r="113" spans="1:22">
      <c r="A113">
        <v>113</v>
      </c>
      <c r="B113" t="s">
        <v>367</v>
      </c>
      <c r="C113" t="s">
        <v>322</v>
      </c>
      <c r="D113" t="s">
        <v>364</v>
      </c>
      <c r="E113" t="s">
        <v>220</v>
      </c>
      <c r="F113" t="s">
        <v>365</v>
      </c>
      <c r="G113" t="s">
        <v>366</v>
      </c>
      <c r="H113" t="s">
        <v>223</v>
      </c>
      <c r="I113">
        <v>2011</v>
      </c>
      <c r="J113">
        <v>1</v>
      </c>
      <c r="K113">
        <v>38.8</v>
      </c>
      <c r="L113" t="s">
        <v>224</v>
      </c>
      <c r="M113" t="s">
        <v>40</v>
      </c>
      <c r="N113" t="s">
        <v>40</v>
      </c>
      <c r="O113" t="s">
        <v>41</v>
      </c>
      <c r="P113" t="s">
        <v>41</v>
      </c>
      <c r="Q113" t="s">
        <v>41</v>
      </c>
      <c r="R113" t="s">
        <v>220</v>
      </c>
      <c r="S113" t="s">
        <v>220</v>
      </c>
      <c r="T113" t="s">
        <v>40</v>
      </c>
      <c r="U113" t="s">
        <v>40</v>
      </c>
      <c r="V113" t="s">
        <v>40</v>
      </c>
    </row>
    <row r="114" spans="1:22">
      <c r="A114">
        <v>114</v>
      </c>
      <c r="B114" t="s">
        <v>368</v>
      </c>
      <c r="C114" t="s">
        <v>322</v>
      </c>
      <c r="D114" t="s">
        <v>364</v>
      </c>
      <c r="E114" t="s">
        <v>220</v>
      </c>
      <c r="F114" t="s">
        <v>365</v>
      </c>
      <c r="G114" t="s">
        <v>366</v>
      </c>
      <c r="H114" t="s">
        <v>223</v>
      </c>
      <c r="I114">
        <v>2011</v>
      </c>
      <c r="J114">
        <v>1</v>
      </c>
      <c r="K114">
        <v>38.8</v>
      </c>
      <c r="L114" t="s">
        <v>224</v>
      </c>
      <c r="M114" t="s">
        <v>40</v>
      </c>
      <c r="N114" t="s">
        <v>40</v>
      </c>
      <c r="O114" t="s">
        <v>41</v>
      </c>
      <c r="P114" t="s">
        <v>41</v>
      </c>
      <c r="Q114" t="s">
        <v>41</v>
      </c>
      <c r="R114" t="s">
        <v>220</v>
      </c>
      <c r="S114" t="s">
        <v>220</v>
      </c>
      <c r="T114" t="s">
        <v>40</v>
      </c>
      <c r="U114" t="s">
        <v>40</v>
      </c>
      <c r="V114" t="s">
        <v>40</v>
      </c>
    </row>
    <row r="115" spans="1:22">
      <c r="A115">
        <v>115</v>
      </c>
      <c r="B115" t="s">
        <v>369</v>
      </c>
      <c r="C115" t="s">
        <v>322</v>
      </c>
      <c r="D115" t="s">
        <v>364</v>
      </c>
      <c r="E115" t="s">
        <v>220</v>
      </c>
      <c r="F115" t="s">
        <v>365</v>
      </c>
      <c r="G115" t="s">
        <v>366</v>
      </c>
      <c r="H115" t="s">
        <v>223</v>
      </c>
      <c r="I115">
        <v>2011</v>
      </c>
      <c r="J115">
        <v>1</v>
      </c>
      <c r="K115">
        <v>38.8</v>
      </c>
      <c r="L115" t="s">
        <v>224</v>
      </c>
      <c r="M115" t="s">
        <v>40</v>
      </c>
      <c r="N115" t="s">
        <v>40</v>
      </c>
      <c r="O115" t="s">
        <v>41</v>
      </c>
      <c r="P115" t="s">
        <v>41</v>
      </c>
      <c r="Q115" t="s">
        <v>41</v>
      </c>
      <c r="R115" t="s">
        <v>220</v>
      </c>
      <c r="S115" t="s">
        <v>220</v>
      </c>
      <c r="T115" t="s">
        <v>40</v>
      </c>
      <c r="U115" t="s">
        <v>40</v>
      </c>
      <c r="V115" t="s">
        <v>40</v>
      </c>
    </row>
    <row r="116" spans="1:22">
      <c r="A116">
        <v>116</v>
      </c>
      <c r="B116" t="s">
        <v>370</v>
      </c>
      <c r="C116" t="s">
        <v>322</v>
      </c>
      <c r="D116" t="s">
        <v>364</v>
      </c>
      <c r="E116" t="s">
        <v>220</v>
      </c>
      <c r="F116" t="s">
        <v>365</v>
      </c>
      <c r="G116" t="s">
        <v>366</v>
      </c>
      <c r="H116" t="s">
        <v>223</v>
      </c>
      <c r="I116">
        <v>2011</v>
      </c>
      <c r="J116">
        <v>1</v>
      </c>
      <c r="K116">
        <v>38.8</v>
      </c>
      <c r="L116" t="s">
        <v>224</v>
      </c>
      <c r="M116" t="s">
        <v>40</v>
      </c>
      <c r="N116" t="s">
        <v>40</v>
      </c>
      <c r="O116" t="s">
        <v>41</v>
      </c>
      <c r="P116" t="s">
        <v>41</v>
      </c>
      <c r="Q116" t="s">
        <v>41</v>
      </c>
      <c r="R116" t="s">
        <v>220</v>
      </c>
      <c r="S116" t="s">
        <v>220</v>
      </c>
      <c r="T116" t="s">
        <v>40</v>
      </c>
      <c r="U116" t="s">
        <v>40</v>
      </c>
      <c r="V116" t="s">
        <v>40</v>
      </c>
    </row>
    <row r="117" spans="1:22">
      <c r="A117">
        <v>117</v>
      </c>
      <c r="B117" t="s">
        <v>371</v>
      </c>
      <c r="C117" t="s">
        <v>322</v>
      </c>
      <c r="D117" t="s">
        <v>364</v>
      </c>
      <c r="E117" t="s">
        <v>220</v>
      </c>
      <c r="F117" t="s">
        <v>365</v>
      </c>
      <c r="G117" t="s">
        <v>366</v>
      </c>
      <c r="H117" t="s">
        <v>223</v>
      </c>
      <c r="I117">
        <v>2011</v>
      </c>
      <c r="J117">
        <v>1</v>
      </c>
      <c r="K117">
        <v>38.8</v>
      </c>
      <c r="L117" t="s">
        <v>224</v>
      </c>
      <c r="M117" t="s">
        <v>40</v>
      </c>
      <c r="N117" t="s">
        <v>40</v>
      </c>
      <c r="O117" t="s">
        <v>41</v>
      </c>
      <c r="P117" t="s">
        <v>41</v>
      </c>
      <c r="Q117" t="s">
        <v>41</v>
      </c>
      <c r="R117" t="s">
        <v>220</v>
      </c>
      <c r="S117" t="s">
        <v>220</v>
      </c>
      <c r="T117" t="s">
        <v>40</v>
      </c>
      <c r="U117" t="s">
        <v>40</v>
      </c>
      <c r="V117" t="s">
        <v>40</v>
      </c>
    </row>
    <row r="118" spans="1:22">
      <c r="A118">
        <v>118</v>
      </c>
      <c r="B118" t="s">
        <v>364</v>
      </c>
      <c r="C118" t="s">
        <v>322</v>
      </c>
      <c r="D118" t="s">
        <v>364</v>
      </c>
      <c r="E118" t="s">
        <v>220</v>
      </c>
      <c r="F118" t="s">
        <v>365</v>
      </c>
      <c r="G118" t="s">
        <v>366</v>
      </c>
      <c r="H118" t="s">
        <v>223</v>
      </c>
      <c r="I118">
        <v>2011</v>
      </c>
      <c r="J118">
        <v>1</v>
      </c>
      <c r="K118">
        <v>38.8</v>
      </c>
      <c r="L118" t="s">
        <v>224</v>
      </c>
      <c r="M118" t="s">
        <v>40</v>
      </c>
      <c r="N118" t="s">
        <v>40</v>
      </c>
      <c r="O118" t="s">
        <v>41</v>
      </c>
      <c r="P118" t="s">
        <v>41</v>
      </c>
      <c r="Q118" t="s">
        <v>41</v>
      </c>
      <c r="R118" t="s">
        <v>220</v>
      </c>
      <c r="S118" t="s">
        <v>220</v>
      </c>
      <c r="T118" t="s">
        <v>40</v>
      </c>
      <c r="U118" t="s">
        <v>40</v>
      </c>
      <c r="V118" t="s">
        <v>40</v>
      </c>
    </row>
    <row r="119" spans="1:22">
      <c r="A119">
        <v>119</v>
      </c>
      <c r="B119" t="s">
        <v>372</v>
      </c>
      <c r="C119" t="s">
        <v>322</v>
      </c>
      <c r="D119" t="s">
        <v>364</v>
      </c>
      <c r="E119" t="s">
        <v>220</v>
      </c>
      <c r="F119" t="s">
        <v>365</v>
      </c>
      <c r="G119" t="s">
        <v>366</v>
      </c>
      <c r="H119" t="s">
        <v>223</v>
      </c>
      <c r="I119">
        <v>2011</v>
      </c>
      <c r="J119">
        <v>1</v>
      </c>
      <c r="K119">
        <v>38.8</v>
      </c>
      <c r="L119" t="s">
        <v>224</v>
      </c>
      <c r="M119" t="s">
        <v>40</v>
      </c>
      <c r="N119" t="s">
        <v>40</v>
      </c>
      <c r="O119" t="s">
        <v>41</v>
      </c>
      <c r="P119" t="s">
        <v>41</v>
      </c>
      <c r="Q119" t="s">
        <v>41</v>
      </c>
      <c r="R119" t="s">
        <v>220</v>
      </c>
      <c r="S119" t="s">
        <v>220</v>
      </c>
      <c r="T119" t="s">
        <v>40</v>
      </c>
      <c r="U119" t="s">
        <v>40</v>
      </c>
      <c r="V119" t="s">
        <v>40</v>
      </c>
    </row>
    <row r="120" spans="1:22">
      <c r="A120">
        <v>120</v>
      </c>
      <c r="B120" t="s">
        <v>373</v>
      </c>
      <c r="C120" t="s">
        <v>322</v>
      </c>
      <c r="D120" t="s">
        <v>364</v>
      </c>
      <c r="E120" t="s">
        <v>220</v>
      </c>
      <c r="F120" t="s">
        <v>365</v>
      </c>
      <c r="G120" t="s">
        <v>366</v>
      </c>
      <c r="H120" t="s">
        <v>223</v>
      </c>
      <c r="I120">
        <v>2011</v>
      </c>
      <c r="J120">
        <v>1</v>
      </c>
      <c r="K120">
        <v>38.8</v>
      </c>
      <c r="L120" t="s">
        <v>224</v>
      </c>
      <c r="M120" t="s">
        <v>40</v>
      </c>
      <c r="N120" t="s">
        <v>40</v>
      </c>
      <c r="O120" t="s">
        <v>41</v>
      </c>
      <c r="P120" t="s">
        <v>41</v>
      </c>
      <c r="Q120" t="s">
        <v>41</v>
      </c>
      <c r="R120" t="s">
        <v>220</v>
      </c>
      <c r="S120" t="s">
        <v>220</v>
      </c>
      <c r="T120" t="s">
        <v>40</v>
      </c>
      <c r="U120" t="s">
        <v>40</v>
      </c>
      <c r="V120" t="s">
        <v>40</v>
      </c>
    </row>
    <row r="121" spans="1:22">
      <c r="A121">
        <v>121</v>
      </c>
      <c r="B121" t="s">
        <v>374</v>
      </c>
      <c r="C121" t="s">
        <v>250</v>
      </c>
      <c r="D121" t="s">
        <v>375</v>
      </c>
      <c r="E121" t="s">
        <v>220</v>
      </c>
      <c r="F121" t="s">
        <v>376</v>
      </c>
      <c r="G121" t="s">
        <v>377</v>
      </c>
      <c r="H121" t="s">
        <v>316</v>
      </c>
      <c r="I121">
        <v>2012</v>
      </c>
      <c r="J121">
        <v>1</v>
      </c>
      <c r="K121">
        <v>86</v>
      </c>
      <c r="L121" t="s">
        <v>224</v>
      </c>
      <c r="M121" t="s">
        <v>40</v>
      </c>
      <c r="N121" t="s">
        <v>40</v>
      </c>
      <c r="O121" t="s">
        <v>41</v>
      </c>
      <c r="P121" t="s">
        <v>41</v>
      </c>
      <c r="Q121" t="s">
        <v>41</v>
      </c>
      <c r="R121" t="s">
        <v>220</v>
      </c>
      <c r="S121" t="s">
        <v>220</v>
      </c>
      <c r="T121" t="s">
        <v>40</v>
      </c>
      <c r="U121" t="s">
        <v>40</v>
      </c>
      <c r="V121" t="s">
        <v>40</v>
      </c>
    </row>
    <row r="122" spans="1:22">
      <c r="A122">
        <v>122</v>
      </c>
      <c r="B122" t="s">
        <v>378</v>
      </c>
      <c r="C122" t="s">
        <v>219</v>
      </c>
      <c r="D122" t="s">
        <v>379</v>
      </c>
      <c r="E122" t="s">
        <v>220</v>
      </c>
      <c r="F122" t="s">
        <v>380</v>
      </c>
      <c r="G122" t="s">
        <v>381</v>
      </c>
      <c r="H122" t="s">
        <v>316</v>
      </c>
      <c r="I122">
        <v>2012</v>
      </c>
      <c r="J122">
        <v>1</v>
      </c>
      <c r="K122">
        <v>45</v>
      </c>
      <c r="L122" t="s">
        <v>224</v>
      </c>
      <c r="M122" t="s">
        <v>40</v>
      </c>
      <c r="N122" t="s">
        <v>40</v>
      </c>
      <c r="O122" t="s">
        <v>41</v>
      </c>
      <c r="P122" t="s">
        <v>41</v>
      </c>
      <c r="Q122" t="s">
        <v>41</v>
      </c>
      <c r="R122" t="s">
        <v>220</v>
      </c>
      <c r="S122" t="s">
        <v>220</v>
      </c>
      <c r="T122" t="s">
        <v>40</v>
      </c>
      <c r="U122" t="s">
        <v>40</v>
      </c>
      <c r="V122" t="s">
        <v>40</v>
      </c>
    </row>
    <row r="123" spans="1:22">
      <c r="A123">
        <v>123</v>
      </c>
      <c r="B123" t="s">
        <v>382</v>
      </c>
      <c r="C123" t="s">
        <v>250</v>
      </c>
      <c r="D123" t="s">
        <v>382</v>
      </c>
      <c r="E123" t="s">
        <v>220</v>
      </c>
      <c r="F123" t="s">
        <v>383</v>
      </c>
      <c r="G123" t="s">
        <v>384</v>
      </c>
      <c r="H123" t="s">
        <v>316</v>
      </c>
      <c r="I123">
        <v>2012</v>
      </c>
      <c r="J123">
        <v>1</v>
      </c>
      <c r="K123">
        <v>60</v>
      </c>
      <c r="L123" t="s">
        <v>224</v>
      </c>
      <c r="M123" t="s">
        <v>40</v>
      </c>
      <c r="N123" t="s">
        <v>40</v>
      </c>
      <c r="O123" t="s">
        <v>41</v>
      </c>
      <c r="P123" t="s">
        <v>41</v>
      </c>
      <c r="Q123" t="s">
        <v>41</v>
      </c>
      <c r="R123" t="s">
        <v>220</v>
      </c>
      <c r="S123" t="s">
        <v>220</v>
      </c>
      <c r="T123" t="s">
        <v>40</v>
      </c>
      <c r="U123" t="s">
        <v>40</v>
      </c>
      <c r="V123" t="s">
        <v>40</v>
      </c>
    </row>
    <row r="124" spans="1:22">
      <c r="A124">
        <v>124</v>
      </c>
      <c r="B124" t="s">
        <v>385</v>
      </c>
      <c r="C124" t="s">
        <v>250</v>
      </c>
      <c r="D124" t="s">
        <v>385</v>
      </c>
      <c r="E124" t="s">
        <v>220</v>
      </c>
      <c r="F124" t="s">
        <v>386</v>
      </c>
      <c r="G124" t="s">
        <v>387</v>
      </c>
      <c r="H124" t="s">
        <v>316</v>
      </c>
      <c r="I124">
        <v>2012</v>
      </c>
      <c r="J124">
        <v>1</v>
      </c>
      <c r="K124">
        <v>58</v>
      </c>
      <c r="L124" t="s">
        <v>224</v>
      </c>
      <c r="M124" t="s">
        <v>40</v>
      </c>
      <c r="N124" t="s">
        <v>40</v>
      </c>
      <c r="O124" t="s">
        <v>41</v>
      </c>
      <c r="P124" t="s">
        <v>41</v>
      </c>
      <c r="Q124" t="s">
        <v>41</v>
      </c>
      <c r="R124" t="s">
        <v>220</v>
      </c>
      <c r="S124" t="s">
        <v>220</v>
      </c>
      <c r="T124" t="s">
        <v>40</v>
      </c>
      <c r="U124" t="s">
        <v>40</v>
      </c>
      <c r="V124" t="s">
        <v>40</v>
      </c>
    </row>
    <row r="125" spans="1:22">
      <c r="A125">
        <v>125</v>
      </c>
      <c r="B125" t="s">
        <v>388</v>
      </c>
      <c r="C125" t="s">
        <v>250</v>
      </c>
      <c r="D125" t="s">
        <v>385</v>
      </c>
      <c r="E125" t="s">
        <v>220</v>
      </c>
      <c r="F125" t="s">
        <v>386</v>
      </c>
      <c r="G125" t="s">
        <v>387</v>
      </c>
      <c r="H125" t="s">
        <v>316</v>
      </c>
      <c r="I125">
        <v>2012</v>
      </c>
      <c r="J125">
        <v>1</v>
      </c>
      <c r="K125">
        <v>58</v>
      </c>
      <c r="L125" t="s">
        <v>224</v>
      </c>
      <c r="M125" t="s">
        <v>40</v>
      </c>
      <c r="N125" t="s">
        <v>40</v>
      </c>
      <c r="O125" t="s">
        <v>41</v>
      </c>
      <c r="P125" t="s">
        <v>41</v>
      </c>
      <c r="Q125" t="s">
        <v>41</v>
      </c>
      <c r="R125" t="s">
        <v>220</v>
      </c>
      <c r="S125" t="s">
        <v>220</v>
      </c>
      <c r="T125" t="s">
        <v>40</v>
      </c>
      <c r="U125" t="s">
        <v>40</v>
      </c>
      <c r="V125" t="s">
        <v>40</v>
      </c>
    </row>
    <row r="126" spans="1:22">
      <c r="A126">
        <v>126</v>
      </c>
      <c r="B126" t="s">
        <v>389</v>
      </c>
      <c r="C126" t="s">
        <v>219</v>
      </c>
      <c r="D126" t="s">
        <v>389</v>
      </c>
      <c r="E126" t="s">
        <v>220</v>
      </c>
      <c r="F126" t="s">
        <v>390</v>
      </c>
      <c r="G126" t="s">
        <v>391</v>
      </c>
      <c r="H126" t="s">
        <v>223</v>
      </c>
      <c r="I126">
        <v>2012</v>
      </c>
      <c r="J126">
        <v>1</v>
      </c>
      <c r="K126">
        <v>62</v>
      </c>
      <c r="L126" t="s">
        <v>224</v>
      </c>
      <c r="M126" t="s">
        <v>40</v>
      </c>
      <c r="N126" t="s">
        <v>40</v>
      </c>
      <c r="O126" t="s">
        <v>41</v>
      </c>
      <c r="P126" t="s">
        <v>41</v>
      </c>
      <c r="Q126" t="s">
        <v>41</v>
      </c>
      <c r="R126" t="s">
        <v>220</v>
      </c>
      <c r="S126" t="s">
        <v>220</v>
      </c>
      <c r="T126" t="s">
        <v>40</v>
      </c>
      <c r="U126" t="s">
        <v>40</v>
      </c>
      <c r="V126" t="s">
        <v>40</v>
      </c>
    </row>
    <row r="127" spans="1:22">
      <c r="A127">
        <v>127</v>
      </c>
      <c r="B127" t="s">
        <v>392</v>
      </c>
      <c r="C127" t="s">
        <v>219</v>
      </c>
      <c r="D127" t="s">
        <v>389</v>
      </c>
      <c r="E127" t="s">
        <v>220</v>
      </c>
      <c r="F127" t="s">
        <v>390</v>
      </c>
      <c r="G127" t="s">
        <v>391</v>
      </c>
      <c r="H127" t="s">
        <v>223</v>
      </c>
      <c r="I127">
        <v>2012</v>
      </c>
      <c r="J127">
        <v>1</v>
      </c>
      <c r="K127">
        <v>62</v>
      </c>
      <c r="L127" t="s">
        <v>224</v>
      </c>
      <c r="M127" t="s">
        <v>40</v>
      </c>
      <c r="N127" t="s">
        <v>40</v>
      </c>
      <c r="O127" t="s">
        <v>41</v>
      </c>
      <c r="P127" t="s">
        <v>41</v>
      </c>
      <c r="Q127" t="s">
        <v>41</v>
      </c>
      <c r="R127" t="s">
        <v>220</v>
      </c>
      <c r="S127" t="s">
        <v>220</v>
      </c>
      <c r="T127" t="s">
        <v>40</v>
      </c>
      <c r="U127" t="s">
        <v>40</v>
      </c>
      <c r="V127" t="s">
        <v>40</v>
      </c>
    </row>
    <row r="128" spans="1:22">
      <c r="A128">
        <v>128</v>
      </c>
      <c r="B128" t="s">
        <v>393</v>
      </c>
      <c r="C128" t="s">
        <v>219</v>
      </c>
      <c r="D128" t="s">
        <v>389</v>
      </c>
      <c r="E128" t="s">
        <v>220</v>
      </c>
      <c r="F128" t="s">
        <v>390</v>
      </c>
      <c r="G128" t="s">
        <v>391</v>
      </c>
      <c r="H128" t="s">
        <v>223</v>
      </c>
      <c r="I128">
        <v>2012</v>
      </c>
      <c r="J128">
        <v>1</v>
      </c>
      <c r="K128">
        <v>62</v>
      </c>
      <c r="L128" t="s">
        <v>224</v>
      </c>
      <c r="M128" t="s">
        <v>40</v>
      </c>
      <c r="N128" t="s">
        <v>40</v>
      </c>
      <c r="O128" t="s">
        <v>41</v>
      </c>
      <c r="P128" t="s">
        <v>41</v>
      </c>
      <c r="Q128" t="s">
        <v>41</v>
      </c>
      <c r="R128" t="s">
        <v>220</v>
      </c>
      <c r="S128" t="s">
        <v>220</v>
      </c>
      <c r="T128" t="s">
        <v>40</v>
      </c>
      <c r="U128" t="s">
        <v>40</v>
      </c>
      <c r="V128" t="s">
        <v>40</v>
      </c>
    </row>
    <row r="129" spans="1:22">
      <c r="A129">
        <v>129</v>
      </c>
      <c r="B129" t="s">
        <v>394</v>
      </c>
      <c r="C129" t="s">
        <v>219</v>
      </c>
      <c r="D129" t="s">
        <v>389</v>
      </c>
      <c r="E129" t="s">
        <v>220</v>
      </c>
      <c r="F129" t="s">
        <v>390</v>
      </c>
      <c r="G129" t="s">
        <v>391</v>
      </c>
      <c r="H129" t="s">
        <v>223</v>
      </c>
      <c r="I129">
        <v>2012</v>
      </c>
      <c r="J129">
        <v>1</v>
      </c>
      <c r="K129">
        <v>62</v>
      </c>
      <c r="L129" t="s">
        <v>224</v>
      </c>
      <c r="M129" t="s">
        <v>40</v>
      </c>
      <c r="N129" t="s">
        <v>40</v>
      </c>
      <c r="O129" t="s">
        <v>41</v>
      </c>
      <c r="P129" t="s">
        <v>41</v>
      </c>
      <c r="Q129" t="s">
        <v>41</v>
      </c>
      <c r="R129" t="s">
        <v>220</v>
      </c>
      <c r="S129" t="s">
        <v>220</v>
      </c>
      <c r="T129" t="s">
        <v>40</v>
      </c>
      <c r="U129" t="s">
        <v>40</v>
      </c>
      <c r="V129" t="s">
        <v>40</v>
      </c>
    </row>
    <row r="130" spans="1:22">
      <c r="A130">
        <v>130</v>
      </c>
      <c r="B130" t="s">
        <v>395</v>
      </c>
      <c r="C130" t="s">
        <v>219</v>
      </c>
      <c r="D130" t="s">
        <v>389</v>
      </c>
      <c r="E130" t="s">
        <v>220</v>
      </c>
      <c r="F130" t="s">
        <v>390</v>
      </c>
      <c r="G130" t="s">
        <v>391</v>
      </c>
      <c r="H130" t="s">
        <v>223</v>
      </c>
      <c r="I130">
        <v>2012</v>
      </c>
      <c r="J130">
        <v>1</v>
      </c>
      <c r="K130">
        <v>62</v>
      </c>
      <c r="L130" t="s">
        <v>224</v>
      </c>
      <c r="M130" t="s">
        <v>40</v>
      </c>
      <c r="N130" t="s">
        <v>40</v>
      </c>
      <c r="O130" t="s">
        <v>41</v>
      </c>
      <c r="P130" t="s">
        <v>41</v>
      </c>
      <c r="Q130" t="s">
        <v>41</v>
      </c>
      <c r="R130" t="s">
        <v>220</v>
      </c>
      <c r="S130" t="s">
        <v>220</v>
      </c>
      <c r="T130" t="s">
        <v>40</v>
      </c>
      <c r="U130" t="s">
        <v>40</v>
      </c>
      <c r="V130" t="s">
        <v>40</v>
      </c>
    </row>
    <row r="131" spans="1:22">
      <c r="A131">
        <v>131</v>
      </c>
      <c r="B131" t="s">
        <v>396</v>
      </c>
      <c r="C131" t="s">
        <v>219</v>
      </c>
      <c r="D131" t="s">
        <v>389</v>
      </c>
      <c r="E131" t="s">
        <v>220</v>
      </c>
      <c r="F131" t="s">
        <v>390</v>
      </c>
      <c r="G131" t="s">
        <v>391</v>
      </c>
      <c r="H131" t="s">
        <v>223</v>
      </c>
      <c r="I131">
        <v>2012</v>
      </c>
      <c r="J131">
        <v>1</v>
      </c>
      <c r="K131">
        <v>62</v>
      </c>
      <c r="L131" t="s">
        <v>224</v>
      </c>
      <c r="M131" t="s">
        <v>40</v>
      </c>
      <c r="N131" t="s">
        <v>40</v>
      </c>
      <c r="O131" t="s">
        <v>41</v>
      </c>
      <c r="P131" t="s">
        <v>41</v>
      </c>
      <c r="Q131" t="s">
        <v>41</v>
      </c>
      <c r="R131" t="s">
        <v>220</v>
      </c>
      <c r="S131" t="s">
        <v>220</v>
      </c>
      <c r="T131" t="s">
        <v>40</v>
      </c>
      <c r="U131" t="s">
        <v>40</v>
      </c>
      <c r="V131" t="s">
        <v>40</v>
      </c>
    </row>
    <row r="132" spans="1:22">
      <c r="A132">
        <v>132</v>
      </c>
      <c r="B132" t="s">
        <v>397</v>
      </c>
      <c r="C132" t="s">
        <v>219</v>
      </c>
      <c r="D132" t="s">
        <v>389</v>
      </c>
      <c r="E132" t="s">
        <v>220</v>
      </c>
      <c r="F132" t="s">
        <v>390</v>
      </c>
      <c r="G132" t="s">
        <v>391</v>
      </c>
      <c r="H132" t="s">
        <v>223</v>
      </c>
      <c r="I132">
        <v>2012</v>
      </c>
      <c r="J132">
        <v>1</v>
      </c>
      <c r="K132">
        <v>62</v>
      </c>
      <c r="L132" t="s">
        <v>224</v>
      </c>
      <c r="M132" t="s">
        <v>40</v>
      </c>
      <c r="N132" t="s">
        <v>40</v>
      </c>
      <c r="O132" t="s">
        <v>41</v>
      </c>
      <c r="P132" t="s">
        <v>41</v>
      </c>
      <c r="Q132" t="s">
        <v>41</v>
      </c>
      <c r="R132" t="s">
        <v>220</v>
      </c>
      <c r="S132" t="s">
        <v>220</v>
      </c>
      <c r="T132" t="s">
        <v>40</v>
      </c>
      <c r="U132" t="s">
        <v>40</v>
      </c>
      <c r="V132" t="s">
        <v>40</v>
      </c>
    </row>
    <row r="133" spans="1:22">
      <c r="A133">
        <v>133</v>
      </c>
      <c r="B133" t="s">
        <v>398</v>
      </c>
      <c r="C133" t="s">
        <v>219</v>
      </c>
      <c r="D133" t="s">
        <v>389</v>
      </c>
      <c r="E133" t="s">
        <v>220</v>
      </c>
      <c r="F133" t="s">
        <v>390</v>
      </c>
      <c r="G133" t="s">
        <v>391</v>
      </c>
      <c r="H133" t="s">
        <v>223</v>
      </c>
      <c r="I133">
        <v>2012</v>
      </c>
      <c r="J133">
        <v>1</v>
      </c>
      <c r="K133">
        <v>62</v>
      </c>
      <c r="L133" t="s">
        <v>224</v>
      </c>
      <c r="M133" t="s">
        <v>40</v>
      </c>
      <c r="N133" t="s">
        <v>40</v>
      </c>
      <c r="O133" t="s">
        <v>41</v>
      </c>
      <c r="P133" t="s">
        <v>41</v>
      </c>
      <c r="Q133" t="s">
        <v>41</v>
      </c>
      <c r="R133" t="s">
        <v>220</v>
      </c>
      <c r="S133" t="s">
        <v>220</v>
      </c>
      <c r="T133" t="s">
        <v>40</v>
      </c>
      <c r="U133" t="s">
        <v>40</v>
      </c>
      <c r="V133" t="s">
        <v>40</v>
      </c>
    </row>
    <row r="134" spans="1:22">
      <c r="A134">
        <v>134</v>
      </c>
      <c r="B134" t="s">
        <v>399</v>
      </c>
      <c r="C134" t="s">
        <v>219</v>
      </c>
      <c r="D134" t="s">
        <v>389</v>
      </c>
      <c r="E134" t="s">
        <v>220</v>
      </c>
      <c r="F134" t="s">
        <v>390</v>
      </c>
      <c r="G134" t="s">
        <v>391</v>
      </c>
      <c r="H134" t="s">
        <v>223</v>
      </c>
      <c r="I134">
        <v>2012</v>
      </c>
      <c r="J134">
        <v>1</v>
      </c>
      <c r="K134">
        <v>62</v>
      </c>
      <c r="L134" t="s">
        <v>224</v>
      </c>
      <c r="M134" t="s">
        <v>40</v>
      </c>
      <c r="N134" t="s">
        <v>40</v>
      </c>
      <c r="O134" t="s">
        <v>41</v>
      </c>
      <c r="P134" t="s">
        <v>41</v>
      </c>
      <c r="Q134" t="s">
        <v>41</v>
      </c>
      <c r="R134" t="s">
        <v>220</v>
      </c>
      <c r="S134" t="s">
        <v>220</v>
      </c>
      <c r="T134" t="s">
        <v>40</v>
      </c>
      <c r="U134" t="s">
        <v>40</v>
      </c>
      <c r="V134" t="s">
        <v>40</v>
      </c>
    </row>
    <row r="135" spans="1:22">
      <c r="A135">
        <v>135</v>
      </c>
      <c r="B135" t="s">
        <v>400</v>
      </c>
      <c r="C135" t="s">
        <v>219</v>
      </c>
      <c r="D135" t="s">
        <v>389</v>
      </c>
      <c r="E135" t="s">
        <v>220</v>
      </c>
      <c r="F135" t="s">
        <v>390</v>
      </c>
      <c r="G135" t="s">
        <v>391</v>
      </c>
      <c r="H135" t="s">
        <v>223</v>
      </c>
      <c r="I135">
        <v>2012</v>
      </c>
      <c r="J135">
        <v>1</v>
      </c>
      <c r="K135">
        <v>62</v>
      </c>
      <c r="L135" t="s">
        <v>224</v>
      </c>
      <c r="M135" t="s">
        <v>40</v>
      </c>
      <c r="N135" t="s">
        <v>40</v>
      </c>
      <c r="O135" t="s">
        <v>41</v>
      </c>
      <c r="P135" t="s">
        <v>41</v>
      </c>
      <c r="Q135" t="s">
        <v>41</v>
      </c>
      <c r="R135" t="s">
        <v>220</v>
      </c>
      <c r="S135" t="s">
        <v>220</v>
      </c>
      <c r="T135" t="s">
        <v>40</v>
      </c>
      <c r="U135" t="s">
        <v>40</v>
      </c>
      <c r="V135" t="s">
        <v>40</v>
      </c>
    </row>
    <row r="136" spans="1:22">
      <c r="A136">
        <v>136</v>
      </c>
      <c r="B136" t="s">
        <v>401</v>
      </c>
      <c r="C136" t="s">
        <v>219</v>
      </c>
      <c r="D136" t="s">
        <v>389</v>
      </c>
      <c r="E136" t="s">
        <v>220</v>
      </c>
      <c r="F136" t="s">
        <v>390</v>
      </c>
      <c r="G136" t="s">
        <v>391</v>
      </c>
      <c r="H136" t="s">
        <v>223</v>
      </c>
      <c r="I136">
        <v>2012</v>
      </c>
      <c r="J136">
        <v>1</v>
      </c>
      <c r="K136">
        <v>62</v>
      </c>
      <c r="L136" t="s">
        <v>224</v>
      </c>
      <c r="M136" t="s">
        <v>40</v>
      </c>
      <c r="N136" t="s">
        <v>40</v>
      </c>
      <c r="O136" t="s">
        <v>41</v>
      </c>
      <c r="P136" t="s">
        <v>41</v>
      </c>
      <c r="Q136" t="s">
        <v>41</v>
      </c>
      <c r="R136" t="s">
        <v>220</v>
      </c>
      <c r="S136" t="s">
        <v>220</v>
      </c>
      <c r="T136" t="s">
        <v>40</v>
      </c>
      <c r="U136" t="s">
        <v>40</v>
      </c>
      <c r="V136" t="s">
        <v>40</v>
      </c>
    </row>
    <row r="137" spans="1:22">
      <c r="A137">
        <v>137</v>
      </c>
      <c r="B137" t="s">
        <v>402</v>
      </c>
      <c r="C137" t="s">
        <v>219</v>
      </c>
      <c r="D137" t="s">
        <v>389</v>
      </c>
      <c r="E137" t="s">
        <v>220</v>
      </c>
      <c r="F137" t="s">
        <v>390</v>
      </c>
      <c r="G137" t="s">
        <v>391</v>
      </c>
      <c r="H137" t="s">
        <v>223</v>
      </c>
      <c r="I137">
        <v>2012</v>
      </c>
      <c r="J137">
        <v>1</v>
      </c>
      <c r="K137">
        <v>62</v>
      </c>
      <c r="L137" t="s">
        <v>224</v>
      </c>
      <c r="M137" t="s">
        <v>40</v>
      </c>
      <c r="N137" t="s">
        <v>40</v>
      </c>
      <c r="O137" t="s">
        <v>41</v>
      </c>
      <c r="P137" t="s">
        <v>41</v>
      </c>
      <c r="Q137" t="s">
        <v>41</v>
      </c>
      <c r="R137" t="s">
        <v>220</v>
      </c>
      <c r="S137" t="s">
        <v>220</v>
      </c>
      <c r="T137" t="s">
        <v>40</v>
      </c>
      <c r="U137" t="s">
        <v>40</v>
      </c>
      <c r="V137" t="s">
        <v>40</v>
      </c>
    </row>
    <row r="138" spans="1:22">
      <c r="A138">
        <v>138</v>
      </c>
      <c r="B138" t="s">
        <v>403</v>
      </c>
      <c r="C138" t="s">
        <v>219</v>
      </c>
      <c r="D138" t="s">
        <v>389</v>
      </c>
      <c r="E138" t="s">
        <v>220</v>
      </c>
      <c r="F138" t="s">
        <v>390</v>
      </c>
      <c r="G138" t="s">
        <v>391</v>
      </c>
      <c r="H138" t="s">
        <v>223</v>
      </c>
      <c r="I138">
        <v>2012</v>
      </c>
      <c r="J138">
        <v>1</v>
      </c>
      <c r="K138">
        <v>62</v>
      </c>
      <c r="L138" t="s">
        <v>224</v>
      </c>
      <c r="M138" t="s">
        <v>40</v>
      </c>
      <c r="N138" t="s">
        <v>40</v>
      </c>
      <c r="O138" t="s">
        <v>41</v>
      </c>
      <c r="P138" t="s">
        <v>41</v>
      </c>
      <c r="Q138" t="s">
        <v>41</v>
      </c>
      <c r="R138" t="s">
        <v>220</v>
      </c>
      <c r="S138" t="s">
        <v>220</v>
      </c>
      <c r="T138" t="s">
        <v>40</v>
      </c>
      <c r="U138" t="s">
        <v>40</v>
      </c>
      <c r="V138" t="s">
        <v>40</v>
      </c>
    </row>
    <row r="139" spans="1:22">
      <c r="A139">
        <v>139</v>
      </c>
      <c r="B139" t="s">
        <v>404</v>
      </c>
      <c r="C139" t="s">
        <v>219</v>
      </c>
      <c r="D139" t="s">
        <v>389</v>
      </c>
      <c r="E139" t="s">
        <v>220</v>
      </c>
      <c r="F139" t="s">
        <v>390</v>
      </c>
      <c r="G139" t="s">
        <v>391</v>
      </c>
      <c r="H139" t="s">
        <v>223</v>
      </c>
      <c r="I139">
        <v>2012</v>
      </c>
      <c r="J139">
        <v>1</v>
      </c>
      <c r="K139">
        <v>62</v>
      </c>
      <c r="L139" t="s">
        <v>224</v>
      </c>
      <c r="M139" t="s">
        <v>40</v>
      </c>
      <c r="N139" t="s">
        <v>40</v>
      </c>
      <c r="O139" t="s">
        <v>41</v>
      </c>
      <c r="P139" t="s">
        <v>41</v>
      </c>
      <c r="Q139" t="s">
        <v>41</v>
      </c>
      <c r="R139" t="s">
        <v>220</v>
      </c>
      <c r="S139" t="s">
        <v>220</v>
      </c>
      <c r="T139" t="s">
        <v>40</v>
      </c>
      <c r="U139" t="s">
        <v>40</v>
      </c>
      <c r="V139" t="s">
        <v>40</v>
      </c>
    </row>
    <row r="140" spans="1:22">
      <c r="A140">
        <v>140</v>
      </c>
      <c r="B140" t="s">
        <v>405</v>
      </c>
      <c r="C140" t="s">
        <v>219</v>
      </c>
      <c r="D140" t="s">
        <v>389</v>
      </c>
      <c r="E140" t="s">
        <v>220</v>
      </c>
      <c r="F140" t="s">
        <v>390</v>
      </c>
      <c r="G140" t="s">
        <v>391</v>
      </c>
      <c r="H140" t="s">
        <v>223</v>
      </c>
      <c r="I140">
        <v>2012</v>
      </c>
      <c r="J140">
        <v>1</v>
      </c>
      <c r="K140">
        <v>62</v>
      </c>
      <c r="L140" t="s">
        <v>224</v>
      </c>
      <c r="M140" t="s">
        <v>40</v>
      </c>
      <c r="N140" t="s">
        <v>40</v>
      </c>
      <c r="O140" t="s">
        <v>41</v>
      </c>
      <c r="P140" t="s">
        <v>41</v>
      </c>
      <c r="Q140" t="s">
        <v>41</v>
      </c>
      <c r="R140" t="s">
        <v>220</v>
      </c>
      <c r="S140" t="s">
        <v>220</v>
      </c>
      <c r="T140" t="s">
        <v>40</v>
      </c>
      <c r="U140" t="s">
        <v>40</v>
      </c>
      <c r="V140" t="s">
        <v>40</v>
      </c>
    </row>
    <row r="141" spans="1:22">
      <c r="A141">
        <v>141</v>
      </c>
      <c r="B141" t="s">
        <v>406</v>
      </c>
      <c r="C141" t="s">
        <v>219</v>
      </c>
      <c r="D141" t="s">
        <v>389</v>
      </c>
      <c r="E141" t="s">
        <v>220</v>
      </c>
      <c r="F141" t="s">
        <v>390</v>
      </c>
      <c r="G141" t="s">
        <v>391</v>
      </c>
      <c r="H141" t="s">
        <v>223</v>
      </c>
      <c r="I141">
        <v>2012</v>
      </c>
      <c r="J141">
        <v>1</v>
      </c>
      <c r="K141">
        <v>62</v>
      </c>
      <c r="L141" t="s">
        <v>224</v>
      </c>
      <c r="M141" t="s">
        <v>40</v>
      </c>
      <c r="N141" t="s">
        <v>40</v>
      </c>
      <c r="O141" t="s">
        <v>41</v>
      </c>
      <c r="P141" t="s">
        <v>41</v>
      </c>
      <c r="Q141" t="s">
        <v>41</v>
      </c>
      <c r="R141" t="s">
        <v>220</v>
      </c>
      <c r="S141" t="s">
        <v>220</v>
      </c>
      <c r="T141" t="s">
        <v>40</v>
      </c>
      <c r="U141" t="s">
        <v>40</v>
      </c>
      <c r="V141" t="s">
        <v>40</v>
      </c>
    </row>
    <row r="142" spans="1:22">
      <c r="A142">
        <v>142</v>
      </c>
      <c r="B142" t="s">
        <v>407</v>
      </c>
      <c r="C142" t="s">
        <v>219</v>
      </c>
      <c r="D142" t="s">
        <v>389</v>
      </c>
      <c r="E142" t="s">
        <v>220</v>
      </c>
      <c r="F142" t="s">
        <v>390</v>
      </c>
      <c r="G142" t="s">
        <v>391</v>
      </c>
      <c r="H142" t="s">
        <v>223</v>
      </c>
      <c r="I142">
        <v>2012</v>
      </c>
      <c r="J142">
        <v>1</v>
      </c>
      <c r="K142">
        <v>62</v>
      </c>
      <c r="L142" t="s">
        <v>224</v>
      </c>
      <c r="M142" t="s">
        <v>40</v>
      </c>
      <c r="N142" t="s">
        <v>40</v>
      </c>
      <c r="O142" t="s">
        <v>41</v>
      </c>
      <c r="P142" t="s">
        <v>41</v>
      </c>
      <c r="Q142" t="s">
        <v>41</v>
      </c>
      <c r="R142" t="s">
        <v>220</v>
      </c>
      <c r="S142" t="s">
        <v>220</v>
      </c>
      <c r="T142" t="s">
        <v>40</v>
      </c>
      <c r="U142" t="s">
        <v>40</v>
      </c>
      <c r="V142" t="s">
        <v>40</v>
      </c>
    </row>
    <row r="143" spans="1:22">
      <c r="A143">
        <v>143</v>
      </c>
      <c r="B143" t="s">
        <v>408</v>
      </c>
      <c r="C143" t="s">
        <v>219</v>
      </c>
      <c r="D143" t="s">
        <v>389</v>
      </c>
      <c r="E143" t="s">
        <v>220</v>
      </c>
      <c r="F143" t="s">
        <v>390</v>
      </c>
      <c r="G143" t="s">
        <v>391</v>
      </c>
      <c r="H143" t="s">
        <v>223</v>
      </c>
      <c r="I143">
        <v>2012</v>
      </c>
      <c r="J143">
        <v>1</v>
      </c>
      <c r="K143">
        <v>62</v>
      </c>
      <c r="L143" t="s">
        <v>224</v>
      </c>
      <c r="M143" t="s">
        <v>40</v>
      </c>
      <c r="N143" t="s">
        <v>40</v>
      </c>
      <c r="O143" t="s">
        <v>41</v>
      </c>
      <c r="P143" t="s">
        <v>41</v>
      </c>
      <c r="Q143" t="s">
        <v>41</v>
      </c>
      <c r="R143" t="s">
        <v>220</v>
      </c>
      <c r="S143" t="s">
        <v>220</v>
      </c>
      <c r="T143" t="s">
        <v>40</v>
      </c>
      <c r="U143" t="s">
        <v>40</v>
      </c>
      <c r="V143" t="s">
        <v>40</v>
      </c>
    </row>
    <row r="144" spans="1:22">
      <c r="A144">
        <v>144</v>
      </c>
      <c r="B144" t="s">
        <v>409</v>
      </c>
      <c r="C144" t="s">
        <v>219</v>
      </c>
      <c r="D144" t="s">
        <v>389</v>
      </c>
      <c r="E144" t="s">
        <v>220</v>
      </c>
      <c r="F144" t="s">
        <v>390</v>
      </c>
      <c r="G144" t="s">
        <v>391</v>
      </c>
      <c r="H144" t="s">
        <v>223</v>
      </c>
      <c r="I144">
        <v>2012</v>
      </c>
      <c r="J144">
        <v>1</v>
      </c>
      <c r="K144">
        <v>62</v>
      </c>
      <c r="L144" t="s">
        <v>224</v>
      </c>
      <c r="M144" t="s">
        <v>40</v>
      </c>
      <c r="N144" t="s">
        <v>40</v>
      </c>
      <c r="O144" t="s">
        <v>41</v>
      </c>
      <c r="P144" t="s">
        <v>41</v>
      </c>
      <c r="Q144" t="s">
        <v>41</v>
      </c>
      <c r="R144" t="s">
        <v>220</v>
      </c>
      <c r="S144" t="s">
        <v>220</v>
      </c>
      <c r="T144" t="s">
        <v>40</v>
      </c>
      <c r="U144" t="s">
        <v>40</v>
      </c>
      <c r="V144" t="s">
        <v>40</v>
      </c>
    </row>
    <row r="145" spans="1:22">
      <c r="A145">
        <v>145</v>
      </c>
      <c r="B145" t="s">
        <v>410</v>
      </c>
      <c r="C145" t="s">
        <v>219</v>
      </c>
      <c r="D145" t="s">
        <v>389</v>
      </c>
      <c r="E145" t="s">
        <v>220</v>
      </c>
      <c r="F145" t="s">
        <v>390</v>
      </c>
      <c r="G145" t="s">
        <v>391</v>
      </c>
      <c r="H145" t="s">
        <v>223</v>
      </c>
      <c r="I145">
        <v>2012</v>
      </c>
      <c r="J145">
        <v>1</v>
      </c>
      <c r="K145">
        <v>62</v>
      </c>
      <c r="L145" t="s">
        <v>224</v>
      </c>
      <c r="M145" t="s">
        <v>40</v>
      </c>
      <c r="N145" t="s">
        <v>40</v>
      </c>
      <c r="O145" t="s">
        <v>41</v>
      </c>
      <c r="P145" t="s">
        <v>41</v>
      </c>
      <c r="Q145" t="s">
        <v>41</v>
      </c>
      <c r="R145" t="s">
        <v>220</v>
      </c>
      <c r="S145" t="s">
        <v>220</v>
      </c>
      <c r="T145" t="s">
        <v>40</v>
      </c>
      <c r="U145" t="s">
        <v>40</v>
      </c>
      <c r="V145" t="s">
        <v>40</v>
      </c>
    </row>
    <row r="146" spans="1:22">
      <c r="A146">
        <v>146</v>
      </c>
      <c r="B146" t="s">
        <v>411</v>
      </c>
      <c r="C146" t="s">
        <v>322</v>
      </c>
      <c r="D146" t="s">
        <v>412</v>
      </c>
      <c r="E146" t="s">
        <v>220</v>
      </c>
      <c r="F146" t="s">
        <v>413</v>
      </c>
      <c r="G146" t="s">
        <v>414</v>
      </c>
      <c r="H146" t="s">
        <v>223</v>
      </c>
      <c r="I146">
        <v>2012</v>
      </c>
      <c r="J146">
        <v>1</v>
      </c>
      <c r="K146">
        <v>30.6</v>
      </c>
      <c r="L146" t="s">
        <v>224</v>
      </c>
      <c r="M146" t="s">
        <v>40</v>
      </c>
      <c r="N146" t="s">
        <v>40</v>
      </c>
      <c r="O146" t="s">
        <v>41</v>
      </c>
      <c r="P146" t="s">
        <v>41</v>
      </c>
      <c r="Q146" t="s">
        <v>41</v>
      </c>
      <c r="R146" t="s">
        <v>220</v>
      </c>
      <c r="S146" t="s">
        <v>220</v>
      </c>
      <c r="T146" t="s">
        <v>40</v>
      </c>
      <c r="U146" t="s">
        <v>40</v>
      </c>
      <c r="V146" t="s">
        <v>40</v>
      </c>
    </row>
    <row r="147" spans="1:22">
      <c r="A147">
        <v>147</v>
      </c>
      <c r="B147" t="s">
        <v>415</v>
      </c>
      <c r="C147" t="s">
        <v>322</v>
      </c>
      <c r="D147" t="s">
        <v>416</v>
      </c>
      <c r="E147" t="s">
        <v>220</v>
      </c>
      <c r="F147" t="s">
        <v>417</v>
      </c>
      <c r="G147" t="s">
        <v>418</v>
      </c>
      <c r="H147" t="s">
        <v>223</v>
      </c>
      <c r="I147">
        <v>2012</v>
      </c>
      <c r="J147">
        <v>1</v>
      </c>
      <c r="K147">
        <v>39.8</v>
      </c>
      <c r="L147" t="s">
        <v>224</v>
      </c>
      <c r="M147" t="s">
        <v>40</v>
      </c>
      <c r="N147" t="s">
        <v>40</v>
      </c>
      <c r="O147" t="s">
        <v>41</v>
      </c>
      <c r="P147" t="s">
        <v>41</v>
      </c>
      <c r="Q147" t="s">
        <v>41</v>
      </c>
      <c r="R147" t="s">
        <v>220</v>
      </c>
      <c r="S147" t="s">
        <v>220</v>
      </c>
      <c r="T147" t="s">
        <v>40</v>
      </c>
      <c r="U147" t="s">
        <v>40</v>
      </c>
      <c r="V147" t="s">
        <v>40</v>
      </c>
    </row>
    <row r="148" spans="1:22">
      <c r="A148">
        <v>148</v>
      </c>
      <c r="B148" t="s">
        <v>419</v>
      </c>
      <c r="C148" t="s">
        <v>322</v>
      </c>
      <c r="D148" t="s">
        <v>416</v>
      </c>
      <c r="E148" t="s">
        <v>220</v>
      </c>
      <c r="F148" t="s">
        <v>417</v>
      </c>
      <c r="G148" t="s">
        <v>418</v>
      </c>
      <c r="H148" t="s">
        <v>223</v>
      </c>
      <c r="I148">
        <v>2012</v>
      </c>
      <c r="J148">
        <v>1</v>
      </c>
      <c r="K148">
        <v>39.8</v>
      </c>
      <c r="L148" t="s">
        <v>224</v>
      </c>
      <c r="M148" t="s">
        <v>40</v>
      </c>
      <c r="N148" t="s">
        <v>40</v>
      </c>
      <c r="O148" t="s">
        <v>41</v>
      </c>
      <c r="P148" t="s">
        <v>41</v>
      </c>
      <c r="Q148" t="s">
        <v>41</v>
      </c>
      <c r="R148" t="s">
        <v>220</v>
      </c>
      <c r="S148" t="s">
        <v>220</v>
      </c>
      <c r="T148" t="s">
        <v>40</v>
      </c>
      <c r="U148" t="s">
        <v>40</v>
      </c>
      <c r="V148" t="s">
        <v>40</v>
      </c>
    </row>
    <row r="149" spans="1:22">
      <c r="A149">
        <v>149</v>
      </c>
      <c r="B149" t="s">
        <v>420</v>
      </c>
      <c r="C149" t="s">
        <v>322</v>
      </c>
      <c r="D149" t="s">
        <v>416</v>
      </c>
      <c r="E149" t="s">
        <v>220</v>
      </c>
      <c r="F149" t="s">
        <v>417</v>
      </c>
      <c r="G149" t="s">
        <v>418</v>
      </c>
      <c r="H149" t="s">
        <v>223</v>
      </c>
      <c r="I149">
        <v>2012</v>
      </c>
      <c r="J149">
        <v>1</v>
      </c>
      <c r="K149">
        <v>39.8</v>
      </c>
      <c r="L149" t="s">
        <v>224</v>
      </c>
      <c r="M149" t="s">
        <v>40</v>
      </c>
      <c r="N149" t="s">
        <v>40</v>
      </c>
      <c r="O149" t="s">
        <v>41</v>
      </c>
      <c r="P149" t="s">
        <v>41</v>
      </c>
      <c r="Q149" t="s">
        <v>41</v>
      </c>
      <c r="R149" t="s">
        <v>220</v>
      </c>
      <c r="S149" t="s">
        <v>220</v>
      </c>
      <c r="T149" t="s">
        <v>40</v>
      </c>
      <c r="U149" t="s">
        <v>40</v>
      </c>
      <c r="V149" t="s">
        <v>40</v>
      </c>
    </row>
    <row r="150" spans="1:22">
      <c r="A150">
        <v>150</v>
      </c>
      <c r="B150" t="s">
        <v>421</v>
      </c>
      <c r="C150" t="s">
        <v>322</v>
      </c>
      <c r="D150" t="s">
        <v>416</v>
      </c>
      <c r="E150" t="s">
        <v>220</v>
      </c>
      <c r="F150" t="s">
        <v>417</v>
      </c>
      <c r="G150" t="s">
        <v>418</v>
      </c>
      <c r="H150" t="s">
        <v>223</v>
      </c>
      <c r="I150">
        <v>2012</v>
      </c>
      <c r="J150">
        <v>1</v>
      </c>
      <c r="K150">
        <v>39.8</v>
      </c>
      <c r="L150" t="s">
        <v>224</v>
      </c>
      <c r="M150" t="s">
        <v>40</v>
      </c>
      <c r="N150" t="s">
        <v>40</v>
      </c>
      <c r="O150" t="s">
        <v>41</v>
      </c>
      <c r="P150" t="s">
        <v>41</v>
      </c>
      <c r="Q150" t="s">
        <v>41</v>
      </c>
      <c r="R150" t="s">
        <v>220</v>
      </c>
      <c r="S150" t="s">
        <v>220</v>
      </c>
      <c r="T150" t="s">
        <v>40</v>
      </c>
      <c r="U150" t="s">
        <v>40</v>
      </c>
      <c r="V150" t="s">
        <v>40</v>
      </c>
    </row>
    <row r="151" spans="1:22">
      <c r="A151">
        <v>151</v>
      </c>
      <c r="B151" t="s">
        <v>422</v>
      </c>
      <c r="C151" t="s">
        <v>322</v>
      </c>
      <c r="D151" t="s">
        <v>416</v>
      </c>
      <c r="E151" t="s">
        <v>220</v>
      </c>
      <c r="F151" t="s">
        <v>417</v>
      </c>
      <c r="G151" t="s">
        <v>418</v>
      </c>
      <c r="H151" t="s">
        <v>223</v>
      </c>
      <c r="I151">
        <v>2012</v>
      </c>
      <c r="J151">
        <v>1</v>
      </c>
      <c r="K151">
        <v>39.8</v>
      </c>
      <c r="L151" t="s">
        <v>224</v>
      </c>
      <c r="M151" t="s">
        <v>40</v>
      </c>
      <c r="N151" t="s">
        <v>40</v>
      </c>
      <c r="O151" t="s">
        <v>41</v>
      </c>
      <c r="P151" t="s">
        <v>41</v>
      </c>
      <c r="Q151" t="s">
        <v>41</v>
      </c>
      <c r="R151" t="s">
        <v>220</v>
      </c>
      <c r="S151" t="s">
        <v>220</v>
      </c>
      <c r="T151" t="s">
        <v>40</v>
      </c>
      <c r="U151" t="s">
        <v>40</v>
      </c>
      <c r="V151" t="s">
        <v>40</v>
      </c>
    </row>
    <row r="152" spans="1:22">
      <c r="A152">
        <v>152</v>
      </c>
      <c r="B152" t="s">
        <v>423</v>
      </c>
      <c r="C152" t="s">
        <v>322</v>
      </c>
      <c r="D152" t="s">
        <v>416</v>
      </c>
      <c r="E152" t="s">
        <v>220</v>
      </c>
      <c r="F152" t="s">
        <v>417</v>
      </c>
      <c r="G152" t="s">
        <v>418</v>
      </c>
      <c r="H152" t="s">
        <v>223</v>
      </c>
      <c r="I152">
        <v>2012</v>
      </c>
      <c r="J152">
        <v>1</v>
      </c>
      <c r="K152">
        <v>39.8</v>
      </c>
      <c r="L152" t="s">
        <v>224</v>
      </c>
      <c r="M152" t="s">
        <v>40</v>
      </c>
      <c r="N152" t="s">
        <v>40</v>
      </c>
      <c r="O152" t="s">
        <v>41</v>
      </c>
      <c r="P152" t="s">
        <v>41</v>
      </c>
      <c r="Q152" t="s">
        <v>41</v>
      </c>
      <c r="R152" t="s">
        <v>220</v>
      </c>
      <c r="S152" t="s">
        <v>220</v>
      </c>
      <c r="T152" t="s">
        <v>40</v>
      </c>
      <c r="U152" t="s">
        <v>40</v>
      </c>
      <c r="V152" t="s">
        <v>40</v>
      </c>
    </row>
    <row r="153" spans="1:22">
      <c r="A153">
        <v>153</v>
      </c>
      <c r="B153" t="s">
        <v>416</v>
      </c>
      <c r="C153" t="s">
        <v>322</v>
      </c>
      <c r="D153" t="s">
        <v>416</v>
      </c>
      <c r="E153" t="s">
        <v>220</v>
      </c>
      <c r="F153" t="s">
        <v>417</v>
      </c>
      <c r="G153" t="s">
        <v>418</v>
      </c>
      <c r="H153" t="s">
        <v>223</v>
      </c>
      <c r="I153">
        <v>2012</v>
      </c>
      <c r="J153">
        <v>1</v>
      </c>
      <c r="K153">
        <v>39.8</v>
      </c>
      <c r="L153" t="s">
        <v>224</v>
      </c>
      <c r="M153" t="s">
        <v>40</v>
      </c>
      <c r="N153" t="s">
        <v>40</v>
      </c>
      <c r="O153" t="s">
        <v>41</v>
      </c>
      <c r="P153" t="s">
        <v>41</v>
      </c>
      <c r="Q153" t="s">
        <v>41</v>
      </c>
      <c r="R153" t="s">
        <v>220</v>
      </c>
      <c r="S153" t="s">
        <v>220</v>
      </c>
      <c r="T153" t="s">
        <v>40</v>
      </c>
      <c r="U153" t="s">
        <v>40</v>
      </c>
      <c r="V153" t="s">
        <v>40</v>
      </c>
    </row>
    <row r="154" spans="1:22">
      <c r="A154">
        <v>154</v>
      </c>
      <c r="B154" t="s">
        <v>424</v>
      </c>
      <c r="C154" t="s">
        <v>322</v>
      </c>
      <c r="D154" t="s">
        <v>416</v>
      </c>
      <c r="E154" t="s">
        <v>220</v>
      </c>
      <c r="F154" t="s">
        <v>417</v>
      </c>
      <c r="G154" t="s">
        <v>418</v>
      </c>
      <c r="H154" t="s">
        <v>223</v>
      </c>
      <c r="I154">
        <v>2012</v>
      </c>
      <c r="J154">
        <v>1</v>
      </c>
      <c r="K154">
        <v>39.8</v>
      </c>
      <c r="L154" t="s">
        <v>224</v>
      </c>
      <c r="M154" t="s">
        <v>40</v>
      </c>
      <c r="N154" t="s">
        <v>40</v>
      </c>
      <c r="O154" t="s">
        <v>41</v>
      </c>
      <c r="P154" t="s">
        <v>41</v>
      </c>
      <c r="Q154" t="s">
        <v>41</v>
      </c>
      <c r="R154" t="s">
        <v>220</v>
      </c>
      <c r="S154" t="s">
        <v>220</v>
      </c>
      <c r="T154" t="s">
        <v>40</v>
      </c>
      <c r="U154" t="s">
        <v>40</v>
      </c>
      <c r="V154" t="s">
        <v>40</v>
      </c>
    </row>
    <row r="155" spans="1:22">
      <c r="A155">
        <v>155</v>
      </c>
      <c r="B155" t="s">
        <v>425</v>
      </c>
      <c r="C155" t="s">
        <v>250</v>
      </c>
      <c r="D155" t="s">
        <v>426</v>
      </c>
      <c r="E155" t="s">
        <v>220</v>
      </c>
      <c r="F155" t="s">
        <v>427</v>
      </c>
      <c r="G155" t="s">
        <v>428</v>
      </c>
      <c r="H155" t="s">
        <v>223</v>
      </c>
      <c r="I155">
        <v>2012</v>
      </c>
      <c r="J155">
        <v>1</v>
      </c>
      <c r="K155">
        <v>47.8</v>
      </c>
      <c r="L155" t="s">
        <v>224</v>
      </c>
      <c r="M155" t="s">
        <v>40</v>
      </c>
      <c r="N155" t="s">
        <v>40</v>
      </c>
      <c r="O155" t="s">
        <v>41</v>
      </c>
      <c r="P155" t="s">
        <v>41</v>
      </c>
      <c r="Q155" t="s">
        <v>41</v>
      </c>
      <c r="R155" t="s">
        <v>220</v>
      </c>
      <c r="S155" t="s">
        <v>220</v>
      </c>
      <c r="T155" t="s">
        <v>40</v>
      </c>
      <c r="U155" t="s">
        <v>40</v>
      </c>
      <c r="V155" t="s">
        <v>40</v>
      </c>
    </row>
    <row r="156" spans="1:22">
      <c r="A156">
        <v>156</v>
      </c>
      <c r="B156" t="s">
        <v>426</v>
      </c>
      <c r="C156" t="s">
        <v>250</v>
      </c>
      <c r="D156" t="s">
        <v>426</v>
      </c>
      <c r="E156" t="s">
        <v>220</v>
      </c>
      <c r="F156" t="s">
        <v>427</v>
      </c>
      <c r="G156" t="s">
        <v>428</v>
      </c>
      <c r="H156" t="s">
        <v>223</v>
      </c>
      <c r="I156">
        <v>2012</v>
      </c>
      <c r="J156">
        <v>1</v>
      </c>
      <c r="K156">
        <v>47.8</v>
      </c>
      <c r="L156" t="s">
        <v>224</v>
      </c>
      <c r="M156" t="s">
        <v>40</v>
      </c>
      <c r="N156" t="s">
        <v>40</v>
      </c>
      <c r="O156" t="s">
        <v>41</v>
      </c>
      <c r="P156" t="s">
        <v>41</v>
      </c>
      <c r="Q156" t="s">
        <v>41</v>
      </c>
      <c r="R156" t="s">
        <v>220</v>
      </c>
      <c r="S156" t="s">
        <v>220</v>
      </c>
      <c r="T156" t="s">
        <v>40</v>
      </c>
      <c r="U156" t="s">
        <v>40</v>
      </c>
      <c r="V156" t="s">
        <v>40</v>
      </c>
    </row>
    <row r="157" spans="1:22">
      <c r="A157">
        <v>157</v>
      </c>
      <c r="B157" t="s">
        <v>429</v>
      </c>
      <c r="C157" t="s">
        <v>250</v>
      </c>
      <c r="D157" t="s">
        <v>426</v>
      </c>
      <c r="E157" t="s">
        <v>220</v>
      </c>
      <c r="F157" t="s">
        <v>427</v>
      </c>
      <c r="G157" t="s">
        <v>428</v>
      </c>
      <c r="H157" t="s">
        <v>223</v>
      </c>
      <c r="I157">
        <v>2012</v>
      </c>
      <c r="J157">
        <v>1</v>
      </c>
      <c r="K157">
        <v>47.8</v>
      </c>
      <c r="L157" t="s">
        <v>224</v>
      </c>
      <c r="M157" t="s">
        <v>40</v>
      </c>
      <c r="N157" t="s">
        <v>40</v>
      </c>
      <c r="O157" t="s">
        <v>41</v>
      </c>
      <c r="P157" t="s">
        <v>41</v>
      </c>
      <c r="Q157" t="s">
        <v>41</v>
      </c>
      <c r="R157" t="s">
        <v>220</v>
      </c>
      <c r="S157" t="s">
        <v>220</v>
      </c>
      <c r="T157" t="s">
        <v>40</v>
      </c>
      <c r="U157" t="s">
        <v>40</v>
      </c>
      <c r="V157" t="s">
        <v>40</v>
      </c>
    </row>
    <row r="158" spans="1:22">
      <c r="A158">
        <v>158</v>
      </c>
      <c r="B158" t="s">
        <v>430</v>
      </c>
      <c r="C158" t="s">
        <v>250</v>
      </c>
      <c r="D158" t="s">
        <v>431</v>
      </c>
      <c r="E158" t="s">
        <v>220</v>
      </c>
      <c r="F158" t="s">
        <v>432</v>
      </c>
      <c r="G158" t="s">
        <v>433</v>
      </c>
      <c r="H158" t="s">
        <v>223</v>
      </c>
      <c r="I158">
        <v>2012</v>
      </c>
      <c r="J158">
        <v>1</v>
      </c>
      <c r="K158">
        <v>35.1</v>
      </c>
      <c r="L158" t="s">
        <v>224</v>
      </c>
      <c r="M158" t="s">
        <v>40</v>
      </c>
      <c r="N158" t="s">
        <v>40</v>
      </c>
      <c r="O158" t="s">
        <v>41</v>
      </c>
      <c r="P158" t="s">
        <v>41</v>
      </c>
      <c r="Q158" t="s">
        <v>41</v>
      </c>
      <c r="R158" t="s">
        <v>220</v>
      </c>
      <c r="S158" t="s">
        <v>220</v>
      </c>
      <c r="T158" t="s">
        <v>40</v>
      </c>
      <c r="U158" t="s">
        <v>40</v>
      </c>
      <c r="V158" t="s">
        <v>40</v>
      </c>
    </row>
    <row r="159" spans="1:22">
      <c r="A159">
        <v>159</v>
      </c>
      <c r="B159" t="s">
        <v>431</v>
      </c>
      <c r="C159" t="s">
        <v>250</v>
      </c>
      <c r="D159" t="s">
        <v>431</v>
      </c>
      <c r="E159" t="s">
        <v>220</v>
      </c>
      <c r="F159" t="s">
        <v>432</v>
      </c>
      <c r="G159" t="s">
        <v>433</v>
      </c>
      <c r="H159" t="s">
        <v>223</v>
      </c>
      <c r="I159">
        <v>2012</v>
      </c>
      <c r="J159">
        <v>1</v>
      </c>
      <c r="K159">
        <v>35.1</v>
      </c>
      <c r="L159" t="s">
        <v>224</v>
      </c>
      <c r="M159" t="s">
        <v>40</v>
      </c>
      <c r="N159" t="s">
        <v>40</v>
      </c>
      <c r="O159" t="s">
        <v>41</v>
      </c>
      <c r="P159" t="s">
        <v>41</v>
      </c>
      <c r="Q159" t="s">
        <v>41</v>
      </c>
      <c r="R159" t="s">
        <v>220</v>
      </c>
      <c r="S159" t="s">
        <v>220</v>
      </c>
      <c r="T159" t="s">
        <v>40</v>
      </c>
      <c r="U159" t="s">
        <v>40</v>
      </c>
      <c r="V159" t="s">
        <v>40</v>
      </c>
    </row>
    <row r="160" spans="1:22">
      <c r="A160">
        <v>160</v>
      </c>
      <c r="B160" t="s">
        <v>434</v>
      </c>
      <c r="C160" t="s">
        <v>250</v>
      </c>
      <c r="D160" t="s">
        <v>431</v>
      </c>
      <c r="E160" t="s">
        <v>220</v>
      </c>
      <c r="F160" t="s">
        <v>432</v>
      </c>
      <c r="G160" t="s">
        <v>433</v>
      </c>
      <c r="H160" t="s">
        <v>223</v>
      </c>
      <c r="I160">
        <v>2012</v>
      </c>
      <c r="J160">
        <v>1</v>
      </c>
      <c r="K160">
        <v>35.1</v>
      </c>
      <c r="L160" t="s">
        <v>224</v>
      </c>
      <c r="M160" t="s">
        <v>40</v>
      </c>
      <c r="N160" t="s">
        <v>40</v>
      </c>
      <c r="O160" t="s">
        <v>41</v>
      </c>
      <c r="P160" t="s">
        <v>41</v>
      </c>
      <c r="Q160" t="s">
        <v>41</v>
      </c>
      <c r="R160" t="s">
        <v>220</v>
      </c>
      <c r="S160" t="s">
        <v>220</v>
      </c>
      <c r="T160" t="s">
        <v>40</v>
      </c>
      <c r="U160" t="s">
        <v>40</v>
      </c>
      <c r="V160" t="s">
        <v>40</v>
      </c>
    </row>
    <row r="161" spans="1:22">
      <c r="A161">
        <v>161</v>
      </c>
      <c r="B161" t="s">
        <v>435</v>
      </c>
      <c r="C161" t="s">
        <v>250</v>
      </c>
      <c r="D161" t="s">
        <v>431</v>
      </c>
      <c r="E161" t="s">
        <v>220</v>
      </c>
      <c r="F161" t="s">
        <v>432</v>
      </c>
      <c r="G161" t="s">
        <v>433</v>
      </c>
      <c r="H161" t="s">
        <v>223</v>
      </c>
      <c r="I161">
        <v>2012</v>
      </c>
      <c r="J161">
        <v>1</v>
      </c>
      <c r="K161">
        <v>35.1</v>
      </c>
      <c r="L161" t="s">
        <v>224</v>
      </c>
      <c r="M161" t="s">
        <v>40</v>
      </c>
      <c r="N161" t="s">
        <v>40</v>
      </c>
      <c r="O161" t="s">
        <v>41</v>
      </c>
      <c r="P161" t="s">
        <v>41</v>
      </c>
      <c r="Q161" t="s">
        <v>41</v>
      </c>
      <c r="R161" t="s">
        <v>220</v>
      </c>
      <c r="S161" t="s">
        <v>220</v>
      </c>
      <c r="T161" t="s">
        <v>40</v>
      </c>
      <c r="U161" t="s">
        <v>40</v>
      </c>
      <c r="V161" t="s">
        <v>40</v>
      </c>
    </row>
    <row r="162" spans="1:22">
      <c r="A162">
        <v>162</v>
      </c>
      <c r="B162" t="s">
        <v>436</v>
      </c>
      <c r="C162" t="s">
        <v>250</v>
      </c>
      <c r="D162" t="s">
        <v>431</v>
      </c>
      <c r="E162" t="s">
        <v>220</v>
      </c>
      <c r="F162" t="s">
        <v>432</v>
      </c>
      <c r="G162" t="s">
        <v>433</v>
      </c>
      <c r="H162" t="s">
        <v>223</v>
      </c>
      <c r="I162">
        <v>2012</v>
      </c>
      <c r="J162">
        <v>1</v>
      </c>
      <c r="K162">
        <v>35.1</v>
      </c>
      <c r="L162" t="s">
        <v>224</v>
      </c>
      <c r="M162" t="s">
        <v>40</v>
      </c>
      <c r="N162" t="s">
        <v>40</v>
      </c>
      <c r="O162" t="s">
        <v>41</v>
      </c>
      <c r="P162" t="s">
        <v>41</v>
      </c>
      <c r="Q162" t="s">
        <v>41</v>
      </c>
      <c r="R162" t="s">
        <v>220</v>
      </c>
      <c r="S162" t="s">
        <v>220</v>
      </c>
      <c r="T162" t="s">
        <v>40</v>
      </c>
      <c r="U162" t="s">
        <v>40</v>
      </c>
      <c r="V162" t="s">
        <v>40</v>
      </c>
    </row>
    <row r="163" spans="1:22">
      <c r="A163">
        <v>163</v>
      </c>
      <c r="B163" t="s">
        <v>437</v>
      </c>
      <c r="C163" t="s">
        <v>250</v>
      </c>
      <c r="D163" t="s">
        <v>431</v>
      </c>
      <c r="E163" t="s">
        <v>220</v>
      </c>
      <c r="F163" t="s">
        <v>432</v>
      </c>
      <c r="G163" t="s">
        <v>433</v>
      </c>
      <c r="H163" t="s">
        <v>223</v>
      </c>
      <c r="I163">
        <v>2012</v>
      </c>
      <c r="J163">
        <v>1</v>
      </c>
      <c r="K163">
        <v>35.1</v>
      </c>
      <c r="L163" t="s">
        <v>224</v>
      </c>
      <c r="M163" t="s">
        <v>40</v>
      </c>
      <c r="N163" t="s">
        <v>40</v>
      </c>
      <c r="O163" t="s">
        <v>41</v>
      </c>
      <c r="P163" t="s">
        <v>41</v>
      </c>
      <c r="Q163" t="s">
        <v>41</v>
      </c>
      <c r="R163" t="s">
        <v>220</v>
      </c>
      <c r="S163" t="s">
        <v>220</v>
      </c>
      <c r="T163" t="s">
        <v>40</v>
      </c>
      <c r="U163" t="s">
        <v>40</v>
      </c>
      <c r="V163" t="s">
        <v>40</v>
      </c>
    </row>
    <row r="164" spans="1:22">
      <c r="A164">
        <v>164</v>
      </c>
      <c r="B164" t="s">
        <v>438</v>
      </c>
      <c r="C164" t="s">
        <v>250</v>
      </c>
      <c r="D164" t="s">
        <v>431</v>
      </c>
      <c r="E164" t="s">
        <v>220</v>
      </c>
      <c r="F164" t="s">
        <v>432</v>
      </c>
      <c r="G164" t="s">
        <v>433</v>
      </c>
      <c r="H164" t="s">
        <v>223</v>
      </c>
      <c r="I164">
        <v>2012</v>
      </c>
      <c r="J164">
        <v>1</v>
      </c>
      <c r="K164">
        <v>35.1</v>
      </c>
      <c r="L164" t="s">
        <v>224</v>
      </c>
      <c r="M164" t="s">
        <v>40</v>
      </c>
      <c r="N164" t="s">
        <v>40</v>
      </c>
      <c r="O164" t="s">
        <v>41</v>
      </c>
      <c r="P164" t="s">
        <v>41</v>
      </c>
      <c r="Q164" t="s">
        <v>41</v>
      </c>
      <c r="R164" t="s">
        <v>220</v>
      </c>
      <c r="S164" t="s">
        <v>220</v>
      </c>
      <c r="T164" t="s">
        <v>40</v>
      </c>
      <c r="U164" t="s">
        <v>40</v>
      </c>
      <c r="V164" t="s">
        <v>40</v>
      </c>
    </row>
    <row r="165" spans="1:22">
      <c r="A165">
        <v>165</v>
      </c>
      <c r="B165" t="s">
        <v>439</v>
      </c>
      <c r="C165" t="s">
        <v>250</v>
      </c>
      <c r="D165" t="s">
        <v>431</v>
      </c>
      <c r="E165" t="s">
        <v>220</v>
      </c>
      <c r="F165" t="s">
        <v>432</v>
      </c>
      <c r="G165" t="s">
        <v>433</v>
      </c>
      <c r="H165" t="s">
        <v>223</v>
      </c>
      <c r="I165">
        <v>2012</v>
      </c>
      <c r="J165">
        <v>1</v>
      </c>
      <c r="K165">
        <v>35.1</v>
      </c>
      <c r="L165" t="s">
        <v>224</v>
      </c>
      <c r="M165" t="s">
        <v>40</v>
      </c>
      <c r="N165" t="s">
        <v>40</v>
      </c>
      <c r="O165" t="s">
        <v>41</v>
      </c>
      <c r="P165" t="s">
        <v>41</v>
      </c>
      <c r="Q165" t="s">
        <v>41</v>
      </c>
      <c r="R165" t="s">
        <v>220</v>
      </c>
      <c r="S165" t="s">
        <v>220</v>
      </c>
      <c r="T165" t="s">
        <v>40</v>
      </c>
      <c r="U165" t="s">
        <v>40</v>
      </c>
      <c r="V165" t="s">
        <v>40</v>
      </c>
    </row>
    <row r="166" spans="1:22">
      <c r="A166">
        <v>166</v>
      </c>
      <c r="B166" t="s">
        <v>440</v>
      </c>
      <c r="C166" t="s">
        <v>250</v>
      </c>
      <c r="D166" t="s">
        <v>431</v>
      </c>
      <c r="E166" t="s">
        <v>220</v>
      </c>
      <c r="F166" t="s">
        <v>432</v>
      </c>
      <c r="G166" t="s">
        <v>433</v>
      </c>
      <c r="H166" t="s">
        <v>223</v>
      </c>
      <c r="I166">
        <v>2012</v>
      </c>
      <c r="J166">
        <v>1</v>
      </c>
      <c r="K166">
        <v>35.1</v>
      </c>
      <c r="L166" t="s">
        <v>224</v>
      </c>
      <c r="M166" t="s">
        <v>40</v>
      </c>
      <c r="N166" t="s">
        <v>40</v>
      </c>
      <c r="O166" t="s">
        <v>41</v>
      </c>
      <c r="P166" t="s">
        <v>41</v>
      </c>
      <c r="Q166" t="s">
        <v>41</v>
      </c>
      <c r="R166" t="s">
        <v>220</v>
      </c>
      <c r="S166" t="s">
        <v>220</v>
      </c>
      <c r="T166" t="s">
        <v>40</v>
      </c>
      <c r="U166" t="s">
        <v>40</v>
      </c>
      <c r="V166" t="s">
        <v>40</v>
      </c>
    </row>
    <row r="167" spans="1:22">
      <c r="A167">
        <v>167</v>
      </c>
      <c r="B167" t="s">
        <v>441</v>
      </c>
      <c r="C167" t="s">
        <v>250</v>
      </c>
      <c r="D167" t="s">
        <v>431</v>
      </c>
      <c r="E167" t="s">
        <v>220</v>
      </c>
      <c r="F167" t="s">
        <v>432</v>
      </c>
      <c r="G167" t="s">
        <v>433</v>
      </c>
      <c r="H167" t="s">
        <v>223</v>
      </c>
      <c r="I167">
        <v>2012</v>
      </c>
      <c r="J167">
        <v>1</v>
      </c>
      <c r="K167">
        <v>35.1</v>
      </c>
      <c r="L167" t="s">
        <v>224</v>
      </c>
      <c r="M167" t="s">
        <v>40</v>
      </c>
      <c r="N167" t="s">
        <v>40</v>
      </c>
      <c r="O167" t="s">
        <v>41</v>
      </c>
      <c r="P167" t="s">
        <v>41</v>
      </c>
      <c r="Q167" t="s">
        <v>41</v>
      </c>
      <c r="R167" t="s">
        <v>220</v>
      </c>
      <c r="S167" t="s">
        <v>220</v>
      </c>
      <c r="T167" t="s">
        <v>40</v>
      </c>
      <c r="U167" t="s">
        <v>40</v>
      </c>
      <c r="V167" t="s">
        <v>40</v>
      </c>
    </row>
    <row r="168" spans="1:22">
      <c r="A168">
        <v>168</v>
      </c>
      <c r="B168" t="s">
        <v>442</v>
      </c>
      <c r="C168" t="s">
        <v>250</v>
      </c>
      <c r="D168" t="s">
        <v>431</v>
      </c>
      <c r="E168" t="s">
        <v>220</v>
      </c>
      <c r="F168" t="s">
        <v>432</v>
      </c>
      <c r="G168" t="s">
        <v>433</v>
      </c>
      <c r="H168" t="s">
        <v>223</v>
      </c>
      <c r="I168">
        <v>2012</v>
      </c>
      <c r="J168">
        <v>1</v>
      </c>
      <c r="K168">
        <v>35.1</v>
      </c>
      <c r="L168" t="s">
        <v>224</v>
      </c>
      <c r="M168" t="s">
        <v>40</v>
      </c>
      <c r="N168" t="s">
        <v>40</v>
      </c>
      <c r="O168" t="s">
        <v>41</v>
      </c>
      <c r="P168" t="s">
        <v>41</v>
      </c>
      <c r="Q168" t="s">
        <v>41</v>
      </c>
      <c r="R168" t="s">
        <v>220</v>
      </c>
      <c r="S168" t="s">
        <v>220</v>
      </c>
      <c r="T168" t="s">
        <v>40</v>
      </c>
      <c r="U168" t="s">
        <v>40</v>
      </c>
      <c r="V168" t="s">
        <v>40</v>
      </c>
    </row>
    <row r="169" spans="1:22">
      <c r="A169">
        <v>169</v>
      </c>
      <c r="B169" t="s">
        <v>443</v>
      </c>
      <c r="C169" t="s">
        <v>250</v>
      </c>
      <c r="D169" t="s">
        <v>431</v>
      </c>
      <c r="E169" t="s">
        <v>220</v>
      </c>
      <c r="F169" t="s">
        <v>432</v>
      </c>
      <c r="G169" t="s">
        <v>433</v>
      </c>
      <c r="H169" t="s">
        <v>223</v>
      </c>
      <c r="I169">
        <v>2012</v>
      </c>
      <c r="J169">
        <v>1</v>
      </c>
      <c r="K169">
        <v>35.1</v>
      </c>
      <c r="L169" t="s">
        <v>224</v>
      </c>
      <c r="M169" t="s">
        <v>40</v>
      </c>
      <c r="N169" t="s">
        <v>40</v>
      </c>
      <c r="O169" t="s">
        <v>41</v>
      </c>
      <c r="P169" t="s">
        <v>41</v>
      </c>
      <c r="Q169" t="s">
        <v>41</v>
      </c>
      <c r="R169" t="s">
        <v>220</v>
      </c>
      <c r="S169" t="s">
        <v>220</v>
      </c>
      <c r="T169" t="s">
        <v>40</v>
      </c>
      <c r="U169" t="s">
        <v>40</v>
      </c>
      <c r="V169" t="s">
        <v>40</v>
      </c>
    </row>
    <row r="170" spans="1:22">
      <c r="A170">
        <v>170</v>
      </c>
      <c r="B170" t="s">
        <v>444</v>
      </c>
      <c r="C170" t="s">
        <v>250</v>
      </c>
      <c r="D170" t="s">
        <v>431</v>
      </c>
      <c r="E170" t="s">
        <v>220</v>
      </c>
      <c r="F170" t="s">
        <v>432</v>
      </c>
      <c r="G170" t="s">
        <v>433</v>
      </c>
      <c r="H170" t="s">
        <v>223</v>
      </c>
      <c r="I170">
        <v>2012</v>
      </c>
      <c r="J170">
        <v>1</v>
      </c>
      <c r="K170">
        <v>35.1</v>
      </c>
      <c r="L170" t="s">
        <v>224</v>
      </c>
      <c r="M170" t="s">
        <v>40</v>
      </c>
      <c r="N170" t="s">
        <v>40</v>
      </c>
      <c r="O170" t="s">
        <v>41</v>
      </c>
      <c r="P170" t="s">
        <v>41</v>
      </c>
      <c r="Q170" t="s">
        <v>41</v>
      </c>
      <c r="R170" t="s">
        <v>220</v>
      </c>
      <c r="S170" t="s">
        <v>220</v>
      </c>
      <c r="T170" t="s">
        <v>40</v>
      </c>
      <c r="U170" t="s">
        <v>40</v>
      </c>
      <c r="V170" t="s">
        <v>40</v>
      </c>
    </row>
    <row r="171" spans="1:22">
      <c r="A171">
        <v>171</v>
      </c>
      <c r="B171" t="s">
        <v>445</v>
      </c>
      <c r="C171" t="s">
        <v>219</v>
      </c>
      <c r="D171" t="s">
        <v>445</v>
      </c>
      <c r="E171" t="s">
        <v>220</v>
      </c>
      <c r="F171" t="s">
        <v>446</v>
      </c>
      <c r="G171" t="s">
        <v>447</v>
      </c>
      <c r="H171" t="s">
        <v>223</v>
      </c>
      <c r="I171">
        <v>2013</v>
      </c>
      <c r="J171">
        <v>1</v>
      </c>
      <c r="K171">
        <v>52</v>
      </c>
      <c r="L171" t="s">
        <v>224</v>
      </c>
      <c r="M171" t="s">
        <v>40</v>
      </c>
      <c r="N171" t="s">
        <v>40</v>
      </c>
      <c r="O171" t="s">
        <v>41</v>
      </c>
      <c r="P171" t="s">
        <v>41</v>
      </c>
      <c r="Q171" t="s">
        <v>41</v>
      </c>
      <c r="R171" t="s">
        <v>220</v>
      </c>
      <c r="S171" t="s">
        <v>220</v>
      </c>
      <c r="T171" t="s">
        <v>40</v>
      </c>
      <c r="U171" t="s">
        <v>40</v>
      </c>
      <c r="V171" t="s">
        <v>40</v>
      </c>
    </row>
    <row r="172" spans="1:22">
      <c r="A172">
        <v>172</v>
      </c>
      <c r="B172" t="s">
        <v>448</v>
      </c>
      <c r="C172" t="s">
        <v>219</v>
      </c>
      <c r="D172" t="s">
        <v>445</v>
      </c>
      <c r="E172" t="s">
        <v>220</v>
      </c>
      <c r="F172" t="s">
        <v>446</v>
      </c>
      <c r="G172" t="s">
        <v>447</v>
      </c>
      <c r="H172" t="s">
        <v>223</v>
      </c>
      <c r="I172">
        <v>2013</v>
      </c>
      <c r="J172">
        <v>1</v>
      </c>
      <c r="K172">
        <v>52</v>
      </c>
      <c r="L172" t="s">
        <v>224</v>
      </c>
      <c r="M172" t="s">
        <v>40</v>
      </c>
      <c r="N172" t="s">
        <v>40</v>
      </c>
      <c r="O172" t="s">
        <v>41</v>
      </c>
      <c r="P172" t="s">
        <v>41</v>
      </c>
      <c r="Q172" t="s">
        <v>41</v>
      </c>
      <c r="R172" t="s">
        <v>220</v>
      </c>
      <c r="S172" t="s">
        <v>220</v>
      </c>
      <c r="T172" t="s">
        <v>40</v>
      </c>
      <c r="U172" t="s">
        <v>40</v>
      </c>
      <c r="V172" t="s">
        <v>40</v>
      </c>
    </row>
    <row r="173" spans="1:22">
      <c r="A173">
        <v>173</v>
      </c>
      <c r="B173" t="s">
        <v>449</v>
      </c>
      <c r="C173" t="s">
        <v>219</v>
      </c>
      <c r="D173" t="s">
        <v>445</v>
      </c>
      <c r="E173" t="s">
        <v>220</v>
      </c>
      <c r="F173" t="s">
        <v>446</v>
      </c>
      <c r="G173" t="s">
        <v>447</v>
      </c>
      <c r="H173" t="s">
        <v>223</v>
      </c>
      <c r="I173">
        <v>2013</v>
      </c>
      <c r="J173">
        <v>1</v>
      </c>
      <c r="K173">
        <v>52</v>
      </c>
      <c r="L173" t="s">
        <v>224</v>
      </c>
      <c r="M173" t="s">
        <v>40</v>
      </c>
      <c r="N173" t="s">
        <v>40</v>
      </c>
      <c r="O173" t="s">
        <v>41</v>
      </c>
      <c r="P173" t="s">
        <v>41</v>
      </c>
      <c r="Q173" t="s">
        <v>41</v>
      </c>
      <c r="R173" t="s">
        <v>220</v>
      </c>
      <c r="S173" t="s">
        <v>220</v>
      </c>
      <c r="T173" t="s">
        <v>40</v>
      </c>
      <c r="U173" t="s">
        <v>40</v>
      </c>
      <c r="V173" t="s">
        <v>40</v>
      </c>
    </row>
    <row r="174" spans="1:22">
      <c r="A174">
        <v>174</v>
      </c>
      <c r="B174" t="s">
        <v>450</v>
      </c>
      <c r="C174" t="s">
        <v>219</v>
      </c>
      <c r="D174" t="s">
        <v>445</v>
      </c>
      <c r="E174" t="s">
        <v>220</v>
      </c>
      <c r="F174" t="s">
        <v>446</v>
      </c>
      <c r="G174" t="s">
        <v>447</v>
      </c>
      <c r="H174" t="s">
        <v>223</v>
      </c>
      <c r="I174">
        <v>2013</v>
      </c>
      <c r="J174">
        <v>1</v>
      </c>
      <c r="K174">
        <v>52</v>
      </c>
      <c r="L174" t="s">
        <v>224</v>
      </c>
      <c r="M174" t="s">
        <v>40</v>
      </c>
      <c r="N174" t="s">
        <v>40</v>
      </c>
      <c r="O174" t="s">
        <v>41</v>
      </c>
      <c r="P174" t="s">
        <v>41</v>
      </c>
      <c r="Q174" t="s">
        <v>41</v>
      </c>
      <c r="R174" t="s">
        <v>220</v>
      </c>
      <c r="S174" t="s">
        <v>220</v>
      </c>
      <c r="T174" t="s">
        <v>40</v>
      </c>
      <c r="U174" t="s">
        <v>40</v>
      </c>
      <c r="V174" t="s">
        <v>40</v>
      </c>
    </row>
    <row r="175" spans="1:22">
      <c r="A175">
        <v>175</v>
      </c>
      <c r="B175" t="s">
        <v>451</v>
      </c>
      <c r="C175" t="s">
        <v>219</v>
      </c>
      <c r="D175" t="s">
        <v>445</v>
      </c>
      <c r="E175" t="s">
        <v>220</v>
      </c>
      <c r="F175" t="s">
        <v>446</v>
      </c>
      <c r="G175" t="s">
        <v>447</v>
      </c>
      <c r="H175" t="s">
        <v>223</v>
      </c>
      <c r="I175">
        <v>2013</v>
      </c>
      <c r="J175">
        <v>1</v>
      </c>
      <c r="K175">
        <v>52</v>
      </c>
      <c r="L175" t="s">
        <v>224</v>
      </c>
      <c r="M175" t="s">
        <v>40</v>
      </c>
      <c r="N175" t="s">
        <v>40</v>
      </c>
      <c r="O175" t="s">
        <v>41</v>
      </c>
      <c r="P175" t="s">
        <v>41</v>
      </c>
      <c r="Q175" t="s">
        <v>41</v>
      </c>
      <c r="R175" t="s">
        <v>220</v>
      </c>
      <c r="S175" t="s">
        <v>220</v>
      </c>
      <c r="T175" t="s">
        <v>40</v>
      </c>
      <c r="U175" t="s">
        <v>40</v>
      </c>
      <c r="V175" t="s">
        <v>40</v>
      </c>
    </row>
    <row r="176" spans="1:22">
      <c r="A176">
        <v>176</v>
      </c>
      <c r="B176" t="s">
        <v>452</v>
      </c>
      <c r="C176" t="s">
        <v>219</v>
      </c>
      <c r="D176" t="s">
        <v>445</v>
      </c>
      <c r="E176" t="s">
        <v>220</v>
      </c>
      <c r="F176" t="s">
        <v>446</v>
      </c>
      <c r="G176" t="s">
        <v>447</v>
      </c>
      <c r="H176" t="s">
        <v>223</v>
      </c>
      <c r="I176">
        <v>2013</v>
      </c>
      <c r="J176">
        <v>1</v>
      </c>
      <c r="K176">
        <v>52</v>
      </c>
      <c r="L176" t="s">
        <v>224</v>
      </c>
      <c r="M176" t="s">
        <v>40</v>
      </c>
      <c r="N176" t="s">
        <v>40</v>
      </c>
      <c r="O176" t="s">
        <v>41</v>
      </c>
      <c r="P176" t="s">
        <v>41</v>
      </c>
      <c r="Q176" t="s">
        <v>41</v>
      </c>
      <c r="R176" t="s">
        <v>220</v>
      </c>
      <c r="S176" t="s">
        <v>220</v>
      </c>
      <c r="T176" t="s">
        <v>40</v>
      </c>
      <c r="U176" t="s">
        <v>40</v>
      </c>
      <c r="V176" t="s">
        <v>40</v>
      </c>
    </row>
    <row r="177" spans="1:22">
      <c r="A177">
        <v>177</v>
      </c>
      <c r="B177" t="s">
        <v>453</v>
      </c>
      <c r="C177" t="s">
        <v>219</v>
      </c>
      <c r="D177" t="s">
        <v>445</v>
      </c>
      <c r="E177" t="s">
        <v>220</v>
      </c>
      <c r="F177" t="s">
        <v>446</v>
      </c>
      <c r="G177" t="s">
        <v>447</v>
      </c>
      <c r="H177" t="s">
        <v>223</v>
      </c>
      <c r="I177">
        <v>2013</v>
      </c>
      <c r="J177">
        <v>1</v>
      </c>
      <c r="K177">
        <v>52</v>
      </c>
      <c r="L177" t="s">
        <v>224</v>
      </c>
      <c r="M177" t="s">
        <v>40</v>
      </c>
      <c r="N177" t="s">
        <v>40</v>
      </c>
      <c r="O177" t="s">
        <v>41</v>
      </c>
      <c r="P177" t="s">
        <v>41</v>
      </c>
      <c r="Q177" t="s">
        <v>41</v>
      </c>
      <c r="R177" t="s">
        <v>220</v>
      </c>
      <c r="S177" t="s">
        <v>220</v>
      </c>
      <c r="T177" t="s">
        <v>40</v>
      </c>
      <c r="U177" t="s">
        <v>40</v>
      </c>
      <c r="V177" t="s">
        <v>40</v>
      </c>
    </row>
    <row r="178" spans="1:22">
      <c r="A178">
        <v>178</v>
      </c>
      <c r="B178" t="s">
        <v>454</v>
      </c>
      <c r="C178" t="s">
        <v>219</v>
      </c>
      <c r="D178" t="s">
        <v>445</v>
      </c>
      <c r="E178" t="s">
        <v>220</v>
      </c>
      <c r="F178" t="s">
        <v>446</v>
      </c>
      <c r="G178" t="s">
        <v>447</v>
      </c>
      <c r="H178" t="s">
        <v>223</v>
      </c>
      <c r="I178">
        <v>2013</v>
      </c>
      <c r="J178">
        <v>1</v>
      </c>
      <c r="K178">
        <v>52</v>
      </c>
      <c r="L178" t="s">
        <v>224</v>
      </c>
      <c r="M178" t="s">
        <v>40</v>
      </c>
      <c r="N178" t="s">
        <v>40</v>
      </c>
      <c r="O178" t="s">
        <v>41</v>
      </c>
      <c r="P178" t="s">
        <v>41</v>
      </c>
      <c r="Q178" t="s">
        <v>41</v>
      </c>
      <c r="R178" t="s">
        <v>220</v>
      </c>
      <c r="S178" t="s">
        <v>220</v>
      </c>
      <c r="T178" t="s">
        <v>40</v>
      </c>
      <c r="U178" t="s">
        <v>40</v>
      </c>
      <c r="V178" t="s">
        <v>40</v>
      </c>
    </row>
    <row r="179" spans="1:22">
      <c r="A179">
        <v>179</v>
      </c>
      <c r="B179" t="s">
        <v>455</v>
      </c>
      <c r="C179" t="s">
        <v>219</v>
      </c>
      <c r="D179" t="s">
        <v>445</v>
      </c>
      <c r="E179" t="s">
        <v>220</v>
      </c>
      <c r="F179" t="s">
        <v>446</v>
      </c>
      <c r="G179" t="s">
        <v>447</v>
      </c>
      <c r="H179" t="s">
        <v>223</v>
      </c>
      <c r="I179">
        <v>2013</v>
      </c>
      <c r="J179">
        <v>1</v>
      </c>
      <c r="K179">
        <v>52</v>
      </c>
      <c r="L179" t="s">
        <v>224</v>
      </c>
      <c r="M179" t="s">
        <v>40</v>
      </c>
      <c r="N179" t="s">
        <v>40</v>
      </c>
      <c r="O179" t="s">
        <v>41</v>
      </c>
      <c r="P179" t="s">
        <v>41</v>
      </c>
      <c r="Q179" t="s">
        <v>41</v>
      </c>
      <c r="R179" t="s">
        <v>220</v>
      </c>
      <c r="S179" t="s">
        <v>220</v>
      </c>
      <c r="T179" t="s">
        <v>40</v>
      </c>
      <c r="U179" t="s">
        <v>40</v>
      </c>
      <c r="V179" t="s">
        <v>40</v>
      </c>
    </row>
    <row r="180" spans="1:22">
      <c r="A180">
        <v>180</v>
      </c>
      <c r="B180" t="s">
        <v>456</v>
      </c>
      <c r="C180" t="s">
        <v>219</v>
      </c>
      <c r="D180" t="s">
        <v>445</v>
      </c>
      <c r="E180" t="s">
        <v>220</v>
      </c>
      <c r="F180" t="s">
        <v>446</v>
      </c>
      <c r="G180" t="s">
        <v>447</v>
      </c>
      <c r="H180" t="s">
        <v>223</v>
      </c>
      <c r="I180">
        <v>2013</v>
      </c>
      <c r="J180">
        <v>1</v>
      </c>
      <c r="K180">
        <v>52</v>
      </c>
      <c r="L180" t="s">
        <v>224</v>
      </c>
      <c r="M180" t="s">
        <v>40</v>
      </c>
      <c r="N180" t="s">
        <v>40</v>
      </c>
      <c r="O180" t="s">
        <v>41</v>
      </c>
      <c r="P180" t="s">
        <v>41</v>
      </c>
      <c r="Q180" t="s">
        <v>41</v>
      </c>
      <c r="R180" t="s">
        <v>220</v>
      </c>
      <c r="S180" t="s">
        <v>220</v>
      </c>
      <c r="T180" t="s">
        <v>40</v>
      </c>
      <c r="U180" t="s">
        <v>40</v>
      </c>
      <c r="V180" t="s">
        <v>40</v>
      </c>
    </row>
    <row r="181" spans="1:22">
      <c r="A181">
        <v>181</v>
      </c>
      <c r="B181" t="s">
        <v>457</v>
      </c>
      <c r="C181" t="s">
        <v>219</v>
      </c>
      <c r="D181" t="s">
        <v>445</v>
      </c>
      <c r="E181" t="s">
        <v>220</v>
      </c>
      <c r="F181" t="s">
        <v>446</v>
      </c>
      <c r="G181" t="s">
        <v>447</v>
      </c>
      <c r="H181" t="s">
        <v>223</v>
      </c>
      <c r="I181">
        <v>2013</v>
      </c>
      <c r="J181">
        <v>1</v>
      </c>
      <c r="K181">
        <v>52</v>
      </c>
      <c r="L181" t="s">
        <v>224</v>
      </c>
      <c r="M181" t="s">
        <v>40</v>
      </c>
      <c r="N181" t="s">
        <v>40</v>
      </c>
      <c r="O181" t="s">
        <v>41</v>
      </c>
      <c r="P181" t="s">
        <v>41</v>
      </c>
      <c r="Q181" t="s">
        <v>41</v>
      </c>
      <c r="R181" t="s">
        <v>220</v>
      </c>
      <c r="S181" t="s">
        <v>220</v>
      </c>
      <c r="T181" t="s">
        <v>40</v>
      </c>
      <c r="U181" t="s">
        <v>40</v>
      </c>
      <c r="V181" t="s">
        <v>40</v>
      </c>
    </row>
    <row r="182" spans="1:22">
      <c r="A182">
        <v>182</v>
      </c>
      <c r="B182" t="s">
        <v>458</v>
      </c>
      <c r="C182" t="s">
        <v>250</v>
      </c>
      <c r="D182" t="s">
        <v>458</v>
      </c>
      <c r="E182" t="s">
        <v>220</v>
      </c>
      <c r="F182" t="s">
        <v>459</v>
      </c>
      <c r="G182" t="s">
        <v>460</v>
      </c>
      <c r="H182" t="s">
        <v>223</v>
      </c>
      <c r="I182">
        <v>2013</v>
      </c>
      <c r="J182">
        <v>1</v>
      </c>
      <c r="K182">
        <v>48</v>
      </c>
      <c r="L182" t="s">
        <v>224</v>
      </c>
      <c r="M182" t="s">
        <v>40</v>
      </c>
      <c r="N182" t="s">
        <v>40</v>
      </c>
      <c r="O182" t="s">
        <v>41</v>
      </c>
      <c r="P182" t="s">
        <v>41</v>
      </c>
      <c r="Q182" t="s">
        <v>41</v>
      </c>
      <c r="R182" t="s">
        <v>220</v>
      </c>
      <c r="S182" t="s">
        <v>220</v>
      </c>
      <c r="T182" t="s">
        <v>40</v>
      </c>
      <c r="U182" t="s">
        <v>40</v>
      </c>
      <c r="V182" t="s">
        <v>40</v>
      </c>
    </row>
    <row r="183" spans="1:22">
      <c r="A183">
        <v>183</v>
      </c>
      <c r="B183" t="s">
        <v>461</v>
      </c>
      <c r="C183" t="s">
        <v>250</v>
      </c>
      <c r="D183" t="s">
        <v>458</v>
      </c>
      <c r="E183" t="s">
        <v>220</v>
      </c>
      <c r="F183" t="s">
        <v>459</v>
      </c>
      <c r="G183" t="s">
        <v>460</v>
      </c>
      <c r="H183" t="s">
        <v>223</v>
      </c>
      <c r="I183">
        <v>2013</v>
      </c>
      <c r="J183">
        <v>1</v>
      </c>
      <c r="K183">
        <v>48</v>
      </c>
      <c r="L183" t="s">
        <v>224</v>
      </c>
      <c r="M183" t="s">
        <v>40</v>
      </c>
      <c r="N183" t="s">
        <v>40</v>
      </c>
      <c r="O183" t="s">
        <v>41</v>
      </c>
      <c r="P183" t="s">
        <v>41</v>
      </c>
      <c r="Q183" t="s">
        <v>41</v>
      </c>
      <c r="R183" t="s">
        <v>220</v>
      </c>
      <c r="S183" t="s">
        <v>220</v>
      </c>
      <c r="T183" t="s">
        <v>40</v>
      </c>
      <c r="U183" t="s">
        <v>40</v>
      </c>
      <c r="V183" t="s">
        <v>40</v>
      </c>
    </row>
    <row r="184" spans="1:22">
      <c r="A184">
        <v>184</v>
      </c>
      <c r="B184" t="s">
        <v>462</v>
      </c>
      <c r="C184" t="s">
        <v>250</v>
      </c>
      <c r="D184" t="s">
        <v>458</v>
      </c>
      <c r="E184" t="s">
        <v>220</v>
      </c>
      <c r="F184" t="s">
        <v>459</v>
      </c>
      <c r="G184" t="s">
        <v>460</v>
      </c>
      <c r="H184" t="s">
        <v>223</v>
      </c>
      <c r="I184">
        <v>2013</v>
      </c>
      <c r="J184">
        <v>1</v>
      </c>
      <c r="K184">
        <v>48</v>
      </c>
      <c r="L184" t="s">
        <v>224</v>
      </c>
      <c r="M184" t="s">
        <v>40</v>
      </c>
      <c r="N184" t="s">
        <v>40</v>
      </c>
      <c r="O184" t="s">
        <v>41</v>
      </c>
      <c r="P184" t="s">
        <v>41</v>
      </c>
      <c r="Q184" t="s">
        <v>41</v>
      </c>
      <c r="R184" t="s">
        <v>220</v>
      </c>
      <c r="S184" t="s">
        <v>220</v>
      </c>
      <c r="T184" t="s">
        <v>40</v>
      </c>
      <c r="U184" t="s">
        <v>40</v>
      </c>
      <c r="V184" t="s">
        <v>40</v>
      </c>
    </row>
    <row r="185" spans="1:22">
      <c r="A185">
        <v>185</v>
      </c>
      <c r="B185" t="s">
        <v>463</v>
      </c>
      <c r="C185" t="s">
        <v>219</v>
      </c>
      <c r="D185" t="s">
        <v>463</v>
      </c>
      <c r="E185" t="s">
        <v>220</v>
      </c>
      <c r="F185" t="s">
        <v>464</v>
      </c>
      <c r="G185" t="s">
        <v>465</v>
      </c>
      <c r="H185" t="s">
        <v>223</v>
      </c>
      <c r="I185">
        <v>2013</v>
      </c>
      <c r="J185">
        <v>1</v>
      </c>
      <c r="K185" t="s">
        <v>466</v>
      </c>
      <c r="L185" t="s">
        <v>224</v>
      </c>
      <c r="M185" t="s">
        <v>40</v>
      </c>
      <c r="N185" t="s">
        <v>40</v>
      </c>
      <c r="O185" t="s">
        <v>41</v>
      </c>
      <c r="P185" t="s">
        <v>41</v>
      </c>
      <c r="Q185" t="s">
        <v>41</v>
      </c>
      <c r="R185" t="s">
        <v>220</v>
      </c>
      <c r="S185" t="s">
        <v>220</v>
      </c>
      <c r="T185" t="s">
        <v>40</v>
      </c>
      <c r="U185" t="s">
        <v>40</v>
      </c>
      <c r="V185" t="s">
        <v>40</v>
      </c>
    </row>
    <row r="186" spans="1:22">
      <c r="A186">
        <v>186</v>
      </c>
      <c r="B186" t="s">
        <v>467</v>
      </c>
      <c r="C186" t="s">
        <v>219</v>
      </c>
      <c r="D186" t="s">
        <v>463</v>
      </c>
      <c r="E186" t="s">
        <v>220</v>
      </c>
      <c r="F186" t="s">
        <v>464</v>
      </c>
      <c r="G186" t="s">
        <v>465</v>
      </c>
      <c r="H186" t="s">
        <v>223</v>
      </c>
      <c r="I186">
        <v>2013</v>
      </c>
      <c r="J186">
        <v>1</v>
      </c>
      <c r="K186" t="s">
        <v>466</v>
      </c>
      <c r="L186" t="s">
        <v>224</v>
      </c>
      <c r="M186" t="s">
        <v>40</v>
      </c>
      <c r="N186" t="s">
        <v>40</v>
      </c>
      <c r="O186" t="s">
        <v>41</v>
      </c>
      <c r="P186" t="s">
        <v>41</v>
      </c>
      <c r="Q186" t="s">
        <v>41</v>
      </c>
      <c r="R186" t="s">
        <v>220</v>
      </c>
      <c r="S186" t="s">
        <v>220</v>
      </c>
      <c r="T186" t="s">
        <v>40</v>
      </c>
      <c r="U186" t="s">
        <v>40</v>
      </c>
      <c r="V186" t="s">
        <v>40</v>
      </c>
    </row>
    <row r="187" spans="1:22">
      <c r="A187">
        <v>187</v>
      </c>
      <c r="B187" t="s">
        <v>468</v>
      </c>
      <c r="C187" t="s">
        <v>219</v>
      </c>
      <c r="D187" t="s">
        <v>463</v>
      </c>
      <c r="E187" t="s">
        <v>220</v>
      </c>
      <c r="F187" t="s">
        <v>464</v>
      </c>
      <c r="G187" t="s">
        <v>465</v>
      </c>
      <c r="H187" t="s">
        <v>223</v>
      </c>
      <c r="I187">
        <v>2013</v>
      </c>
      <c r="J187">
        <v>1</v>
      </c>
      <c r="K187" t="s">
        <v>466</v>
      </c>
      <c r="L187" t="s">
        <v>224</v>
      </c>
      <c r="M187" t="s">
        <v>40</v>
      </c>
      <c r="N187" t="s">
        <v>40</v>
      </c>
      <c r="O187" t="s">
        <v>41</v>
      </c>
      <c r="P187" t="s">
        <v>41</v>
      </c>
      <c r="Q187" t="s">
        <v>41</v>
      </c>
      <c r="R187" t="s">
        <v>220</v>
      </c>
      <c r="S187" t="s">
        <v>220</v>
      </c>
      <c r="T187" t="s">
        <v>40</v>
      </c>
      <c r="U187" t="s">
        <v>40</v>
      </c>
      <c r="V187" t="s">
        <v>40</v>
      </c>
    </row>
    <row r="188" spans="1:22">
      <c r="A188">
        <v>188</v>
      </c>
      <c r="B188" t="s">
        <v>469</v>
      </c>
      <c r="C188" t="s">
        <v>219</v>
      </c>
      <c r="D188" t="s">
        <v>463</v>
      </c>
      <c r="E188" t="s">
        <v>220</v>
      </c>
      <c r="F188" t="s">
        <v>464</v>
      </c>
      <c r="G188" t="s">
        <v>465</v>
      </c>
      <c r="H188" t="s">
        <v>223</v>
      </c>
      <c r="I188">
        <v>2013</v>
      </c>
      <c r="J188">
        <v>1</v>
      </c>
      <c r="K188" t="s">
        <v>466</v>
      </c>
      <c r="L188" t="s">
        <v>224</v>
      </c>
      <c r="M188" t="s">
        <v>40</v>
      </c>
      <c r="N188" t="s">
        <v>40</v>
      </c>
      <c r="O188" t="s">
        <v>41</v>
      </c>
      <c r="P188" t="s">
        <v>41</v>
      </c>
      <c r="Q188" t="s">
        <v>41</v>
      </c>
      <c r="R188" t="s">
        <v>220</v>
      </c>
      <c r="S188" t="s">
        <v>220</v>
      </c>
      <c r="T188" t="s">
        <v>40</v>
      </c>
      <c r="U188" t="s">
        <v>40</v>
      </c>
      <c r="V188" t="s">
        <v>40</v>
      </c>
    </row>
    <row r="189" spans="1:22">
      <c r="A189">
        <v>189</v>
      </c>
      <c r="B189" t="s">
        <v>470</v>
      </c>
      <c r="C189" t="s">
        <v>219</v>
      </c>
      <c r="D189" t="s">
        <v>463</v>
      </c>
      <c r="E189" t="s">
        <v>220</v>
      </c>
      <c r="F189" t="s">
        <v>464</v>
      </c>
      <c r="G189" t="s">
        <v>465</v>
      </c>
      <c r="H189" t="s">
        <v>223</v>
      </c>
      <c r="I189">
        <v>2013</v>
      </c>
      <c r="J189">
        <v>1</v>
      </c>
      <c r="K189" t="s">
        <v>466</v>
      </c>
      <c r="L189" t="s">
        <v>224</v>
      </c>
      <c r="M189" t="s">
        <v>40</v>
      </c>
      <c r="N189" t="s">
        <v>40</v>
      </c>
      <c r="O189" t="s">
        <v>41</v>
      </c>
      <c r="P189" t="s">
        <v>41</v>
      </c>
      <c r="Q189" t="s">
        <v>41</v>
      </c>
      <c r="R189" t="s">
        <v>220</v>
      </c>
      <c r="S189" t="s">
        <v>220</v>
      </c>
      <c r="T189" t="s">
        <v>40</v>
      </c>
      <c r="U189" t="s">
        <v>40</v>
      </c>
      <c r="V189" t="s">
        <v>40</v>
      </c>
    </row>
    <row r="190" spans="1:22">
      <c r="A190">
        <v>190</v>
      </c>
      <c r="B190" t="s">
        <v>471</v>
      </c>
      <c r="C190" t="s">
        <v>219</v>
      </c>
      <c r="D190" t="s">
        <v>463</v>
      </c>
      <c r="E190" t="s">
        <v>220</v>
      </c>
      <c r="F190" t="s">
        <v>464</v>
      </c>
      <c r="G190" t="s">
        <v>465</v>
      </c>
      <c r="H190" t="s">
        <v>223</v>
      </c>
      <c r="I190">
        <v>2013</v>
      </c>
      <c r="J190">
        <v>1</v>
      </c>
      <c r="K190" t="s">
        <v>466</v>
      </c>
      <c r="L190" t="s">
        <v>224</v>
      </c>
      <c r="M190" t="s">
        <v>40</v>
      </c>
      <c r="N190" t="s">
        <v>40</v>
      </c>
      <c r="O190" t="s">
        <v>41</v>
      </c>
      <c r="P190" t="s">
        <v>41</v>
      </c>
      <c r="Q190" t="s">
        <v>41</v>
      </c>
      <c r="R190" t="s">
        <v>220</v>
      </c>
      <c r="S190" t="s">
        <v>220</v>
      </c>
      <c r="T190" t="s">
        <v>40</v>
      </c>
      <c r="U190" t="s">
        <v>40</v>
      </c>
      <c r="V190" t="s">
        <v>40</v>
      </c>
    </row>
    <row r="191" spans="1:22">
      <c r="A191">
        <v>191</v>
      </c>
      <c r="B191" t="s">
        <v>472</v>
      </c>
      <c r="C191" t="s">
        <v>219</v>
      </c>
      <c r="D191" t="s">
        <v>463</v>
      </c>
      <c r="E191" t="s">
        <v>220</v>
      </c>
      <c r="F191" t="s">
        <v>464</v>
      </c>
      <c r="G191" t="s">
        <v>465</v>
      </c>
      <c r="H191" t="s">
        <v>223</v>
      </c>
      <c r="I191">
        <v>2013</v>
      </c>
      <c r="J191">
        <v>1</v>
      </c>
      <c r="K191" t="s">
        <v>466</v>
      </c>
      <c r="L191" t="s">
        <v>224</v>
      </c>
      <c r="M191" t="s">
        <v>40</v>
      </c>
      <c r="N191" t="s">
        <v>40</v>
      </c>
      <c r="O191" t="s">
        <v>41</v>
      </c>
      <c r="P191" t="s">
        <v>41</v>
      </c>
      <c r="Q191" t="s">
        <v>41</v>
      </c>
      <c r="R191" t="s">
        <v>220</v>
      </c>
      <c r="S191" t="s">
        <v>220</v>
      </c>
      <c r="T191" t="s">
        <v>40</v>
      </c>
      <c r="U191" t="s">
        <v>40</v>
      </c>
      <c r="V191" t="s">
        <v>40</v>
      </c>
    </row>
    <row r="192" spans="1:22">
      <c r="A192">
        <v>192</v>
      </c>
      <c r="B192" t="s">
        <v>473</v>
      </c>
      <c r="C192" t="s">
        <v>219</v>
      </c>
      <c r="D192" t="s">
        <v>463</v>
      </c>
      <c r="E192" t="s">
        <v>220</v>
      </c>
      <c r="F192" t="s">
        <v>464</v>
      </c>
      <c r="G192" t="s">
        <v>465</v>
      </c>
      <c r="H192" t="s">
        <v>223</v>
      </c>
      <c r="I192">
        <v>2013</v>
      </c>
      <c r="J192">
        <v>1</v>
      </c>
      <c r="K192" t="s">
        <v>466</v>
      </c>
      <c r="L192" t="s">
        <v>224</v>
      </c>
      <c r="M192" t="s">
        <v>40</v>
      </c>
      <c r="N192" t="s">
        <v>40</v>
      </c>
      <c r="O192" t="s">
        <v>41</v>
      </c>
      <c r="P192" t="s">
        <v>41</v>
      </c>
      <c r="Q192" t="s">
        <v>41</v>
      </c>
      <c r="R192" t="s">
        <v>220</v>
      </c>
      <c r="S192" t="s">
        <v>220</v>
      </c>
      <c r="T192" t="s">
        <v>40</v>
      </c>
      <c r="U192" t="s">
        <v>40</v>
      </c>
      <c r="V192" t="s">
        <v>40</v>
      </c>
    </row>
    <row r="193" spans="1:22">
      <c r="A193">
        <v>193</v>
      </c>
      <c r="B193" t="s">
        <v>474</v>
      </c>
      <c r="C193" t="s">
        <v>219</v>
      </c>
      <c r="D193" t="s">
        <v>463</v>
      </c>
      <c r="E193" t="s">
        <v>220</v>
      </c>
      <c r="F193" t="s">
        <v>464</v>
      </c>
      <c r="G193" t="s">
        <v>465</v>
      </c>
      <c r="H193" t="s">
        <v>223</v>
      </c>
      <c r="I193">
        <v>2013</v>
      </c>
      <c r="J193">
        <v>1</v>
      </c>
      <c r="K193" t="s">
        <v>466</v>
      </c>
      <c r="L193" t="s">
        <v>224</v>
      </c>
      <c r="M193" t="s">
        <v>40</v>
      </c>
      <c r="N193" t="s">
        <v>40</v>
      </c>
      <c r="O193" t="s">
        <v>41</v>
      </c>
      <c r="P193" t="s">
        <v>41</v>
      </c>
      <c r="Q193" t="s">
        <v>41</v>
      </c>
      <c r="R193" t="s">
        <v>220</v>
      </c>
      <c r="S193" t="s">
        <v>220</v>
      </c>
      <c r="T193" t="s">
        <v>40</v>
      </c>
      <c r="U193" t="s">
        <v>40</v>
      </c>
      <c r="V193" t="s">
        <v>40</v>
      </c>
    </row>
    <row r="194" spans="1:22">
      <c r="A194">
        <v>194</v>
      </c>
      <c r="B194" t="s">
        <v>475</v>
      </c>
      <c r="C194" t="s">
        <v>219</v>
      </c>
      <c r="D194" t="s">
        <v>463</v>
      </c>
      <c r="E194" t="s">
        <v>220</v>
      </c>
      <c r="F194" t="s">
        <v>464</v>
      </c>
      <c r="G194" t="s">
        <v>465</v>
      </c>
      <c r="H194" t="s">
        <v>223</v>
      </c>
      <c r="I194">
        <v>2013</v>
      </c>
      <c r="J194">
        <v>1</v>
      </c>
      <c r="K194" t="s">
        <v>466</v>
      </c>
      <c r="L194" t="s">
        <v>224</v>
      </c>
      <c r="M194" t="s">
        <v>40</v>
      </c>
      <c r="N194" t="s">
        <v>40</v>
      </c>
      <c r="O194" t="s">
        <v>41</v>
      </c>
      <c r="P194" t="s">
        <v>41</v>
      </c>
      <c r="Q194" t="s">
        <v>41</v>
      </c>
      <c r="R194" t="s">
        <v>220</v>
      </c>
      <c r="S194" t="s">
        <v>220</v>
      </c>
      <c r="T194" t="s">
        <v>40</v>
      </c>
      <c r="U194" t="s">
        <v>40</v>
      </c>
      <c r="V194" t="s">
        <v>40</v>
      </c>
    </row>
    <row r="195" spans="1:22">
      <c r="A195">
        <v>195</v>
      </c>
      <c r="B195" t="s">
        <v>476</v>
      </c>
      <c r="C195" t="s">
        <v>219</v>
      </c>
      <c r="D195" t="s">
        <v>463</v>
      </c>
      <c r="E195" t="s">
        <v>220</v>
      </c>
      <c r="F195" t="s">
        <v>464</v>
      </c>
      <c r="G195" t="s">
        <v>465</v>
      </c>
      <c r="H195" t="s">
        <v>223</v>
      </c>
      <c r="I195">
        <v>2013</v>
      </c>
      <c r="J195">
        <v>1</v>
      </c>
      <c r="K195" t="s">
        <v>466</v>
      </c>
      <c r="L195" t="s">
        <v>224</v>
      </c>
      <c r="M195" t="s">
        <v>40</v>
      </c>
      <c r="N195" t="s">
        <v>40</v>
      </c>
      <c r="O195" t="s">
        <v>41</v>
      </c>
      <c r="P195" t="s">
        <v>41</v>
      </c>
      <c r="Q195" t="s">
        <v>41</v>
      </c>
      <c r="R195" t="s">
        <v>220</v>
      </c>
      <c r="S195" t="s">
        <v>220</v>
      </c>
      <c r="T195" t="s">
        <v>40</v>
      </c>
      <c r="U195" t="s">
        <v>40</v>
      </c>
      <c r="V195" t="s">
        <v>40</v>
      </c>
    </row>
    <row r="196" spans="1:22">
      <c r="A196">
        <v>196</v>
      </c>
      <c r="B196" t="s">
        <v>477</v>
      </c>
      <c r="C196" t="s">
        <v>219</v>
      </c>
      <c r="D196" t="s">
        <v>463</v>
      </c>
      <c r="E196" t="s">
        <v>220</v>
      </c>
      <c r="F196" t="s">
        <v>464</v>
      </c>
      <c r="G196" t="s">
        <v>465</v>
      </c>
      <c r="H196" t="s">
        <v>223</v>
      </c>
      <c r="I196">
        <v>2013</v>
      </c>
      <c r="J196">
        <v>1</v>
      </c>
      <c r="K196" t="s">
        <v>466</v>
      </c>
      <c r="L196" t="s">
        <v>224</v>
      </c>
      <c r="M196" t="s">
        <v>40</v>
      </c>
      <c r="N196" t="s">
        <v>40</v>
      </c>
      <c r="O196" t="s">
        <v>41</v>
      </c>
      <c r="P196" t="s">
        <v>41</v>
      </c>
      <c r="Q196" t="s">
        <v>41</v>
      </c>
      <c r="R196" t="s">
        <v>220</v>
      </c>
      <c r="S196" t="s">
        <v>220</v>
      </c>
      <c r="T196" t="s">
        <v>40</v>
      </c>
      <c r="U196" t="s">
        <v>40</v>
      </c>
      <c r="V196" t="s">
        <v>40</v>
      </c>
    </row>
    <row r="197" spans="1:22">
      <c r="A197">
        <v>197</v>
      </c>
      <c r="B197" t="s">
        <v>478</v>
      </c>
      <c r="C197" t="s">
        <v>219</v>
      </c>
      <c r="D197" t="s">
        <v>463</v>
      </c>
      <c r="E197" t="s">
        <v>220</v>
      </c>
      <c r="F197" t="s">
        <v>464</v>
      </c>
      <c r="G197" t="s">
        <v>465</v>
      </c>
      <c r="H197" t="s">
        <v>223</v>
      </c>
      <c r="I197">
        <v>2013</v>
      </c>
      <c r="J197">
        <v>1</v>
      </c>
      <c r="K197" t="s">
        <v>466</v>
      </c>
      <c r="L197" t="s">
        <v>224</v>
      </c>
      <c r="M197" t="s">
        <v>40</v>
      </c>
      <c r="N197" t="s">
        <v>40</v>
      </c>
      <c r="O197" t="s">
        <v>41</v>
      </c>
      <c r="P197" t="s">
        <v>41</v>
      </c>
      <c r="Q197" t="s">
        <v>41</v>
      </c>
      <c r="R197" t="s">
        <v>220</v>
      </c>
      <c r="S197" t="s">
        <v>220</v>
      </c>
      <c r="T197" t="s">
        <v>40</v>
      </c>
      <c r="U197" t="s">
        <v>40</v>
      </c>
      <c r="V197" t="s">
        <v>40</v>
      </c>
    </row>
    <row r="198" spans="1:22">
      <c r="A198">
        <v>198</v>
      </c>
      <c r="B198" t="s">
        <v>479</v>
      </c>
      <c r="C198" t="s">
        <v>219</v>
      </c>
      <c r="D198" t="s">
        <v>463</v>
      </c>
      <c r="E198" t="s">
        <v>220</v>
      </c>
      <c r="F198" t="s">
        <v>464</v>
      </c>
      <c r="G198" t="s">
        <v>465</v>
      </c>
      <c r="H198" t="s">
        <v>223</v>
      </c>
      <c r="I198">
        <v>2013</v>
      </c>
      <c r="J198">
        <v>1</v>
      </c>
      <c r="K198" t="s">
        <v>466</v>
      </c>
      <c r="L198" t="s">
        <v>224</v>
      </c>
      <c r="M198" t="s">
        <v>40</v>
      </c>
      <c r="N198" t="s">
        <v>40</v>
      </c>
      <c r="O198" t="s">
        <v>41</v>
      </c>
      <c r="P198" t="s">
        <v>41</v>
      </c>
      <c r="Q198" t="s">
        <v>41</v>
      </c>
      <c r="R198" t="s">
        <v>220</v>
      </c>
      <c r="S198" t="s">
        <v>220</v>
      </c>
      <c r="T198" t="s">
        <v>40</v>
      </c>
      <c r="U198" t="s">
        <v>40</v>
      </c>
      <c r="V198" t="s">
        <v>40</v>
      </c>
    </row>
    <row r="199" spans="1:22">
      <c r="A199">
        <v>199</v>
      </c>
      <c r="B199" t="s">
        <v>480</v>
      </c>
      <c r="C199" t="s">
        <v>250</v>
      </c>
      <c r="D199" t="s">
        <v>481</v>
      </c>
      <c r="E199" t="s">
        <v>220</v>
      </c>
      <c r="F199" t="s">
        <v>482</v>
      </c>
      <c r="G199" t="s">
        <v>483</v>
      </c>
      <c r="H199" t="s">
        <v>70</v>
      </c>
      <c r="I199">
        <v>2018.8</v>
      </c>
      <c r="J199">
        <v>2</v>
      </c>
      <c r="K199">
        <v>36.5</v>
      </c>
      <c r="L199" t="s">
        <v>224</v>
      </c>
      <c r="M199" t="s">
        <v>40</v>
      </c>
      <c r="N199" t="s">
        <v>41</v>
      </c>
      <c r="O199" t="s">
        <v>41</v>
      </c>
      <c r="P199" t="s">
        <v>41</v>
      </c>
      <c r="Q199" t="s">
        <v>41</v>
      </c>
      <c r="R199" t="s">
        <v>220</v>
      </c>
      <c r="S199" t="s">
        <v>220</v>
      </c>
      <c r="T199" t="s">
        <v>40</v>
      </c>
      <c r="U199" t="s">
        <v>40</v>
      </c>
      <c r="V199" t="s">
        <v>40</v>
      </c>
    </row>
    <row r="200" spans="1:22">
      <c r="A200">
        <v>200</v>
      </c>
      <c r="B200" t="s">
        <v>484</v>
      </c>
      <c r="C200" t="s">
        <v>250</v>
      </c>
      <c r="D200" t="s">
        <v>481</v>
      </c>
      <c r="E200" t="s">
        <v>220</v>
      </c>
      <c r="F200" t="s">
        <v>482</v>
      </c>
      <c r="G200" t="s">
        <v>483</v>
      </c>
      <c r="H200" t="s">
        <v>70</v>
      </c>
      <c r="I200">
        <v>2018.8</v>
      </c>
      <c r="J200">
        <v>2</v>
      </c>
      <c r="K200">
        <v>36.5</v>
      </c>
      <c r="L200" t="s">
        <v>224</v>
      </c>
      <c r="M200" t="s">
        <v>40</v>
      </c>
      <c r="N200" t="s">
        <v>41</v>
      </c>
      <c r="O200" t="s">
        <v>41</v>
      </c>
      <c r="P200" t="s">
        <v>41</v>
      </c>
      <c r="Q200" t="s">
        <v>41</v>
      </c>
      <c r="R200" t="s">
        <v>220</v>
      </c>
      <c r="S200" t="s">
        <v>220</v>
      </c>
      <c r="T200" t="s">
        <v>40</v>
      </c>
      <c r="U200" t="s">
        <v>40</v>
      </c>
      <c r="V200" t="s">
        <v>40</v>
      </c>
    </row>
    <row r="201" spans="1:22">
      <c r="A201">
        <v>201</v>
      </c>
      <c r="B201" t="s">
        <v>485</v>
      </c>
      <c r="C201" t="s">
        <v>250</v>
      </c>
      <c r="D201" t="s">
        <v>481</v>
      </c>
      <c r="E201" t="s">
        <v>220</v>
      </c>
      <c r="F201" t="s">
        <v>482</v>
      </c>
      <c r="G201" t="s">
        <v>483</v>
      </c>
      <c r="H201" t="s">
        <v>70</v>
      </c>
      <c r="I201">
        <v>2018.8</v>
      </c>
      <c r="J201">
        <v>2</v>
      </c>
      <c r="K201">
        <v>36.5</v>
      </c>
      <c r="L201" t="s">
        <v>224</v>
      </c>
      <c r="M201" t="s">
        <v>40</v>
      </c>
      <c r="N201" t="s">
        <v>41</v>
      </c>
      <c r="O201" t="s">
        <v>41</v>
      </c>
      <c r="P201" t="s">
        <v>41</v>
      </c>
      <c r="Q201" t="s">
        <v>41</v>
      </c>
      <c r="R201" t="s">
        <v>220</v>
      </c>
      <c r="S201" t="s">
        <v>220</v>
      </c>
      <c r="T201" t="s">
        <v>40</v>
      </c>
      <c r="U201" t="s">
        <v>40</v>
      </c>
      <c r="V201" t="s">
        <v>40</v>
      </c>
    </row>
    <row r="202" spans="1:22">
      <c r="A202">
        <v>202</v>
      </c>
      <c r="B202" t="s">
        <v>486</v>
      </c>
      <c r="C202" t="s">
        <v>250</v>
      </c>
      <c r="D202" t="s">
        <v>481</v>
      </c>
      <c r="E202" t="s">
        <v>220</v>
      </c>
      <c r="F202" t="s">
        <v>482</v>
      </c>
      <c r="G202" t="s">
        <v>483</v>
      </c>
      <c r="H202" t="s">
        <v>70</v>
      </c>
      <c r="I202">
        <v>2018.8</v>
      </c>
      <c r="J202">
        <v>2</v>
      </c>
      <c r="K202">
        <v>36.5</v>
      </c>
      <c r="L202" t="s">
        <v>224</v>
      </c>
      <c r="M202" t="s">
        <v>40</v>
      </c>
      <c r="N202" t="s">
        <v>41</v>
      </c>
      <c r="O202" t="s">
        <v>41</v>
      </c>
      <c r="P202" t="s">
        <v>41</v>
      </c>
      <c r="Q202" t="s">
        <v>41</v>
      </c>
      <c r="R202" t="s">
        <v>220</v>
      </c>
      <c r="S202" t="s">
        <v>220</v>
      </c>
      <c r="T202" t="s">
        <v>40</v>
      </c>
      <c r="U202" t="s">
        <v>40</v>
      </c>
      <c r="V202" t="s">
        <v>40</v>
      </c>
    </row>
    <row r="203" spans="1:22">
      <c r="A203">
        <v>203</v>
      </c>
      <c r="B203" t="s">
        <v>487</v>
      </c>
      <c r="C203" t="s">
        <v>250</v>
      </c>
      <c r="D203" t="s">
        <v>481</v>
      </c>
      <c r="E203" t="s">
        <v>220</v>
      </c>
      <c r="F203" t="s">
        <v>482</v>
      </c>
      <c r="G203" t="s">
        <v>483</v>
      </c>
      <c r="H203" t="s">
        <v>70</v>
      </c>
      <c r="I203">
        <v>2018.8</v>
      </c>
      <c r="J203">
        <v>2</v>
      </c>
      <c r="K203">
        <v>36.5</v>
      </c>
      <c r="L203" t="s">
        <v>224</v>
      </c>
      <c r="M203" t="s">
        <v>40</v>
      </c>
      <c r="N203" t="s">
        <v>41</v>
      </c>
      <c r="O203" t="s">
        <v>41</v>
      </c>
      <c r="P203" t="s">
        <v>41</v>
      </c>
      <c r="Q203" t="s">
        <v>41</v>
      </c>
      <c r="R203" t="s">
        <v>220</v>
      </c>
      <c r="S203" t="s">
        <v>220</v>
      </c>
      <c r="T203" t="s">
        <v>40</v>
      </c>
      <c r="U203" t="s">
        <v>40</v>
      </c>
      <c r="V203" t="s">
        <v>40</v>
      </c>
    </row>
    <row r="204" spans="1:22">
      <c r="A204">
        <v>204</v>
      </c>
      <c r="B204" t="s">
        <v>488</v>
      </c>
      <c r="C204" t="s">
        <v>250</v>
      </c>
      <c r="D204" t="s">
        <v>481</v>
      </c>
      <c r="E204" t="s">
        <v>220</v>
      </c>
      <c r="F204" t="s">
        <v>482</v>
      </c>
      <c r="G204" t="s">
        <v>483</v>
      </c>
      <c r="H204" t="s">
        <v>70</v>
      </c>
      <c r="I204">
        <v>2018.8</v>
      </c>
      <c r="J204">
        <v>2</v>
      </c>
      <c r="K204">
        <v>36.5</v>
      </c>
      <c r="L204" t="s">
        <v>224</v>
      </c>
      <c r="M204" t="s">
        <v>40</v>
      </c>
      <c r="N204" t="s">
        <v>41</v>
      </c>
      <c r="O204" t="s">
        <v>41</v>
      </c>
      <c r="P204" t="s">
        <v>41</v>
      </c>
      <c r="Q204" t="s">
        <v>41</v>
      </c>
      <c r="R204" t="s">
        <v>220</v>
      </c>
      <c r="S204" t="s">
        <v>220</v>
      </c>
      <c r="T204" t="s">
        <v>40</v>
      </c>
      <c r="U204" t="s">
        <v>40</v>
      </c>
      <c r="V204" t="s">
        <v>40</v>
      </c>
    </row>
    <row r="205" spans="1:22">
      <c r="A205">
        <v>205</v>
      </c>
      <c r="B205" t="s">
        <v>489</v>
      </c>
      <c r="C205" t="s">
        <v>250</v>
      </c>
      <c r="D205" t="s">
        <v>481</v>
      </c>
      <c r="E205" t="s">
        <v>220</v>
      </c>
      <c r="F205" t="s">
        <v>482</v>
      </c>
      <c r="G205" t="s">
        <v>483</v>
      </c>
      <c r="H205" t="s">
        <v>70</v>
      </c>
      <c r="I205">
        <v>2018.8</v>
      </c>
      <c r="J205">
        <v>2</v>
      </c>
      <c r="K205">
        <v>36.5</v>
      </c>
      <c r="L205" t="s">
        <v>224</v>
      </c>
      <c r="M205" t="s">
        <v>40</v>
      </c>
      <c r="N205" t="s">
        <v>41</v>
      </c>
      <c r="O205" t="s">
        <v>41</v>
      </c>
      <c r="P205" t="s">
        <v>41</v>
      </c>
      <c r="Q205" t="s">
        <v>41</v>
      </c>
      <c r="R205" t="s">
        <v>220</v>
      </c>
      <c r="S205" t="s">
        <v>220</v>
      </c>
      <c r="T205" t="s">
        <v>40</v>
      </c>
      <c r="U205" t="s">
        <v>40</v>
      </c>
      <c r="V205" t="s">
        <v>40</v>
      </c>
    </row>
    <row r="206" spans="1:22">
      <c r="A206">
        <v>206</v>
      </c>
      <c r="B206" t="s">
        <v>490</v>
      </c>
      <c r="C206" t="s">
        <v>250</v>
      </c>
      <c r="D206" t="s">
        <v>481</v>
      </c>
      <c r="E206" t="s">
        <v>220</v>
      </c>
      <c r="F206" t="s">
        <v>482</v>
      </c>
      <c r="G206" t="s">
        <v>483</v>
      </c>
      <c r="H206" t="s">
        <v>70</v>
      </c>
      <c r="I206">
        <v>2018.8</v>
      </c>
      <c r="J206">
        <v>2</v>
      </c>
      <c r="K206">
        <v>36.5</v>
      </c>
      <c r="L206" t="s">
        <v>224</v>
      </c>
      <c r="M206" t="s">
        <v>40</v>
      </c>
      <c r="N206" t="s">
        <v>41</v>
      </c>
      <c r="O206" t="s">
        <v>41</v>
      </c>
      <c r="P206" t="s">
        <v>41</v>
      </c>
      <c r="Q206" t="s">
        <v>41</v>
      </c>
      <c r="R206" t="s">
        <v>220</v>
      </c>
      <c r="S206" t="s">
        <v>220</v>
      </c>
      <c r="T206" t="s">
        <v>40</v>
      </c>
      <c r="U206" t="s">
        <v>40</v>
      </c>
      <c r="V206" t="s">
        <v>40</v>
      </c>
    </row>
    <row r="207" spans="1:22">
      <c r="A207">
        <v>207</v>
      </c>
      <c r="B207" t="s">
        <v>491</v>
      </c>
      <c r="C207" t="s">
        <v>250</v>
      </c>
      <c r="D207" t="s">
        <v>481</v>
      </c>
      <c r="E207" t="s">
        <v>220</v>
      </c>
      <c r="F207" t="s">
        <v>482</v>
      </c>
      <c r="G207" t="s">
        <v>483</v>
      </c>
      <c r="H207" t="s">
        <v>70</v>
      </c>
      <c r="I207">
        <v>2018.8</v>
      </c>
      <c r="J207">
        <v>2</v>
      </c>
      <c r="K207">
        <v>36.5</v>
      </c>
      <c r="L207" t="s">
        <v>224</v>
      </c>
      <c r="M207" t="s">
        <v>40</v>
      </c>
      <c r="N207" t="s">
        <v>41</v>
      </c>
      <c r="O207" t="s">
        <v>41</v>
      </c>
      <c r="P207" t="s">
        <v>41</v>
      </c>
      <c r="Q207" t="s">
        <v>41</v>
      </c>
      <c r="R207" t="s">
        <v>220</v>
      </c>
      <c r="S207" t="s">
        <v>220</v>
      </c>
      <c r="T207" t="s">
        <v>40</v>
      </c>
      <c r="U207" t="s">
        <v>40</v>
      </c>
      <c r="V207" t="s">
        <v>40</v>
      </c>
    </row>
    <row r="208" spans="1:22">
      <c r="A208">
        <v>208</v>
      </c>
      <c r="B208" t="s">
        <v>492</v>
      </c>
      <c r="C208" t="s">
        <v>250</v>
      </c>
      <c r="D208" t="s">
        <v>481</v>
      </c>
      <c r="E208" t="s">
        <v>220</v>
      </c>
      <c r="F208" t="s">
        <v>482</v>
      </c>
      <c r="G208" t="s">
        <v>483</v>
      </c>
      <c r="H208" t="s">
        <v>70</v>
      </c>
      <c r="I208">
        <v>2018.8</v>
      </c>
      <c r="J208">
        <v>2</v>
      </c>
      <c r="K208">
        <v>36.5</v>
      </c>
      <c r="L208" t="s">
        <v>224</v>
      </c>
      <c r="M208" t="s">
        <v>40</v>
      </c>
      <c r="N208" t="s">
        <v>41</v>
      </c>
      <c r="O208" t="s">
        <v>41</v>
      </c>
      <c r="P208" t="s">
        <v>41</v>
      </c>
      <c r="Q208" t="s">
        <v>41</v>
      </c>
      <c r="R208" t="s">
        <v>220</v>
      </c>
      <c r="S208" t="s">
        <v>220</v>
      </c>
      <c r="T208" t="s">
        <v>40</v>
      </c>
      <c r="U208" t="s">
        <v>40</v>
      </c>
      <c r="V208" t="s">
        <v>40</v>
      </c>
    </row>
    <row r="209" spans="1:22">
      <c r="A209">
        <v>209</v>
      </c>
      <c r="B209" t="s">
        <v>493</v>
      </c>
      <c r="C209" t="s">
        <v>250</v>
      </c>
      <c r="D209" t="s">
        <v>481</v>
      </c>
      <c r="E209" t="s">
        <v>220</v>
      </c>
      <c r="F209" t="s">
        <v>482</v>
      </c>
      <c r="G209" t="s">
        <v>483</v>
      </c>
      <c r="H209" t="s">
        <v>70</v>
      </c>
      <c r="I209">
        <v>2018.8</v>
      </c>
      <c r="J209">
        <v>2</v>
      </c>
      <c r="K209">
        <v>36.5</v>
      </c>
      <c r="L209" t="s">
        <v>224</v>
      </c>
      <c r="M209" t="s">
        <v>40</v>
      </c>
      <c r="N209" t="s">
        <v>41</v>
      </c>
      <c r="O209" t="s">
        <v>41</v>
      </c>
      <c r="P209" t="s">
        <v>41</v>
      </c>
      <c r="Q209" t="s">
        <v>41</v>
      </c>
      <c r="R209" t="s">
        <v>220</v>
      </c>
      <c r="S209" t="s">
        <v>220</v>
      </c>
      <c r="T209" t="s">
        <v>40</v>
      </c>
      <c r="U209" t="s">
        <v>40</v>
      </c>
      <c r="V209" t="s">
        <v>40</v>
      </c>
    </row>
    <row r="210" spans="1:22">
      <c r="A210">
        <v>210</v>
      </c>
      <c r="B210" t="s">
        <v>494</v>
      </c>
      <c r="C210" t="s">
        <v>250</v>
      </c>
      <c r="D210" t="s">
        <v>481</v>
      </c>
      <c r="E210" t="s">
        <v>220</v>
      </c>
      <c r="F210" t="s">
        <v>482</v>
      </c>
      <c r="G210" t="s">
        <v>483</v>
      </c>
      <c r="H210" t="s">
        <v>70</v>
      </c>
      <c r="I210">
        <v>2018.8</v>
      </c>
      <c r="J210">
        <v>2</v>
      </c>
      <c r="K210">
        <v>36.5</v>
      </c>
      <c r="L210" t="s">
        <v>224</v>
      </c>
      <c r="M210" t="s">
        <v>40</v>
      </c>
      <c r="N210" t="s">
        <v>41</v>
      </c>
      <c r="O210" t="s">
        <v>41</v>
      </c>
      <c r="P210" t="s">
        <v>41</v>
      </c>
      <c r="Q210" t="s">
        <v>41</v>
      </c>
      <c r="R210" t="s">
        <v>220</v>
      </c>
      <c r="S210" t="s">
        <v>220</v>
      </c>
      <c r="T210" t="s">
        <v>40</v>
      </c>
      <c r="U210" t="s">
        <v>40</v>
      </c>
      <c r="V210" t="s">
        <v>40</v>
      </c>
    </row>
    <row r="211" spans="1:22">
      <c r="A211">
        <v>211</v>
      </c>
      <c r="B211" t="s">
        <v>495</v>
      </c>
      <c r="C211" t="s">
        <v>250</v>
      </c>
      <c r="D211" t="s">
        <v>481</v>
      </c>
      <c r="E211" t="s">
        <v>220</v>
      </c>
      <c r="F211" t="s">
        <v>482</v>
      </c>
      <c r="G211" t="s">
        <v>483</v>
      </c>
      <c r="H211" t="s">
        <v>70</v>
      </c>
      <c r="I211">
        <v>2018.8</v>
      </c>
      <c r="J211">
        <v>2</v>
      </c>
      <c r="K211">
        <v>36.5</v>
      </c>
      <c r="L211" t="s">
        <v>224</v>
      </c>
      <c r="M211" t="s">
        <v>40</v>
      </c>
      <c r="N211" t="s">
        <v>41</v>
      </c>
      <c r="O211" t="s">
        <v>41</v>
      </c>
      <c r="P211" t="s">
        <v>41</v>
      </c>
      <c r="Q211" t="s">
        <v>41</v>
      </c>
      <c r="R211" t="s">
        <v>220</v>
      </c>
      <c r="S211" t="s">
        <v>220</v>
      </c>
      <c r="T211" t="s">
        <v>40</v>
      </c>
      <c r="U211" t="s">
        <v>40</v>
      </c>
      <c r="V211" t="s">
        <v>40</v>
      </c>
    </row>
    <row r="212" spans="1:22">
      <c r="A212">
        <v>212</v>
      </c>
      <c r="B212" t="s">
        <v>496</v>
      </c>
      <c r="C212" t="s">
        <v>250</v>
      </c>
      <c r="D212" t="s">
        <v>481</v>
      </c>
      <c r="E212" t="s">
        <v>220</v>
      </c>
      <c r="F212" t="s">
        <v>482</v>
      </c>
      <c r="G212" t="s">
        <v>483</v>
      </c>
      <c r="H212" t="s">
        <v>70</v>
      </c>
      <c r="I212">
        <v>2018.8</v>
      </c>
      <c r="J212">
        <v>2</v>
      </c>
      <c r="K212">
        <v>36.5</v>
      </c>
      <c r="L212" t="s">
        <v>224</v>
      </c>
      <c r="M212" t="s">
        <v>40</v>
      </c>
      <c r="N212" t="s">
        <v>41</v>
      </c>
      <c r="O212" t="s">
        <v>41</v>
      </c>
      <c r="P212" t="s">
        <v>41</v>
      </c>
      <c r="Q212" t="s">
        <v>41</v>
      </c>
      <c r="R212" t="s">
        <v>220</v>
      </c>
      <c r="S212" t="s">
        <v>220</v>
      </c>
      <c r="T212" t="s">
        <v>40</v>
      </c>
      <c r="U212" t="s">
        <v>40</v>
      </c>
      <c r="V212" t="s">
        <v>40</v>
      </c>
    </row>
    <row r="213" spans="1:22">
      <c r="A213">
        <v>213</v>
      </c>
      <c r="B213" t="s">
        <v>497</v>
      </c>
      <c r="C213" t="s">
        <v>250</v>
      </c>
      <c r="D213" t="s">
        <v>481</v>
      </c>
      <c r="E213" t="s">
        <v>220</v>
      </c>
      <c r="F213" t="s">
        <v>482</v>
      </c>
      <c r="G213" t="s">
        <v>483</v>
      </c>
      <c r="H213" t="s">
        <v>70</v>
      </c>
      <c r="I213">
        <v>2018.8</v>
      </c>
      <c r="J213">
        <v>2</v>
      </c>
      <c r="K213">
        <v>36.5</v>
      </c>
      <c r="L213" t="s">
        <v>224</v>
      </c>
      <c r="M213" t="s">
        <v>40</v>
      </c>
      <c r="N213" t="s">
        <v>41</v>
      </c>
      <c r="O213" t="s">
        <v>41</v>
      </c>
      <c r="P213" t="s">
        <v>41</v>
      </c>
      <c r="Q213" t="s">
        <v>41</v>
      </c>
      <c r="R213" t="s">
        <v>220</v>
      </c>
      <c r="S213" t="s">
        <v>220</v>
      </c>
      <c r="T213" t="s">
        <v>40</v>
      </c>
      <c r="U213" t="s">
        <v>40</v>
      </c>
      <c r="V213" t="s">
        <v>40</v>
      </c>
    </row>
    <row r="214" spans="1:22">
      <c r="A214">
        <v>214</v>
      </c>
      <c r="B214" t="s">
        <v>498</v>
      </c>
      <c r="C214" t="s">
        <v>250</v>
      </c>
      <c r="D214" t="s">
        <v>481</v>
      </c>
      <c r="E214" t="s">
        <v>220</v>
      </c>
      <c r="F214" t="s">
        <v>482</v>
      </c>
      <c r="G214" t="s">
        <v>483</v>
      </c>
      <c r="H214" t="s">
        <v>70</v>
      </c>
      <c r="I214">
        <v>2018.8</v>
      </c>
      <c r="J214">
        <v>2</v>
      </c>
      <c r="K214">
        <v>36.5</v>
      </c>
      <c r="L214" t="s">
        <v>224</v>
      </c>
      <c r="M214" t="s">
        <v>40</v>
      </c>
      <c r="N214" t="s">
        <v>41</v>
      </c>
      <c r="O214" t="s">
        <v>41</v>
      </c>
      <c r="P214" t="s">
        <v>41</v>
      </c>
      <c r="Q214" t="s">
        <v>41</v>
      </c>
      <c r="R214" t="s">
        <v>220</v>
      </c>
      <c r="S214" t="s">
        <v>220</v>
      </c>
      <c r="T214" t="s">
        <v>40</v>
      </c>
      <c r="U214" t="s">
        <v>40</v>
      </c>
      <c r="V214" t="s">
        <v>40</v>
      </c>
    </row>
    <row r="215" spans="1:22">
      <c r="A215">
        <v>215</v>
      </c>
      <c r="B215" t="s">
        <v>499</v>
      </c>
      <c r="C215" t="s">
        <v>219</v>
      </c>
      <c r="D215" t="s">
        <v>500</v>
      </c>
      <c r="E215" t="s">
        <v>220</v>
      </c>
      <c r="F215" t="s">
        <v>501</v>
      </c>
      <c r="G215" t="s">
        <v>502</v>
      </c>
      <c r="H215" t="s">
        <v>70</v>
      </c>
      <c r="I215">
        <v>2018.9</v>
      </c>
      <c r="J215">
        <v>2</v>
      </c>
      <c r="K215">
        <v>57</v>
      </c>
      <c r="L215" t="s">
        <v>224</v>
      </c>
      <c r="M215" t="s">
        <v>40</v>
      </c>
      <c r="N215" t="s">
        <v>41</v>
      </c>
      <c r="O215" t="s">
        <v>41</v>
      </c>
      <c r="P215" t="s">
        <v>41</v>
      </c>
      <c r="Q215" t="s">
        <v>41</v>
      </c>
      <c r="R215" t="s">
        <v>220</v>
      </c>
      <c r="S215" t="s">
        <v>220</v>
      </c>
      <c r="T215" t="s">
        <v>40</v>
      </c>
      <c r="U215" t="s">
        <v>40</v>
      </c>
      <c r="V215" t="s">
        <v>40</v>
      </c>
    </row>
    <row r="216" spans="1:22">
      <c r="A216">
        <v>216</v>
      </c>
      <c r="B216" t="s">
        <v>503</v>
      </c>
      <c r="C216" t="s">
        <v>219</v>
      </c>
      <c r="D216" t="s">
        <v>500</v>
      </c>
      <c r="E216" t="s">
        <v>220</v>
      </c>
      <c r="F216" t="s">
        <v>501</v>
      </c>
      <c r="G216" t="s">
        <v>502</v>
      </c>
      <c r="H216" t="s">
        <v>70</v>
      </c>
      <c r="I216">
        <v>2018.9</v>
      </c>
      <c r="J216">
        <v>2</v>
      </c>
      <c r="K216">
        <v>57</v>
      </c>
      <c r="L216" t="s">
        <v>224</v>
      </c>
      <c r="M216" t="s">
        <v>40</v>
      </c>
      <c r="N216" t="s">
        <v>41</v>
      </c>
      <c r="O216" t="s">
        <v>41</v>
      </c>
      <c r="P216" t="s">
        <v>41</v>
      </c>
      <c r="Q216" t="s">
        <v>41</v>
      </c>
      <c r="R216" t="s">
        <v>220</v>
      </c>
      <c r="S216" t="s">
        <v>220</v>
      </c>
      <c r="T216" t="s">
        <v>40</v>
      </c>
      <c r="U216" t="s">
        <v>40</v>
      </c>
      <c r="V216" t="s">
        <v>40</v>
      </c>
    </row>
    <row r="217" spans="1:22">
      <c r="A217">
        <v>217</v>
      </c>
      <c r="B217" t="s">
        <v>504</v>
      </c>
      <c r="C217" t="s">
        <v>219</v>
      </c>
      <c r="D217" t="s">
        <v>500</v>
      </c>
      <c r="E217" t="s">
        <v>220</v>
      </c>
      <c r="F217" t="s">
        <v>501</v>
      </c>
      <c r="G217" t="s">
        <v>502</v>
      </c>
      <c r="H217" t="s">
        <v>70</v>
      </c>
      <c r="I217">
        <v>2018.9</v>
      </c>
      <c r="J217">
        <v>2</v>
      </c>
      <c r="K217">
        <v>57</v>
      </c>
      <c r="L217" t="s">
        <v>224</v>
      </c>
      <c r="M217" t="s">
        <v>40</v>
      </c>
      <c r="N217" t="s">
        <v>41</v>
      </c>
      <c r="O217" t="s">
        <v>41</v>
      </c>
      <c r="P217" t="s">
        <v>41</v>
      </c>
      <c r="Q217" t="s">
        <v>41</v>
      </c>
      <c r="R217" t="s">
        <v>220</v>
      </c>
      <c r="S217" t="s">
        <v>220</v>
      </c>
      <c r="T217" t="s">
        <v>40</v>
      </c>
      <c r="U217" t="s">
        <v>40</v>
      </c>
      <c r="V217" t="s">
        <v>40</v>
      </c>
    </row>
    <row r="218" spans="1:22">
      <c r="A218">
        <v>218</v>
      </c>
      <c r="B218" t="s">
        <v>505</v>
      </c>
      <c r="C218" t="s">
        <v>219</v>
      </c>
      <c r="D218" t="s">
        <v>500</v>
      </c>
      <c r="E218" t="s">
        <v>220</v>
      </c>
      <c r="F218" t="s">
        <v>501</v>
      </c>
      <c r="G218" t="s">
        <v>502</v>
      </c>
      <c r="H218" t="s">
        <v>70</v>
      </c>
      <c r="I218">
        <v>2018.9</v>
      </c>
      <c r="J218">
        <v>2</v>
      </c>
      <c r="K218">
        <v>57</v>
      </c>
      <c r="L218" t="s">
        <v>224</v>
      </c>
      <c r="M218" t="s">
        <v>40</v>
      </c>
      <c r="N218" t="s">
        <v>41</v>
      </c>
      <c r="O218" t="s">
        <v>41</v>
      </c>
      <c r="P218" t="s">
        <v>41</v>
      </c>
      <c r="Q218" t="s">
        <v>41</v>
      </c>
      <c r="R218" t="s">
        <v>220</v>
      </c>
      <c r="S218" t="s">
        <v>220</v>
      </c>
      <c r="T218" t="s">
        <v>40</v>
      </c>
      <c r="U218" t="s">
        <v>40</v>
      </c>
      <c r="V218" t="s">
        <v>40</v>
      </c>
    </row>
    <row r="219" spans="1:22">
      <c r="A219">
        <v>219</v>
      </c>
      <c r="B219" t="s">
        <v>506</v>
      </c>
      <c r="C219" t="s">
        <v>219</v>
      </c>
      <c r="D219" t="s">
        <v>500</v>
      </c>
      <c r="E219" t="s">
        <v>220</v>
      </c>
      <c r="F219" t="s">
        <v>501</v>
      </c>
      <c r="G219" t="s">
        <v>502</v>
      </c>
      <c r="H219" t="s">
        <v>70</v>
      </c>
      <c r="I219">
        <v>2018.9</v>
      </c>
      <c r="J219">
        <v>2</v>
      </c>
      <c r="K219">
        <v>57</v>
      </c>
      <c r="L219" t="s">
        <v>224</v>
      </c>
      <c r="M219" t="s">
        <v>40</v>
      </c>
      <c r="N219" t="s">
        <v>41</v>
      </c>
      <c r="O219" t="s">
        <v>41</v>
      </c>
      <c r="P219" t="s">
        <v>41</v>
      </c>
      <c r="Q219" t="s">
        <v>41</v>
      </c>
      <c r="R219" t="s">
        <v>220</v>
      </c>
      <c r="S219" t="s">
        <v>220</v>
      </c>
      <c r="T219" t="s">
        <v>40</v>
      </c>
      <c r="U219" t="s">
        <v>40</v>
      </c>
      <c r="V219" t="s">
        <v>40</v>
      </c>
    </row>
    <row r="220" spans="1:22">
      <c r="A220">
        <v>220</v>
      </c>
      <c r="B220" t="s">
        <v>507</v>
      </c>
      <c r="C220" t="s">
        <v>219</v>
      </c>
      <c r="D220" t="s">
        <v>500</v>
      </c>
      <c r="E220" t="s">
        <v>220</v>
      </c>
      <c r="F220" t="s">
        <v>501</v>
      </c>
      <c r="G220" t="s">
        <v>502</v>
      </c>
      <c r="H220" t="s">
        <v>70</v>
      </c>
      <c r="I220">
        <v>2018.9</v>
      </c>
      <c r="J220">
        <v>2</v>
      </c>
      <c r="K220">
        <v>57</v>
      </c>
      <c r="L220" t="s">
        <v>224</v>
      </c>
      <c r="M220" t="s">
        <v>40</v>
      </c>
      <c r="N220" t="s">
        <v>41</v>
      </c>
      <c r="O220" t="s">
        <v>41</v>
      </c>
      <c r="P220" t="s">
        <v>41</v>
      </c>
      <c r="Q220" t="s">
        <v>41</v>
      </c>
      <c r="R220" t="s">
        <v>220</v>
      </c>
      <c r="S220" t="s">
        <v>220</v>
      </c>
      <c r="T220" t="s">
        <v>40</v>
      </c>
      <c r="U220" t="s">
        <v>40</v>
      </c>
      <c r="V220" t="s">
        <v>40</v>
      </c>
    </row>
    <row r="221" spans="1:22">
      <c r="A221">
        <v>221</v>
      </c>
      <c r="B221" t="s">
        <v>508</v>
      </c>
      <c r="C221" t="s">
        <v>219</v>
      </c>
      <c r="D221" t="s">
        <v>500</v>
      </c>
      <c r="E221" t="s">
        <v>220</v>
      </c>
      <c r="F221" t="s">
        <v>501</v>
      </c>
      <c r="G221" t="s">
        <v>502</v>
      </c>
      <c r="H221" t="s">
        <v>70</v>
      </c>
      <c r="I221">
        <v>2018.9</v>
      </c>
      <c r="J221">
        <v>2</v>
      </c>
      <c r="K221">
        <v>57</v>
      </c>
      <c r="L221" t="s">
        <v>224</v>
      </c>
      <c r="M221" t="s">
        <v>40</v>
      </c>
      <c r="N221" t="s">
        <v>41</v>
      </c>
      <c r="O221" t="s">
        <v>41</v>
      </c>
      <c r="P221" t="s">
        <v>41</v>
      </c>
      <c r="Q221" t="s">
        <v>41</v>
      </c>
      <c r="R221" t="s">
        <v>220</v>
      </c>
      <c r="S221" t="s">
        <v>220</v>
      </c>
      <c r="T221" t="s">
        <v>40</v>
      </c>
      <c r="U221" t="s">
        <v>40</v>
      </c>
      <c r="V221" t="s">
        <v>40</v>
      </c>
    </row>
    <row r="222" spans="1:22">
      <c r="A222">
        <v>222</v>
      </c>
      <c r="B222" t="s">
        <v>509</v>
      </c>
      <c r="C222" t="s">
        <v>219</v>
      </c>
      <c r="D222" t="s">
        <v>500</v>
      </c>
      <c r="E222" t="s">
        <v>220</v>
      </c>
      <c r="F222" t="s">
        <v>501</v>
      </c>
      <c r="G222" t="s">
        <v>502</v>
      </c>
      <c r="H222" t="s">
        <v>70</v>
      </c>
      <c r="I222">
        <v>2018.9</v>
      </c>
      <c r="J222">
        <v>2</v>
      </c>
      <c r="K222">
        <v>57</v>
      </c>
      <c r="L222" t="s">
        <v>224</v>
      </c>
      <c r="M222" t="s">
        <v>40</v>
      </c>
      <c r="N222" t="s">
        <v>41</v>
      </c>
      <c r="O222" t="s">
        <v>41</v>
      </c>
      <c r="P222" t="s">
        <v>41</v>
      </c>
      <c r="Q222" t="s">
        <v>41</v>
      </c>
      <c r="R222" t="s">
        <v>220</v>
      </c>
      <c r="S222" t="s">
        <v>220</v>
      </c>
      <c r="T222" t="s">
        <v>40</v>
      </c>
      <c r="U222" t="s">
        <v>40</v>
      </c>
      <c r="V222" t="s">
        <v>40</v>
      </c>
    </row>
    <row r="223" spans="1:22">
      <c r="A223">
        <v>223</v>
      </c>
      <c r="B223" t="s">
        <v>510</v>
      </c>
      <c r="C223" t="s">
        <v>219</v>
      </c>
      <c r="D223" t="s">
        <v>500</v>
      </c>
      <c r="E223" t="s">
        <v>220</v>
      </c>
      <c r="F223" t="s">
        <v>501</v>
      </c>
      <c r="G223" t="s">
        <v>502</v>
      </c>
      <c r="H223" t="s">
        <v>70</v>
      </c>
      <c r="I223">
        <v>2018.9</v>
      </c>
      <c r="J223">
        <v>2</v>
      </c>
      <c r="K223">
        <v>57</v>
      </c>
      <c r="L223" t="s">
        <v>224</v>
      </c>
      <c r="M223" t="s">
        <v>40</v>
      </c>
      <c r="N223" t="s">
        <v>41</v>
      </c>
      <c r="O223" t="s">
        <v>41</v>
      </c>
      <c r="P223" t="s">
        <v>41</v>
      </c>
      <c r="Q223" t="s">
        <v>41</v>
      </c>
      <c r="R223" t="s">
        <v>220</v>
      </c>
      <c r="S223" t="s">
        <v>220</v>
      </c>
      <c r="T223" t="s">
        <v>40</v>
      </c>
      <c r="U223" t="s">
        <v>40</v>
      </c>
      <c r="V223" t="s">
        <v>40</v>
      </c>
    </row>
    <row r="224" spans="1:22">
      <c r="A224">
        <v>224</v>
      </c>
      <c r="B224" t="s">
        <v>511</v>
      </c>
      <c r="C224" t="s">
        <v>219</v>
      </c>
      <c r="D224" t="s">
        <v>500</v>
      </c>
      <c r="E224" t="s">
        <v>220</v>
      </c>
      <c r="F224" t="s">
        <v>501</v>
      </c>
      <c r="G224" t="s">
        <v>502</v>
      </c>
      <c r="H224" t="s">
        <v>70</v>
      </c>
      <c r="I224">
        <v>2018.9</v>
      </c>
      <c r="J224">
        <v>2</v>
      </c>
      <c r="K224">
        <v>57</v>
      </c>
      <c r="L224" t="s">
        <v>224</v>
      </c>
      <c r="M224" t="s">
        <v>40</v>
      </c>
      <c r="N224" t="s">
        <v>41</v>
      </c>
      <c r="O224" t="s">
        <v>41</v>
      </c>
      <c r="P224" t="s">
        <v>41</v>
      </c>
      <c r="Q224" t="s">
        <v>41</v>
      </c>
      <c r="R224" t="s">
        <v>220</v>
      </c>
      <c r="S224" t="s">
        <v>220</v>
      </c>
      <c r="T224" t="s">
        <v>40</v>
      </c>
      <c r="U224" t="s">
        <v>40</v>
      </c>
      <c r="V224" t="s">
        <v>40</v>
      </c>
    </row>
    <row r="225" spans="1:22">
      <c r="A225">
        <v>225</v>
      </c>
      <c r="B225" t="s">
        <v>512</v>
      </c>
      <c r="C225" t="s">
        <v>219</v>
      </c>
      <c r="D225" t="s">
        <v>500</v>
      </c>
      <c r="E225" t="s">
        <v>220</v>
      </c>
      <c r="F225" t="s">
        <v>501</v>
      </c>
      <c r="G225" t="s">
        <v>502</v>
      </c>
      <c r="H225" t="s">
        <v>70</v>
      </c>
      <c r="I225">
        <v>2018.9</v>
      </c>
      <c r="J225">
        <v>2</v>
      </c>
      <c r="K225">
        <v>57</v>
      </c>
      <c r="L225" t="s">
        <v>224</v>
      </c>
      <c r="M225" t="s">
        <v>40</v>
      </c>
      <c r="N225" t="s">
        <v>41</v>
      </c>
      <c r="O225" t="s">
        <v>41</v>
      </c>
      <c r="P225" t="s">
        <v>41</v>
      </c>
      <c r="Q225" t="s">
        <v>41</v>
      </c>
      <c r="R225" t="s">
        <v>220</v>
      </c>
      <c r="S225" t="s">
        <v>220</v>
      </c>
      <c r="T225" t="s">
        <v>40</v>
      </c>
      <c r="U225" t="s">
        <v>40</v>
      </c>
      <c r="V225" t="s">
        <v>40</v>
      </c>
    </row>
    <row r="226" spans="1:22">
      <c r="A226">
        <v>226</v>
      </c>
      <c r="B226" t="s">
        <v>513</v>
      </c>
      <c r="C226" t="s">
        <v>219</v>
      </c>
      <c r="D226" t="s">
        <v>500</v>
      </c>
      <c r="E226" t="s">
        <v>220</v>
      </c>
      <c r="F226" t="s">
        <v>501</v>
      </c>
      <c r="G226" t="s">
        <v>502</v>
      </c>
      <c r="H226" t="s">
        <v>70</v>
      </c>
      <c r="I226">
        <v>2018.9</v>
      </c>
      <c r="J226">
        <v>2</v>
      </c>
      <c r="K226">
        <v>57</v>
      </c>
      <c r="L226" t="s">
        <v>224</v>
      </c>
      <c r="M226" t="s">
        <v>40</v>
      </c>
      <c r="N226" t="s">
        <v>41</v>
      </c>
      <c r="O226" t="s">
        <v>41</v>
      </c>
      <c r="P226" t="s">
        <v>41</v>
      </c>
      <c r="Q226" t="s">
        <v>41</v>
      </c>
      <c r="R226" t="s">
        <v>220</v>
      </c>
      <c r="S226" t="s">
        <v>220</v>
      </c>
      <c r="T226" t="s">
        <v>40</v>
      </c>
      <c r="U226" t="s">
        <v>40</v>
      </c>
      <c r="V226" t="s">
        <v>40</v>
      </c>
    </row>
    <row r="227" spans="1:22">
      <c r="A227">
        <v>227</v>
      </c>
      <c r="B227" t="s">
        <v>514</v>
      </c>
      <c r="C227" t="s">
        <v>219</v>
      </c>
      <c r="D227" t="s">
        <v>500</v>
      </c>
      <c r="E227" t="s">
        <v>220</v>
      </c>
      <c r="F227" t="s">
        <v>501</v>
      </c>
      <c r="G227" t="s">
        <v>502</v>
      </c>
      <c r="H227" t="s">
        <v>70</v>
      </c>
      <c r="I227">
        <v>2018.9</v>
      </c>
      <c r="J227">
        <v>2</v>
      </c>
      <c r="K227">
        <v>57</v>
      </c>
      <c r="L227" t="s">
        <v>224</v>
      </c>
      <c r="M227" t="s">
        <v>40</v>
      </c>
      <c r="N227" t="s">
        <v>41</v>
      </c>
      <c r="O227" t="s">
        <v>41</v>
      </c>
      <c r="P227" t="s">
        <v>41</v>
      </c>
      <c r="Q227" t="s">
        <v>41</v>
      </c>
      <c r="R227" t="s">
        <v>220</v>
      </c>
      <c r="S227" t="s">
        <v>220</v>
      </c>
      <c r="T227" t="s">
        <v>40</v>
      </c>
      <c r="U227" t="s">
        <v>40</v>
      </c>
      <c r="V227" t="s">
        <v>40</v>
      </c>
    </row>
    <row r="228" spans="1:22">
      <c r="A228">
        <v>228</v>
      </c>
      <c r="B228" t="s">
        <v>515</v>
      </c>
      <c r="C228" t="s">
        <v>219</v>
      </c>
      <c r="D228" t="s">
        <v>500</v>
      </c>
      <c r="E228" t="s">
        <v>220</v>
      </c>
      <c r="F228" t="s">
        <v>501</v>
      </c>
      <c r="G228" t="s">
        <v>502</v>
      </c>
      <c r="H228" t="s">
        <v>70</v>
      </c>
      <c r="I228">
        <v>2018.9</v>
      </c>
      <c r="J228">
        <v>2</v>
      </c>
      <c r="K228">
        <v>57</v>
      </c>
      <c r="L228" t="s">
        <v>224</v>
      </c>
      <c r="M228" t="s">
        <v>40</v>
      </c>
      <c r="N228" t="s">
        <v>41</v>
      </c>
      <c r="O228" t="s">
        <v>41</v>
      </c>
      <c r="P228" t="s">
        <v>41</v>
      </c>
      <c r="Q228" t="s">
        <v>41</v>
      </c>
      <c r="R228" t="s">
        <v>220</v>
      </c>
      <c r="S228" t="s">
        <v>220</v>
      </c>
      <c r="T228" t="s">
        <v>40</v>
      </c>
      <c r="U228" t="s">
        <v>40</v>
      </c>
      <c r="V228" t="s">
        <v>40</v>
      </c>
    </row>
    <row r="229" spans="1:22">
      <c r="A229">
        <v>229</v>
      </c>
      <c r="B229" t="s">
        <v>516</v>
      </c>
      <c r="C229" t="s">
        <v>219</v>
      </c>
      <c r="D229" t="s">
        <v>500</v>
      </c>
      <c r="E229" t="s">
        <v>220</v>
      </c>
      <c r="F229" t="s">
        <v>501</v>
      </c>
      <c r="G229" t="s">
        <v>502</v>
      </c>
      <c r="H229" t="s">
        <v>70</v>
      </c>
      <c r="I229">
        <v>2018.9</v>
      </c>
      <c r="J229">
        <v>2</v>
      </c>
      <c r="K229">
        <v>57</v>
      </c>
      <c r="L229" t="s">
        <v>224</v>
      </c>
      <c r="M229" t="s">
        <v>40</v>
      </c>
      <c r="N229" t="s">
        <v>41</v>
      </c>
      <c r="O229" t="s">
        <v>41</v>
      </c>
      <c r="P229" t="s">
        <v>41</v>
      </c>
      <c r="Q229" t="s">
        <v>41</v>
      </c>
      <c r="R229" t="s">
        <v>220</v>
      </c>
      <c r="S229" t="s">
        <v>220</v>
      </c>
      <c r="T229" t="s">
        <v>40</v>
      </c>
      <c r="U229" t="s">
        <v>40</v>
      </c>
      <c r="V229" t="s">
        <v>40</v>
      </c>
    </row>
    <row r="230" spans="1:22">
      <c r="A230">
        <v>230</v>
      </c>
      <c r="B230" t="s">
        <v>517</v>
      </c>
      <c r="C230" t="s">
        <v>219</v>
      </c>
      <c r="D230" t="s">
        <v>500</v>
      </c>
      <c r="E230" t="s">
        <v>220</v>
      </c>
      <c r="F230" t="s">
        <v>501</v>
      </c>
      <c r="G230" t="s">
        <v>502</v>
      </c>
      <c r="H230" t="s">
        <v>70</v>
      </c>
      <c r="I230">
        <v>2018.9</v>
      </c>
      <c r="J230">
        <v>2</v>
      </c>
      <c r="K230">
        <v>57</v>
      </c>
      <c r="L230" t="s">
        <v>224</v>
      </c>
      <c r="M230" t="s">
        <v>40</v>
      </c>
      <c r="N230" t="s">
        <v>41</v>
      </c>
      <c r="O230" t="s">
        <v>41</v>
      </c>
      <c r="P230" t="s">
        <v>41</v>
      </c>
      <c r="Q230" t="s">
        <v>41</v>
      </c>
      <c r="R230" t="s">
        <v>220</v>
      </c>
      <c r="S230" t="s">
        <v>220</v>
      </c>
      <c r="T230" t="s">
        <v>40</v>
      </c>
      <c r="U230" t="s">
        <v>40</v>
      </c>
      <c r="V230" t="s">
        <v>40</v>
      </c>
    </row>
    <row r="231" spans="1:22">
      <c r="A231">
        <v>231</v>
      </c>
      <c r="B231" t="s">
        <v>518</v>
      </c>
      <c r="C231" t="s">
        <v>250</v>
      </c>
      <c r="D231" t="s">
        <v>519</v>
      </c>
      <c r="E231" t="s">
        <v>220</v>
      </c>
      <c r="F231" t="s">
        <v>520</v>
      </c>
      <c r="G231" t="s">
        <v>521</v>
      </c>
      <c r="H231" t="s">
        <v>70</v>
      </c>
      <c r="I231">
        <v>2018.8</v>
      </c>
      <c r="J231">
        <v>2</v>
      </c>
      <c r="K231">
        <v>48.6</v>
      </c>
      <c r="L231" t="s">
        <v>224</v>
      </c>
      <c r="M231" t="s">
        <v>40</v>
      </c>
      <c r="N231" t="s">
        <v>41</v>
      </c>
      <c r="O231" t="s">
        <v>41</v>
      </c>
      <c r="P231" t="s">
        <v>41</v>
      </c>
      <c r="Q231" t="s">
        <v>41</v>
      </c>
      <c r="R231" t="s">
        <v>220</v>
      </c>
      <c r="S231" t="s">
        <v>220</v>
      </c>
      <c r="T231" t="s">
        <v>40</v>
      </c>
      <c r="U231" t="s">
        <v>40</v>
      </c>
      <c r="V231" t="s">
        <v>40</v>
      </c>
    </row>
    <row r="232" spans="1:22">
      <c r="A232">
        <v>232</v>
      </c>
      <c r="B232" t="s">
        <v>522</v>
      </c>
      <c r="C232" t="s">
        <v>250</v>
      </c>
      <c r="D232" t="s">
        <v>519</v>
      </c>
      <c r="E232" t="s">
        <v>220</v>
      </c>
      <c r="F232" t="s">
        <v>520</v>
      </c>
      <c r="G232" t="s">
        <v>521</v>
      </c>
      <c r="H232" t="s">
        <v>70</v>
      </c>
      <c r="I232">
        <v>2018.8</v>
      </c>
      <c r="J232">
        <v>2</v>
      </c>
      <c r="K232">
        <v>48.6</v>
      </c>
      <c r="L232" t="s">
        <v>224</v>
      </c>
      <c r="M232" t="s">
        <v>40</v>
      </c>
      <c r="N232" t="s">
        <v>41</v>
      </c>
      <c r="O232" t="s">
        <v>41</v>
      </c>
      <c r="P232" t="s">
        <v>41</v>
      </c>
      <c r="Q232" t="s">
        <v>41</v>
      </c>
      <c r="R232" t="s">
        <v>220</v>
      </c>
      <c r="S232" t="s">
        <v>220</v>
      </c>
      <c r="T232" t="s">
        <v>40</v>
      </c>
      <c r="U232" t="s">
        <v>40</v>
      </c>
      <c r="V232" t="s">
        <v>40</v>
      </c>
    </row>
    <row r="233" spans="1:22">
      <c r="A233">
        <v>233</v>
      </c>
      <c r="B233" t="s">
        <v>523</v>
      </c>
      <c r="C233" t="s">
        <v>250</v>
      </c>
      <c r="D233" t="s">
        <v>519</v>
      </c>
      <c r="E233" t="s">
        <v>220</v>
      </c>
      <c r="F233" t="s">
        <v>520</v>
      </c>
      <c r="G233" t="s">
        <v>521</v>
      </c>
      <c r="H233" t="s">
        <v>70</v>
      </c>
      <c r="I233">
        <v>2018.8</v>
      </c>
      <c r="J233">
        <v>2</v>
      </c>
      <c r="K233">
        <v>48.6</v>
      </c>
      <c r="L233" t="s">
        <v>224</v>
      </c>
      <c r="M233" t="s">
        <v>40</v>
      </c>
      <c r="N233" t="s">
        <v>41</v>
      </c>
      <c r="O233" t="s">
        <v>41</v>
      </c>
      <c r="P233" t="s">
        <v>41</v>
      </c>
      <c r="Q233" t="s">
        <v>41</v>
      </c>
      <c r="R233" t="s">
        <v>220</v>
      </c>
      <c r="S233" t="s">
        <v>220</v>
      </c>
      <c r="T233" t="s">
        <v>40</v>
      </c>
      <c r="U233" t="s">
        <v>40</v>
      </c>
      <c r="V233" t="s">
        <v>40</v>
      </c>
    </row>
    <row r="234" spans="1:22">
      <c r="A234">
        <v>234</v>
      </c>
      <c r="B234" t="s">
        <v>524</v>
      </c>
      <c r="C234" t="s">
        <v>250</v>
      </c>
      <c r="D234" t="s">
        <v>519</v>
      </c>
      <c r="E234" t="s">
        <v>220</v>
      </c>
      <c r="F234" t="s">
        <v>520</v>
      </c>
      <c r="G234" t="s">
        <v>521</v>
      </c>
      <c r="H234" t="s">
        <v>70</v>
      </c>
      <c r="I234">
        <v>2018.8</v>
      </c>
      <c r="J234">
        <v>2</v>
      </c>
      <c r="K234">
        <v>48.6</v>
      </c>
      <c r="L234" t="s">
        <v>224</v>
      </c>
      <c r="M234" t="s">
        <v>40</v>
      </c>
      <c r="N234" t="s">
        <v>41</v>
      </c>
      <c r="O234" t="s">
        <v>41</v>
      </c>
      <c r="P234" t="s">
        <v>41</v>
      </c>
      <c r="Q234" t="s">
        <v>41</v>
      </c>
      <c r="R234" t="s">
        <v>220</v>
      </c>
      <c r="S234" t="s">
        <v>220</v>
      </c>
      <c r="T234" t="s">
        <v>40</v>
      </c>
      <c r="U234" t="s">
        <v>40</v>
      </c>
      <c r="V234" t="s">
        <v>40</v>
      </c>
    </row>
    <row r="235" spans="1:22">
      <c r="A235">
        <v>235</v>
      </c>
      <c r="B235" t="s">
        <v>525</v>
      </c>
      <c r="C235" t="s">
        <v>250</v>
      </c>
      <c r="D235" t="s">
        <v>519</v>
      </c>
      <c r="E235" t="s">
        <v>220</v>
      </c>
      <c r="F235" t="s">
        <v>520</v>
      </c>
      <c r="G235" t="s">
        <v>521</v>
      </c>
      <c r="H235" t="s">
        <v>70</v>
      </c>
      <c r="I235">
        <v>2018.8</v>
      </c>
      <c r="J235">
        <v>2</v>
      </c>
      <c r="K235">
        <v>48.6</v>
      </c>
      <c r="L235" t="s">
        <v>224</v>
      </c>
      <c r="M235" t="s">
        <v>40</v>
      </c>
      <c r="N235" t="s">
        <v>41</v>
      </c>
      <c r="O235" t="s">
        <v>41</v>
      </c>
      <c r="P235" t="s">
        <v>41</v>
      </c>
      <c r="Q235" t="s">
        <v>41</v>
      </c>
      <c r="R235" t="s">
        <v>220</v>
      </c>
      <c r="S235" t="s">
        <v>220</v>
      </c>
      <c r="T235" t="s">
        <v>40</v>
      </c>
      <c r="U235" t="s">
        <v>40</v>
      </c>
      <c r="V235" t="s">
        <v>40</v>
      </c>
    </row>
    <row r="236" spans="1:22">
      <c r="A236">
        <v>236</v>
      </c>
      <c r="B236" t="s">
        <v>526</v>
      </c>
      <c r="C236" t="s">
        <v>250</v>
      </c>
      <c r="D236" t="s">
        <v>519</v>
      </c>
      <c r="E236" t="s">
        <v>220</v>
      </c>
      <c r="F236" t="s">
        <v>520</v>
      </c>
      <c r="G236" t="s">
        <v>521</v>
      </c>
      <c r="H236" t="s">
        <v>70</v>
      </c>
      <c r="I236">
        <v>2018.8</v>
      </c>
      <c r="J236">
        <v>2</v>
      </c>
      <c r="K236">
        <v>48.6</v>
      </c>
      <c r="L236" t="s">
        <v>224</v>
      </c>
      <c r="M236" t="s">
        <v>40</v>
      </c>
      <c r="N236" t="s">
        <v>41</v>
      </c>
      <c r="O236" t="s">
        <v>41</v>
      </c>
      <c r="P236" t="s">
        <v>41</v>
      </c>
      <c r="Q236" t="s">
        <v>41</v>
      </c>
      <c r="R236" t="s">
        <v>220</v>
      </c>
      <c r="S236" t="s">
        <v>220</v>
      </c>
      <c r="T236" t="s">
        <v>40</v>
      </c>
      <c r="U236" t="s">
        <v>40</v>
      </c>
      <c r="V236" t="s">
        <v>40</v>
      </c>
    </row>
    <row r="237" spans="1:22">
      <c r="A237">
        <v>237</v>
      </c>
      <c r="B237" t="s">
        <v>527</v>
      </c>
      <c r="C237" t="s">
        <v>250</v>
      </c>
      <c r="D237" t="s">
        <v>519</v>
      </c>
      <c r="E237" t="s">
        <v>220</v>
      </c>
      <c r="F237" t="s">
        <v>520</v>
      </c>
      <c r="G237" t="s">
        <v>521</v>
      </c>
      <c r="H237" t="s">
        <v>70</v>
      </c>
      <c r="I237">
        <v>2018.8</v>
      </c>
      <c r="J237">
        <v>2</v>
      </c>
      <c r="K237">
        <v>48.6</v>
      </c>
      <c r="L237" t="s">
        <v>224</v>
      </c>
      <c r="M237" t="s">
        <v>40</v>
      </c>
      <c r="N237" t="s">
        <v>41</v>
      </c>
      <c r="O237" t="s">
        <v>41</v>
      </c>
      <c r="P237" t="s">
        <v>41</v>
      </c>
      <c r="Q237" t="s">
        <v>41</v>
      </c>
      <c r="R237" t="s">
        <v>220</v>
      </c>
      <c r="S237" t="s">
        <v>220</v>
      </c>
      <c r="T237" t="s">
        <v>40</v>
      </c>
      <c r="U237" t="s">
        <v>40</v>
      </c>
      <c r="V237" t="s">
        <v>40</v>
      </c>
    </row>
    <row r="238" spans="1:22">
      <c r="A238">
        <v>238</v>
      </c>
      <c r="B238" t="s">
        <v>528</v>
      </c>
      <c r="C238" t="s">
        <v>250</v>
      </c>
      <c r="D238" t="s">
        <v>519</v>
      </c>
      <c r="E238" t="s">
        <v>220</v>
      </c>
      <c r="F238" t="s">
        <v>520</v>
      </c>
      <c r="G238" t="s">
        <v>521</v>
      </c>
      <c r="H238" t="s">
        <v>70</v>
      </c>
      <c r="I238">
        <v>2018.8</v>
      </c>
      <c r="J238">
        <v>2</v>
      </c>
      <c r="K238">
        <v>48.6</v>
      </c>
      <c r="L238" t="s">
        <v>224</v>
      </c>
      <c r="M238" t="s">
        <v>40</v>
      </c>
      <c r="N238" t="s">
        <v>41</v>
      </c>
      <c r="O238" t="s">
        <v>41</v>
      </c>
      <c r="P238" t="s">
        <v>41</v>
      </c>
      <c r="Q238" t="s">
        <v>41</v>
      </c>
      <c r="R238" t="s">
        <v>220</v>
      </c>
      <c r="S238" t="s">
        <v>220</v>
      </c>
      <c r="T238" t="s">
        <v>40</v>
      </c>
      <c r="U238" t="s">
        <v>40</v>
      </c>
      <c r="V238" t="s">
        <v>40</v>
      </c>
    </row>
    <row r="239" spans="1:22">
      <c r="A239">
        <v>239</v>
      </c>
      <c r="B239" t="s">
        <v>529</v>
      </c>
      <c r="C239" t="s">
        <v>250</v>
      </c>
      <c r="D239" t="s">
        <v>519</v>
      </c>
      <c r="E239" t="s">
        <v>220</v>
      </c>
      <c r="F239" t="s">
        <v>520</v>
      </c>
      <c r="G239" t="s">
        <v>521</v>
      </c>
      <c r="H239" t="s">
        <v>70</v>
      </c>
      <c r="I239">
        <v>2018.8</v>
      </c>
      <c r="J239">
        <v>2</v>
      </c>
      <c r="K239">
        <v>48.6</v>
      </c>
      <c r="L239" t="s">
        <v>224</v>
      </c>
      <c r="M239" t="s">
        <v>40</v>
      </c>
      <c r="N239" t="s">
        <v>41</v>
      </c>
      <c r="O239" t="s">
        <v>41</v>
      </c>
      <c r="P239" t="s">
        <v>41</v>
      </c>
      <c r="Q239" t="s">
        <v>41</v>
      </c>
      <c r="R239" t="s">
        <v>220</v>
      </c>
      <c r="S239" t="s">
        <v>220</v>
      </c>
      <c r="T239" t="s">
        <v>40</v>
      </c>
      <c r="U239" t="s">
        <v>40</v>
      </c>
      <c r="V239" t="s">
        <v>40</v>
      </c>
    </row>
    <row r="240" spans="1:22">
      <c r="A240">
        <v>240</v>
      </c>
      <c r="B240" t="s">
        <v>530</v>
      </c>
      <c r="C240" t="s">
        <v>250</v>
      </c>
      <c r="D240" t="s">
        <v>519</v>
      </c>
      <c r="E240" t="s">
        <v>220</v>
      </c>
      <c r="F240" t="s">
        <v>520</v>
      </c>
      <c r="G240" t="s">
        <v>521</v>
      </c>
      <c r="H240" t="s">
        <v>70</v>
      </c>
      <c r="I240">
        <v>2018.8</v>
      </c>
      <c r="J240">
        <v>2</v>
      </c>
      <c r="K240">
        <v>48.6</v>
      </c>
      <c r="L240" t="s">
        <v>224</v>
      </c>
      <c r="M240" t="s">
        <v>40</v>
      </c>
      <c r="N240" t="s">
        <v>41</v>
      </c>
      <c r="O240" t="s">
        <v>41</v>
      </c>
      <c r="P240" t="s">
        <v>41</v>
      </c>
      <c r="Q240" t="s">
        <v>41</v>
      </c>
      <c r="R240" t="s">
        <v>220</v>
      </c>
      <c r="S240" t="s">
        <v>220</v>
      </c>
      <c r="T240" t="s">
        <v>40</v>
      </c>
      <c r="U240" t="s">
        <v>40</v>
      </c>
      <c r="V240" t="s">
        <v>40</v>
      </c>
    </row>
    <row r="241" spans="1:22">
      <c r="A241">
        <v>241</v>
      </c>
      <c r="B241" t="s">
        <v>531</v>
      </c>
      <c r="C241" t="s">
        <v>250</v>
      </c>
      <c r="D241" t="s">
        <v>519</v>
      </c>
      <c r="E241" t="s">
        <v>220</v>
      </c>
      <c r="F241" t="s">
        <v>520</v>
      </c>
      <c r="G241" t="s">
        <v>521</v>
      </c>
      <c r="H241" t="s">
        <v>70</v>
      </c>
      <c r="I241">
        <v>2018.8</v>
      </c>
      <c r="J241">
        <v>2</v>
      </c>
      <c r="K241">
        <v>48.6</v>
      </c>
      <c r="L241" t="s">
        <v>224</v>
      </c>
      <c r="M241" t="s">
        <v>40</v>
      </c>
      <c r="N241" t="s">
        <v>41</v>
      </c>
      <c r="O241" t="s">
        <v>41</v>
      </c>
      <c r="P241" t="s">
        <v>41</v>
      </c>
      <c r="Q241" t="s">
        <v>41</v>
      </c>
      <c r="R241" t="s">
        <v>220</v>
      </c>
      <c r="S241" t="s">
        <v>220</v>
      </c>
      <c r="T241" t="s">
        <v>40</v>
      </c>
      <c r="U241" t="s">
        <v>40</v>
      </c>
      <c r="V241" t="s">
        <v>40</v>
      </c>
    </row>
    <row r="242" spans="1:22">
      <c r="A242">
        <v>242</v>
      </c>
      <c r="B242" t="s">
        <v>532</v>
      </c>
      <c r="C242" t="s">
        <v>250</v>
      </c>
      <c r="D242" t="s">
        <v>519</v>
      </c>
      <c r="E242" t="s">
        <v>220</v>
      </c>
      <c r="F242" t="s">
        <v>520</v>
      </c>
      <c r="G242" t="s">
        <v>521</v>
      </c>
      <c r="H242" t="s">
        <v>70</v>
      </c>
      <c r="I242">
        <v>2018.8</v>
      </c>
      <c r="J242">
        <v>2</v>
      </c>
      <c r="K242">
        <v>48.6</v>
      </c>
      <c r="L242" t="s">
        <v>224</v>
      </c>
      <c r="M242" t="s">
        <v>40</v>
      </c>
      <c r="N242" t="s">
        <v>41</v>
      </c>
      <c r="O242" t="s">
        <v>41</v>
      </c>
      <c r="P242" t="s">
        <v>41</v>
      </c>
      <c r="Q242" t="s">
        <v>41</v>
      </c>
      <c r="R242" t="s">
        <v>220</v>
      </c>
      <c r="S242" t="s">
        <v>220</v>
      </c>
      <c r="T242" t="s">
        <v>40</v>
      </c>
      <c r="U242" t="s">
        <v>40</v>
      </c>
      <c r="V242" t="s">
        <v>40</v>
      </c>
    </row>
    <row r="243" spans="1:22">
      <c r="A243">
        <v>243</v>
      </c>
      <c r="B243" t="s">
        <v>533</v>
      </c>
      <c r="C243" t="s">
        <v>250</v>
      </c>
      <c r="D243" t="s">
        <v>519</v>
      </c>
      <c r="E243" t="s">
        <v>220</v>
      </c>
      <c r="F243" t="s">
        <v>520</v>
      </c>
      <c r="G243" t="s">
        <v>521</v>
      </c>
      <c r="H243" t="s">
        <v>70</v>
      </c>
      <c r="I243">
        <v>2018.8</v>
      </c>
      <c r="J243">
        <v>2</v>
      </c>
      <c r="K243">
        <v>48.6</v>
      </c>
      <c r="L243" t="s">
        <v>224</v>
      </c>
      <c r="M243" t="s">
        <v>40</v>
      </c>
      <c r="N243" t="s">
        <v>41</v>
      </c>
      <c r="O243" t="s">
        <v>41</v>
      </c>
      <c r="P243" t="s">
        <v>41</v>
      </c>
      <c r="Q243" t="s">
        <v>41</v>
      </c>
      <c r="R243" t="s">
        <v>220</v>
      </c>
      <c r="S243" t="s">
        <v>220</v>
      </c>
      <c r="T243" t="s">
        <v>40</v>
      </c>
      <c r="U243" t="s">
        <v>40</v>
      </c>
      <c r="V243" t="s">
        <v>40</v>
      </c>
    </row>
    <row r="244" spans="1:22">
      <c r="A244">
        <v>244</v>
      </c>
      <c r="B244" t="s">
        <v>534</v>
      </c>
      <c r="C244" t="s">
        <v>258</v>
      </c>
      <c r="D244" t="s">
        <v>535</v>
      </c>
      <c r="E244" t="s">
        <v>220</v>
      </c>
      <c r="F244" t="s">
        <v>536</v>
      </c>
      <c r="G244" t="s">
        <v>537</v>
      </c>
      <c r="H244" t="s">
        <v>70</v>
      </c>
      <c r="I244">
        <v>2018.8</v>
      </c>
      <c r="J244">
        <v>2</v>
      </c>
      <c r="K244" t="s">
        <v>538</v>
      </c>
      <c r="L244" t="s">
        <v>224</v>
      </c>
      <c r="M244" t="s">
        <v>40</v>
      </c>
      <c r="N244" t="s">
        <v>41</v>
      </c>
      <c r="O244" t="s">
        <v>41</v>
      </c>
      <c r="P244" t="s">
        <v>41</v>
      </c>
      <c r="Q244" t="s">
        <v>41</v>
      </c>
      <c r="R244" t="s">
        <v>220</v>
      </c>
      <c r="S244" t="s">
        <v>220</v>
      </c>
      <c r="T244" t="s">
        <v>40</v>
      </c>
      <c r="U244" t="s">
        <v>40</v>
      </c>
      <c r="V244" t="s">
        <v>40</v>
      </c>
    </row>
    <row r="245" spans="1:22">
      <c r="A245">
        <v>245</v>
      </c>
      <c r="B245" t="s">
        <v>539</v>
      </c>
      <c r="C245" t="s">
        <v>258</v>
      </c>
      <c r="D245" t="s">
        <v>535</v>
      </c>
      <c r="E245" t="s">
        <v>220</v>
      </c>
      <c r="F245" t="s">
        <v>536</v>
      </c>
      <c r="G245" t="s">
        <v>537</v>
      </c>
      <c r="H245" t="s">
        <v>70</v>
      </c>
      <c r="I245">
        <v>2018.8</v>
      </c>
      <c r="J245">
        <v>2</v>
      </c>
      <c r="K245" t="s">
        <v>538</v>
      </c>
      <c r="L245" t="s">
        <v>224</v>
      </c>
      <c r="M245" t="s">
        <v>40</v>
      </c>
      <c r="N245" t="s">
        <v>41</v>
      </c>
      <c r="O245" t="s">
        <v>41</v>
      </c>
      <c r="P245" t="s">
        <v>41</v>
      </c>
      <c r="Q245" t="s">
        <v>41</v>
      </c>
      <c r="R245" t="s">
        <v>220</v>
      </c>
      <c r="S245" t="s">
        <v>220</v>
      </c>
      <c r="T245" t="s">
        <v>40</v>
      </c>
      <c r="U245" t="s">
        <v>40</v>
      </c>
      <c r="V245" t="s">
        <v>40</v>
      </c>
    </row>
    <row r="246" spans="1:22">
      <c r="A246">
        <v>246</v>
      </c>
      <c r="B246" t="s">
        <v>540</v>
      </c>
      <c r="C246" t="s">
        <v>258</v>
      </c>
      <c r="D246" t="s">
        <v>535</v>
      </c>
      <c r="E246" t="s">
        <v>220</v>
      </c>
      <c r="F246" t="s">
        <v>536</v>
      </c>
      <c r="G246" t="s">
        <v>537</v>
      </c>
      <c r="H246" t="s">
        <v>70</v>
      </c>
      <c r="I246">
        <v>2018.8</v>
      </c>
      <c r="J246">
        <v>2</v>
      </c>
      <c r="K246" t="s">
        <v>538</v>
      </c>
      <c r="L246" t="s">
        <v>224</v>
      </c>
      <c r="M246" t="s">
        <v>40</v>
      </c>
      <c r="N246" t="s">
        <v>41</v>
      </c>
      <c r="O246" t="s">
        <v>41</v>
      </c>
      <c r="P246" t="s">
        <v>41</v>
      </c>
      <c r="Q246" t="s">
        <v>41</v>
      </c>
      <c r="R246" t="s">
        <v>220</v>
      </c>
      <c r="S246" t="s">
        <v>220</v>
      </c>
      <c r="T246" t="s">
        <v>40</v>
      </c>
      <c r="U246" t="s">
        <v>40</v>
      </c>
      <c r="V246" t="s">
        <v>40</v>
      </c>
    </row>
    <row r="247" spans="1:22">
      <c r="A247">
        <v>247</v>
      </c>
      <c r="B247" t="s">
        <v>541</v>
      </c>
      <c r="C247" t="s">
        <v>258</v>
      </c>
      <c r="D247" t="s">
        <v>535</v>
      </c>
      <c r="E247" t="s">
        <v>220</v>
      </c>
      <c r="F247" t="s">
        <v>536</v>
      </c>
      <c r="G247" t="s">
        <v>537</v>
      </c>
      <c r="H247" t="s">
        <v>70</v>
      </c>
      <c r="I247">
        <v>2018.8</v>
      </c>
      <c r="J247">
        <v>2</v>
      </c>
      <c r="K247" t="s">
        <v>538</v>
      </c>
      <c r="L247" t="s">
        <v>224</v>
      </c>
      <c r="M247" t="s">
        <v>40</v>
      </c>
      <c r="N247" t="s">
        <v>41</v>
      </c>
      <c r="O247" t="s">
        <v>41</v>
      </c>
      <c r="P247" t="s">
        <v>41</v>
      </c>
      <c r="Q247" t="s">
        <v>41</v>
      </c>
      <c r="R247" t="s">
        <v>220</v>
      </c>
      <c r="S247" t="s">
        <v>220</v>
      </c>
      <c r="T247" t="s">
        <v>40</v>
      </c>
      <c r="U247" t="s">
        <v>40</v>
      </c>
      <c r="V247" t="s">
        <v>40</v>
      </c>
    </row>
    <row r="248" spans="1:22">
      <c r="A248">
        <v>248</v>
      </c>
      <c r="B248" t="s">
        <v>542</v>
      </c>
      <c r="C248" t="s">
        <v>258</v>
      </c>
      <c r="D248" t="s">
        <v>535</v>
      </c>
      <c r="E248" t="s">
        <v>220</v>
      </c>
      <c r="F248" t="s">
        <v>536</v>
      </c>
      <c r="G248" t="s">
        <v>537</v>
      </c>
      <c r="H248" t="s">
        <v>70</v>
      </c>
      <c r="I248">
        <v>2018.8</v>
      </c>
      <c r="J248">
        <v>2</v>
      </c>
      <c r="K248" t="s">
        <v>538</v>
      </c>
      <c r="L248" t="s">
        <v>224</v>
      </c>
      <c r="M248" t="s">
        <v>40</v>
      </c>
      <c r="N248" t="s">
        <v>41</v>
      </c>
      <c r="O248" t="s">
        <v>41</v>
      </c>
      <c r="P248" t="s">
        <v>41</v>
      </c>
      <c r="Q248" t="s">
        <v>41</v>
      </c>
      <c r="R248" t="s">
        <v>220</v>
      </c>
      <c r="S248" t="s">
        <v>220</v>
      </c>
      <c r="T248" t="s">
        <v>40</v>
      </c>
      <c r="U248" t="s">
        <v>40</v>
      </c>
      <c r="V248" t="s">
        <v>40</v>
      </c>
    </row>
    <row r="249" spans="1:22">
      <c r="A249">
        <v>249</v>
      </c>
      <c r="B249" t="s">
        <v>543</v>
      </c>
      <c r="C249" t="s">
        <v>258</v>
      </c>
      <c r="D249" t="s">
        <v>535</v>
      </c>
      <c r="E249" t="s">
        <v>220</v>
      </c>
      <c r="F249" t="s">
        <v>536</v>
      </c>
      <c r="G249" t="s">
        <v>537</v>
      </c>
      <c r="H249" t="s">
        <v>70</v>
      </c>
      <c r="I249">
        <v>2018.8</v>
      </c>
      <c r="J249">
        <v>2</v>
      </c>
      <c r="K249" t="s">
        <v>538</v>
      </c>
      <c r="L249" t="s">
        <v>224</v>
      </c>
      <c r="M249" t="s">
        <v>40</v>
      </c>
      <c r="N249" t="s">
        <v>41</v>
      </c>
      <c r="O249" t="s">
        <v>41</v>
      </c>
      <c r="P249" t="s">
        <v>41</v>
      </c>
      <c r="Q249" t="s">
        <v>41</v>
      </c>
      <c r="R249" t="s">
        <v>220</v>
      </c>
      <c r="S249" t="s">
        <v>220</v>
      </c>
      <c r="T249" t="s">
        <v>40</v>
      </c>
      <c r="U249" t="s">
        <v>40</v>
      </c>
      <c r="V249" t="s">
        <v>40</v>
      </c>
    </row>
    <row r="250" spans="1:22">
      <c r="A250">
        <v>250</v>
      </c>
      <c r="B250" t="s">
        <v>544</v>
      </c>
      <c r="C250" t="s">
        <v>258</v>
      </c>
      <c r="D250" t="s">
        <v>535</v>
      </c>
      <c r="E250" t="s">
        <v>220</v>
      </c>
      <c r="F250" t="s">
        <v>536</v>
      </c>
      <c r="G250" t="s">
        <v>537</v>
      </c>
      <c r="H250" t="s">
        <v>70</v>
      </c>
      <c r="I250">
        <v>2018.8</v>
      </c>
      <c r="J250">
        <v>2</v>
      </c>
      <c r="K250" t="s">
        <v>538</v>
      </c>
      <c r="L250" t="s">
        <v>224</v>
      </c>
      <c r="M250" t="s">
        <v>40</v>
      </c>
      <c r="N250" t="s">
        <v>41</v>
      </c>
      <c r="O250" t="s">
        <v>41</v>
      </c>
      <c r="P250" t="s">
        <v>41</v>
      </c>
      <c r="Q250" t="s">
        <v>41</v>
      </c>
      <c r="R250" t="s">
        <v>220</v>
      </c>
      <c r="S250" t="s">
        <v>220</v>
      </c>
      <c r="T250" t="s">
        <v>40</v>
      </c>
      <c r="U250" t="s">
        <v>40</v>
      </c>
      <c r="V250" t="s">
        <v>40</v>
      </c>
    </row>
    <row r="251" spans="1:22">
      <c r="A251">
        <v>251</v>
      </c>
      <c r="B251" t="s">
        <v>545</v>
      </c>
      <c r="C251" t="s">
        <v>258</v>
      </c>
      <c r="D251" t="s">
        <v>535</v>
      </c>
      <c r="E251" t="s">
        <v>220</v>
      </c>
      <c r="F251" t="s">
        <v>536</v>
      </c>
      <c r="G251" t="s">
        <v>537</v>
      </c>
      <c r="H251" t="s">
        <v>70</v>
      </c>
      <c r="I251">
        <v>2018.8</v>
      </c>
      <c r="J251">
        <v>2</v>
      </c>
      <c r="K251" t="s">
        <v>538</v>
      </c>
      <c r="L251" t="s">
        <v>224</v>
      </c>
      <c r="M251" t="s">
        <v>40</v>
      </c>
      <c r="N251" t="s">
        <v>41</v>
      </c>
      <c r="O251" t="s">
        <v>41</v>
      </c>
      <c r="P251" t="s">
        <v>41</v>
      </c>
      <c r="Q251" t="s">
        <v>41</v>
      </c>
      <c r="R251" t="s">
        <v>220</v>
      </c>
      <c r="S251" t="s">
        <v>220</v>
      </c>
      <c r="T251" t="s">
        <v>40</v>
      </c>
      <c r="U251" t="s">
        <v>40</v>
      </c>
      <c r="V251" t="s">
        <v>40</v>
      </c>
    </row>
    <row r="252" spans="1:22">
      <c r="A252">
        <v>252</v>
      </c>
      <c r="B252" t="s">
        <v>546</v>
      </c>
      <c r="C252" t="s">
        <v>258</v>
      </c>
      <c r="D252" t="s">
        <v>535</v>
      </c>
      <c r="E252" t="s">
        <v>220</v>
      </c>
      <c r="F252" t="s">
        <v>536</v>
      </c>
      <c r="G252" t="s">
        <v>537</v>
      </c>
      <c r="H252" t="s">
        <v>70</v>
      </c>
      <c r="I252">
        <v>2018.8</v>
      </c>
      <c r="J252">
        <v>2</v>
      </c>
      <c r="K252" t="s">
        <v>538</v>
      </c>
      <c r="L252" t="s">
        <v>224</v>
      </c>
      <c r="M252" t="s">
        <v>40</v>
      </c>
      <c r="N252" t="s">
        <v>41</v>
      </c>
      <c r="O252" t="s">
        <v>41</v>
      </c>
      <c r="P252" t="s">
        <v>41</v>
      </c>
      <c r="Q252" t="s">
        <v>41</v>
      </c>
      <c r="R252" t="s">
        <v>220</v>
      </c>
      <c r="S252" t="s">
        <v>220</v>
      </c>
      <c r="T252" t="s">
        <v>40</v>
      </c>
      <c r="U252" t="s">
        <v>40</v>
      </c>
      <c r="V252" t="s">
        <v>40</v>
      </c>
    </row>
    <row r="253" spans="1:22">
      <c r="A253">
        <v>253</v>
      </c>
      <c r="B253" t="s">
        <v>547</v>
      </c>
      <c r="C253" t="s">
        <v>258</v>
      </c>
      <c r="D253" t="s">
        <v>535</v>
      </c>
      <c r="E253" t="s">
        <v>220</v>
      </c>
      <c r="F253" t="s">
        <v>536</v>
      </c>
      <c r="G253" t="s">
        <v>537</v>
      </c>
      <c r="H253" t="s">
        <v>70</v>
      </c>
      <c r="I253">
        <v>2018.8</v>
      </c>
      <c r="J253">
        <v>2</v>
      </c>
      <c r="K253" t="s">
        <v>538</v>
      </c>
      <c r="L253" t="s">
        <v>224</v>
      </c>
      <c r="M253" t="s">
        <v>40</v>
      </c>
      <c r="N253" t="s">
        <v>41</v>
      </c>
      <c r="O253" t="s">
        <v>41</v>
      </c>
      <c r="P253" t="s">
        <v>41</v>
      </c>
      <c r="Q253" t="s">
        <v>41</v>
      </c>
      <c r="R253" t="s">
        <v>220</v>
      </c>
      <c r="S253" t="s">
        <v>220</v>
      </c>
      <c r="T253" t="s">
        <v>40</v>
      </c>
      <c r="U253" t="s">
        <v>40</v>
      </c>
      <c r="V253" t="s">
        <v>40</v>
      </c>
    </row>
    <row r="254" spans="1:22">
      <c r="A254">
        <v>254</v>
      </c>
      <c r="B254" t="s">
        <v>548</v>
      </c>
      <c r="C254" t="s">
        <v>258</v>
      </c>
      <c r="D254" t="s">
        <v>535</v>
      </c>
      <c r="E254" t="s">
        <v>220</v>
      </c>
      <c r="F254" t="s">
        <v>536</v>
      </c>
      <c r="G254" t="s">
        <v>537</v>
      </c>
      <c r="H254" t="s">
        <v>70</v>
      </c>
      <c r="I254">
        <v>2018.8</v>
      </c>
      <c r="J254">
        <v>2</v>
      </c>
      <c r="K254" t="s">
        <v>538</v>
      </c>
      <c r="L254" t="s">
        <v>224</v>
      </c>
      <c r="M254" t="s">
        <v>40</v>
      </c>
      <c r="N254" t="s">
        <v>41</v>
      </c>
      <c r="O254" t="s">
        <v>41</v>
      </c>
      <c r="P254" t="s">
        <v>41</v>
      </c>
      <c r="Q254" t="s">
        <v>41</v>
      </c>
      <c r="R254" t="s">
        <v>220</v>
      </c>
      <c r="S254" t="s">
        <v>220</v>
      </c>
      <c r="T254" t="s">
        <v>40</v>
      </c>
      <c r="U254" t="s">
        <v>40</v>
      </c>
      <c r="V254" t="s">
        <v>40</v>
      </c>
    </row>
    <row r="255" spans="1:22">
      <c r="A255">
        <v>255</v>
      </c>
      <c r="B255" t="s">
        <v>549</v>
      </c>
      <c r="C255" t="s">
        <v>258</v>
      </c>
      <c r="D255" t="s">
        <v>535</v>
      </c>
      <c r="E255" t="s">
        <v>220</v>
      </c>
      <c r="F255" t="s">
        <v>536</v>
      </c>
      <c r="G255" t="s">
        <v>537</v>
      </c>
      <c r="H255" t="s">
        <v>70</v>
      </c>
      <c r="I255">
        <v>2018.8</v>
      </c>
      <c r="J255">
        <v>2</v>
      </c>
      <c r="K255" t="s">
        <v>538</v>
      </c>
      <c r="L255" t="s">
        <v>224</v>
      </c>
      <c r="M255" t="s">
        <v>40</v>
      </c>
      <c r="N255" t="s">
        <v>41</v>
      </c>
      <c r="O255" t="s">
        <v>41</v>
      </c>
      <c r="P255" t="s">
        <v>41</v>
      </c>
      <c r="Q255" t="s">
        <v>41</v>
      </c>
      <c r="R255" t="s">
        <v>220</v>
      </c>
      <c r="S255" t="s">
        <v>220</v>
      </c>
      <c r="T255" t="s">
        <v>40</v>
      </c>
      <c r="U255" t="s">
        <v>40</v>
      </c>
      <c r="V255" t="s">
        <v>40</v>
      </c>
    </row>
    <row r="256" spans="1:22">
      <c r="A256">
        <v>256</v>
      </c>
      <c r="B256" t="s">
        <v>550</v>
      </c>
      <c r="C256" t="s">
        <v>258</v>
      </c>
      <c r="D256" t="s">
        <v>535</v>
      </c>
      <c r="E256" t="s">
        <v>220</v>
      </c>
      <c r="F256" t="s">
        <v>536</v>
      </c>
      <c r="G256" t="s">
        <v>537</v>
      </c>
      <c r="H256" t="s">
        <v>70</v>
      </c>
      <c r="I256">
        <v>2018.8</v>
      </c>
      <c r="J256">
        <v>2</v>
      </c>
      <c r="K256" t="s">
        <v>538</v>
      </c>
      <c r="L256" t="s">
        <v>224</v>
      </c>
      <c r="M256" t="s">
        <v>40</v>
      </c>
      <c r="N256" t="s">
        <v>41</v>
      </c>
      <c r="O256" t="s">
        <v>41</v>
      </c>
      <c r="P256" t="s">
        <v>41</v>
      </c>
      <c r="Q256" t="s">
        <v>41</v>
      </c>
      <c r="R256" t="s">
        <v>220</v>
      </c>
      <c r="S256" t="s">
        <v>220</v>
      </c>
      <c r="T256" t="s">
        <v>40</v>
      </c>
      <c r="U256" t="s">
        <v>40</v>
      </c>
      <c r="V256" t="s">
        <v>40</v>
      </c>
    </row>
    <row r="257" spans="1:22">
      <c r="A257">
        <v>257</v>
      </c>
      <c r="B257" t="s">
        <v>551</v>
      </c>
      <c r="C257" t="s">
        <v>258</v>
      </c>
      <c r="D257" t="s">
        <v>535</v>
      </c>
      <c r="E257" t="s">
        <v>220</v>
      </c>
      <c r="F257" t="s">
        <v>536</v>
      </c>
      <c r="G257" t="s">
        <v>537</v>
      </c>
      <c r="H257" t="s">
        <v>70</v>
      </c>
      <c r="I257">
        <v>2018.8</v>
      </c>
      <c r="J257">
        <v>2</v>
      </c>
      <c r="K257" t="s">
        <v>538</v>
      </c>
      <c r="L257" t="s">
        <v>224</v>
      </c>
      <c r="M257" t="s">
        <v>40</v>
      </c>
      <c r="N257" t="s">
        <v>41</v>
      </c>
      <c r="O257" t="s">
        <v>41</v>
      </c>
      <c r="P257" t="s">
        <v>41</v>
      </c>
      <c r="Q257" t="s">
        <v>41</v>
      </c>
      <c r="R257" t="s">
        <v>220</v>
      </c>
      <c r="S257" t="s">
        <v>220</v>
      </c>
      <c r="T257" t="s">
        <v>40</v>
      </c>
      <c r="U257" t="s">
        <v>40</v>
      </c>
      <c r="V257" t="s">
        <v>40</v>
      </c>
    </row>
    <row r="258" spans="1:22">
      <c r="A258">
        <v>258</v>
      </c>
      <c r="B258" t="s">
        <v>552</v>
      </c>
      <c r="C258" t="s">
        <v>258</v>
      </c>
      <c r="D258" t="s">
        <v>535</v>
      </c>
      <c r="E258" t="s">
        <v>220</v>
      </c>
      <c r="F258" t="s">
        <v>536</v>
      </c>
      <c r="G258" t="s">
        <v>537</v>
      </c>
      <c r="H258" t="s">
        <v>70</v>
      </c>
      <c r="I258">
        <v>2018.8</v>
      </c>
      <c r="J258">
        <v>2</v>
      </c>
      <c r="K258" t="s">
        <v>538</v>
      </c>
      <c r="L258" t="s">
        <v>224</v>
      </c>
      <c r="M258" t="s">
        <v>40</v>
      </c>
      <c r="N258" t="s">
        <v>41</v>
      </c>
      <c r="O258" t="s">
        <v>41</v>
      </c>
      <c r="P258" t="s">
        <v>41</v>
      </c>
      <c r="Q258" t="s">
        <v>41</v>
      </c>
      <c r="R258" t="s">
        <v>220</v>
      </c>
      <c r="S258" t="s">
        <v>220</v>
      </c>
      <c r="T258" t="s">
        <v>40</v>
      </c>
      <c r="U258" t="s">
        <v>40</v>
      </c>
      <c r="V258" t="s">
        <v>40</v>
      </c>
    </row>
    <row r="259" spans="1:22">
      <c r="A259">
        <v>259</v>
      </c>
      <c r="B259" t="s">
        <v>553</v>
      </c>
      <c r="C259" t="s">
        <v>258</v>
      </c>
      <c r="D259" t="s">
        <v>554</v>
      </c>
      <c r="E259" t="s">
        <v>220</v>
      </c>
      <c r="F259" t="s">
        <v>555</v>
      </c>
      <c r="G259" t="s">
        <v>556</v>
      </c>
      <c r="H259" t="s">
        <v>70</v>
      </c>
      <c r="I259">
        <v>2018.9</v>
      </c>
      <c r="J259">
        <v>2</v>
      </c>
      <c r="K259">
        <v>37.5</v>
      </c>
      <c r="L259" t="s">
        <v>224</v>
      </c>
      <c r="M259" t="s">
        <v>40</v>
      </c>
      <c r="N259" t="s">
        <v>41</v>
      </c>
      <c r="O259" t="s">
        <v>41</v>
      </c>
      <c r="P259" t="s">
        <v>41</v>
      </c>
      <c r="Q259" t="s">
        <v>41</v>
      </c>
      <c r="R259" t="s">
        <v>220</v>
      </c>
      <c r="S259" t="s">
        <v>220</v>
      </c>
      <c r="T259" t="s">
        <v>40</v>
      </c>
      <c r="U259" t="s">
        <v>40</v>
      </c>
      <c r="V259" t="s">
        <v>40</v>
      </c>
    </row>
    <row r="260" spans="1:22">
      <c r="A260">
        <v>260</v>
      </c>
      <c r="B260" t="s">
        <v>557</v>
      </c>
      <c r="C260" t="s">
        <v>258</v>
      </c>
      <c r="D260" t="s">
        <v>554</v>
      </c>
      <c r="E260" t="s">
        <v>220</v>
      </c>
      <c r="F260" t="s">
        <v>555</v>
      </c>
      <c r="G260" t="s">
        <v>556</v>
      </c>
      <c r="H260" t="s">
        <v>70</v>
      </c>
      <c r="I260">
        <v>2018.9</v>
      </c>
      <c r="J260">
        <v>2</v>
      </c>
      <c r="K260">
        <v>37.5</v>
      </c>
      <c r="L260" t="s">
        <v>224</v>
      </c>
      <c r="M260" t="s">
        <v>40</v>
      </c>
      <c r="N260" t="s">
        <v>41</v>
      </c>
      <c r="O260" t="s">
        <v>41</v>
      </c>
      <c r="P260" t="s">
        <v>41</v>
      </c>
      <c r="Q260" t="s">
        <v>41</v>
      </c>
      <c r="R260" t="s">
        <v>220</v>
      </c>
      <c r="S260" t="s">
        <v>220</v>
      </c>
      <c r="T260" t="s">
        <v>40</v>
      </c>
      <c r="U260" t="s">
        <v>40</v>
      </c>
      <c r="V260" t="s">
        <v>40</v>
      </c>
    </row>
    <row r="261" spans="1:22">
      <c r="A261">
        <v>261</v>
      </c>
      <c r="B261" t="s">
        <v>558</v>
      </c>
      <c r="C261" t="s">
        <v>258</v>
      </c>
      <c r="D261" t="s">
        <v>554</v>
      </c>
      <c r="E261" t="s">
        <v>220</v>
      </c>
      <c r="F261" t="s">
        <v>555</v>
      </c>
      <c r="G261" t="s">
        <v>556</v>
      </c>
      <c r="H261" t="s">
        <v>70</v>
      </c>
      <c r="I261">
        <v>2018.9</v>
      </c>
      <c r="J261">
        <v>2</v>
      </c>
      <c r="K261">
        <v>37.5</v>
      </c>
      <c r="L261" t="s">
        <v>224</v>
      </c>
      <c r="M261" t="s">
        <v>40</v>
      </c>
      <c r="N261" t="s">
        <v>41</v>
      </c>
      <c r="O261" t="s">
        <v>41</v>
      </c>
      <c r="P261" t="s">
        <v>41</v>
      </c>
      <c r="Q261" t="s">
        <v>41</v>
      </c>
      <c r="R261" t="s">
        <v>220</v>
      </c>
      <c r="S261" t="s">
        <v>220</v>
      </c>
      <c r="T261" t="s">
        <v>40</v>
      </c>
      <c r="U261" t="s">
        <v>40</v>
      </c>
      <c r="V261" t="s">
        <v>40</v>
      </c>
    </row>
    <row r="262" spans="1:22">
      <c r="A262">
        <v>262</v>
      </c>
      <c r="B262" t="s">
        <v>559</v>
      </c>
      <c r="C262" t="s">
        <v>258</v>
      </c>
      <c r="D262" t="s">
        <v>554</v>
      </c>
      <c r="E262" t="s">
        <v>220</v>
      </c>
      <c r="F262" t="s">
        <v>555</v>
      </c>
      <c r="G262" t="s">
        <v>556</v>
      </c>
      <c r="H262" t="s">
        <v>70</v>
      </c>
      <c r="I262">
        <v>2018.9</v>
      </c>
      <c r="J262">
        <v>2</v>
      </c>
      <c r="K262">
        <v>37.5</v>
      </c>
      <c r="L262" t="s">
        <v>224</v>
      </c>
      <c r="M262" t="s">
        <v>40</v>
      </c>
      <c r="N262" t="s">
        <v>41</v>
      </c>
      <c r="O262" t="s">
        <v>41</v>
      </c>
      <c r="P262" t="s">
        <v>41</v>
      </c>
      <c r="Q262" t="s">
        <v>41</v>
      </c>
      <c r="R262" t="s">
        <v>220</v>
      </c>
      <c r="S262" t="s">
        <v>220</v>
      </c>
      <c r="T262" t="s">
        <v>40</v>
      </c>
      <c r="U262" t="s">
        <v>40</v>
      </c>
      <c r="V262" t="s">
        <v>40</v>
      </c>
    </row>
    <row r="263" spans="1:22">
      <c r="A263">
        <v>263</v>
      </c>
      <c r="B263" t="s">
        <v>560</v>
      </c>
      <c r="C263" t="s">
        <v>258</v>
      </c>
      <c r="D263" t="s">
        <v>554</v>
      </c>
      <c r="E263" t="s">
        <v>220</v>
      </c>
      <c r="F263" t="s">
        <v>555</v>
      </c>
      <c r="G263" t="s">
        <v>556</v>
      </c>
      <c r="H263" t="s">
        <v>70</v>
      </c>
      <c r="I263">
        <v>2018.9</v>
      </c>
      <c r="J263">
        <v>2</v>
      </c>
      <c r="K263">
        <v>37.5</v>
      </c>
      <c r="L263" t="s">
        <v>224</v>
      </c>
      <c r="M263" t="s">
        <v>40</v>
      </c>
      <c r="N263" t="s">
        <v>41</v>
      </c>
      <c r="O263" t="s">
        <v>41</v>
      </c>
      <c r="P263" t="s">
        <v>41</v>
      </c>
      <c r="Q263" t="s">
        <v>41</v>
      </c>
      <c r="R263" t="s">
        <v>220</v>
      </c>
      <c r="S263" t="s">
        <v>220</v>
      </c>
      <c r="T263" t="s">
        <v>40</v>
      </c>
      <c r="U263" t="s">
        <v>40</v>
      </c>
      <c r="V263" t="s">
        <v>40</v>
      </c>
    </row>
    <row r="264" spans="1:22">
      <c r="A264">
        <v>264</v>
      </c>
      <c r="B264" t="s">
        <v>561</v>
      </c>
      <c r="C264" t="s">
        <v>258</v>
      </c>
      <c r="D264" t="s">
        <v>554</v>
      </c>
      <c r="E264" t="s">
        <v>220</v>
      </c>
      <c r="F264" t="s">
        <v>555</v>
      </c>
      <c r="G264" t="s">
        <v>556</v>
      </c>
      <c r="H264" t="s">
        <v>70</v>
      </c>
      <c r="I264">
        <v>2018.9</v>
      </c>
      <c r="J264">
        <v>2</v>
      </c>
      <c r="K264">
        <v>37.5</v>
      </c>
      <c r="L264" t="s">
        <v>224</v>
      </c>
      <c r="M264" t="s">
        <v>40</v>
      </c>
      <c r="N264" t="s">
        <v>41</v>
      </c>
      <c r="O264" t="s">
        <v>41</v>
      </c>
      <c r="P264" t="s">
        <v>41</v>
      </c>
      <c r="Q264" t="s">
        <v>41</v>
      </c>
      <c r="R264" t="s">
        <v>220</v>
      </c>
      <c r="S264" t="s">
        <v>220</v>
      </c>
      <c r="T264" t="s">
        <v>40</v>
      </c>
      <c r="U264" t="s">
        <v>40</v>
      </c>
      <c r="V264" t="s">
        <v>40</v>
      </c>
    </row>
    <row r="265" spans="1:22">
      <c r="A265">
        <v>265</v>
      </c>
      <c r="B265" t="s">
        <v>562</v>
      </c>
      <c r="C265" t="s">
        <v>258</v>
      </c>
      <c r="D265" t="s">
        <v>554</v>
      </c>
      <c r="E265" t="s">
        <v>220</v>
      </c>
      <c r="F265" t="s">
        <v>555</v>
      </c>
      <c r="G265" t="s">
        <v>556</v>
      </c>
      <c r="H265" t="s">
        <v>70</v>
      </c>
      <c r="I265">
        <v>2018.9</v>
      </c>
      <c r="J265">
        <v>2</v>
      </c>
      <c r="K265">
        <v>37.5</v>
      </c>
      <c r="L265" t="s">
        <v>224</v>
      </c>
      <c r="M265" t="s">
        <v>40</v>
      </c>
      <c r="N265" t="s">
        <v>41</v>
      </c>
      <c r="O265" t="s">
        <v>41</v>
      </c>
      <c r="P265" t="s">
        <v>41</v>
      </c>
      <c r="Q265" t="s">
        <v>41</v>
      </c>
      <c r="R265" t="s">
        <v>220</v>
      </c>
      <c r="S265" t="s">
        <v>220</v>
      </c>
      <c r="T265" t="s">
        <v>40</v>
      </c>
      <c r="U265" t="s">
        <v>40</v>
      </c>
      <c r="V265" t="s">
        <v>40</v>
      </c>
    </row>
    <row r="266" spans="1:22">
      <c r="A266">
        <v>266</v>
      </c>
      <c r="B266" t="s">
        <v>563</v>
      </c>
      <c r="C266" t="s">
        <v>258</v>
      </c>
      <c r="D266" t="s">
        <v>554</v>
      </c>
      <c r="E266" t="s">
        <v>220</v>
      </c>
      <c r="F266" t="s">
        <v>555</v>
      </c>
      <c r="G266" t="s">
        <v>556</v>
      </c>
      <c r="H266" t="s">
        <v>70</v>
      </c>
      <c r="I266">
        <v>2018.9</v>
      </c>
      <c r="J266">
        <v>2</v>
      </c>
      <c r="K266">
        <v>37.5</v>
      </c>
      <c r="L266" t="s">
        <v>224</v>
      </c>
      <c r="M266" t="s">
        <v>40</v>
      </c>
      <c r="N266" t="s">
        <v>41</v>
      </c>
      <c r="O266" t="s">
        <v>41</v>
      </c>
      <c r="P266" t="s">
        <v>41</v>
      </c>
      <c r="Q266" t="s">
        <v>41</v>
      </c>
      <c r="R266" t="s">
        <v>220</v>
      </c>
      <c r="S266" t="s">
        <v>220</v>
      </c>
      <c r="T266" t="s">
        <v>40</v>
      </c>
      <c r="U266" t="s">
        <v>40</v>
      </c>
      <c r="V266" t="s">
        <v>40</v>
      </c>
    </row>
    <row r="267" spans="1:22">
      <c r="A267">
        <v>267</v>
      </c>
      <c r="B267" t="s">
        <v>564</v>
      </c>
      <c r="C267" t="s">
        <v>258</v>
      </c>
      <c r="D267" t="s">
        <v>554</v>
      </c>
      <c r="E267" t="s">
        <v>220</v>
      </c>
      <c r="F267" t="s">
        <v>555</v>
      </c>
      <c r="G267" t="s">
        <v>556</v>
      </c>
      <c r="H267" t="s">
        <v>70</v>
      </c>
      <c r="I267">
        <v>2018.9</v>
      </c>
      <c r="J267">
        <v>2</v>
      </c>
      <c r="K267">
        <v>37.5</v>
      </c>
      <c r="L267" t="s">
        <v>224</v>
      </c>
      <c r="M267" t="s">
        <v>40</v>
      </c>
      <c r="N267" t="s">
        <v>41</v>
      </c>
      <c r="O267" t="s">
        <v>41</v>
      </c>
      <c r="P267" t="s">
        <v>41</v>
      </c>
      <c r="Q267" t="s">
        <v>41</v>
      </c>
      <c r="R267" t="s">
        <v>220</v>
      </c>
      <c r="S267" t="s">
        <v>220</v>
      </c>
      <c r="T267" t="s">
        <v>40</v>
      </c>
      <c r="U267" t="s">
        <v>40</v>
      </c>
      <c r="V267" t="s">
        <v>40</v>
      </c>
    </row>
    <row r="268" spans="1:22">
      <c r="A268">
        <v>268</v>
      </c>
      <c r="B268" t="s">
        <v>565</v>
      </c>
      <c r="C268" t="s">
        <v>258</v>
      </c>
      <c r="D268" t="s">
        <v>554</v>
      </c>
      <c r="E268" t="s">
        <v>220</v>
      </c>
      <c r="F268" t="s">
        <v>555</v>
      </c>
      <c r="G268" t="s">
        <v>556</v>
      </c>
      <c r="H268" t="s">
        <v>70</v>
      </c>
      <c r="I268">
        <v>2018.9</v>
      </c>
      <c r="J268">
        <v>2</v>
      </c>
      <c r="K268">
        <v>37.5</v>
      </c>
      <c r="L268" t="s">
        <v>224</v>
      </c>
      <c r="M268" t="s">
        <v>40</v>
      </c>
      <c r="N268" t="s">
        <v>41</v>
      </c>
      <c r="O268" t="s">
        <v>41</v>
      </c>
      <c r="P268" t="s">
        <v>41</v>
      </c>
      <c r="Q268" t="s">
        <v>41</v>
      </c>
      <c r="R268" t="s">
        <v>220</v>
      </c>
      <c r="S268" t="s">
        <v>220</v>
      </c>
      <c r="T268" t="s">
        <v>40</v>
      </c>
      <c r="U268" t="s">
        <v>40</v>
      </c>
      <c r="V268" t="s">
        <v>40</v>
      </c>
    </row>
    <row r="269" spans="1:22">
      <c r="A269">
        <v>269</v>
      </c>
      <c r="B269" t="s">
        <v>566</v>
      </c>
      <c r="C269" t="s">
        <v>258</v>
      </c>
      <c r="D269" t="s">
        <v>554</v>
      </c>
      <c r="E269" t="s">
        <v>220</v>
      </c>
      <c r="F269" t="s">
        <v>555</v>
      </c>
      <c r="G269" t="s">
        <v>556</v>
      </c>
      <c r="H269" t="s">
        <v>70</v>
      </c>
      <c r="I269">
        <v>2018.9</v>
      </c>
      <c r="J269">
        <v>2</v>
      </c>
      <c r="K269">
        <v>37.5</v>
      </c>
      <c r="L269" t="s">
        <v>224</v>
      </c>
      <c r="M269" t="s">
        <v>40</v>
      </c>
      <c r="N269" t="s">
        <v>41</v>
      </c>
      <c r="O269" t="s">
        <v>41</v>
      </c>
      <c r="P269" t="s">
        <v>41</v>
      </c>
      <c r="Q269" t="s">
        <v>41</v>
      </c>
      <c r="R269" t="s">
        <v>220</v>
      </c>
      <c r="S269" t="s">
        <v>220</v>
      </c>
      <c r="T269" t="s">
        <v>40</v>
      </c>
      <c r="U269" t="s">
        <v>40</v>
      </c>
      <c r="V269" t="s">
        <v>40</v>
      </c>
    </row>
    <row r="270" spans="1:22">
      <c r="A270">
        <v>270</v>
      </c>
      <c r="B270" t="s">
        <v>567</v>
      </c>
      <c r="C270" t="s">
        <v>250</v>
      </c>
      <c r="D270" t="s">
        <v>568</v>
      </c>
      <c r="E270" t="s">
        <v>220</v>
      </c>
      <c r="F270" t="s">
        <v>569</v>
      </c>
      <c r="G270" t="s">
        <v>570</v>
      </c>
      <c r="H270" t="s">
        <v>70</v>
      </c>
      <c r="I270">
        <v>2018.8</v>
      </c>
      <c r="J270">
        <v>2</v>
      </c>
      <c r="K270">
        <v>39.7</v>
      </c>
      <c r="L270" t="s">
        <v>224</v>
      </c>
      <c r="M270" t="s">
        <v>40</v>
      </c>
      <c r="N270" t="s">
        <v>41</v>
      </c>
      <c r="O270" t="s">
        <v>41</v>
      </c>
      <c r="P270" t="s">
        <v>41</v>
      </c>
      <c r="Q270" t="s">
        <v>41</v>
      </c>
      <c r="R270" t="s">
        <v>220</v>
      </c>
      <c r="S270" t="s">
        <v>220</v>
      </c>
      <c r="T270" t="s">
        <v>40</v>
      </c>
      <c r="U270" t="s">
        <v>40</v>
      </c>
      <c r="V270" t="s">
        <v>40</v>
      </c>
    </row>
    <row r="271" spans="1:22">
      <c r="A271">
        <v>271</v>
      </c>
      <c r="B271" t="s">
        <v>571</v>
      </c>
      <c r="C271" t="s">
        <v>250</v>
      </c>
      <c r="D271" t="s">
        <v>568</v>
      </c>
      <c r="E271" t="s">
        <v>220</v>
      </c>
      <c r="F271" t="s">
        <v>569</v>
      </c>
      <c r="G271" t="s">
        <v>570</v>
      </c>
      <c r="H271" t="s">
        <v>70</v>
      </c>
      <c r="I271">
        <v>2018.8</v>
      </c>
      <c r="J271">
        <v>2</v>
      </c>
      <c r="K271">
        <v>39.7</v>
      </c>
      <c r="L271" t="s">
        <v>224</v>
      </c>
      <c r="M271" t="s">
        <v>40</v>
      </c>
      <c r="N271" t="s">
        <v>41</v>
      </c>
      <c r="O271" t="s">
        <v>41</v>
      </c>
      <c r="P271" t="s">
        <v>41</v>
      </c>
      <c r="Q271" t="s">
        <v>41</v>
      </c>
      <c r="R271" t="s">
        <v>220</v>
      </c>
      <c r="S271" t="s">
        <v>220</v>
      </c>
      <c r="T271" t="s">
        <v>40</v>
      </c>
      <c r="U271" t="s">
        <v>40</v>
      </c>
      <c r="V271" t="s">
        <v>40</v>
      </c>
    </row>
    <row r="272" spans="1:22">
      <c r="A272">
        <v>272</v>
      </c>
      <c r="B272" t="s">
        <v>572</v>
      </c>
      <c r="C272" t="s">
        <v>250</v>
      </c>
      <c r="D272" t="s">
        <v>568</v>
      </c>
      <c r="E272" t="s">
        <v>220</v>
      </c>
      <c r="F272" t="s">
        <v>569</v>
      </c>
      <c r="G272" t="s">
        <v>570</v>
      </c>
      <c r="H272" t="s">
        <v>70</v>
      </c>
      <c r="I272">
        <v>2018.8</v>
      </c>
      <c r="J272">
        <v>2</v>
      </c>
      <c r="K272">
        <v>39.7</v>
      </c>
      <c r="L272" t="s">
        <v>224</v>
      </c>
      <c r="M272" t="s">
        <v>40</v>
      </c>
      <c r="N272" t="s">
        <v>41</v>
      </c>
      <c r="O272" t="s">
        <v>41</v>
      </c>
      <c r="P272" t="s">
        <v>41</v>
      </c>
      <c r="Q272" t="s">
        <v>41</v>
      </c>
      <c r="R272" t="s">
        <v>220</v>
      </c>
      <c r="S272" t="s">
        <v>220</v>
      </c>
      <c r="T272" t="s">
        <v>40</v>
      </c>
      <c r="U272" t="s">
        <v>40</v>
      </c>
      <c r="V272" t="s">
        <v>40</v>
      </c>
    </row>
    <row r="273" spans="1:22">
      <c r="A273">
        <v>273</v>
      </c>
      <c r="B273" t="s">
        <v>573</v>
      </c>
      <c r="C273" t="s">
        <v>250</v>
      </c>
      <c r="D273" t="s">
        <v>568</v>
      </c>
      <c r="E273" t="s">
        <v>220</v>
      </c>
      <c r="F273" t="s">
        <v>569</v>
      </c>
      <c r="G273" t="s">
        <v>570</v>
      </c>
      <c r="H273" t="s">
        <v>70</v>
      </c>
      <c r="I273">
        <v>2018.8</v>
      </c>
      <c r="J273">
        <v>2</v>
      </c>
      <c r="K273">
        <v>39.7</v>
      </c>
      <c r="L273" t="s">
        <v>224</v>
      </c>
      <c r="M273" t="s">
        <v>40</v>
      </c>
      <c r="N273" t="s">
        <v>41</v>
      </c>
      <c r="O273" t="s">
        <v>41</v>
      </c>
      <c r="P273" t="s">
        <v>41</v>
      </c>
      <c r="Q273" t="s">
        <v>41</v>
      </c>
      <c r="R273" t="s">
        <v>220</v>
      </c>
      <c r="S273" t="s">
        <v>220</v>
      </c>
      <c r="T273" t="s">
        <v>40</v>
      </c>
      <c r="U273" t="s">
        <v>40</v>
      </c>
      <c r="V273" t="s">
        <v>40</v>
      </c>
    </row>
    <row r="274" spans="1:22">
      <c r="A274">
        <v>274</v>
      </c>
      <c r="B274" t="s">
        <v>574</v>
      </c>
      <c r="C274" t="s">
        <v>250</v>
      </c>
      <c r="D274" t="s">
        <v>568</v>
      </c>
      <c r="E274" t="s">
        <v>220</v>
      </c>
      <c r="F274" t="s">
        <v>569</v>
      </c>
      <c r="G274" t="s">
        <v>570</v>
      </c>
      <c r="H274" t="s">
        <v>70</v>
      </c>
      <c r="I274">
        <v>2018.8</v>
      </c>
      <c r="J274">
        <v>2</v>
      </c>
      <c r="K274">
        <v>39.7</v>
      </c>
      <c r="L274" t="s">
        <v>224</v>
      </c>
      <c r="M274" t="s">
        <v>40</v>
      </c>
      <c r="N274" t="s">
        <v>41</v>
      </c>
      <c r="O274" t="s">
        <v>41</v>
      </c>
      <c r="P274" t="s">
        <v>41</v>
      </c>
      <c r="Q274" t="s">
        <v>41</v>
      </c>
      <c r="R274" t="s">
        <v>220</v>
      </c>
      <c r="S274" t="s">
        <v>220</v>
      </c>
      <c r="T274" t="s">
        <v>40</v>
      </c>
      <c r="U274" t="s">
        <v>40</v>
      </c>
      <c r="V274" t="s">
        <v>40</v>
      </c>
    </row>
    <row r="275" spans="1:22">
      <c r="A275">
        <v>275</v>
      </c>
      <c r="B275" t="s">
        <v>575</v>
      </c>
      <c r="C275" t="s">
        <v>250</v>
      </c>
      <c r="D275" t="s">
        <v>568</v>
      </c>
      <c r="E275" t="s">
        <v>220</v>
      </c>
      <c r="F275" t="s">
        <v>569</v>
      </c>
      <c r="G275" t="s">
        <v>570</v>
      </c>
      <c r="H275" t="s">
        <v>70</v>
      </c>
      <c r="I275">
        <v>2018.8</v>
      </c>
      <c r="J275">
        <v>2</v>
      </c>
      <c r="K275">
        <v>39.7</v>
      </c>
      <c r="L275" t="s">
        <v>224</v>
      </c>
      <c r="M275" t="s">
        <v>40</v>
      </c>
      <c r="N275" t="s">
        <v>41</v>
      </c>
      <c r="O275" t="s">
        <v>41</v>
      </c>
      <c r="P275" t="s">
        <v>41</v>
      </c>
      <c r="Q275" t="s">
        <v>41</v>
      </c>
      <c r="R275" t="s">
        <v>220</v>
      </c>
      <c r="S275" t="s">
        <v>220</v>
      </c>
      <c r="T275" t="s">
        <v>40</v>
      </c>
      <c r="U275" t="s">
        <v>40</v>
      </c>
      <c r="V275" t="s">
        <v>40</v>
      </c>
    </row>
    <row r="276" spans="1:22">
      <c r="A276">
        <v>276</v>
      </c>
      <c r="B276" t="s">
        <v>576</v>
      </c>
      <c r="C276" t="s">
        <v>250</v>
      </c>
      <c r="D276" t="s">
        <v>568</v>
      </c>
      <c r="E276" t="s">
        <v>220</v>
      </c>
      <c r="F276" t="s">
        <v>569</v>
      </c>
      <c r="G276" t="s">
        <v>570</v>
      </c>
      <c r="H276" t="s">
        <v>70</v>
      </c>
      <c r="I276">
        <v>2018.8</v>
      </c>
      <c r="J276">
        <v>2</v>
      </c>
      <c r="K276">
        <v>39.7</v>
      </c>
      <c r="L276" t="s">
        <v>224</v>
      </c>
      <c r="M276" t="s">
        <v>40</v>
      </c>
      <c r="N276" t="s">
        <v>41</v>
      </c>
      <c r="O276" t="s">
        <v>41</v>
      </c>
      <c r="P276" t="s">
        <v>41</v>
      </c>
      <c r="Q276" t="s">
        <v>41</v>
      </c>
      <c r="R276" t="s">
        <v>220</v>
      </c>
      <c r="S276" t="s">
        <v>220</v>
      </c>
      <c r="T276" t="s">
        <v>40</v>
      </c>
      <c r="U276" t="s">
        <v>40</v>
      </c>
      <c r="V276" t="s">
        <v>40</v>
      </c>
    </row>
    <row r="277" spans="1:22">
      <c r="A277">
        <v>277</v>
      </c>
      <c r="B277" t="s">
        <v>577</v>
      </c>
      <c r="C277" t="s">
        <v>250</v>
      </c>
      <c r="D277" t="s">
        <v>568</v>
      </c>
      <c r="E277" t="s">
        <v>220</v>
      </c>
      <c r="F277" t="s">
        <v>569</v>
      </c>
      <c r="G277" t="s">
        <v>570</v>
      </c>
      <c r="H277" t="s">
        <v>70</v>
      </c>
      <c r="I277">
        <v>2018.8</v>
      </c>
      <c r="J277">
        <v>2</v>
      </c>
      <c r="K277">
        <v>39.7</v>
      </c>
      <c r="L277" t="s">
        <v>224</v>
      </c>
      <c r="M277" t="s">
        <v>40</v>
      </c>
      <c r="N277" t="s">
        <v>41</v>
      </c>
      <c r="O277" t="s">
        <v>41</v>
      </c>
      <c r="P277" t="s">
        <v>41</v>
      </c>
      <c r="Q277" t="s">
        <v>41</v>
      </c>
      <c r="R277" t="s">
        <v>220</v>
      </c>
      <c r="S277" t="s">
        <v>220</v>
      </c>
      <c r="T277" t="s">
        <v>40</v>
      </c>
      <c r="U277" t="s">
        <v>40</v>
      </c>
      <c r="V277" t="s">
        <v>40</v>
      </c>
    </row>
    <row r="278" spans="1:22">
      <c r="A278">
        <v>278</v>
      </c>
      <c r="B278" t="s">
        <v>578</v>
      </c>
      <c r="C278" t="s">
        <v>250</v>
      </c>
      <c r="D278" t="s">
        <v>568</v>
      </c>
      <c r="E278" t="s">
        <v>220</v>
      </c>
      <c r="F278" t="s">
        <v>569</v>
      </c>
      <c r="G278" t="s">
        <v>570</v>
      </c>
      <c r="H278" t="s">
        <v>70</v>
      </c>
      <c r="I278">
        <v>2018.8</v>
      </c>
      <c r="J278">
        <v>2</v>
      </c>
      <c r="K278">
        <v>39.7</v>
      </c>
      <c r="L278" t="s">
        <v>224</v>
      </c>
      <c r="M278" t="s">
        <v>40</v>
      </c>
      <c r="N278" t="s">
        <v>41</v>
      </c>
      <c r="O278" t="s">
        <v>41</v>
      </c>
      <c r="P278" t="s">
        <v>41</v>
      </c>
      <c r="Q278" t="s">
        <v>41</v>
      </c>
      <c r="R278" t="s">
        <v>220</v>
      </c>
      <c r="S278" t="s">
        <v>220</v>
      </c>
      <c r="T278" t="s">
        <v>40</v>
      </c>
      <c r="U278" t="s">
        <v>40</v>
      </c>
      <c r="V278" t="s">
        <v>40</v>
      </c>
    </row>
    <row r="279" spans="1:22">
      <c r="A279">
        <v>279</v>
      </c>
      <c r="B279" t="s">
        <v>579</v>
      </c>
      <c r="C279" t="s">
        <v>250</v>
      </c>
      <c r="D279" t="s">
        <v>568</v>
      </c>
      <c r="E279" t="s">
        <v>220</v>
      </c>
      <c r="F279" t="s">
        <v>569</v>
      </c>
      <c r="G279" t="s">
        <v>570</v>
      </c>
      <c r="H279" t="s">
        <v>70</v>
      </c>
      <c r="I279">
        <v>2018.8</v>
      </c>
      <c r="J279">
        <v>2</v>
      </c>
      <c r="K279">
        <v>39.7</v>
      </c>
      <c r="L279" t="s">
        <v>224</v>
      </c>
      <c r="M279" t="s">
        <v>40</v>
      </c>
      <c r="N279" t="s">
        <v>41</v>
      </c>
      <c r="O279" t="s">
        <v>41</v>
      </c>
      <c r="P279" t="s">
        <v>41</v>
      </c>
      <c r="Q279" t="s">
        <v>41</v>
      </c>
      <c r="R279" t="s">
        <v>220</v>
      </c>
      <c r="S279" t="s">
        <v>220</v>
      </c>
      <c r="T279" t="s">
        <v>40</v>
      </c>
      <c r="U279" t="s">
        <v>40</v>
      </c>
      <c r="V279" t="s">
        <v>40</v>
      </c>
    </row>
    <row r="280" spans="1:22">
      <c r="A280">
        <v>280</v>
      </c>
      <c r="B280" t="s">
        <v>580</v>
      </c>
      <c r="C280" t="s">
        <v>250</v>
      </c>
      <c r="D280" t="s">
        <v>568</v>
      </c>
      <c r="E280" t="s">
        <v>220</v>
      </c>
      <c r="F280" t="s">
        <v>569</v>
      </c>
      <c r="G280" t="s">
        <v>570</v>
      </c>
      <c r="H280" t="s">
        <v>70</v>
      </c>
      <c r="I280">
        <v>2018.8</v>
      </c>
      <c r="J280">
        <v>2</v>
      </c>
      <c r="K280">
        <v>39.7</v>
      </c>
      <c r="L280" t="s">
        <v>224</v>
      </c>
      <c r="M280" t="s">
        <v>40</v>
      </c>
      <c r="N280" t="s">
        <v>41</v>
      </c>
      <c r="O280" t="s">
        <v>41</v>
      </c>
      <c r="P280" t="s">
        <v>41</v>
      </c>
      <c r="Q280" t="s">
        <v>41</v>
      </c>
      <c r="R280" t="s">
        <v>220</v>
      </c>
      <c r="S280" t="s">
        <v>220</v>
      </c>
      <c r="T280" t="s">
        <v>40</v>
      </c>
      <c r="U280" t="s">
        <v>40</v>
      </c>
      <c r="V280" t="s">
        <v>40</v>
      </c>
    </row>
    <row r="281" spans="1:22">
      <c r="A281">
        <v>281</v>
      </c>
      <c r="B281" t="s">
        <v>581</v>
      </c>
      <c r="C281" t="s">
        <v>250</v>
      </c>
      <c r="D281" t="s">
        <v>568</v>
      </c>
      <c r="E281" t="s">
        <v>220</v>
      </c>
      <c r="F281" t="s">
        <v>569</v>
      </c>
      <c r="G281" t="s">
        <v>570</v>
      </c>
      <c r="H281" t="s">
        <v>70</v>
      </c>
      <c r="I281">
        <v>2018.8</v>
      </c>
      <c r="J281">
        <v>2</v>
      </c>
      <c r="K281">
        <v>39.7</v>
      </c>
      <c r="L281" t="s">
        <v>224</v>
      </c>
      <c r="M281" t="s">
        <v>40</v>
      </c>
      <c r="N281" t="s">
        <v>41</v>
      </c>
      <c r="O281" t="s">
        <v>41</v>
      </c>
      <c r="P281" t="s">
        <v>41</v>
      </c>
      <c r="Q281" t="s">
        <v>41</v>
      </c>
      <c r="R281" t="s">
        <v>220</v>
      </c>
      <c r="S281" t="s">
        <v>220</v>
      </c>
      <c r="T281" t="s">
        <v>40</v>
      </c>
      <c r="U281" t="s">
        <v>40</v>
      </c>
      <c r="V281" t="s">
        <v>40</v>
      </c>
    </row>
    <row r="282" spans="1:22">
      <c r="A282">
        <v>282</v>
      </c>
      <c r="B282" t="s">
        <v>582</v>
      </c>
      <c r="C282" t="s">
        <v>250</v>
      </c>
      <c r="D282" t="s">
        <v>583</v>
      </c>
      <c r="E282" t="s">
        <v>220</v>
      </c>
      <c r="F282" t="s">
        <v>584</v>
      </c>
      <c r="G282" t="s">
        <v>585</v>
      </c>
      <c r="H282" t="s">
        <v>70</v>
      </c>
      <c r="I282">
        <v>2018.9</v>
      </c>
      <c r="J282">
        <v>2</v>
      </c>
      <c r="K282">
        <v>41.8</v>
      </c>
      <c r="L282" t="s">
        <v>224</v>
      </c>
      <c r="M282" t="s">
        <v>40</v>
      </c>
      <c r="N282" t="s">
        <v>41</v>
      </c>
      <c r="O282" t="s">
        <v>41</v>
      </c>
      <c r="P282" t="s">
        <v>41</v>
      </c>
      <c r="Q282" t="s">
        <v>41</v>
      </c>
      <c r="R282" t="s">
        <v>220</v>
      </c>
      <c r="S282" t="s">
        <v>220</v>
      </c>
      <c r="T282" t="s">
        <v>40</v>
      </c>
      <c r="U282" t="s">
        <v>40</v>
      </c>
      <c r="V282" t="s">
        <v>40</v>
      </c>
    </row>
    <row r="283" spans="1:22">
      <c r="A283">
        <v>283</v>
      </c>
      <c r="B283" t="s">
        <v>586</v>
      </c>
      <c r="C283" t="s">
        <v>250</v>
      </c>
      <c r="D283" t="s">
        <v>583</v>
      </c>
      <c r="E283" t="s">
        <v>220</v>
      </c>
      <c r="F283" t="s">
        <v>584</v>
      </c>
      <c r="G283" t="s">
        <v>585</v>
      </c>
      <c r="H283" t="s">
        <v>70</v>
      </c>
      <c r="I283">
        <v>2018.9</v>
      </c>
      <c r="J283">
        <v>2</v>
      </c>
      <c r="K283">
        <v>41.8</v>
      </c>
      <c r="L283" t="s">
        <v>224</v>
      </c>
      <c r="M283" t="s">
        <v>40</v>
      </c>
      <c r="N283" t="s">
        <v>41</v>
      </c>
      <c r="O283" t="s">
        <v>41</v>
      </c>
      <c r="P283" t="s">
        <v>41</v>
      </c>
      <c r="Q283" t="s">
        <v>41</v>
      </c>
      <c r="R283" t="s">
        <v>220</v>
      </c>
      <c r="S283" t="s">
        <v>220</v>
      </c>
      <c r="T283" t="s">
        <v>40</v>
      </c>
      <c r="U283" t="s">
        <v>40</v>
      </c>
      <c r="V283" t="s">
        <v>40</v>
      </c>
    </row>
    <row r="284" spans="1:22">
      <c r="A284">
        <v>284</v>
      </c>
      <c r="B284" t="s">
        <v>587</v>
      </c>
      <c r="C284" t="s">
        <v>250</v>
      </c>
      <c r="D284" t="s">
        <v>583</v>
      </c>
      <c r="E284" t="s">
        <v>220</v>
      </c>
      <c r="F284" t="s">
        <v>584</v>
      </c>
      <c r="G284" t="s">
        <v>585</v>
      </c>
      <c r="H284" t="s">
        <v>70</v>
      </c>
      <c r="I284">
        <v>2018.9</v>
      </c>
      <c r="J284">
        <v>2</v>
      </c>
      <c r="K284">
        <v>41.8</v>
      </c>
      <c r="L284" t="s">
        <v>224</v>
      </c>
      <c r="M284" t="s">
        <v>40</v>
      </c>
      <c r="N284" t="s">
        <v>41</v>
      </c>
      <c r="O284" t="s">
        <v>41</v>
      </c>
      <c r="P284" t="s">
        <v>41</v>
      </c>
      <c r="Q284" t="s">
        <v>41</v>
      </c>
      <c r="R284" t="s">
        <v>220</v>
      </c>
      <c r="S284" t="s">
        <v>220</v>
      </c>
      <c r="T284" t="s">
        <v>40</v>
      </c>
      <c r="U284" t="s">
        <v>40</v>
      </c>
      <c r="V284" t="s">
        <v>40</v>
      </c>
    </row>
    <row r="285" spans="1:22">
      <c r="A285">
        <v>285</v>
      </c>
      <c r="B285" t="s">
        <v>588</v>
      </c>
      <c r="C285" t="s">
        <v>219</v>
      </c>
      <c r="D285" t="s">
        <v>589</v>
      </c>
      <c r="E285" t="s">
        <v>220</v>
      </c>
      <c r="F285" t="s">
        <v>590</v>
      </c>
      <c r="G285" t="s">
        <v>591</v>
      </c>
      <c r="H285" t="s">
        <v>70</v>
      </c>
      <c r="I285">
        <v>2018.9</v>
      </c>
      <c r="J285">
        <v>2</v>
      </c>
      <c r="K285">
        <v>48</v>
      </c>
      <c r="L285" t="s">
        <v>224</v>
      </c>
      <c r="M285" t="s">
        <v>40</v>
      </c>
      <c r="N285" t="s">
        <v>41</v>
      </c>
      <c r="O285" t="s">
        <v>41</v>
      </c>
      <c r="P285" t="s">
        <v>41</v>
      </c>
      <c r="Q285" t="s">
        <v>41</v>
      </c>
      <c r="R285" t="s">
        <v>220</v>
      </c>
      <c r="S285" t="s">
        <v>220</v>
      </c>
      <c r="T285" t="s">
        <v>40</v>
      </c>
      <c r="U285" t="s">
        <v>40</v>
      </c>
      <c r="V285" t="s">
        <v>40</v>
      </c>
    </row>
    <row r="286" spans="1:22">
      <c r="A286">
        <v>286</v>
      </c>
      <c r="B286" t="s">
        <v>592</v>
      </c>
      <c r="C286" t="s">
        <v>219</v>
      </c>
      <c r="D286" t="s">
        <v>589</v>
      </c>
      <c r="E286" t="s">
        <v>220</v>
      </c>
      <c r="F286" t="s">
        <v>590</v>
      </c>
      <c r="G286" t="s">
        <v>591</v>
      </c>
      <c r="H286" t="s">
        <v>70</v>
      </c>
      <c r="I286">
        <v>2018.9</v>
      </c>
      <c r="J286">
        <v>2</v>
      </c>
      <c r="K286">
        <v>48</v>
      </c>
      <c r="L286" t="s">
        <v>224</v>
      </c>
      <c r="M286" t="s">
        <v>40</v>
      </c>
      <c r="N286" t="s">
        <v>41</v>
      </c>
      <c r="O286" t="s">
        <v>41</v>
      </c>
      <c r="P286" t="s">
        <v>41</v>
      </c>
      <c r="Q286" t="s">
        <v>41</v>
      </c>
      <c r="R286" t="s">
        <v>220</v>
      </c>
      <c r="S286" t="s">
        <v>220</v>
      </c>
      <c r="T286" t="s">
        <v>40</v>
      </c>
      <c r="U286" t="s">
        <v>40</v>
      </c>
      <c r="V286" t="s">
        <v>40</v>
      </c>
    </row>
    <row r="287" spans="1:22">
      <c r="A287">
        <v>287</v>
      </c>
      <c r="B287" t="s">
        <v>593</v>
      </c>
      <c r="C287" t="s">
        <v>219</v>
      </c>
      <c r="D287" t="s">
        <v>589</v>
      </c>
      <c r="E287" t="s">
        <v>220</v>
      </c>
      <c r="F287" t="s">
        <v>590</v>
      </c>
      <c r="G287" t="s">
        <v>591</v>
      </c>
      <c r="H287" t="s">
        <v>70</v>
      </c>
      <c r="I287">
        <v>2018.9</v>
      </c>
      <c r="J287">
        <v>2</v>
      </c>
      <c r="K287">
        <v>48</v>
      </c>
      <c r="L287" t="s">
        <v>224</v>
      </c>
      <c r="M287" t="s">
        <v>40</v>
      </c>
      <c r="N287" t="s">
        <v>41</v>
      </c>
      <c r="O287" t="s">
        <v>41</v>
      </c>
      <c r="P287" t="s">
        <v>41</v>
      </c>
      <c r="Q287" t="s">
        <v>41</v>
      </c>
      <c r="R287" t="s">
        <v>220</v>
      </c>
      <c r="S287" t="s">
        <v>220</v>
      </c>
      <c r="T287" t="s">
        <v>40</v>
      </c>
      <c r="U287" t="s">
        <v>40</v>
      </c>
      <c r="V287" t="s">
        <v>40</v>
      </c>
    </row>
    <row r="288" spans="1:22">
      <c r="A288">
        <v>288</v>
      </c>
      <c r="B288" t="s">
        <v>594</v>
      </c>
      <c r="C288" t="s">
        <v>219</v>
      </c>
      <c r="D288" t="s">
        <v>589</v>
      </c>
      <c r="E288" t="s">
        <v>220</v>
      </c>
      <c r="F288" t="s">
        <v>590</v>
      </c>
      <c r="G288" t="s">
        <v>591</v>
      </c>
      <c r="H288" t="s">
        <v>70</v>
      </c>
      <c r="I288">
        <v>2018.9</v>
      </c>
      <c r="J288">
        <v>2</v>
      </c>
      <c r="K288">
        <v>48</v>
      </c>
      <c r="L288" t="s">
        <v>224</v>
      </c>
      <c r="M288" t="s">
        <v>40</v>
      </c>
      <c r="N288" t="s">
        <v>41</v>
      </c>
      <c r="O288" t="s">
        <v>41</v>
      </c>
      <c r="P288" t="s">
        <v>41</v>
      </c>
      <c r="Q288" t="s">
        <v>41</v>
      </c>
      <c r="R288" t="s">
        <v>220</v>
      </c>
      <c r="S288" t="s">
        <v>220</v>
      </c>
      <c r="T288" t="s">
        <v>40</v>
      </c>
      <c r="U288" t="s">
        <v>40</v>
      </c>
      <c r="V288" t="s">
        <v>40</v>
      </c>
    </row>
    <row r="289" spans="1:22">
      <c r="A289">
        <v>289</v>
      </c>
      <c r="B289" t="s">
        <v>595</v>
      </c>
      <c r="C289" t="s">
        <v>219</v>
      </c>
      <c r="D289" t="s">
        <v>589</v>
      </c>
      <c r="E289" t="s">
        <v>220</v>
      </c>
      <c r="F289" t="s">
        <v>590</v>
      </c>
      <c r="G289" t="s">
        <v>591</v>
      </c>
      <c r="H289" t="s">
        <v>70</v>
      </c>
      <c r="I289">
        <v>2018.9</v>
      </c>
      <c r="J289">
        <v>2</v>
      </c>
      <c r="K289">
        <v>48</v>
      </c>
      <c r="L289" t="s">
        <v>224</v>
      </c>
      <c r="M289" t="s">
        <v>40</v>
      </c>
      <c r="N289" t="s">
        <v>41</v>
      </c>
      <c r="O289" t="s">
        <v>41</v>
      </c>
      <c r="P289" t="s">
        <v>41</v>
      </c>
      <c r="Q289" t="s">
        <v>41</v>
      </c>
      <c r="R289" t="s">
        <v>220</v>
      </c>
      <c r="S289" t="s">
        <v>220</v>
      </c>
      <c r="T289" t="s">
        <v>40</v>
      </c>
      <c r="U289" t="s">
        <v>40</v>
      </c>
      <c r="V289" t="s">
        <v>40</v>
      </c>
    </row>
    <row r="290" spans="1:22">
      <c r="A290">
        <v>290</v>
      </c>
      <c r="B290" t="s">
        <v>596</v>
      </c>
      <c r="C290" t="s">
        <v>219</v>
      </c>
      <c r="D290" t="s">
        <v>589</v>
      </c>
      <c r="E290" t="s">
        <v>220</v>
      </c>
      <c r="F290" t="s">
        <v>590</v>
      </c>
      <c r="G290" t="s">
        <v>591</v>
      </c>
      <c r="H290" t="s">
        <v>70</v>
      </c>
      <c r="I290">
        <v>2018.9</v>
      </c>
      <c r="J290">
        <v>2</v>
      </c>
      <c r="K290">
        <v>48</v>
      </c>
      <c r="L290" t="s">
        <v>224</v>
      </c>
      <c r="M290" t="s">
        <v>40</v>
      </c>
      <c r="N290" t="s">
        <v>41</v>
      </c>
      <c r="O290" t="s">
        <v>41</v>
      </c>
      <c r="P290" t="s">
        <v>41</v>
      </c>
      <c r="Q290" t="s">
        <v>41</v>
      </c>
      <c r="R290" t="s">
        <v>220</v>
      </c>
      <c r="S290" t="s">
        <v>220</v>
      </c>
      <c r="T290" t="s">
        <v>40</v>
      </c>
      <c r="U290" t="s">
        <v>40</v>
      </c>
      <c r="V290" t="s">
        <v>40</v>
      </c>
    </row>
    <row r="291" spans="1:22">
      <c r="A291">
        <v>291</v>
      </c>
      <c r="B291" t="s">
        <v>597</v>
      </c>
      <c r="C291" t="s">
        <v>219</v>
      </c>
      <c r="D291" t="s">
        <v>589</v>
      </c>
      <c r="E291" t="s">
        <v>220</v>
      </c>
      <c r="F291" t="s">
        <v>590</v>
      </c>
      <c r="G291" t="s">
        <v>591</v>
      </c>
      <c r="H291" t="s">
        <v>70</v>
      </c>
      <c r="I291">
        <v>2018.9</v>
      </c>
      <c r="J291">
        <v>2</v>
      </c>
      <c r="K291">
        <v>48</v>
      </c>
      <c r="L291" t="s">
        <v>224</v>
      </c>
      <c r="M291" t="s">
        <v>40</v>
      </c>
      <c r="N291" t="s">
        <v>41</v>
      </c>
      <c r="O291" t="s">
        <v>41</v>
      </c>
      <c r="P291" t="s">
        <v>41</v>
      </c>
      <c r="Q291" t="s">
        <v>41</v>
      </c>
      <c r="R291" t="s">
        <v>220</v>
      </c>
      <c r="S291" t="s">
        <v>220</v>
      </c>
      <c r="T291" t="s">
        <v>40</v>
      </c>
      <c r="U291" t="s">
        <v>40</v>
      </c>
      <c r="V291" t="s">
        <v>40</v>
      </c>
    </row>
    <row r="292" spans="1:22">
      <c r="A292">
        <v>292</v>
      </c>
      <c r="B292" t="s">
        <v>598</v>
      </c>
      <c r="C292" t="s">
        <v>219</v>
      </c>
      <c r="D292" t="s">
        <v>589</v>
      </c>
      <c r="E292" t="s">
        <v>220</v>
      </c>
      <c r="F292" t="s">
        <v>590</v>
      </c>
      <c r="G292" t="s">
        <v>591</v>
      </c>
      <c r="H292" t="s">
        <v>70</v>
      </c>
      <c r="I292">
        <v>2018.9</v>
      </c>
      <c r="J292">
        <v>2</v>
      </c>
      <c r="K292">
        <v>48</v>
      </c>
      <c r="L292" t="s">
        <v>224</v>
      </c>
      <c r="M292" t="s">
        <v>40</v>
      </c>
      <c r="N292" t="s">
        <v>41</v>
      </c>
      <c r="O292" t="s">
        <v>41</v>
      </c>
      <c r="P292" t="s">
        <v>41</v>
      </c>
      <c r="Q292" t="s">
        <v>41</v>
      </c>
      <c r="R292" t="s">
        <v>220</v>
      </c>
      <c r="S292" t="s">
        <v>220</v>
      </c>
      <c r="T292" t="s">
        <v>40</v>
      </c>
      <c r="U292" t="s">
        <v>40</v>
      </c>
      <c r="V292" t="s">
        <v>40</v>
      </c>
    </row>
    <row r="293" spans="1:22">
      <c r="A293">
        <v>293</v>
      </c>
      <c r="B293" t="s">
        <v>599</v>
      </c>
      <c r="C293" t="s">
        <v>219</v>
      </c>
      <c r="D293" t="s">
        <v>589</v>
      </c>
      <c r="E293" t="s">
        <v>220</v>
      </c>
      <c r="F293" t="s">
        <v>590</v>
      </c>
      <c r="G293" t="s">
        <v>591</v>
      </c>
      <c r="H293" t="s">
        <v>70</v>
      </c>
      <c r="I293">
        <v>2018.9</v>
      </c>
      <c r="J293">
        <v>2</v>
      </c>
      <c r="K293">
        <v>48</v>
      </c>
      <c r="L293" t="s">
        <v>224</v>
      </c>
      <c r="M293" t="s">
        <v>40</v>
      </c>
      <c r="N293" t="s">
        <v>41</v>
      </c>
      <c r="O293" t="s">
        <v>41</v>
      </c>
      <c r="P293" t="s">
        <v>41</v>
      </c>
      <c r="Q293" t="s">
        <v>41</v>
      </c>
      <c r="R293" t="s">
        <v>220</v>
      </c>
      <c r="S293" t="s">
        <v>220</v>
      </c>
      <c r="T293" t="s">
        <v>40</v>
      </c>
      <c r="U293" t="s">
        <v>40</v>
      </c>
      <c r="V293" t="s">
        <v>40</v>
      </c>
    </row>
    <row r="294" spans="1:22">
      <c r="A294">
        <v>294</v>
      </c>
      <c r="B294" t="s">
        <v>600</v>
      </c>
      <c r="C294" t="s">
        <v>219</v>
      </c>
      <c r="D294" t="s">
        <v>589</v>
      </c>
      <c r="E294" t="s">
        <v>220</v>
      </c>
      <c r="F294" t="s">
        <v>590</v>
      </c>
      <c r="G294" t="s">
        <v>591</v>
      </c>
      <c r="H294" t="s">
        <v>70</v>
      </c>
      <c r="I294">
        <v>2018.9</v>
      </c>
      <c r="J294">
        <v>2</v>
      </c>
      <c r="K294">
        <v>48</v>
      </c>
      <c r="L294" t="s">
        <v>224</v>
      </c>
      <c r="M294" t="s">
        <v>40</v>
      </c>
      <c r="N294" t="s">
        <v>41</v>
      </c>
      <c r="O294" t="s">
        <v>41</v>
      </c>
      <c r="P294" t="s">
        <v>41</v>
      </c>
      <c r="Q294" t="s">
        <v>41</v>
      </c>
      <c r="R294" t="s">
        <v>220</v>
      </c>
      <c r="S294" t="s">
        <v>220</v>
      </c>
      <c r="T294" t="s">
        <v>40</v>
      </c>
      <c r="U294" t="s">
        <v>40</v>
      </c>
      <c r="V294" t="s">
        <v>40</v>
      </c>
    </row>
    <row r="295" spans="1:22">
      <c r="A295">
        <v>295</v>
      </c>
      <c r="B295" t="s">
        <v>601</v>
      </c>
      <c r="C295" t="s">
        <v>219</v>
      </c>
      <c r="D295" t="s">
        <v>589</v>
      </c>
      <c r="E295" t="s">
        <v>220</v>
      </c>
      <c r="F295" t="s">
        <v>590</v>
      </c>
      <c r="G295" t="s">
        <v>591</v>
      </c>
      <c r="H295" t="s">
        <v>70</v>
      </c>
      <c r="I295">
        <v>2018.9</v>
      </c>
      <c r="J295">
        <v>2</v>
      </c>
      <c r="K295">
        <v>48</v>
      </c>
      <c r="L295" t="s">
        <v>224</v>
      </c>
      <c r="M295" t="s">
        <v>40</v>
      </c>
      <c r="N295" t="s">
        <v>41</v>
      </c>
      <c r="O295" t="s">
        <v>41</v>
      </c>
      <c r="P295" t="s">
        <v>41</v>
      </c>
      <c r="Q295" t="s">
        <v>41</v>
      </c>
      <c r="R295" t="s">
        <v>220</v>
      </c>
      <c r="S295" t="s">
        <v>220</v>
      </c>
      <c r="T295" t="s">
        <v>40</v>
      </c>
      <c r="U295" t="s">
        <v>40</v>
      </c>
      <c r="V295" t="s">
        <v>40</v>
      </c>
    </row>
    <row r="296" spans="1:22">
      <c r="A296">
        <v>296</v>
      </c>
      <c r="B296" t="s">
        <v>602</v>
      </c>
      <c r="C296" t="s">
        <v>219</v>
      </c>
      <c r="D296" t="s">
        <v>589</v>
      </c>
      <c r="E296" t="s">
        <v>220</v>
      </c>
      <c r="F296" t="s">
        <v>590</v>
      </c>
      <c r="G296" t="s">
        <v>591</v>
      </c>
      <c r="H296" t="s">
        <v>70</v>
      </c>
      <c r="I296">
        <v>2018.9</v>
      </c>
      <c r="J296">
        <v>2</v>
      </c>
      <c r="K296">
        <v>48</v>
      </c>
      <c r="L296" t="s">
        <v>224</v>
      </c>
      <c r="M296" t="s">
        <v>40</v>
      </c>
      <c r="N296" t="s">
        <v>41</v>
      </c>
      <c r="O296" t="s">
        <v>41</v>
      </c>
      <c r="P296" t="s">
        <v>41</v>
      </c>
      <c r="Q296" t="s">
        <v>41</v>
      </c>
      <c r="R296" t="s">
        <v>220</v>
      </c>
      <c r="S296" t="s">
        <v>220</v>
      </c>
      <c r="T296" t="s">
        <v>40</v>
      </c>
      <c r="U296" t="s">
        <v>40</v>
      </c>
      <c r="V296" t="s">
        <v>40</v>
      </c>
    </row>
    <row r="297" spans="1:22">
      <c r="A297">
        <v>297</v>
      </c>
      <c r="B297" t="s">
        <v>603</v>
      </c>
      <c r="C297" t="s">
        <v>219</v>
      </c>
      <c r="D297" t="s">
        <v>589</v>
      </c>
      <c r="E297" t="s">
        <v>220</v>
      </c>
      <c r="F297" t="s">
        <v>590</v>
      </c>
      <c r="G297" t="s">
        <v>591</v>
      </c>
      <c r="H297" t="s">
        <v>70</v>
      </c>
      <c r="I297">
        <v>2018.9</v>
      </c>
      <c r="J297">
        <v>2</v>
      </c>
      <c r="K297">
        <v>48</v>
      </c>
      <c r="L297" t="s">
        <v>224</v>
      </c>
      <c r="M297" t="s">
        <v>40</v>
      </c>
      <c r="N297" t="s">
        <v>41</v>
      </c>
      <c r="O297" t="s">
        <v>41</v>
      </c>
      <c r="P297" t="s">
        <v>41</v>
      </c>
      <c r="Q297" t="s">
        <v>41</v>
      </c>
      <c r="R297" t="s">
        <v>220</v>
      </c>
      <c r="S297" t="s">
        <v>220</v>
      </c>
      <c r="T297" t="s">
        <v>40</v>
      </c>
      <c r="U297" t="s">
        <v>40</v>
      </c>
      <c r="V297" t="s">
        <v>40</v>
      </c>
    </row>
    <row r="298" spans="1:22">
      <c r="A298">
        <v>298</v>
      </c>
      <c r="B298" t="s">
        <v>604</v>
      </c>
      <c r="C298" t="s">
        <v>219</v>
      </c>
      <c r="D298" t="s">
        <v>589</v>
      </c>
      <c r="E298" t="s">
        <v>220</v>
      </c>
      <c r="F298" t="s">
        <v>590</v>
      </c>
      <c r="G298" t="s">
        <v>591</v>
      </c>
      <c r="H298" t="s">
        <v>70</v>
      </c>
      <c r="I298">
        <v>2018.9</v>
      </c>
      <c r="J298">
        <v>2</v>
      </c>
      <c r="K298">
        <v>48</v>
      </c>
      <c r="L298" t="s">
        <v>224</v>
      </c>
      <c r="M298" t="s">
        <v>40</v>
      </c>
      <c r="N298" t="s">
        <v>41</v>
      </c>
      <c r="O298" t="s">
        <v>41</v>
      </c>
      <c r="P298" t="s">
        <v>41</v>
      </c>
      <c r="Q298" t="s">
        <v>41</v>
      </c>
      <c r="R298" t="s">
        <v>220</v>
      </c>
      <c r="S298" t="s">
        <v>220</v>
      </c>
      <c r="T298" t="s">
        <v>40</v>
      </c>
      <c r="U298" t="s">
        <v>40</v>
      </c>
      <c r="V298" t="s">
        <v>40</v>
      </c>
    </row>
    <row r="299" spans="1:22">
      <c r="A299">
        <v>299</v>
      </c>
      <c r="B299" t="s">
        <v>605</v>
      </c>
      <c r="C299" t="s">
        <v>219</v>
      </c>
      <c r="D299" t="s">
        <v>589</v>
      </c>
      <c r="E299" t="s">
        <v>220</v>
      </c>
      <c r="F299" t="s">
        <v>590</v>
      </c>
      <c r="G299" t="s">
        <v>591</v>
      </c>
      <c r="H299" t="s">
        <v>70</v>
      </c>
      <c r="I299">
        <v>2018.9</v>
      </c>
      <c r="J299">
        <v>2</v>
      </c>
      <c r="K299">
        <v>48</v>
      </c>
      <c r="L299" t="s">
        <v>224</v>
      </c>
      <c r="M299" t="s">
        <v>40</v>
      </c>
      <c r="N299" t="s">
        <v>41</v>
      </c>
      <c r="O299" t="s">
        <v>41</v>
      </c>
      <c r="P299" t="s">
        <v>41</v>
      </c>
      <c r="Q299" t="s">
        <v>41</v>
      </c>
      <c r="R299" t="s">
        <v>220</v>
      </c>
      <c r="S299" t="s">
        <v>220</v>
      </c>
      <c r="T299" t="s">
        <v>40</v>
      </c>
      <c r="U299" t="s">
        <v>40</v>
      </c>
      <c r="V299" t="s">
        <v>40</v>
      </c>
    </row>
    <row r="300" spans="1:22">
      <c r="A300">
        <v>300</v>
      </c>
      <c r="B300" t="s">
        <v>606</v>
      </c>
      <c r="C300" t="s">
        <v>219</v>
      </c>
      <c r="D300" t="s">
        <v>589</v>
      </c>
      <c r="E300" t="s">
        <v>220</v>
      </c>
      <c r="F300" t="s">
        <v>590</v>
      </c>
      <c r="G300" t="s">
        <v>591</v>
      </c>
      <c r="H300" t="s">
        <v>70</v>
      </c>
      <c r="I300">
        <v>2018.9</v>
      </c>
      <c r="J300">
        <v>2</v>
      </c>
      <c r="K300">
        <v>48</v>
      </c>
      <c r="L300" t="s">
        <v>224</v>
      </c>
      <c r="M300" t="s">
        <v>40</v>
      </c>
      <c r="N300" t="s">
        <v>41</v>
      </c>
      <c r="O300" t="s">
        <v>41</v>
      </c>
      <c r="P300" t="s">
        <v>41</v>
      </c>
      <c r="Q300" t="s">
        <v>41</v>
      </c>
      <c r="R300" t="s">
        <v>220</v>
      </c>
      <c r="S300" t="s">
        <v>220</v>
      </c>
      <c r="T300" t="s">
        <v>40</v>
      </c>
      <c r="U300" t="s">
        <v>40</v>
      </c>
      <c r="V300" t="s">
        <v>40</v>
      </c>
    </row>
    <row r="301" spans="1:22">
      <c r="A301">
        <v>301</v>
      </c>
      <c r="B301" t="s">
        <v>607</v>
      </c>
      <c r="C301" t="s">
        <v>219</v>
      </c>
      <c r="D301" t="s">
        <v>589</v>
      </c>
      <c r="E301" t="s">
        <v>220</v>
      </c>
      <c r="F301" t="s">
        <v>590</v>
      </c>
      <c r="G301" t="s">
        <v>591</v>
      </c>
      <c r="H301" t="s">
        <v>70</v>
      </c>
      <c r="I301">
        <v>2018.9</v>
      </c>
      <c r="J301">
        <v>2</v>
      </c>
      <c r="K301">
        <v>48</v>
      </c>
      <c r="L301" t="s">
        <v>224</v>
      </c>
      <c r="M301" t="s">
        <v>40</v>
      </c>
      <c r="N301" t="s">
        <v>41</v>
      </c>
      <c r="O301" t="s">
        <v>41</v>
      </c>
      <c r="P301" t="s">
        <v>41</v>
      </c>
      <c r="Q301" t="s">
        <v>41</v>
      </c>
      <c r="R301" t="s">
        <v>220</v>
      </c>
      <c r="S301" t="s">
        <v>220</v>
      </c>
      <c r="T301" t="s">
        <v>40</v>
      </c>
      <c r="U301" t="s">
        <v>40</v>
      </c>
      <c r="V301" t="s">
        <v>40</v>
      </c>
    </row>
    <row r="302" spans="1:22">
      <c r="A302">
        <v>302</v>
      </c>
      <c r="B302" t="s">
        <v>608</v>
      </c>
      <c r="C302" t="s">
        <v>258</v>
      </c>
      <c r="D302" t="s">
        <v>609</v>
      </c>
      <c r="E302" t="s">
        <v>220</v>
      </c>
      <c r="F302" t="s">
        <v>610</v>
      </c>
      <c r="G302" t="s">
        <v>611</v>
      </c>
      <c r="H302" t="s">
        <v>70</v>
      </c>
      <c r="I302">
        <v>2018.8</v>
      </c>
      <c r="J302">
        <v>2</v>
      </c>
      <c r="K302">
        <v>38.1</v>
      </c>
      <c r="L302" t="s">
        <v>224</v>
      </c>
      <c r="M302" t="s">
        <v>40</v>
      </c>
      <c r="N302" t="s">
        <v>41</v>
      </c>
      <c r="O302" t="s">
        <v>41</v>
      </c>
      <c r="P302" t="s">
        <v>41</v>
      </c>
      <c r="Q302" t="s">
        <v>41</v>
      </c>
      <c r="R302" t="s">
        <v>220</v>
      </c>
      <c r="S302" t="s">
        <v>220</v>
      </c>
      <c r="T302" t="s">
        <v>40</v>
      </c>
      <c r="U302" t="s">
        <v>40</v>
      </c>
      <c r="V302" t="s">
        <v>40</v>
      </c>
    </row>
    <row r="303" spans="1:22">
      <c r="A303">
        <v>303</v>
      </c>
      <c r="B303" t="s">
        <v>612</v>
      </c>
      <c r="C303" t="s">
        <v>258</v>
      </c>
      <c r="D303" t="s">
        <v>609</v>
      </c>
      <c r="E303" t="s">
        <v>220</v>
      </c>
      <c r="F303" t="s">
        <v>610</v>
      </c>
      <c r="G303" t="s">
        <v>611</v>
      </c>
      <c r="H303" t="s">
        <v>70</v>
      </c>
      <c r="I303">
        <v>2018.8</v>
      </c>
      <c r="J303">
        <v>2</v>
      </c>
      <c r="K303">
        <v>38.1</v>
      </c>
      <c r="L303" t="s">
        <v>224</v>
      </c>
      <c r="M303" t="s">
        <v>40</v>
      </c>
      <c r="N303" t="s">
        <v>41</v>
      </c>
      <c r="O303" t="s">
        <v>41</v>
      </c>
      <c r="P303" t="s">
        <v>41</v>
      </c>
      <c r="Q303" t="s">
        <v>41</v>
      </c>
      <c r="R303" t="s">
        <v>220</v>
      </c>
      <c r="S303" t="s">
        <v>220</v>
      </c>
      <c r="T303" t="s">
        <v>40</v>
      </c>
      <c r="U303" t="s">
        <v>40</v>
      </c>
      <c r="V303" t="s">
        <v>40</v>
      </c>
    </row>
    <row r="304" spans="1:22">
      <c r="A304">
        <v>304</v>
      </c>
      <c r="B304" t="s">
        <v>613</v>
      </c>
      <c r="C304" t="s">
        <v>258</v>
      </c>
      <c r="D304" t="s">
        <v>609</v>
      </c>
      <c r="E304" t="s">
        <v>220</v>
      </c>
      <c r="F304" t="s">
        <v>610</v>
      </c>
      <c r="G304" t="s">
        <v>611</v>
      </c>
      <c r="H304" t="s">
        <v>70</v>
      </c>
      <c r="I304">
        <v>2018.8</v>
      </c>
      <c r="J304">
        <v>2</v>
      </c>
      <c r="K304">
        <v>38.1</v>
      </c>
      <c r="L304" t="s">
        <v>224</v>
      </c>
      <c r="M304" t="s">
        <v>40</v>
      </c>
      <c r="N304" t="s">
        <v>41</v>
      </c>
      <c r="O304" t="s">
        <v>41</v>
      </c>
      <c r="P304" t="s">
        <v>41</v>
      </c>
      <c r="Q304" t="s">
        <v>41</v>
      </c>
      <c r="R304" t="s">
        <v>220</v>
      </c>
      <c r="S304" t="s">
        <v>220</v>
      </c>
      <c r="T304" t="s">
        <v>40</v>
      </c>
      <c r="U304" t="s">
        <v>40</v>
      </c>
      <c r="V304" t="s">
        <v>40</v>
      </c>
    </row>
    <row r="305" spans="1:22">
      <c r="A305">
        <v>305</v>
      </c>
      <c r="B305" t="s">
        <v>614</v>
      </c>
      <c r="C305" t="s">
        <v>258</v>
      </c>
      <c r="D305" t="s">
        <v>609</v>
      </c>
      <c r="E305" t="s">
        <v>220</v>
      </c>
      <c r="F305" t="s">
        <v>610</v>
      </c>
      <c r="G305" t="s">
        <v>611</v>
      </c>
      <c r="H305" t="s">
        <v>70</v>
      </c>
      <c r="I305">
        <v>2018.8</v>
      </c>
      <c r="J305">
        <v>2</v>
      </c>
      <c r="K305">
        <v>38.1</v>
      </c>
      <c r="L305" t="s">
        <v>224</v>
      </c>
      <c r="M305" t="s">
        <v>40</v>
      </c>
      <c r="N305" t="s">
        <v>41</v>
      </c>
      <c r="O305" t="s">
        <v>41</v>
      </c>
      <c r="P305" t="s">
        <v>41</v>
      </c>
      <c r="Q305" t="s">
        <v>41</v>
      </c>
      <c r="R305" t="s">
        <v>220</v>
      </c>
      <c r="S305" t="s">
        <v>220</v>
      </c>
      <c r="T305" t="s">
        <v>40</v>
      </c>
      <c r="U305" t="s">
        <v>40</v>
      </c>
      <c r="V305" t="s">
        <v>40</v>
      </c>
    </row>
    <row r="306" spans="1:22">
      <c r="A306">
        <v>306</v>
      </c>
      <c r="B306" t="s">
        <v>615</v>
      </c>
      <c r="C306" t="s">
        <v>258</v>
      </c>
      <c r="D306" t="s">
        <v>616</v>
      </c>
      <c r="E306" t="s">
        <v>220</v>
      </c>
      <c r="F306" t="s">
        <v>617</v>
      </c>
      <c r="G306" t="s">
        <v>618</v>
      </c>
      <c r="H306" t="s">
        <v>70</v>
      </c>
      <c r="I306">
        <v>2019.9</v>
      </c>
      <c r="J306">
        <v>2</v>
      </c>
      <c r="K306">
        <v>47.9</v>
      </c>
      <c r="L306" t="s">
        <v>224</v>
      </c>
      <c r="M306" t="s">
        <v>40</v>
      </c>
      <c r="N306" t="s">
        <v>41</v>
      </c>
      <c r="O306" t="s">
        <v>41</v>
      </c>
      <c r="P306" t="s">
        <v>41</v>
      </c>
      <c r="Q306" t="s">
        <v>41</v>
      </c>
      <c r="R306" t="s">
        <v>220</v>
      </c>
      <c r="S306" t="s">
        <v>220</v>
      </c>
      <c r="T306" t="s">
        <v>40</v>
      </c>
      <c r="U306" t="s">
        <v>40</v>
      </c>
      <c r="V306" t="s">
        <v>40</v>
      </c>
    </row>
    <row r="307" spans="1:22">
      <c r="A307">
        <v>307</v>
      </c>
      <c r="B307" t="s">
        <v>619</v>
      </c>
      <c r="C307" t="s">
        <v>258</v>
      </c>
      <c r="D307" t="s">
        <v>616</v>
      </c>
      <c r="E307" t="s">
        <v>220</v>
      </c>
      <c r="F307" t="s">
        <v>617</v>
      </c>
      <c r="G307" t="s">
        <v>618</v>
      </c>
      <c r="H307" t="s">
        <v>70</v>
      </c>
      <c r="I307">
        <v>2019.9</v>
      </c>
      <c r="J307">
        <v>2</v>
      </c>
      <c r="K307">
        <v>47.9</v>
      </c>
      <c r="L307" t="s">
        <v>224</v>
      </c>
      <c r="M307" t="s">
        <v>40</v>
      </c>
      <c r="N307" t="s">
        <v>41</v>
      </c>
      <c r="O307" t="s">
        <v>41</v>
      </c>
      <c r="P307" t="s">
        <v>41</v>
      </c>
      <c r="Q307" t="s">
        <v>41</v>
      </c>
      <c r="R307" t="s">
        <v>220</v>
      </c>
      <c r="S307" t="s">
        <v>220</v>
      </c>
      <c r="T307" t="s">
        <v>40</v>
      </c>
      <c r="U307" t="s">
        <v>40</v>
      </c>
      <c r="V307" t="s">
        <v>40</v>
      </c>
    </row>
    <row r="308" spans="1:22">
      <c r="A308">
        <v>308</v>
      </c>
      <c r="B308" t="s">
        <v>620</v>
      </c>
      <c r="C308" t="s">
        <v>258</v>
      </c>
      <c r="D308" t="s">
        <v>616</v>
      </c>
      <c r="E308" t="s">
        <v>220</v>
      </c>
      <c r="F308" t="s">
        <v>617</v>
      </c>
      <c r="G308" t="s">
        <v>618</v>
      </c>
      <c r="H308" t="s">
        <v>70</v>
      </c>
      <c r="I308">
        <v>2019.9</v>
      </c>
      <c r="J308">
        <v>2</v>
      </c>
      <c r="K308">
        <v>47.9</v>
      </c>
      <c r="L308" t="s">
        <v>224</v>
      </c>
      <c r="M308" t="s">
        <v>40</v>
      </c>
      <c r="N308" t="s">
        <v>41</v>
      </c>
      <c r="O308" t="s">
        <v>41</v>
      </c>
      <c r="P308" t="s">
        <v>41</v>
      </c>
      <c r="Q308" t="s">
        <v>41</v>
      </c>
      <c r="R308" t="s">
        <v>220</v>
      </c>
      <c r="S308" t="s">
        <v>220</v>
      </c>
      <c r="T308" t="s">
        <v>40</v>
      </c>
      <c r="U308" t="s">
        <v>40</v>
      </c>
      <c r="V308" t="s">
        <v>40</v>
      </c>
    </row>
    <row r="309" spans="1:22">
      <c r="A309">
        <v>309</v>
      </c>
      <c r="B309" t="s">
        <v>621</v>
      </c>
      <c r="C309" t="s">
        <v>258</v>
      </c>
      <c r="D309" t="s">
        <v>616</v>
      </c>
      <c r="E309" t="s">
        <v>220</v>
      </c>
      <c r="F309" t="s">
        <v>617</v>
      </c>
      <c r="G309" t="s">
        <v>618</v>
      </c>
      <c r="H309" t="s">
        <v>70</v>
      </c>
      <c r="I309">
        <v>2019.9</v>
      </c>
      <c r="J309">
        <v>2</v>
      </c>
      <c r="K309">
        <v>47.9</v>
      </c>
      <c r="L309" t="s">
        <v>224</v>
      </c>
      <c r="M309" t="s">
        <v>40</v>
      </c>
      <c r="N309" t="s">
        <v>41</v>
      </c>
      <c r="O309" t="s">
        <v>41</v>
      </c>
      <c r="P309" t="s">
        <v>41</v>
      </c>
      <c r="Q309" t="s">
        <v>41</v>
      </c>
      <c r="R309" t="s">
        <v>220</v>
      </c>
      <c r="S309" t="s">
        <v>220</v>
      </c>
      <c r="T309" t="s">
        <v>40</v>
      </c>
      <c r="U309" t="s">
        <v>40</v>
      </c>
      <c r="V309" t="s">
        <v>40</v>
      </c>
    </row>
    <row r="310" spans="1:22">
      <c r="A310">
        <v>310</v>
      </c>
      <c r="B310" t="s">
        <v>622</v>
      </c>
      <c r="C310" t="s">
        <v>258</v>
      </c>
      <c r="D310" t="s">
        <v>616</v>
      </c>
      <c r="E310" t="s">
        <v>220</v>
      </c>
      <c r="F310" t="s">
        <v>617</v>
      </c>
      <c r="G310" t="s">
        <v>618</v>
      </c>
      <c r="H310" t="s">
        <v>70</v>
      </c>
      <c r="I310">
        <v>2019.9</v>
      </c>
      <c r="J310">
        <v>2</v>
      </c>
      <c r="K310">
        <v>47.9</v>
      </c>
      <c r="L310" t="s">
        <v>224</v>
      </c>
      <c r="M310" t="s">
        <v>40</v>
      </c>
      <c r="N310" t="s">
        <v>41</v>
      </c>
      <c r="O310" t="s">
        <v>41</v>
      </c>
      <c r="P310" t="s">
        <v>41</v>
      </c>
      <c r="Q310" t="s">
        <v>41</v>
      </c>
      <c r="R310" t="s">
        <v>220</v>
      </c>
      <c r="S310" t="s">
        <v>220</v>
      </c>
      <c r="T310" t="s">
        <v>40</v>
      </c>
      <c r="U310" t="s">
        <v>40</v>
      </c>
      <c r="V310" t="s">
        <v>40</v>
      </c>
    </row>
    <row r="311" spans="1:22">
      <c r="A311">
        <v>311</v>
      </c>
      <c r="B311" t="s">
        <v>623</v>
      </c>
      <c r="C311" t="s">
        <v>258</v>
      </c>
      <c r="D311" t="s">
        <v>616</v>
      </c>
      <c r="E311" t="s">
        <v>220</v>
      </c>
      <c r="F311" t="s">
        <v>617</v>
      </c>
      <c r="G311" t="s">
        <v>618</v>
      </c>
      <c r="H311" t="s">
        <v>70</v>
      </c>
      <c r="I311">
        <v>2019.9</v>
      </c>
      <c r="J311">
        <v>2</v>
      </c>
      <c r="K311">
        <v>47.9</v>
      </c>
      <c r="L311" t="s">
        <v>224</v>
      </c>
      <c r="M311" t="s">
        <v>40</v>
      </c>
      <c r="N311" t="s">
        <v>41</v>
      </c>
      <c r="O311" t="s">
        <v>41</v>
      </c>
      <c r="P311" t="s">
        <v>41</v>
      </c>
      <c r="Q311" t="s">
        <v>41</v>
      </c>
      <c r="R311" t="s">
        <v>220</v>
      </c>
      <c r="S311" t="s">
        <v>220</v>
      </c>
      <c r="T311" t="s">
        <v>40</v>
      </c>
      <c r="U311" t="s">
        <v>40</v>
      </c>
      <c r="V311" t="s">
        <v>40</v>
      </c>
    </row>
    <row r="312" spans="1:22">
      <c r="A312">
        <v>312</v>
      </c>
      <c r="B312" t="s">
        <v>624</v>
      </c>
      <c r="C312" t="s">
        <v>258</v>
      </c>
      <c r="D312" t="s">
        <v>616</v>
      </c>
      <c r="E312" t="s">
        <v>220</v>
      </c>
      <c r="F312" t="s">
        <v>617</v>
      </c>
      <c r="G312" t="s">
        <v>618</v>
      </c>
      <c r="H312" t="s">
        <v>70</v>
      </c>
      <c r="I312">
        <v>2019.9</v>
      </c>
      <c r="J312">
        <v>2</v>
      </c>
      <c r="K312">
        <v>47.9</v>
      </c>
      <c r="L312" t="s">
        <v>224</v>
      </c>
      <c r="M312" t="s">
        <v>40</v>
      </c>
      <c r="N312" t="s">
        <v>41</v>
      </c>
      <c r="O312" t="s">
        <v>41</v>
      </c>
      <c r="P312" t="s">
        <v>41</v>
      </c>
      <c r="Q312" t="s">
        <v>41</v>
      </c>
      <c r="R312" t="s">
        <v>220</v>
      </c>
      <c r="S312" t="s">
        <v>220</v>
      </c>
      <c r="T312" t="s">
        <v>40</v>
      </c>
      <c r="U312" t="s">
        <v>40</v>
      </c>
      <c r="V312" t="s">
        <v>40</v>
      </c>
    </row>
    <row r="313" spans="1:22">
      <c r="A313">
        <v>313</v>
      </c>
      <c r="B313" t="s">
        <v>625</v>
      </c>
      <c r="C313" t="s">
        <v>258</v>
      </c>
      <c r="D313" t="s">
        <v>616</v>
      </c>
      <c r="E313" t="s">
        <v>220</v>
      </c>
      <c r="F313" t="s">
        <v>617</v>
      </c>
      <c r="G313" t="s">
        <v>618</v>
      </c>
      <c r="H313" t="s">
        <v>70</v>
      </c>
      <c r="I313">
        <v>2019.9</v>
      </c>
      <c r="J313">
        <v>2</v>
      </c>
      <c r="K313">
        <v>47.9</v>
      </c>
      <c r="L313" t="s">
        <v>224</v>
      </c>
      <c r="M313" t="s">
        <v>40</v>
      </c>
      <c r="N313" t="s">
        <v>41</v>
      </c>
      <c r="O313" t="s">
        <v>41</v>
      </c>
      <c r="P313" t="s">
        <v>41</v>
      </c>
      <c r="Q313" t="s">
        <v>41</v>
      </c>
      <c r="R313" t="s">
        <v>220</v>
      </c>
      <c r="S313" t="s">
        <v>220</v>
      </c>
      <c r="T313" t="s">
        <v>40</v>
      </c>
      <c r="U313" t="s">
        <v>40</v>
      </c>
      <c r="V313" t="s">
        <v>40</v>
      </c>
    </row>
    <row r="314" spans="1:22">
      <c r="A314">
        <v>314</v>
      </c>
      <c r="B314" t="s">
        <v>626</v>
      </c>
      <c r="C314" t="s">
        <v>258</v>
      </c>
      <c r="D314" t="s">
        <v>616</v>
      </c>
      <c r="E314" t="s">
        <v>220</v>
      </c>
      <c r="F314" t="s">
        <v>617</v>
      </c>
      <c r="G314" t="s">
        <v>618</v>
      </c>
      <c r="H314" t="s">
        <v>70</v>
      </c>
      <c r="I314">
        <v>2019.9</v>
      </c>
      <c r="J314">
        <v>2</v>
      </c>
      <c r="K314">
        <v>47.9</v>
      </c>
      <c r="L314" t="s">
        <v>224</v>
      </c>
      <c r="M314" t="s">
        <v>40</v>
      </c>
      <c r="N314" t="s">
        <v>41</v>
      </c>
      <c r="O314" t="s">
        <v>41</v>
      </c>
      <c r="P314" t="s">
        <v>41</v>
      </c>
      <c r="Q314" t="s">
        <v>41</v>
      </c>
      <c r="R314" t="s">
        <v>220</v>
      </c>
      <c r="S314" t="s">
        <v>220</v>
      </c>
      <c r="T314" t="s">
        <v>40</v>
      </c>
      <c r="U314" t="s">
        <v>40</v>
      </c>
      <c r="V314" t="s">
        <v>40</v>
      </c>
    </row>
    <row r="315" spans="1:22">
      <c r="A315">
        <v>315</v>
      </c>
      <c r="B315" t="s">
        <v>627</v>
      </c>
      <c r="C315" t="s">
        <v>258</v>
      </c>
      <c r="D315" t="s">
        <v>616</v>
      </c>
      <c r="E315" t="s">
        <v>220</v>
      </c>
      <c r="F315" t="s">
        <v>617</v>
      </c>
      <c r="G315" t="s">
        <v>618</v>
      </c>
      <c r="H315" t="s">
        <v>70</v>
      </c>
      <c r="I315">
        <v>2019.9</v>
      </c>
      <c r="J315">
        <v>2</v>
      </c>
      <c r="K315">
        <v>47.9</v>
      </c>
      <c r="L315" t="s">
        <v>224</v>
      </c>
      <c r="M315" t="s">
        <v>40</v>
      </c>
      <c r="N315" t="s">
        <v>41</v>
      </c>
      <c r="O315" t="s">
        <v>41</v>
      </c>
      <c r="P315" t="s">
        <v>41</v>
      </c>
      <c r="Q315" t="s">
        <v>41</v>
      </c>
      <c r="R315" t="s">
        <v>220</v>
      </c>
      <c r="S315" t="s">
        <v>220</v>
      </c>
      <c r="T315" t="s">
        <v>40</v>
      </c>
      <c r="U315" t="s">
        <v>40</v>
      </c>
      <c r="V315" t="s">
        <v>40</v>
      </c>
    </row>
    <row r="316" spans="1:22">
      <c r="A316">
        <v>316</v>
      </c>
      <c r="B316" t="s">
        <v>628</v>
      </c>
      <c r="C316" t="s">
        <v>258</v>
      </c>
      <c r="D316" t="s">
        <v>616</v>
      </c>
      <c r="E316" t="s">
        <v>220</v>
      </c>
      <c r="F316" t="s">
        <v>617</v>
      </c>
      <c r="G316" t="s">
        <v>618</v>
      </c>
      <c r="H316" t="s">
        <v>70</v>
      </c>
      <c r="I316">
        <v>2019.9</v>
      </c>
      <c r="J316">
        <v>2</v>
      </c>
      <c r="K316">
        <v>47.9</v>
      </c>
      <c r="L316" t="s">
        <v>224</v>
      </c>
      <c r="M316" t="s">
        <v>40</v>
      </c>
      <c r="N316" t="s">
        <v>41</v>
      </c>
      <c r="O316" t="s">
        <v>41</v>
      </c>
      <c r="P316" t="s">
        <v>41</v>
      </c>
      <c r="Q316" t="s">
        <v>41</v>
      </c>
      <c r="R316" t="s">
        <v>220</v>
      </c>
      <c r="S316" t="s">
        <v>220</v>
      </c>
      <c r="T316" t="s">
        <v>40</v>
      </c>
      <c r="U316" t="s">
        <v>40</v>
      </c>
      <c r="V316" t="s">
        <v>40</v>
      </c>
    </row>
    <row r="317" spans="1:22">
      <c r="A317">
        <v>317</v>
      </c>
      <c r="B317" t="s">
        <v>629</v>
      </c>
      <c r="C317" t="s">
        <v>258</v>
      </c>
      <c r="D317" t="s">
        <v>616</v>
      </c>
      <c r="E317" t="s">
        <v>220</v>
      </c>
      <c r="F317" t="s">
        <v>617</v>
      </c>
      <c r="G317" t="s">
        <v>618</v>
      </c>
      <c r="H317" t="s">
        <v>70</v>
      </c>
      <c r="I317">
        <v>2019.9</v>
      </c>
      <c r="J317">
        <v>2</v>
      </c>
      <c r="K317">
        <v>47.9</v>
      </c>
      <c r="L317" t="s">
        <v>224</v>
      </c>
      <c r="M317" t="s">
        <v>40</v>
      </c>
      <c r="N317" t="s">
        <v>41</v>
      </c>
      <c r="O317" t="s">
        <v>41</v>
      </c>
      <c r="P317" t="s">
        <v>41</v>
      </c>
      <c r="Q317" t="s">
        <v>41</v>
      </c>
      <c r="R317" t="s">
        <v>220</v>
      </c>
      <c r="S317" t="s">
        <v>220</v>
      </c>
      <c r="T317" t="s">
        <v>40</v>
      </c>
      <c r="U317" t="s">
        <v>40</v>
      </c>
      <c r="V317" t="s">
        <v>40</v>
      </c>
    </row>
    <row r="318" spans="1:22">
      <c r="A318">
        <v>318</v>
      </c>
      <c r="B318" t="s">
        <v>630</v>
      </c>
      <c r="C318" t="s">
        <v>258</v>
      </c>
      <c r="D318" t="s">
        <v>616</v>
      </c>
      <c r="E318" t="s">
        <v>220</v>
      </c>
      <c r="F318" t="s">
        <v>617</v>
      </c>
      <c r="G318" t="s">
        <v>618</v>
      </c>
      <c r="H318" t="s">
        <v>70</v>
      </c>
      <c r="I318">
        <v>2019.9</v>
      </c>
      <c r="J318">
        <v>2</v>
      </c>
      <c r="K318">
        <v>47.9</v>
      </c>
      <c r="L318" t="s">
        <v>224</v>
      </c>
      <c r="M318" t="s">
        <v>40</v>
      </c>
      <c r="N318" t="s">
        <v>41</v>
      </c>
      <c r="O318" t="s">
        <v>41</v>
      </c>
      <c r="P318" t="s">
        <v>41</v>
      </c>
      <c r="Q318" t="s">
        <v>41</v>
      </c>
      <c r="R318" t="s">
        <v>220</v>
      </c>
      <c r="S318" t="s">
        <v>220</v>
      </c>
      <c r="T318" t="s">
        <v>40</v>
      </c>
      <c r="U318" t="s">
        <v>40</v>
      </c>
      <c r="V318" t="s">
        <v>40</v>
      </c>
    </row>
    <row r="319" spans="1:22">
      <c r="A319">
        <v>319</v>
      </c>
      <c r="B319" t="s">
        <v>631</v>
      </c>
      <c r="C319" t="s">
        <v>313</v>
      </c>
      <c r="D319" t="s">
        <v>632</v>
      </c>
      <c r="E319" t="s">
        <v>220</v>
      </c>
      <c r="F319" t="s">
        <v>633</v>
      </c>
      <c r="G319" t="s">
        <v>634</v>
      </c>
      <c r="H319" t="s">
        <v>70</v>
      </c>
      <c r="I319">
        <v>2018.8</v>
      </c>
      <c r="J319">
        <v>2</v>
      </c>
      <c r="K319">
        <v>54.5</v>
      </c>
      <c r="L319" t="s">
        <v>224</v>
      </c>
      <c r="M319" t="s">
        <v>40</v>
      </c>
      <c r="N319" t="s">
        <v>41</v>
      </c>
      <c r="O319" t="s">
        <v>41</v>
      </c>
      <c r="P319" t="s">
        <v>41</v>
      </c>
      <c r="Q319" t="s">
        <v>41</v>
      </c>
      <c r="R319" t="s">
        <v>220</v>
      </c>
      <c r="S319" t="s">
        <v>220</v>
      </c>
      <c r="T319" t="s">
        <v>40</v>
      </c>
      <c r="U319" t="s">
        <v>40</v>
      </c>
      <c r="V319" t="s">
        <v>40</v>
      </c>
    </row>
    <row r="320" spans="1:22">
      <c r="A320">
        <v>320</v>
      </c>
      <c r="B320" t="s">
        <v>635</v>
      </c>
      <c r="C320" t="s">
        <v>313</v>
      </c>
      <c r="D320" t="s">
        <v>632</v>
      </c>
      <c r="E320" t="s">
        <v>220</v>
      </c>
      <c r="F320" t="s">
        <v>633</v>
      </c>
      <c r="G320" t="s">
        <v>634</v>
      </c>
      <c r="H320" t="s">
        <v>70</v>
      </c>
      <c r="I320">
        <v>2018.8</v>
      </c>
      <c r="J320">
        <v>2</v>
      </c>
      <c r="K320">
        <v>54.5</v>
      </c>
      <c r="L320" t="s">
        <v>224</v>
      </c>
      <c r="M320" t="s">
        <v>40</v>
      </c>
      <c r="N320" t="s">
        <v>41</v>
      </c>
      <c r="O320" t="s">
        <v>41</v>
      </c>
      <c r="P320" t="s">
        <v>41</v>
      </c>
      <c r="Q320" t="s">
        <v>41</v>
      </c>
      <c r="R320" t="s">
        <v>220</v>
      </c>
      <c r="S320" t="s">
        <v>220</v>
      </c>
      <c r="T320" t="s">
        <v>40</v>
      </c>
      <c r="U320" t="s">
        <v>40</v>
      </c>
      <c r="V320" t="s">
        <v>40</v>
      </c>
    </row>
    <row r="321" spans="1:22">
      <c r="A321">
        <v>321</v>
      </c>
      <c r="B321" t="s">
        <v>636</v>
      </c>
      <c r="C321" t="s">
        <v>313</v>
      </c>
      <c r="D321" t="s">
        <v>632</v>
      </c>
      <c r="E321" t="s">
        <v>220</v>
      </c>
      <c r="F321" t="s">
        <v>633</v>
      </c>
      <c r="G321" t="s">
        <v>634</v>
      </c>
      <c r="H321" t="s">
        <v>70</v>
      </c>
      <c r="I321">
        <v>2018.8</v>
      </c>
      <c r="J321">
        <v>2</v>
      </c>
      <c r="K321">
        <v>54.5</v>
      </c>
      <c r="L321" t="s">
        <v>224</v>
      </c>
      <c r="M321" t="s">
        <v>40</v>
      </c>
      <c r="N321" t="s">
        <v>41</v>
      </c>
      <c r="O321" t="s">
        <v>41</v>
      </c>
      <c r="P321" t="s">
        <v>41</v>
      </c>
      <c r="Q321" t="s">
        <v>41</v>
      </c>
      <c r="R321" t="s">
        <v>220</v>
      </c>
      <c r="S321" t="s">
        <v>220</v>
      </c>
      <c r="T321" t="s">
        <v>40</v>
      </c>
      <c r="U321" t="s">
        <v>40</v>
      </c>
      <c r="V321" t="s">
        <v>40</v>
      </c>
    </row>
    <row r="322" spans="1:22">
      <c r="A322">
        <v>322</v>
      </c>
      <c r="B322" t="s">
        <v>637</v>
      </c>
      <c r="C322" t="s">
        <v>313</v>
      </c>
      <c r="D322" t="s">
        <v>632</v>
      </c>
      <c r="E322" t="s">
        <v>220</v>
      </c>
      <c r="F322" t="s">
        <v>633</v>
      </c>
      <c r="G322" t="s">
        <v>634</v>
      </c>
      <c r="H322" t="s">
        <v>70</v>
      </c>
      <c r="I322">
        <v>2018.8</v>
      </c>
      <c r="J322">
        <v>2</v>
      </c>
      <c r="K322">
        <v>54.5</v>
      </c>
      <c r="L322" t="s">
        <v>224</v>
      </c>
      <c r="M322" t="s">
        <v>40</v>
      </c>
      <c r="N322" t="s">
        <v>41</v>
      </c>
      <c r="O322" t="s">
        <v>41</v>
      </c>
      <c r="P322" t="s">
        <v>41</v>
      </c>
      <c r="Q322" t="s">
        <v>41</v>
      </c>
      <c r="R322" t="s">
        <v>220</v>
      </c>
      <c r="S322" t="s">
        <v>220</v>
      </c>
      <c r="T322" t="s">
        <v>40</v>
      </c>
      <c r="U322" t="s">
        <v>40</v>
      </c>
      <c r="V322" t="s">
        <v>40</v>
      </c>
    </row>
    <row r="323" spans="1:22">
      <c r="A323">
        <v>323</v>
      </c>
      <c r="B323" t="s">
        <v>638</v>
      </c>
      <c r="C323" t="s">
        <v>313</v>
      </c>
      <c r="D323" t="s">
        <v>632</v>
      </c>
      <c r="E323" t="s">
        <v>220</v>
      </c>
      <c r="F323" t="s">
        <v>633</v>
      </c>
      <c r="G323" t="s">
        <v>634</v>
      </c>
      <c r="H323" t="s">
        <v>70</v>
      </c>
      <c r="I323">
        <v>2018.8</v>
      </c>
      <c r="J323">
        <v>2</v>
      </c>
      <c r="K323">
        <v>54.5</v>
      </c>
      <c r="L323" t="s">
        <v>224</v>
      </c>
      <c r="M323" t="s">
        <v>40</v>
      </c>
      <c r="N323" t="s">
        <v>41</v>
      </c>
      <c r="O323" t="s">
        <v>41</v>
      </c>
      <c r="P323" t="s">
        <v>41</v>
      </c>
      <c r="Q323" t="s">
        <v>41</v>
      </c>
      <c r="R323" t="s">
        <v>220</v>
      </c>
      <c r="S323" t="s">
        <v>220</v>
      </c>
      <c r="T323" t="s">
        <v>40</v>
      </c>
      <c r="U323" t="s">
        <v>40</v>
      </c>
      <c r="V323" t="s">
        <v>40</v>
      </c>
    </row>
    <row r="324" spans="1:22">
      <c r="A324">
        <v>324</v>
      </c>
      <c r="B324" t="s">
        <v>639</v>
      </c>
      <c r="C324" t="s">
        <v>313</v>
      </c>
      <c r="D324" t="s">
        <v>632</v>
      </c>
      <c r="E324" t="s">
        <v>220</v>
      </c>
      <c r="F324" t="s">
        <v>633</v>
      </c>
      <c r="G324" t="s">
        <v>634</v>
      </c>
      <c r="H324" t="s">
        <v>70</v>
      </c>
      <c r="I324">
        <v>2018.8</v>
      </c>
      <c r="J324">
        <v>2</v>
      </c>
      <c r="K324">
        <v>54.5</v>
      </c>
      <c r="L324" t="s">
        <v>224</v>
      </c>
      <c r="M324" t="s">
        <v>40</v>
      </c>
      <c r="N324" t="s">
        <v>41</v>
      </c>
      <c r="O324" t="s">
        <v>41</v>
      </c>
      <c r="P324" t="s">
        <v>41</v>
      </c>
      <c r="Q324" t="s">
        <v>41</v>
      </c>
      <c r="R324" t="s">
        <v>220</v>
      </c>
      <c r="S324" t="s">
        <v>220</v>
      </c>
      <c r="T324" t="s">
        <v>40</v>
      </c>
      <c r="U324" t="s">
        <v>40</v>
      </c>
      <c r="V324" t="s">
        <v>40</v>
      </c>
    </row>
    <row r="325" spans="1:22">
      <c r="A325">
        <v>325</v>
      </c>
      <c r="B325" t="s">
        <v>640</v>
      </c>
      <c r="C325" t="s">
        <v>313</v>
      </c>
      <c r="D325" t="s">
        <v>632</v>
      </c>
      <c r="E325" t="s">
        <v>220</v>
      </c>
      <c r="F325" t="s">
        <v>633</v>
      </c>
      <c r="G325" t="s">
        <v>634</v>
      </c>
      <c r="H325" t="s">
        <v>70</v>
      </c>
      <c r="I325">
        <v>2018.8</v>
      </c>
      <c r="J325">
        <v>2</v>
      </c>
      <c r="K325">
        <v>54.5</v>
      </c>
      <c r="L325" t="s">
        <v>224</v>
      </c>
      <c r="M325" t="s">
        <v>40</v>
      </c>
      <c r="N325" t="s">
        <v>41</v>
      </c>
      <c r="O325" t="s">
        <v>41</v>
      </c>
      <c r="P325" t="s">
        <v>41</v>
      </c>
      <c r="Q325" t="s">
        <v>41</v>
      </c>
      <c r="R325" t="s">
        <v>220</v>
      </c>
      <c r="S325" t="s">
        <v>220</v>
      </c>
      <c r="T325" t="s">
        <v>40</v>
      </c>
      <c r="U325" t="s">
        <v>40</v>
      </c>
      <c r="V325" t="s">
        <v>40</v>
      </c>
    </row>
    <row r="326" spans="1:22">
      <c r="A326">
        <v>326</v>
      </c>
      <c r="B326" t="s">
        <v>641</v>
      </c>
      <c r="C326" t="s">
        <v>313</v>
      </c>
      <c r="D326" t="s">
        <v>632</v>
      </c>
      <c r="E326" t="s">
        <v>220</v>
      </c>
      <c r="F326" t="s">
        <v>633</v>
      </c>
      <c r="G326" t="s">
        <v>634</v>
      </c>
      <c r="H326" t="s">
        <v>70</v>
      </c>
      <c r="I326">
        <v>2018.8</v>
      </c>
      <c r="J326">
        <v>2</v>
      </c>
      <c r="K326">
        <v>54.5</v>
      </c>
      <c r="L326" t="s">
        <v>224</v>
      </c>
      <c r="M326" t="s">
        <v>40</v>
      </c>
      <c r="N326" t="s">
        <v>41</v>
      </c>
      <c r="O326" t="s">
        <v>41</v>
      </c>
      <c r="P326" t="s">
        <v>41</v>
      </c>
      <c r="Q326" t="s">
        <v>41</v>
      </c>
      <c r="R326" t="s">
        <v>220</v>
      </c>
      <c r="S326" t="s">
        <v>220</v>
      </c>
      <c r="T326" t="s">
        <v>40</v>
      </c>
      <c r="U326" t="s">
        <v>40</v>
      </c>
      <c r="V326" t="s">
        <v>40</v>
      </c>
    </row>
    <row r="327" spans="1:22">
      <c r="A327">
        <v>327</v>
      </c>
      <c r="B327" t="s">
        <v>642</v>
      </c>
      <c r="C327" t="s">
        <v>313</v>
      </c>
      <c r="D327" t="s">
        <v>632</v>
      </c>
      <c r="E327" t="s">
        <v>220</v>
      </c>
      <c r="F327" t="s">
        <v>633</v>
      </c>
      <c r="G327" t="s">
        <v>634</v>
      </c>
      <c r="H327" t="s">
        <v>70</v>
      </c>
      <c r="I327">
        <v>2018.8</v>
      </c>
      <c r="J327">
        <v>2</v>
      </c>
      <c r="K327">
        <v>54.5</v>
      </c>
      <c r="L327" t="s">
        <v>224</v>
      </c>
      <c r="M327" t="s">
        <v>40</v>
      </c>
      <c r="N327" t="s">
        <v>41</v>
      </c>
      <c r="O327" t="s">
        <v>41</v>
      </c>
      <c r="P327" t="s">
        <v>41</v>
      </c>
      <c r="Q327" t="s">
        <v>41</v>
      </c>
      <c r="R327" t="s">
        <v>220</v>
      </c>
      <c r="S327" t="s">
        <v>220</v>
      </c>
      <c r="T327" t="s">
        <v>40</v>
      </c>
      <c r="U327" t="s">
        <v>40</v>
      </c>
      <c r="V327" t="s">
        <v>40</v>
      </c>
    </row>
    <row r="328" spans="1:22">
      <c r="A328">
        <v>328</v>
      </c>
      <c r="B328" t="s">
        <v>643</v>
      </c>
      <c r="C328" t="s">
        <v>313</v>
      </c>
      <c r="D328" t="s">
        <v>644</v>
      </c>
      <c r="E328" t="s">
        <v>220</v>
      </c>
      <c r="F328" t="s">
        <v>645</v>
      </c>
      <c r="G328" t="s">
        <v>646</v>
      </c>
      <c r="H328" t="s">
        <v>70</v>
      </c>
      <c r="I328">
        <v>2019.1</v>
      </c>
      <c r="J328">
        <v>2</v>
      </c>
      <c r="K328">
        <v>54</v>
      </c>
      <c r="L328" t="s">
        <v>224</v>
      </c>
      <c r="M328" t="s">
        <v>40</v>
      </c>
      <c r="N328" t="s">
        <v>41</v>
      </c>
      <c r="O328" t="s">
        <v>41</v>
      </c>
      <c r="P328" t="s">
        <v>41</v>
      </c>
      <c r="Q328" t="s">
        <v>41</v>
      </c>
      <c r="R328" t="s">
        <v>220</v>
      </c>
      <c r="S328" t="s">
        <v>220</v>
      </c>
      <c r="T328" t="s">
        <v>40</v>
      </c>
      <c r="U328" t="s">
        <v>40</v>
      </c>
      <c r="V328" t="s">
        <v>40</v>
      </c>
    </row>
    <row r="329" spans="1:22">
      <c r="A329">
        <v>329</v>
      </c>
      <c r="B329" t="s">
        <v>647</v>
      </c>
      <c r="C329" t="s">
        <v>313</v>
      </c>
      <c r="D329" t="s">
        <v>644</v>
      </c>
      <c r="E329" t="s">
        <v>220</v>
      </c>
      <c r="F329" t="s">
        <v>645</v>
      </c>
      <c r="G329" t="s">
        <v>646</v>
      </c>
      <c r="H329" t="s">
        <v>70</v>
      </c>
      <c r="I329">
        <v>2019.1</v>
      </c>
      <c r="J329">
        <v>2</v>
      </c>
      <c r="K329">
        <v>54</v>
      </c>
      <c r="L329" t="s">
        <v>224</v>
      </c>
      <c r="M329" t="s">
        <v>40</v>
      </c>
      <c r="N329" t="s">
        <v>41</v>
      </c>
      <c r="O329" t="s">
        <v>41</v>
      </c>
      <c r="P329" t="s">
        <v>41</v>
      </c>
      <c r="Q329" t="s">
        <v>41</v>
      </c>
      <c r="R329" t="s">
        <v>220</v>
      </c>
      <c r="S329" t="s">
        <v>220</v>
      </c>
      <c r="T329" t="s">
        <v>40</v>
      </c>
      <c r="U329" t="s">
        <v>40</v>
      </c>
      <c r="V329" t="s">
        <v>40</v>
      </c>
    </row>
    <row r="330" spans="1:22">
      <c r="A330">
        <v>330</v>
      </c>
      <c r="B330" t="s">
        <v>648</v>
      </c>
      <c r="C330" t="s">
        <v>313</v>
      </c>
      <c r="D330" t="s">
        <v>644</v>
      </c>
      <c r="E330" t="s">
        <v>220</v>
      </c>
      <c r="F330" t="s">
        <v>645</v>
      </c>
      <c r="G330" t="s">
        <v>646</v>
      </c>
      <c r="H330" t="s">
        <v>70</v>
      </c>
      <c r="I330">
        <v>2019.1</v>
      </c>
      <c r="J330">
        <v>2</v>
      </c>
      <c r="K330">
        <v>54</v>
      </c>
      <c r="L330" t="s">
        <v>224</v>
      </c>
      <c r="M330" t="s">
        <v>40</v>
      </c>
      <c r="N330" t="s">
        <v>41</v>
      </c>
      <c r="O330" t="s">
        <v>41</v>
      </c>
      <c r="P330" t="s">
        <v>41</v>
      </c>
      <c r="Q330" t="s">
        <v>41</v>
      </c>
      <c r="R330" t="s">
        <v>220</v>
      </c>
      <c r="S330" t="s">
        <v>220</v>
      </c>
      <c r="T330" t="s">
        <v>40</v>
      </c>
      <c r="U330" t="s">
        <v>40</v>
      </c>
      <c r="V330" t="s">
        <v>40</v>
      </c>
    </row>
    <row r="331" spans="1:22">
      <c r="A331">
        <v>331</v>
      </c>
      <c r="B331" t="s">
        <v>649</v>
      </c>
      <c r="C331" t="s">
        <v>313</v>
      </c>
      <c r="D331" t="s">
        <v>644</v>
      </c>
      <c r="E331" t="s">
        <v>220</v>
      </c>
      <c r="F331" t="s">
        <v>645</v>
      </c>
      <c r="G331" t="s">
        <v>646</v>
      </c>
      <c r="H331" t="s">
        <v>70</v>
      </c>
      <c r="I331">
        <v>2019.1</v>
      </c>
      <c r="J331">
        <v>2</v>
      </c>
      <c r="K331">
        <v>54</v>
      </c>
      <c r="L331" t="s">
        <v>224</v>
      </c>
      <c r="M331" t="s">
        <v>40</v>
      </c>
      <c r="N331" t="s">
        <v>41</v>
      </c>
      <c r="O331" t="s">
        <v>41</v>
      </c>
      <c r="P331" t="s">
        <v>41</v>
      </c>
      <c r="Q331" t="s">
        <v>41</v>
      </c>
      <c r="R331" t="s">
        <v>220</v>
      </c>
      <c r="S331" t="s">
        <v>220</v>
      </c>
      <c r="T331" t="s">
        <v>40</v>
      </c>
      <c r="U331" t="s">
        <v>40</v>
      </c>
      <c r="V331" t="s">
        <v>40</v>
      </c>
    </row>
    <row r="332" spans="1:22">
      <c r="A332">
        <v>332</v>
      </c>
      <c r="B332" t="s">
        <v>650</v>
      </c>
      <c r="C332" t="s">
        <v>313</v>
      </c>
      <c r="D332" t="s">
        <v>644</v>
      </c>
      <c r="E332" t="s">
        <v>220</v>
      </c>
      <c r="F332" t="s">
        <v>645</v>
      </c>
      <c r="G332" t="s">
        <v>646</v>
      </c>
      <c r="H332" t="s">
        <v>70</v>
      </c>
      <c r="I332">
        <v>2019.1</v>
      </c>
      <c r="J332">
        <v>2</v>
      </c>
      <c r="K332">
        <v>54</v>
      </c>
      <c r="L332" t="s">
        <v>224</v>
      </c>
      <c r="M332" t="s">
        <v>40</v>
      </c>
      <c r="N332" t="s">
        <v>41</v>
      </c>
      <c r="O332" t="s">
        <v>41</v>
      </c>
      <c r="P332" t="s">
        <v>41</v>
      </c>
      <c r="Q332" t="s">
        <v>41</v>
      </c>
      <c r="R332" t="s">
        <v>220</v>
      </c>
      <c r="S332" t="s">
        <v>220</v>
      </c>
      <c r="T332" t="s">
        <v>40</v>
      </c>
      <c r="U332" t="s">
        <v>40</v>
      </c>
      <c r="V332" t="s">
        <v>40</v>
      </c>
    </row>
    <row r="333" spans="1:22">
      <c r="A333">
        <v>333</v>
      </c>
      <c r="B333" t="s">
        <v>651</v>
      </c>
      <c r="C333" t="s">
        <v>313</v>
      </c>
      <c r="D333" t="s">
        <v>644</v>
      </c>
      <c r="E333" t="s">
        <v>220</v>
      </c>
      <c r="F333" t="s">
        <v>645</v>
      </c>
      <c r="G333" t="s">
        <v>646</v>
      </c>
      <c r="H333" t="s">
        <v>70</v>
      </c>
      <c r="I333">
        <v>2019.1</v>
      </c>
      <c r="J333">
        <v>2</v>
      </c>
      <c r="K333">
        <v>54</v>
      </c>
      <c r="L333" t="s">
        <v>224</v>
      </c>
      <c r="M333" t="s">
        <v>40</v>
      </c>
      <c r="N333" t="s">
        <v>41</v>
      </c>
      <c r="O333" t="s">
        <v>41</v>
      </c>
      <c r="P333" t="s">
        <v>41</v>
      </c>
      <c r="Q333" t="s">
        <v>41</v>
      </c>
      <c r="R333" t="s">
        <v>220</v>
      </c>
      <c r="S333" t="s">
        <v>220</v>
      </c>
      <c r="T333" t="s">
        <v>40</v>
      </c>
      <c r="U333" t="s">
        <v>40</v>
      </c>
      <c r="V333" t="s">
        <v>40</v>
      </c>
    </row>
    <row r="334" spans="1:22">
      <c r="A334">
        <v>334</v>
      </c>
      <c r="B334" t="s">
        <v>652</v>
      </c>
      <c r="C334" t="s">
        <v>313</v>
      </c>
      <c r="D334" t="s">
        <v>653</v>
      </c>
      <c r="E334" t="s">
        <v>220</v>
      </c>
      <c r="F334" t="s">
        <v>654</v>
      </c>
      <c r="G334" t="s">
        <v>655</v>
      </c>
      <c r="H334" t="s">
        <v>70</v>
      </c>
      <c r="I334">
        <v>2018.8</v>
      </c>
      <c r="J334">
        <v>2</v>
      </c>
      <c r="K334">
        <v>46</v>
      </c>
      <c r="L334" t="s">
        <v>224</v>
      </c>
      <c r="M334" t="s">
        <v>40</v>
      </c>
      <c r="N334" t="s">
        <v>41</v>
      </c>
      <c r="O334" t="s">
        <v>41</v>
      </c>
      <c r="P334" t="s">
        <v>41</v>
      </c>
      <c r="Q334" t="s">
        <v>41</v>
      </c>
      <c r="R334" t="s">
        <v>220</v>
      </c>
      <c r="S334" t="s">
        <v>220</v>
      </c>
      <c r="T334" t="s">
        <v>40</v>
      </c>
      <c r="U334" t="s">
        <v>40</v>
      </c>
      <c r="V334" t="s">
        <v>40</v>
      </c>
    </row>
    <row r="335" spans="1:22">
      <c r="A335">
        <v>335</v>
      </c>
      <c r="B335" t="s">
        <v>656</v>
      </c>
      <c r="C335" t="s">
        <v>313</v>
      </c>
      <c r="D335" t="s">
        <v>653</v>
      </c>
      <c r="E335" t="s">
        <v>220</v>
      </c>
      <c r="F335" t="s">
        <v>654</v>
      </c>
      <c r="G335" t="s">
        <v>655</v>
      </c>
      <c r="H335" t="s">
        <v>70</v>
      </c>
      <c r="I335">
        <v>2018.8</v>
      </c>
      <c r="J335">
        <v>2</v>
      </c>
      <c r="K335">
        <v>46</v>
      </c>
      <c r="L335" t="s">
        <v>224</v>
      </c>
      <c r="M335" t="s">
        <v>40</v>
      </c>
      <c r="N335" t="s">
        <v>41</v>
      </c>
      <c r="O335" t="s">
        <v>41</v>
      </c>
      <c r="P335" t="s">
        <v>41</v>
      </c>
      <c r="Q335" t="s">
        <v>41</v>
      </c>
      <c r="R335" t="s">
        <v>220</v>
      </c>
      <c r="S335" t="s">
        <v>220</v>
      </c>
      <c r="T335" t="s">
        <v>40</v>
      </c>
      <c r="U335" t="s">
        <v>40</v>
      </c>
      <c r="V335" t="s">
        <v>40</v>
      </c>
    </row>
    <row r="336" spans="1:22">
      <c r="A336">
        <v>336</v>
      </c>
      <c r="B336" t="s">
        <v>657</v>
      </c>
      <c r="C336" t="s">
        <v>313</v>
      </c>
      <c r="D336" t="s">
        <v>653</v>
      </c>
      <c r="E336" t="s">
        <v>220</v>
      </c>
      <c r="F336" t="s">
        <v>654</v>
      </c>
      <c r="G336" t="s">
        <v>655</v>
      </c>
      <c r="H336" t="s">
        <v>70</v>
      </c>
      <c r="I336">
        <v>2018.8</v>
      </c>
      <c r="J336">
        <v>2</v>
      </c>
      <c r="K336">
        <v>46</v>
      </c>
      <c r="L336" t="s">
        <v>224</v>
      </c>
      <c r="M336" t="s">
        <v>40</v>
      </c>
      <c r="N336" t="s">
        <v>41</v>
      </c>
      <c r="O336" t="s">
        <v>41</v>
      </c>
      <c r="P336" t="s">
        <v>41</v>
      </c>
      <c r="Q336" t="s">
        <v>41</v>
      </c>
      <c r="R336" t="s">
        <v>220</v>
      </c>
      <c r="S336" t="s">
        <v>220</v>
      </c>
      <c r="T336" t="s">
        <v>40</v>
      </c>
      <c r="U336" t="s">
        <v>40</v>
      </c>
      <c r="V336" t="s">
        <v>40</v>
      </c>
    </row>
    <row r="337" spans="1:22">
      <c r="A337">
        <v>337</v>
      </c>
      <c r="B337" t="s">
        <v>658</v>
      </c>
      <c r="C337" t="s">
        <v>313</v>
      </c>
      <c r="D337" t="s">
        <v>653</v>
      </c>
      <c r="E337" t="s">
        <v>220</v>
      </c>
      <c r="F337" t="s">
        <v>654</v>
      </c>
      <c r="G337" t="s">
        <v>655</v>
      </c>
      <c r="H337" t="s">
        <v>70</v>
      </c>
      <c r="I337">
        <v>2018.8</v>
      </c>
      <c r="J337">
        <v>2</v>
      </c>
      <c r="K337">
        <v>46</v>
      </c>
      <c r="L337" t="s">
        <v>224</v>
      </c>
      <c r="M337" t="s">
        <v>40</v>
      </c>
      <c r="N337" t="s">
        <v>41</v>
      </c>
      <c r="O337" t="s">
        <v>41</v>
      </c>
      <c r="P337" t="s">
        <v>41</v>
      </c>
      <c r="Q337" t="s">
        <v>41</v>
      </c>
      <c r="R337" t="s">
        <v>220</v>
      </c>
      <c r="S337" t="s">
        <v>220</v>
      </c>
      <c r="T337" t="s">
        <v>40</v>
      </c>
      <c r="U337" t="s">
        <v>40</v>
      </c>
      <c r="V337" t="s">
        <v>40</v>
      </c>
    </row>
    <row r="338" spans="1:22">
      <c r="A338">
        <v>338</v>
      </c>
      <c r="B338" t="s">
        <v>659</v>
      </c>
      <c r="C338" t="s">
        <v>313</v>
      </c>
      <c r="D338" t="s">
        <v>653</v>
      </c>
      <c r="E338" t="s">
        <v>220</v>
      </c>
      <c r="F338" t="s">
        <v>654</v>
      </c>
      <c r="G338" t="s">
        <v>655</v>
      </c>
      <c r="H338" t="s">
        <v>70</v>
      </c>
      <c r="I338">
        <v>2018.8</v>
      </c>
      <c r="J338">
        <v>2</v>
      </c>
      <c r="K338">
        <v>46</v>
      </c>
      <c r="L338" t="s">
        <v>224</v>
      </c>
      <c r="M338" t="s">
        <v>40</v>
      </c>
      <c r="N338" t="s">
        <v>41</v>
      </c>
      <c r="O338" t="s">
        <v>41</v>
      </c>
      <c r="P338" t="s">
        <v>41</v>
      </c>
      <c r="Q338" t="s">
        <v>41</v>
      </c>
      <c r="R338" t="s">
        <v>220</v>
      </c>
      <c r="S338" t="s">
        <v>220</v>
      </c>
      <c r="T338" t="s">
        <v>40</v>
      </c>
      <c r="U338" t="s">
        <v>40</v>
      </c>
      <c r="V338" t="s">
        <v>40</v>
      </c>
    </row>
    <row r="339" spans="1:22">
      <c r="A339">
        <v>339</v>
      </c>
      <c r="B339" t="s">
        <v>660</v>
      </c>
      <c r="C339" t="s">
        <v>313</v>
      </c>
      <c r="D339" t="s">
        <v>653</v>
      </c>
      <c r="E339" t="s">
        <v>220</v>
      </c>
      <c r="F339" t="s">
        <v>654</v>
      </c>
      <c r="G339" t="s">
        <v>655</v>
      </c>
      <c r="H339" t="s">
        <v>70</v>
      </c>
      <c r="I339">
        <v>2018.8</v>
      </c>
      <c r="J339">
        <v>2</v>
      </c>
      <c r="K339">
        <v>46</v>
      </c>
      <c r="L339" t="s">
        <v>224</v>
      </c>
      <c r="M339" t="s">
        <v>40</v>
      </c>
      <c r="N339" t="s">
        <v>41</v>
      </c>
      <c r="O339" t="s">
        <v>41</v>
      </c>
      <c r="P339" t="s">
        <v>41</v>
      </c>
      <c r="Q339" t="s">
        <v>41</v>
      </c>
      <c r="R339" t="s">
        <v>220</v>
      </c>
      <c r="S339" t="s">
        <v>220</v>
      </c>
      <c r="T339" t="s">
        <v>40</v>
      </c>
      <c r="U339" t="s">
        <v>40</v>
      </c>
      <c r="V339" t="s">
        <v>40</v>
      </c>
    </row>
    <row r="340" spans="1:22">
      <c r="A340">
        <v>340</v>
      </c>
      <c r="B340" t="s">
        <v>661</v>
      </c>
      <c r="C340" t="s">
        <v>313</v>
      </c>
      <c r="D340" t="s">
        <v>653</v>
      </c>
      <c r="E340" t="s">
        <v>220</v>
      </c>
      <c r="F340" t="s">
        <v>654</v>
      </c>
      <c r="G340" t="s">
        <v>655</v>
      </c>
      <c r="H340" t="s">
        <v>70</v>
      </c>
      <c r="I340">
        <v>2018.8</v>
      </c>
      <c r="J340">
        <v>2</v>
      </c>
      <c r="K340">
        <v>46</v>
      </c>
      <c r="L340" t="s">
        <v>224</v>
      </c>
      <c r="M340" t="s">
        <v>40</v>
      </c>
      <c r="N340" t="s">
        <v>41</v>
      </c>
      <c r="O340" t="s">
        <v>41</v>
      </c>
      <c r="P340" t="s">
        <v>41</v>
      </c>
      <c r="Q340" t="s">
        <v>41</v>
      </c>
      <c r="R340" t="s">
        <v>220</v>
      </c>
      <c r="S340" t="s">
        <v>220</v>
      </c>
      <c r="T340" t="s">
        <v>40</v>
      </c>
      <c r="U340" t="s">
        <v>40</v>
      </c>
      <c r="V340" t="s">
        <v>40</v>
      </c>
    </row>
    <row r="341" spans="1:22">
      <c r="A341">
        <v>341</v>
      </c>
      <c r="B341" t="s">
        <v>662</v>
      </c>
      <c r="C341" t="s">
        <v>313</v>
      </c>
      <c r="D341" t="s">
        <v>653</v>
      </c>
      <c r="E341" t="s">
        <v>220</v>
      </c>
      <c r="F341" t="s">
        <v>654</v>
      </c>
      <c r="G341" t="s">
        <v>655</v>
      </c>
      <c r="H341" t="s">
        <v>70</v>
      </c>
      <c r="I341">
        <v>2018.8</v>
      </c>
      <c r="J341">
        <v>2</v>
      </c>
      <c r="K341">
        <v>46</v>
      </c>
      <c r="L341" t="s">
        <v>224</v>
      </c>
      <c r="M341" t="s">
        <v>40</v>
      </c>
      <c r="N341" t="s">
        <v>41</v>
      </c>
      <c r="O341" t="s">
        <v>41</v>
      </c>
      <c r="P341" t="s">
        <v>41</v>
      </c>
      <c r="Q341" t="s">
        <v>41</v>
      </c>
      <c r="R341" t="s">
        <v>220</v>
      </c>
      <c r="S341" t="s">
        <v>220</v>
      </c>
      <c r="T341" t="s">
        <v>40</v>
      </c>
      <c r="U341" t="s">
        <v>40</v>
      </c>
      <c r="V341" t="s">
        <v>40</v>
      </c>
    </row>
    <row r="342" spans="1:22">
      <c r="A342">
        <v>342</v>
      </c>
      <c r="B342" t="s">
        <v>663</v>
      </c>
      <c r="C342" t="s">
        <v>313</v>
      </c>
      <c r="D342" t="s">
        <v>653</v>
      </c>
      <c r="E342" t="s">
        <v>220</v>
      </c>
      <c r="F342" t="s">
        <v>654</v>
      </c>
      <c r="G342" t="s">
        <v>655</v>
      </c>
      <c r="H342" t="s">
        <v>70</v>
      </c>
      <c r="I342">
        <v>2018.8</v>
      </c>
      <c r="J342">
        <v>2</v>
      </c>
      <c r="K342">
        <v>46</v>
      </c>
      <c r="L342" t="s">
        <v>224</v>
      </c>
      <c r="M342" t="s">
        <v>40</v>
      </c>
      <c r="N342" t="s">
        <v>41</v>
      </c>
      <c r="O342" t="s">
        <v>41</v>
      </c>
      <c r="P342" t="s">
        <v>41</v>
      </c>
      <c r="Q342" t="s">
        <v>41</v>
      </c>
      <c r="R342" t="s">
        <v>220</v>
      </c>
      <c r="S342" t="s">
        <v>220</v>
      </c>
      <c r="T342" t="s">
        <v>40</v>
      </c>
      <c r="U342" t="s">
        <v>40</v>
      </c>
      <c r="V342" t="s">
        <v>40</v>
      </c>
    </row>
    <row r="343" spans="1:22">
      <c r="A343">
        <v>343</v>
      </c>
      <c r="B343" t="s">
        <v>664</v>
      </c>
      <c r="C343" t="s">
        <v>347</v>
      </c>
      <c r="D343" t="s">
        <v>665</v>
      </c>
      <c r="E343" t="s">
        <v>220</v>
      </c>
      <c r="F343" t="s">
        <v>666</v>
      </c>
      <c r="G343" t="s">
        <v>667</v>
      </c>
      <c r="H343" t="s">
        <v>70</v>
      </c>
      <c r="I343">
        <v>2018.8</v>
      </c>
      <c r="J343">
        <v>2</v>
      </c>
      <c r="K343">
        <v>53</v>
      </c>
      <c r="L343" t="s">
        <v>224</v>
      </c>
      <c r="M343" t="s">
        <v>40</v>
      </c>
      <c r="N343" t="s">
        <v>41</v>
      </c>
      <c r="O343" t="s">
        <v>41</v>
      </c>
      <c r="P343" t="s">
        <v>41</v>
      </c>
      <c r="Q343" t="s">
        <v>41</v>
      </c>
      <c r="R343" t="s">
        <v>220</v>
      </c>
      <c r="S343" t="s">
        <v>220</v>
      </c>
      <c r="T343" t="s">
        <v>40</v>
      </c>
      <c r="U343" t="s">
        <v>40</v>
      </c>
      <c r="V343" t="s">
        <v>40</v>
      </c>
    </row>
    <row r="344" spans="1:22">
      <c r="A344">
        <v>344</v>
      </c>
      <c r="B344" t="s">
        <v>668</v>
      </c>
      <c r="C344" t="s">
        <v>347</v>
      </c>
      <c r="D344" t="s">
        <v>665</v>
      </c>
      <c r="E344" t="s">
        <v>220</v>
      </c>
      <c r="F344" t="s">
        <v>666</v>
      </c>
      <c r="G344" t="s">
        <v>667</v>
      </c>
      <c r="H344" t="s">
        <v>70</v>
      </c>
      <c r="I344">
        <v>2018.8</v>
      </c>
      <c r="J344">
        <v>2</v>
      </c>
      <c r="K344">
        <v>53</v>
      </c>
      <c r="L344" t="s">
        <v>224</v>
      </c>
      <c r="M344" t="s">
        <v>40</v>
      </c>
      <c r="N344" t="s">
        <v>41</v>
      </c>
      <c r="O344" t="s">
        <v>41</v>
      </c>
      <c r="P344" t="s">
        <v>41</v>
      </c>
      <c r="Q344" t="s">
        <v>41</v>
      </c>
      <c r="R344" t="s">
        <v>220</v>
      </c>
      <c r="S344" t="s">
        <v>220</v>
      </c>
      <c r="T344" t="s">
        <v>40</v>
      </c>
      <c r="U344" t="s">
        <v>40</v>
      </c>
      <c r="V344" t="s">
        <v>40</v>
      </c>
    </row>
    <row r="345" spans="1:22">
      <c r="A345">
        <v>345</v>
      </c>
      <c r="B345" t="s">
        <v>669</v>
      </c>
      <c r="C345" t="s">
        <v>347</v>
      </c>
      <c r="D345" t="s">
        <v>665</v>
      </c>
      <c r="E345" t="s">
        <v>220</v>
      </c>
      <c r="F345" t="s">
        <v>666</v>
      </c>
      <c r="G345" t="s">
        <v>667</v>
      </c>
      <c r="H345" t="s">
        <v>70</v>
      </c>
      <c r="I345">
        <v>2018.8</v>
      </c>
      <c r="J345">
        <v>2</v>
      </c>
      <c r="K345">
        <v>53</v>
      </c>
      <c r="L345" t="s">
        <v>224</v>
      </c>
      <c r="M345" t="s">
        <v>40</v>
      </c>
      <c r="N345" t="s">
        <v>41</v>
      </c>
      <c r="O345" t="s">
        <v>41</v>
      </c>
      <c r="P345" t="s">
        <v>41</v>
      </c>
      <c r="Q345" t="s">
        <v>41</v>
      </c>
      <c r="R345" t="s">
        <v>220</v>
      </c>
      <c r="S345" t="s">
        <v>220</v>
      </c>
      <c r="T345" t="s">
        <v>40</v>
      </c>
      <c r="U345" t="s">
        <v>40</v>
      </c>
      <c r="V345" t="s">
        <v>40</v>
      </c>
    </row>
    <row r="346" spans="1:22">
      <c r="A346">
        <v>346</v>
      </c>
      <c r="B346" t="s">
        <v>670</v>
      </c>
      <c r="C346" t="s">
        <v>347</v>
      </c>
      <c r="D346" t="s">
        <v>665</v>
      </c>
      <c r="E346" t="s">
        <v>220</v>
      </c>
      <c r="F346" t="s">
        <v>666</v>
      </c>
      <c r="G346" t="s">
        <v>667</v>
      </c>
      <c r="H346" t="s">
        <v>70</v>
      </c>
      <c r="I346">
        <v>2018.8</v>
      </c>
      <c r="J346">
        <v>2</v>
      </c>
      <c r="K346">
        <v>53</v>
      </c>
      <c r="L346" t="s">
        <v>224</v>
      </c>
      <c r="M346" t="s">
        <v>40</v>
      </c>
      <c r="N346" t="s">
        <v>41</v>
      </c>
      <c r="O346" t="s">
        <v>41</v>
      </c>
      <c r="P346" t="s">
        <v>41</v>
      </c>
      <c r="Q346" t="s">
        <v>41</v>
      </c>
      <c r="R346" t="s">
        <v>220</v>
      </c>
      <c r="S346" t="s">
        <v>220</v>
      </c>
      <c r="T346" t="s">
        <v>40</v>
      </c>
      <c r="U346" t="s">
        <v>40</v>
      </c>
      <c r="V346" t="s">
        <v>40</v>
      </c>
    </row>
    <row r="347" spans="1:22">
      <c r="A347">
        <v>347</v>
      </c>
      <c r="B347" t="s">
        <v>671</v>
      </c>
      <c r="C347" t="s">
        <v>347</v>
      </c>
      <c r="D347" t="s">
        <v>665</v>
      </c>
      <c r="E347" t="s">
        <v>220</v>
      </c>
      <c r="F347" t="s">
        <v>666</v>
      </c>
      <c r="G347" t="s">
        <v>667</v>
      </c>
      <c r="H347" t="s">
        <v>70</v>
      </c>
      <c r="I347">
        <v>2018.8</v>
      </c>
      <c r="J347">
        <v>2</v>
      </c>
      <c r="K347">
        <v>53</v>
      </c>
      <c r="L347" t="s">
        <v>224</v>
      </c>
      <c r="M347" t="s">
        <v>40</v>
      </c>
      <c r="N347" t="s">
        <v>41</v>
      </c>
      <c r="O347" t="s">
        <v>41</v>
      </c>
      <c r="P347" t="s">
        <v>41</v>
      </c>
      <c r="Q347" t="s">
        <v>41</v>
      </c>
      <c r="R347" t="s">
        <v>220</v>
      </c>
      <c r="S347" t="s">
        <v>220</v>
      </c>
      <c r="T347" t="s">
        <v>40</v>
      </c>
      <c r="U347" t="s">
        <v>40</v>
      </c>
      <c r="V347" t="s">
        <v>40</v>
      </c>
    </row>
    <row r="348" spans="1:22">
      <c r="A348">
        <v>348</v>
      </c>
      <c r="B348" t="s">
        <v>672</v>
      </c>
      <c r="C348" t="s">
        <v>347</v>
      </c>
      <c r="D348" t="s">
        <v>665</v>
      </c>
      <c r="E348" t="s">
        <v>220</v>
      </c>
      <c r="F348" t="s">
        <v>666</v>
      </c>
      <c r="G348" t="s">
        <v>667</v>
      </c>
      <c r="H348" t="s">
        <v>70</v>
      </c>
      <c r="I348">
        <v>2018.8</v>
      </c>
      <c r="J348">
        <v>2</v>
      </c>
      <c r="K348">
        <v>53</v>
      </c>
      <c r="L348" t="s">
        <v>224</v>
      </c>
      <c r="M348" t="s">
        <v>40</v>
      </c>
      <c r="N348" t="s">
        <v>41</v>
      </c>
      <c r="O348" t="s">
        <v>41</v>
      </c>
      <c r="P348" t="s">
        <v>41</v>
      </c>
      <c r="Q348" t="s">
        <v>41</v>
      </c>
      <c r="R348" t="s">
        <v>220</v>
      </c>
      <c r="S348" t="s">
        <v>220</v>
      </c>
      <c r="T348" t="s">
        <v>40</v>
      </c>
      <c r="U348" t="s">
        <v>40</v>
      </c>
      <c r="V348" t="s">
        <v>40</v>
      </c>
    </row>
    <row r="349" spans="1:22">
      <c r="A349">
        <v>349</v>
      </c>
      <c r="B349" t="s">
        <v>673</v>
      </c>
      <c r="C349" t="s">
        <v>347</v>
      </c>
      <c r="D349" t="s">
        <v>665</v>
      </c>
      <c r="E349" t="s">
        <v>220</v>
      </c>
      <c r="F349" t="s">
        <v>666</v>
      </c>
      <c r="G349" t="s">
        <v>667</v>
      </c>
      <c r="H349" t="s">
        <v>70</v>
      </c>
      <c r="I349">
        <v>2018.8</v>
      </c>
      <c r="J349">
        <v>2</v>
      </c>
      <c r="K349">
        <v>53</v>
      </c>
      <c r="L349" t="s">
        <v>224</v>
      </c>
      <c r="M349" t="s">
        <v>40</v>
      </c>
      <c r="N349" t="s">
        <v>41</v>
      </c>
      <c r="O349" t="s">
        <v>41</v>
      </c>
      <c r="P349" t="s">
        <v>41</v>
      </c>
      <c r="Q349" t="s">
        <v>41</v>
      </c>
      <c r="R349" t="s">
        <v>220</v>
      </c>
      <c r="S349" t="s">
        <v>220</v>
      </c>
      <c r="T349" t="s">
        <v>40</v>
      </c>
      <c r="U349" t="s">
        <v>40</v>
      </c>
      <c r="V349" t="s">
        <v>40</v>
      </c>
    </row>
    <row r="350" spans="1:22">
      <c r="A350">
        <v>350</v>
      </c>
      <c r="B350" t="s">
        <v>674</v>
      </c>
      <c r="C350" t="s">
        <v>347</v>
      </c>
      <c r="D350" t="s">
        <v>665</v>
      </c>
      <c r="E350" t="s">
        <v>220</v>
      </c>
      <c r="F350" t="s">
        <v>666</v>
      </c>
      <c r="G350" t="s">
        <v>667</v>
      </c>
      <c r="H350" t="s">
        <v>70</v>
      </c>
      <c r="I350">
        <v>2018.8</v>
      </c>
      <c r="J350">
        <v>2</v>
      </c>
      <c r="K350">
        <v>53</v>
      </c>
      <c r="L350" t="s">
        <v>224</v>
      </c>
      <c r="M350" t="s">
        <v>40</v>
      </c>
      <c r="N350" t="s">
        <v>41</v>
      </c>
      <c r="O350" t="s">
        <v>41</v>
      </c>
      <c r="P350" t="s">
        <v>41</v>
      </c>
      <c r="Q350" t="s">
        <v>41</v>
      </c>
      <c r="R350" t="s">
        <v>220</v>
      </c>
      <c r="S350" t="s">
        <v>220</v>
      </c>
      <c r="T350" t="s">
        <v>40</v>
      </c>
      <c r="U350" t="s">
        <v>40</v>
      </c>
      <c r="V350" t="s">
        <v>40</v>
      </c>
    </row>
    <row r="351" spans="1:22">
      <c r="A351">
        <v>351</v>
      </c>
      <c r="B351" t="s">
        <v>675</v>
      </c>
      <c r="C351" t="s">
        <v>347</v>
      </c>
      <c r="D351" t="s">
        <v>665</v>
      </c>
      <c r="E351" t="s">
        <v>220</v>
      </c>
      <c r="F351" t="s">
        <v>666</v>
      </c>
      <c r="G351" t="s">
        <v>667</v>
      </c>
      <c r="H351" t="s">
        <v>70</v>
      </c>
      <c r="I351">
        <v>2018.8</v>
      </c>
      <c r="J351">
        <v>2</v>
      </c>
      <c r="K351">
        <v>53</v>
      </c>
      <c r="L351" t="s">
        <v>224</v>
      </c>
      <c r="M351" t="s">
        <v>40</v>
      </c>
      <c r="N351" t="s">
        <v>41</v>
      </c>
      <c r="O351" t="s">
        <v>41</v>
      </c>
      <c r="P351" t="s">
        <v>41</v>
      </c>
      <c r="Q351" t="s">
        <v>41</v>
      </c>
      <c r="R351" t="s">
        <v>220</v>
      </c>
      <c r="S351" t="s">
        <v>220</v>
      </c>
      <c r="T351" t="s">
        <v>40</v>
      </c>
      <c r="U351" t="s">
        <v>40</v>
      </c>
      <c r="V351" t="s">
        <v>40</v>
      </c>
    </row>
    <row r="352" spans="1:22">
      <c r="A352">
        <v>352</v>
      </c>
      <c r="B352" t="s">
        <v>676</v>
      </c>
      <c r="C352" t="s">
        <v>347</v>
      </c>
      <c r="D352" t="s">
        <v>676</v>
      </c>
      <c r="E352" t="s">
        <v>220</v>
      </c>
      <c r="F352" t="s">
        <v>677</v>
      </c>
      <c r="G352" t="s">
        <v>678</v>
      </c>
      <c r="H352" t="s">
        <v>70</v>
      </c>
      <c r="I352">
        <v>2016</v>
      </c>
      <c r="J352">
        <v>2</v>
      </c>
      <c r="K352">
        <v>40.5</v>
      </c>
      <c r="L352" t="s">
        <v>224</v>
      </c>
      <c r="M352" t="s">
        <v>40</v>
      </c>
      <c r="N352" t="s">
        <v>40</v>
      </c>
      <c r="O352" t="s">
        <v>41</v>
      </c>
      <c r="P352" t="s">
        <v>41</v>
      </c>
      <c r="Q352" t="s">
        <v>41</v>
      </c>
      <c r="R352" t="s">
        <v>220</v>
      </c>
      <c r="S352" t="s">
        <v>220</v>
      </c>
      <c r="T352" t="s">
        <v>40</v>
      </c>
      <c r="U352" t="s">
        <v>40</v>
      </c>
      <c r="V352" t="s">
        <v>40</v>
      </c>
    </row>
    <row r="353" spans="1:22">
      <c r="A353">
        <v>353</v>
      </c>
      <c r="B353" t="s">
        <v>679</v>
      </c>
      <c r="C353" t="s">
        <v>347</v>
      </c>
      <c r="D353" t="s">
        <v>680</v>
      </c>
      <c r="E353" t="s">
        <v>220</v>
      </c>
      <c r="F353" t="s">
        <v>681</v>
      </c>
      <c r="G353" t="s">
        <v>682</v>
      </c>
      <c r="H353" t="s">
        <v>70</v>
      </c>
      <c r="I353">
        <v>2018.9</v>
      </c>
      <c r="J353">
        <v>2</v>
      </c>
      <c r="K353">
        <v>46.9</v>
      </c>
      <c r="L353" t="s">
        <v>224</v>
      </c>
      <c r="M353" t="s">
        <v>40</v>
      </c>
      <c r="N353" t="s">
        <v>41</v>
      </c>
      <c r="O353" t="s">
        <v>41</v>
      </c>
      <c r="P353" t="s">
        <v>41</v>
      </c>
      <c r="Q353" t="s">
        <v>41</v>
      </c>
      <c r="R353" t="s">
        <v>220</v>
      </c>
      <c r="S353" t="s">
        <v>220</v>
      </c>
      <c r="T353" t="s">
        <v>40</v>
      </c>
      <c r="U353" t="s">
        <v>40</v>
      </c>
      <c r="V353" t="s">
        <v>40</v>
      </c>
    </row>
    <row r="354" spans="1:22">
      <c r="A354">
        <v>354</v>
      </c>
      <c r="B354" t="s">
        <v>683</v>
      </c>
      <c r="C354" t="s">
        <v>347</v>
      </c>
      <c r="D354" t="s">
        <v>680</v>
      </c>
      <c r="E354" t="s">
        <v>220</v>
      </c>
      <c r="F354" t="s">
        <v>681</v>
      </c>
      <c r="G354" t="s">
        <v>682</v>
      </c>
      <c r="H354" t="s">
        <v>70</v>
      </c>
      <c r="I354">
        <v>2018.9</v>
      </c>
      <c r="J354">
        <v>2</v>
      </c>
      <c r="K354">
        <v>46.9</v>
      </c>
      <c r="L354" t="s">
        <v>224</v>
      </c>
      <c r="M354" t="s">
        <v>40</v>
      </c>
      <c r="N354" t="s">
        <v>41</v>
      </c>
      <c r="O354" t="s">
        <v>41</v>
      </c>
      <c r="P354" t="s">
        <v>41</v>
      </c>
      <c r="Q354" t="s">
        <v>41</v>
      </c>
      <c r="R354" t="s">
        <v>220</v>
      </c>
      <c r="S354" t="s">
        <v>220</v>
      </c>
      <c r="T354" t="s">
        <v>40</v>
      </c>
      <c r="U354" t="s">
        <v>40</v>
      </c>
      <c r="V354" t="s">
        <v>40</v>
      </c>
    </row>
    <row r="355" spans="1:22">
      <c r="A355">
        <v>355</v>
      </c>
      <c r="B355" t="s">
        <v>684</v>
      </c>
      <c r="C355" t="s">
        <v>347</v>
      </c>
      <c r="D355" t="s">
        <v>680</v>
      </c>
      <c r="E355" t="s">
        <v>220</v>
      </c>
      <c r="F355" t="s">
        <v>681</v>
      </c>
      <c r="G355" t="s">
        <v>682</v>
      </c>
      <c r="H355" t="s">
        <v>70</v>
      </c>
      <c r="I355">
        <v>2018.9</v>
      </c>
      <c r="J355">
        <v>2</v>
      </c>
      <c r="K355">
        <v>46.9</v>
      </c>
      <c r="L355" t="s">
        <v>224</v>
      </c>
      <c r="M355" t="s">
        <v>40</v>
      </c>
      <c r="N355" t="s">
        <v>41</v>
      </c>
      <c r="O355" t="s">
        <v>41</v>
      </c>
      <c r="P355" t="s">
        <v>41</v>
      </c>
      <c r="Q355" t="s">
        <v>41</v>
      </c>
      <c r="R355" t="s">
        <v>220</v>
      </c>
      <c r="S355" t="s">
        <v>220</v>
      </c>
      <c r="T355" t="s">
        <v>40</v>
      </c>
      <c r="U355" t="s">
        <v>40</v>
      </c>
      <c r="V355" t="s">
        <v>40</v>
      </c>
    </row>
    <row r="356" spans="1:22">
      <c r="A356">
        <v>356</v>
      </c>
      <c r="B356" t="s">
        <v>685</v>
      </c>
      <c r="C356" t="s">
        <v>347</v>
      </c>
      <c r="D356" t="s">
        <v>680</v>
      </c>
      <c r="E356" t="s">
        <v>220</v>
      </c>
      <c r="F356" t="s">
        <v>681</v>
      </c>
      <c r="G356" t="s">
        <v>682</v>
      </c>
      <c r="H356" t="s">
        <v>70</v>
      </c>
      <c r="I356">
        <v>2018.9</v>
      </c>
      <c r="J356">
        <v>2</v>
      </c>
      <c r="K356">
        <v>46.9</v>
      </c>
      <c r="L356" t="s">
        <v>224</v>
      </c>
      <c r="M356" t="s">
        <v>40</v>
      </c>
      <c r="N356" t="s">
        <v>41</v>
      </c>
      <c r="O356" t="s">
        <v>41</v>
      </c>
      <c r="P356" t="s">
        <v>41</v>
      </c>
      <c r="Q356" t="s">
        <v>41</v>
      </c>
      <c r="R356" t="s">
        <v>220</v>
      </c>
      <c r="S356" t="s">
        <v>220</v>
      </c>
      <c r="T356" t="s">
        <v>40</v>
      </c>
      <c r="U356" t="s">
        <v>40</v>
      </c>
      <c r="V356" t="s">
        <v>40</v>
      </c>
    </row>
    <row r="357" spans="1:22">
      <c r="A357">
        <v>357</v>
      </c>
      <c r="B357" t="s">
        <v>686</v>
      </c>
      <c r="C357" t="s">
        <v>347</v>
      </c>
      <c r="D357" t="s">
        <v>680</v>
      </c>
      <c r="E357" t="s">
        <v>220</v>
      </c>
      <c r="F357" t="s">
        <v>681</v>
      </c>
      <c r="G357" t="s">
        <v>682</v>
      </c>
      <c r="H357" t="s">
        <v>70</v>
      </c>
      <c r="I357">
        <v>2018.9</v>
      </c>
      <c r="J357">
        <v>2</v>
      </c>
      <c r="K357">
        <v>46.9</v>
      </c>
      <c r="L357" t="s">
        <v>224</v>
      </c>
      <c r="M357" t="s">
        <v>40</v>
      </c>
      <c r="N357" t="s">
        <v>41</v>
      </c>
      <c r="O357" t="s">
        <v>41</v>
      </c>
      <c r="P357" t="s">
        <v>41</v>
      </c>
      <c r="Q357" t="s">
        <v>41</v>
      </c>
      <c r="R357" t="s">
        <v>220</v>
      </c>
      <c r="S357" t="s">
        <v>220</v>
      </c>
      <c r="T357" t="s">
        <v>40</v>
      </c>
      <c r="U357" t="s">
        <v>40</v>
      </c>
      <c r="V357" t="s">
        <v>40</v>
      </c>
    </row>
    <row r="358" spans="1:22">
      <c r="A358">
        <v>358</v>
      </c>
      <c r="B358" t="s">
        <v>687</v>
      </c>
      <c r="C358" t="s">
        <v>347</v>
      </c>
      <c r="D358" t="s">
        <v>680</v>
      </c>
      <c r="E358" t="s">
        <v>220</v>
      </c>
      <c r="F358" t="s">
        <v>681</v>
      </c>
      <c r="G358" t="s">
        <v>682</v>
      </c>
      <c r="H358" t="s">
        <v>70</v>
      </c>
      <c r="I358">
        <v>2018.9</v>
      </c>
      <c r="J358">
        <v>2</v>
      </c>
      <c r="K358">
        <v>46.9</v>
      </c>
      <c r="L358" t="s">
        <v>224</v>
      </c>
      <c r="M358" t="s">
        <v>40</v>
      </c>
      <c r="N358" t="s">
        <v>41</v>
      </c>
      <c r="O358" t="s">
        <v>41</v>
      </c>
      <c r="P358" t="s">
        <v>41</v>
      </c>
      <c r="Q358" t="s">
        <v>41</v>
      </c>
      <c r="R358" t="s">
        <v>220</v>
      </c>
      <c r="S358" t="s">
        <v>220</v>
      </c>
      <c r="T358" t="s">
        <v>40</v>
      </c>
      <c r="U358" t="s">
        <v>40</v>
      </c>
      <c r="V358" t="s">
        <v>40</v>
      </c>
    </row>
    <row r="359" spans="1:22">
      <c r="A359">
        <v>359</v>
      </c>
      <c r="B359" t="s">
        <v>688</v>
      </c>
      <c r="C359" t="s">
        <v>347</v>
      </c>
      <c r="D359" t="s">
        <v>680</v>
      </c>
      <c r="E359" t="s">
        <v>220</v>
      </c>
      <c r="F359" t="s">
        <v>681</v>
      </c>
      <c r="G359" t="s">
        <v>682</v>
      </c>
      <c r="H359" t="s">
        <v>70</v>
      </c>
      <c r="I359">
        <v>2018.9</v>
      </c>
      <c r="J359">
        <v>2</v>
      </c>
      <c r="K359">
        <v>46.9</v>
      </c>
      <c r="L359" t="s">
        <v>224</v>
      </c>
      <c r="M359" t="s">
        <v>40</v>
      </c>
      <c r="N359" t="s">
        <v>41</v>
      </c>
      <c r="O359" t="s">
        <v>41</v>
      </c>
      <c r="P359" t="s">
        <v>41</v>
      </c>
      <c r="Q359" t="s">
        <v>41</v>
      </c>
      <c r="R359" t="s">
        <v>220</v>
      </c>
      <c r="S359" t="s">
        <v>220</v>
      </c>
      <c r="T359" t="s">
        <v>40</v>
      </c>
      <c r="U359" t="s">
        <v>40</v>
      </c>
      <c r="V359" t="s">
        <v>40</v>
      </c>
    </row>
    <row r="360" spans="1:22">
      <c r="A360">
        <v>360</v>
      </c>
      <c r="B360" t="s">
        <v>689</v>
      </c>
      <c r="C360" t="s">
        <v>347</v>
      </c>
      <c r="D360" t="s">
        <v>680</v>
      </c>
      <c r="E360" t="s">
        <v>220</v>
      </c>
      <c r="F360" t="s">
        <v>681</v>
      </c>
      <c r="G360" t="s">
        <v>682</v>
      </c>
      <c r="H360" t="s">
        <v>70</v>
      </c>
      <c r="I360">
        <v>2018.9</v>
      </c>
      <c r="J360">
        <v>2</v>
      </c>
      <c r="K360">
        <v>46.9</v>
      </c>
      <c r="L360" t="s">
        <v>224</v>
      </c>
      <c r="M360" t="s">
        <v>40</v>
      </c>
      <c r="N360" t="s">
        <v>41</v>
      </c>
      <c r="O360" t="s">
        <v>41</v>
      </c>
      <c r="P360" t="s">
        <v>41</v>
      </c>
      <c r="Q360" t="s">
        <v>41</v>
      </c>
      <c r="R360" t="s">
        <v>220</v>
      </c>
      <c r="S360" t="s">
        <v>220</v>
      </c>
      <c r="T360" t="s">
        <v>40</v>
      </c>
      <c r="U360" t="s">
        <v>40</v>
      </c>
      <c r="V360" t="s">
        <v>40</v>
      </c>
    </row>
    <row r="361" spans="1:22">
      <c r="A361">
        <v>361</v>
      </c>
      <c r="B361" t="s">
        <v>690</v>
      </c>
      <c r="C361" t="s">
        <v>347</v>
      </c>
      <c r="D361" t="s">
        <v>680</v>
      </c>
      <c r="E361" t="s">
        <v>220</v>
      </c>
      <c r="F361" t="s">
        <v>681</v>
      </c>
      <c r="G361" t="s">
        <v>682</v>
      </c>
      <c r="H361" t="s">
        <v>70</v>
      </c>
      <c r="I361">
        <v>2018.9</v>
      </c>
      <c r="J361">
        <v>2</v>
      </c>
      <c r="K361">
        <v>46.9</v>
      </c>
      <c r="L361" t="s">
        <v>224</v>
      </c>
      <c r="M361" t="s">
        <v>40</v>
      </c>
      <c r="N361" t="s">
        <v>41</v>
      </c>
      <c r="O361" t="s">
        <v>41</v>
      </c>
      <c r="P361" t="s">
        <v>41</v>
      </c>
      <c r="Q361" t="s">
        <v>41</v>
      </c>
      <c r="R361" t="s">
        <v>220</v>
      </c>
      <c r="S361" t="s">
        <v>220</v>
      </c>
      <c r="T361" t="s">
        <v>40</v>
      </c>
      <c r="U361" t="s">
        <v>40</v>
      </c>
      <c r="V361" t="s">
        <v>40</v>
      </c>
    </row>
    <row r="362" spans="1:22">
      <c r="A362">
        <v>362</v>
      </c>
      <c r="B362" t="s">
        <v>691</v>
      </c>
      <c r="C362" t="s">
        <v>347</v>
      </c>
      <c r="D362" t="s">
        <v>680</v>
      </c>
      <c r="E362" t="s">
        <v>220</v>
      </c>
      <c r="F362" t="s">
        <v>681</v>
      </c>
      <c r="G362" t="s">
        <v>682</v>
      </c>
      <c r="H362" t="s">
        <v>70</v>
      </c>
      <c r="I362">
        <v>2018.9</v>
      </c>
      <c r="J362">
        <v>2</v>
      </c>
      <c r="K362">
        <v>46.9</v>
      </c>
      <c r="L362" t="s">
        <v>224</v>
      </c>
      <c r="M362" t="s">
        <v>40</v>
      </c>
      <c r="N362" t="s">
        <v>41</v>
      </c>
      <c r="O362" t="s">
        <v>41</v>
      </c>
      <c r="P362" t="s">
        <v>41</v>
      </c>
      <c r="Q362" t="s">
        <v>41</v>
      </c>
      <c r="R362" t="s">
        <v>220</v>
      </c>
      <c r="S362" t="s">
        <v>220</v>
      </c>
      <c r="T362" t="s">
        <v>40</v>
      </c>
      <c r="U362" t="s">
        <v>40</v>
      </c>
      <c r="V362" t="s">
        <v>40</v>
      </c>
    </row>
    <row r="363" spans="1:22">
      <c r="A363">
        <v>363</v>
      </c>
      <c r="B363" t="s">
        <v>692</v>
      </c>
      <c r="C363" t="s">
        <v>347</v>
      </c>
      <c r="D363" t="s">
        <v>680</v>
      </c>
      <c r="E363" t="s">
        <v>220</v>
      </c>
      <c r="F363" t="s">
        <v>681</v>
      </c>
      <c r="G363" t="s">
        <v>682</v>
      </c>
      <c r="H363" t="s">
        <v>70</v>
      </c>
      <c r="I363">
        <v>2018.9</v>
      </c>
      <c r="J363">
        <v>2</v>
      </c>
      <c r="K363">
        <v>46.9</v>
      </c>
      <c r="L363" t="s">
        <v>224</v>
      </c>
      <c r="M363" t="s">
        <v>40</v>
      </c>
      <c r="N363" t="s">
        <v>41</v>
      </c>
      <c r="O363" t="s">
        <v>41</v>
      </c>
      <c r="P363" t="s">
        <v>41</v>
      </c>
      <c r="Q363" t="s">
        <v>41</v>
      </c>
      <c r="R363" t="s">
        <v>220</v>
      </c>
      <c r="S363" t="s">
        <v>220</v>
      </c>
      <c r="T363" t="s">
        <v>40</v>
      </c>
      <c r="U363" t="s">
        <v>40</v>
      </c>
      <c r="V363" t="s">
        <v>40</v>
      </c>
    </row>
    <row r="364" spans="1:22">
      <c r="A364">
        <v>364</v>
      </c>
      <c r="B364" t="s">
        <v>693</v>
      </c>
      <c r="C364" t="s">
        <v>219</v>
      </c>
      <c r="D364" t="s">
        <v>694</v>
      </c>
      <c r="E364" t="s">
        <v>220</v>
      </c>
      <c r="F364" t="s">
        <v>695</v>
      </c>
      <c r="G364" t="s">
        <v>696</v>
      </c>
      <c r="H364" t="s">
        <v>70</v>
      </c>
      <c r="I364">
        <v>2018.8</v>
      </c>
      <c r="J364">
        <v>2</v>
      </c>
      <c r="K364" t="s">
        <v>697</v>
      </c>
      <c r="L364" t="s">
        <v>224</v>
      </c>
      <c r="M364" t="s">
        <v>40</v>
      </c>
      <c r="N364" t="s">
        <v>41</v>
      </c>
      <c r="O364" t="s">
        <v>41</v>
      </c>
      <c r="P364" t="s">
        <v>41</v>
      </c>
      <c r="Q364" t="s">
        <v>41</v>
      </c>
      <c r="R364" t="s">
        <v>220</v>
      </c>
      <c r="S364" t="s">
        <v>220</v>
      </c>
      <c r="T364" t="s">
        <v>40</v>
      </c>
      <c r="U364" t="s">
        <v>40</v>
      </c>
      <c r="V364" t="s">
        <v>40</v>
      </c>
    </row>
    <row r="365" spans="1:22">
      <c r="A365">
        <v>365</v>
      </c>
      <c r="B365" t="s">
        <v>698</v>
      </c>
      <c r="C365" t="s">
        <v>219</v>
      </c>
      <c r="D365" t="s">
        <v>694</v>
      </c>
      <c r="E365" t="s">
        <v>220</v>
      </c>
      <c r="F365" t="s">
        <v>695</v>
      </c>
      <c r="G365" t="s">
        <v>696</v>
      </c>
      <c r="H365" t="s">
        <v>70</v>
      </c>
      <c r="I365">
        <v>2018.8</v>
      </c>
      <c r="J365">
        <v>2</v>
      </c>
      <c r="K365" t="s">
        <v>697</v>
      </c>
      <c r="L365" t="s">
        <v>224</v>
      </c>
      <c r="M365" t="s">
        <v>40</v>
      </c>
      <c r="N365" t="s">
        <v>41</v>
      </c>
      <c r="O365" t="s">
        <v>41</v>
      </c>
      <c r="P365" t="s">
        <v>41</v>
      </c>
      <c r="Q365" t="s">
        <v>41</v>
      </c>
      <c r="R365" t="s">
        <v>220</v>
      </c>
      <c r="S365" t="s">
        <v>220</v>
      </c>
      <c r="T365" t="s">
        <v>40</v>
      </c>
      <c r="U365" t="s">
        <v>40</v>
      </c>
      <c r="V365" t="s">
        <v>40</v>
      </c>
    </row>
    <row r="366" spans="1:22">
      <c r="A366">
        <v>366</v>
      </c>
      <c r="B366" t="s">
        <v>699</v>
      </c>
      <c r="C366" t="s">
        <v>219</v>
      </c>
      <c r="D366" t="s">
        <v>694</v>
      </c>
      <c r="E366" t="s">
        <v>220</v>
      </c>
      <c r="F366" t="s">
        <v>695</v>
      </c>
      <c r="G366" t="s">
        <v>696</v>
      </c>
      <c r="H366" t="s">
        <v>70</v>
      </c>
      <c r="I366">
        <v>2018.8</v>
      </c>
      <c r="J366">
        <v>2</v>
      </c>
      <c r="K366" t="s">
        <v>697</v>
      </c>
      <c r="L366" t="s">
        <v>224</v>
      </c>
      <c r="M366" t="s">
        <v>40</v>
      </c>
      <c r="N366" t="s">
        <v>41</v>
      </c>
      <c r="O366" t="s">
        <v>41</v>
      </c>
      <c r="P366" t="s">
        <v>41</v>
      </c>
      <c r="Q366" t="s">
        <v>41</v>
      </c>
      <c r="R366" t="s">
        <v>220</v>
      </c>
      <c r="S366" t="s">
        <v>220</v>
      </c>
      <c r="T366" t="s">
        <v>40</v>
      </c>
      <c r="U366" t="s">
        <v>40</v>
      </c>
      <c r="V366" t="s">
        <v>40</v>
      </c>
    </row>
    <row r="367" spans="1:22">
      <c r="A367">
        <v>367</v>
      </c>
      <c r="B367" t="s">
        <v>700</v>
      </c>
      <c r="C367" t="s">
        <v>219</v>
      </c>
      <c r="D367" t="s">
        <v>694</v>
      </c>
      <c r="E367" t="s">
        <v>220</v>
      </c>
      <c r="F367" t="s">
        <v>695</v>
      </c>
      <c r="G367" t="s">
        <v>696</v>
      </c>
      <c r="H367" t="s">
        <v>70</v>
      </c>
      <c r="I367">
        <v>2018.8</v>
      </c>
      <c r="J367">
        <v>2</v>
      </c>
      <c r="K367" t="s">
        <v>697</v>
      </c>
      <c r="L367" t="s">
        <v>224</v>
      </c>
      <c r="M367" t="s">
        <v>40</v>
      </c>
      <c r="N367" t="s">
        <v>41</v>
      </c>
      <c r="O367" t="s">
        <v>41</v>
      </c>
      <c r="P367" t="s">
        <v>41</v>
      </c>
      <c r="Q367" t="s">
        <v>41</v>
      </c>
      <c r="R367" t="s">
        <v>220</v>
      </c>
      <c r="S367" t="s">
        <v>220</v>
      </c>
      <c r="T367" t="s">
        <v>40</v>
      </c>
      <c r="U367" t="s">
        <v>40</v>
      </c>
      <c r="V367" t="s">
        <v>40</v>
      </c>
    </row>
    <row r="368" spans="1:22">
      <c r="A368">
        <v>368</v>
      </c>
      <c r="B368" t="s">
        <v>701</v>
      </c>
      <c r="C368" t="s">
        <v>219</v>
      </c>
      <c r="D368" t="s">
        <v>694</v>
      </c>
      <c r="E368" t="s">
        <v>220</v>
      </c>
      <c r="F368" t="s">
        <v>695</v>
      </c>
      <c r="G368" t="s">
        <v>696</v>
      </c>
      <c r="H368" t="s">
        <v>70</v>
      </c>
      <c r="I368">
        <v>2018.8</v>
      </c>
      <c r="J368">
        <v>2</v>
      </c>
      <c r="K368" t="s">
        <v>697</v>
      </c>
      <c r="L368" t="s">
        <v>224</v>
      </c>
      <c r="M368" t="s">
        <v>40</v>
      </c>
      <c r="N368" t="s">
        <v>41</v>
      </c>
      <c r="O368" t="s">
        <v>41</v>
      </c>
      <c r="P368" t="s">
        <v>41</v>
      </c>
      <c r="Q368" t="s">
        <v>41</v>
      </c>
      <c r="R368" t="s">
        <v>220</v>
      </c>
      <c r="S368" t="s">
        <v>220</v>
      </c>
      <c r="T368" t="s">
        <v>40</v>
      </c>
      <c r="U368" t="s">
        <v>40</v>
      </c>
      <c r="V368" t="s">
        <v>40</v>
      </c>
    </row>
    <row r="369" spans="1:22">
      <c r="A369">
        <v>369</v>
      </c>
      <c r="B369" t="s">
        <v>702</v>
      </c>
      <c r="C369" t="s">
        <v>219</v>
      </c>
      <c r="D369" t="s">
        <v>694</v>
      </c>
      <c r="E369" t="s">
        <v>220</v>
      </c>
      <c r="F369" t="s">
        <v>695</v>
      </c>
      <c r="G369" t="s">
        <v>696</v>
      </c>
      <c r="H369" t="s">
        <v>70</v>
      </c>
      <c r="I369">
        <v>2018.8</v>
      </c>
      <c r="J369">
        <v>2</v>
      </c>
      <c r="K369" t="s">
        <v>697</v>
      </c>
      <c r="L369" t="s">
        <v>224</v>
      </c>
      <c r="M369" t="s">
        <v>40</v>
      </c>
      <c r="N369" t="s">
        <v>41</v>
      </c>
      <c r="O369" t="s">
        <v>41</v>
      </c>
      <c r="P369" t="s">
        <v>41</v>
      </c>
      <c r="Q369" t="s">
        <v>41</v>
      </c>
      <c r="R369" t="s">
        <v>220</v>
      </c>
      <c r="S369" t="s">
        <v>220</v>
      </c>
      <c r="T369" t="s">
        <v>40</v>
      </c>
      <c r="U369" t="s">
        <v>40</v>
      </c>
      <c r="V369" t="s">
        <v>40</v>
      </c>
    </row>
    <row r="370" spans="1:22">
      <c r="A370">
        <v>370</v>
      </c>
      <c r="B370" t="s">
        <v>703</v>
      </c>
      <c r="C370" t="s">
        <v>219</v>
      </c>
      <c r="D370" t="s">
        <v>694</v>
      </c>
      <c r="E370" t="s">
        <v>220</v>
      </c>
      <c r="F370" t="s">
        <v>695</v>
      </c>
      <c r="G370" t="s">
        <v>696</v>
      </c>
      <c r="H370" t="s">
        <v>70</v>
      </c>
      <c r="I370">
        <v>2018.8</v>
      </c>
      <c r="J370">
        <v>2</v>
      </c>
      <c r="K370" t="s">
        <v>697</v>
      </c>
      <c r="L370" t="s">
        <v>224</v>
      </c>
      <c r="M370" t="s">
        <v>40</v>
      </c>
      <c r="N370" t="s">
        <v>41</v>
      </c>
      <c r="O370" t="s">
        <v>41</v>
      </c>
      <c r="P370" t="s">
        <v>41</v>
      </c>
      <c r="Q370" t="s">
        <v>41</v>
      </c>
      <c r="R370" t="s">
        <v>220</v>
      </c>
      <c r="S370" t="s">
        <v>220</v>
      </c>
      <c r="T370" t="s">
        <v>40</v>
      </c>
      <c r="U370" t="s">
        <v>40</v>
      </c>
      <c r="V370" t="s">
        <v>40</v>
      </c>
    </row>
    <row r="371" spans="1:22">
      <c r="A371">
        <v>371</v>
      </c>
      <c r="B371" t="s">
        <v>704</v>
      </c>
      <c r="C371" t="s">
        <v>219</v>
      </c>
      <c r="D371" t="s">
        <v>694</v>
      </c>
      <c r="E371" t="s">
        <v>220</v>
      </c>
      <c r="F371" t="s">
        <v>695</v>
      </c>
      <c r="G371" t="s">
        <v>696</v>
      </c>
      <c r="H371" t="s">
        <v>70</v>
      </c>
      <c r="I371">
        <v>2018.8</v>
      </c>
      <c r="J371">
        <v>2</v>
      </c>
      <c r="K371" t="s">
        <v>697</v>
      </c>
      <c r="L371" t="s">
        <v>224</v>
      </c>
      <c r="M371" t="s">
        <v>40</v>
      </c>
      <c r="N371" t="s">
        <v>41</v>
      </c>
      <c r="O371" t="s">
        <v>41</v>
      </c>
      <c r="P371" t="s">
        <v>41</v>
      </c>
      <c r="Q371" t="s">
        <v>41</v>
      </c>
      <c r="R371" t="s">
        <v>220</v>
      </c>
      <c r="S371" t="s">
        <v>220</v>
      </c>
      <c r="T371" t="s">
        <v>40</v>
      </c>
      <c r="U371" t="s">
        <v>40</v>
      </c>
      <c r="V371" t="s">
        <v>40</v>
      </c>
    </row>
    <row r="372" spans="1:22">
      <c r="A372">
        <v>372</v>
      </c>
      <c r="B372" t="s">
        <v>705</v>
      </c>
      <c r="C372" t="s">
        <v>219</v>
      </c>
      <c r="D372" t="s">
        <v>694</v>
      </c>
      <c r="E372" t="s">
        <v>220</v>
      </c>
      <c r="F372" t="s">
        <v>695</v>
      </c>
      <c r="G372" t="s">
        <v>696</v>
      </c>
      <c r="H372" t="s">
        <v>70</v>
      </c>
      <c r="I372">
        <v>2018.8</v>
      </c>
      <c r="J372">
        <v>2</v>
      </c>
      <c r="K372" t="s">
        <v>697</v>
      </c>
      <c r="L372" t="s">
        <v>224</v>
      </c>
      <c r="M372" t="s">
        <v>40</v>
      </c>
      <c r="N372" t="s">
        <v>41</v>
      </c>
      <c r="O372" t="s">
        <v>41</v>
      </c>
      <c r="P372" t="s">
        <v>41</v>
      </c>
      <c r="Q372" t="s">
        <v>41</v>
      </c>
      <c r="R372" t="s">
        <v>220</v>
      </c>
      <c r="S372" t="s">
        <v>220</v>
      </c>
      <c r="T372" t="s">
        <v>40</v>
      </c>
      <c r="U372" t="s">
        <v>40</v>
      </c>
      <c r="V372" t="s">
        <v>40</v>
      </c>
    </row>
    <row r="373" spans="1:22">
      <c r="A373">
        <v>373</v>
      </c>
      <c r="B373" t="s">
        <v>706</v>
      </c>
      <c r="C373" t="s">
        <v>219</v>
      </c>
      <c r="D373" t="s">
        <v>694</v>
      </c>
      <c r="E373" t="s">
        <v>220</v>
      </c>
      <c r="F373" t="s">
        <v>695</v>
      </c>
      <c r="G373" t="s">
        <v>696</v>
      </c>
      <c r="H373" t="s">
        <v>70</v>
      </c>
      <c r="I373">
        <v>2018.8</v>
      </c>
      <c r="J373">
        <v>2</v>
      </c>
      <c r="K373" t="s">
        <v>697</v>
      </c>
      <c r="L373" t="s">
        <v>224</v>
      </c>
      <c r="M373" t="s">
        <v>40</v>
      </c>
      <c r="N373" t="s">
        <v>41</v>
      </c>
      <c r="O373" t="s">
        <v>41</v>
      </c>
      <c r="P373" t="s">
        <v>41</v>
      </c>
      <c r="Q373" t="s">
        <v>41</v>
      </c>
      <c r="R373" t="s">
        <v>220</v>
      </c>
      <c r="S373" t="s">
        <v>220</v>
      </c>
      <c r="T373" t="s">
        <v>40</v>
      </c>
      <c r="U373" t="s">
        <v>40</v>
      </c>
      <c r="V373" t="s">
        <v>40</v>
      </c>
    </row>
    <row r="374" spans="1:22">
      <c r="A374">
        <v>374</v>
      </c>
      <c r="B374" t="s">
        <v>707</v>
      </c>
      <c r="C374" t="s">
        <v>219</v>
      </c>
      <c r="D374" t="s">
        <v>694</v>
      </c>
      <c r="E374" t="s">
        <v>220</v>
      </c>
      <c r="F374" t="s">
        <v>695</v>
      </c>
      <c r="G374" t="s">
        <v>696</v>
      </c>
      <c r="H374" t="s">
        <v>70</v>
      </c>
      <c r="I374">
        <v>2018.8</v>
      </c>
      <c r="J374">
        <v>2</v>
      </c>
      <c r="K374" t="s">
        <v>697</v>
      </c>
      <c r="L374" t="s">
        <v>224</v>
      </c>
      <c r="M374" t="s">
        <v>40</v>
      </c>
      <c r="N374" t="s">
        <v>41</v>
      </c>
      <c r="O374" t="s">
        <v>41</v>
      </c>
      <c r="P374" t="s">
        <v>41</v>
      </c>
      <c r="Q374" t="s">
        <v>41</v>
      </c>
      <c r="R374" t="s">
        <v>220</v>
      </c>
      <c r="S374" t="s">
        <v>220</v>
      </c>
      <c r="T374" t="s">
        <v>40</v>
      </c>
      <c r="U374" t="s">
        <v>40</v>
      </c>
      <c r="V374" t="s">
        <v>40</v>
      </c>
    </row>
    <row r="375" spans="1:22">
      <c r="A375">
        <v>375</v>
      </c>
      <c r="B375" t="s">
        <v>708</v>
      </c>
      <c r="C375" t="s">
        <v>219</v>
      </c>
      <c r="D375" t="s">
        <v>694</v>
      </c>
      <c r="E375" t="s">
        <v>220</v>
      </c>
      <c r="F375" t="s">
        <v>695</v>
      </c>
      <c r="G375" t="s">
        <v>696</v>
      </c>
      <c r="H375" t="s">
        <v>70</v>
      </c>
      <c r="I375">
        <v>2018.8</v>
      </c>
      <c r="J375">
        <v>2</v>
      </c>
      <c r="K375" t="s">
        <v>697</v>
      </c>
      <c r="L375" t="s">
        <v>224</v>
      </c>
      <c r="M375" t="s">
        <v>40</v>
      </c>
      <c r="N375" t="s">
        <v>41</v>
      </c>
      <c r="O375" t="s">
        <v>41</v>
      </c>
      <c r="P375" t="s">
        <v>41</v>
      </c>
      <c r="Q375" t="s">
        <v>41</v>
      </c>
      <c r="R375" t="s">
        <v>220</v>
      </c>
      <c r="S375" t="s">
        <v>220</v>
      </c>
      <c r="T375" t="s">
        <v>40</v>
      </c>
      <c r="U375" t="s">
        <v>40</v>
      </c>
      <c r="V375" t="s">
        <v>40</v>
      </c>
    </row>
    <row r="376" spans="1:22">
      <c r="A376">
        <v>376</v>
      </c>
      <c r="B376" t="s">
        <v>709</v>
      </c>
      <c r="C376" t="s">
        <v>219</v>
      </c>
      <c r="D376" t="s">
        <v>694</v>
      </c>
      <c r="E376" t="s">
        <v>220</v>
      </c>
      <c r="F376" t="s">
        <v>695</v>
      </c>
      <c r="G376" t="s">
        <v>696</v>
      </c>
      <c r="H376" t="s">
        <v>70</v>
      </c>
      <c r="I376">
        <v>2018.8</v>
      </c>
      <c r="J376">
        <v>2</v>
      </c>
      <c r="K376" t="s">
        <v>697</v>
      </c>
      <c r="L376" t="s">
        <v>224</v>
      </c>
      <c r="M376" t="s">
        <v>40</v>
      </c>
      <c r="N376" t="s">
        <v>41</v>
      </c>
      <c r="O376" t="s">
        <v>41</v>
      </c>
      <c r="P376" t="s">
        <v>41</v>
      </c>
      <c r="Q376" t="s">
        <v>41</v>
      </c>
      <c r="R376" t="s">
        <v>220</v>
      </c>
      <c r="S376" t="s">
        <v>220</v>
      </c>
      <c r="T376" t="s">
        <v>40</v>
      </c>
      <c r="U376" t="s">
        <v>40</v>
      </c>
      <c r="V376" t="s">
        <v>40</v>
      </c>
    </row>
    <row r="377" spans="1:22">
      <c r="A377">
        <v>377</v>
      </c>
      <c r="B377" t="s">
        <v>710</v>
      </c>
      <c r="C377" t="s">
        <v>258</v>
      </c>
      <c r="D377" t="s">
        <v>711</v>
      </c>
      <c r="E377" t="s">
        <v>220</v>
      </c>
      <c r="F377" t="s">
        <v>712</v>
      </c>
      <c r="G377" t="s">
        <v>713</v>
      </c>
      <c r="H377" t="s">
        <v>70</v>
      </c>
      <c r="I377">
        <v>2018.8</v>
      </c>
      <c r="J377">
        <v>2</v>
      </c>
      <c r="K377" t="s">
        <v>714</v>
      </c>
      <c r="L377" t="s">
        <v>224</v>
      </c>
      <c r="M377" t="s">
        <v>40</v>
      </c>
      <c r="N377" t="s">
        <v>41</v>
      </c>
      <c r="O377" t="s">
        <v>41</v>
      </c>
      <c r="P377" t="s">
        <v>41</v>
      </c>
      <c r="Q377" t="s">
        <v>41</v>
      </c>
      <c r="R377" t="s">
        <v>220</v>
      </c>
      <c r="S377" t="s">
        <v>220</v>
      </c>
      <c r="T377" t="s">
        <v>40</v>
      </c>
      <c r="U377" t="s">
        <v>40</v>
      </c>
      <c r="V377" t="s">
        <v>40</v>
      </c>
    </row>
    <row r="378" spans="1:22">
      <c r="A378">
        <v>378</v>
      </c>
      <c r="B378" t="s">
        <v>715</v>
      </c>
      <c r="C378" t="s">
        <v>258</v>
      </c>
      <c r="D378" t="s">
        <v>711</v>
      </c>
      <c r="E378" t="s">
        <v>220</v>
      </c>
      <c r="F378" t="s">
        <v>712</v>
      </c>
      <c r="G378" t="s">
        <v>713</v>
      </c>
      <c r="H378" t="s">
        <v>70</v>
      </c>
      <c r="I378">
        <v>2018.8</v>
      </c>
      <c r="J378">
        <v>2</v>
      </c>
      <c r="K378" t="s">
        <v>714</v>
      </c>
      <c r="L378" t="s">
        <v>224</v>
      </c>
      <c r="M378" t="s">
        <v>40</v>
      </c>
      <c r="N378" t="s">
        <v>41</v>
      </c>
      <c r="O378" t="s">
        <v>41</v>
      </c>
      <c r="P378" t="s">
        <v>41</v>
      </c>
      <c r="Q378" t="s">
        <v>41</v>
      </c>
      <c r="R378" t="s">
        <v>220</v>
      </c>
      <c r="S378" t="s">
        <v>220</v>
      </c>
      <c r="T378" t="s">
        <v>40</v>
      </c>
      <c r="U378" t="s">
        <v>40</v>
      </c>
      <c r="V378" t="s">
        <v>40</v>
      </c>
    </row>
    <row r="379" spans="1:22">
      <c r="A379">
        <v>379</v>
      </c>
      <c r="B379" t="s">
        <v>716</v>
      </c>
      <c r="C379" t="s">
        <v>258</v>
      </c>
      <c r="D379" t="s">
        <v>711</v>
      </c>
      <c r="E379" t="s">
        <v>220</v>
      </c>
      <c r="F379" t="s">
        <v>712</v>
      </c>
      <c r="G379" t="s">
        <v>713</v>
      </c>
      <c r="H379" t="s">
        <v>70</v>
      </c>
      <c r="I379">
        <v>2018.8</v>
      </c>
      <c r="J379">
        <v>2</v>
      </c>
      <c r="K379" t="s">
        <v>714</v>
      </c>
      <c r="L379" t="s">
        <v>224</v>
      </c>
      <c r="M379" t="s">
        <v>40</v>
      </c>
      <c r="N379" t="s">
        <v>41</v>
      </c>
      <c r="O379" t="s">
        <v>41</v>
      </c>
      <c r="P379" t="s">
        <v>41</v>
      </c>
      <c r="Q379" t="s">
        <v>41</v>
      </c>
      <c r="R379" t="s">
        <v>220</v>
      </c>
      <c r="S379" t="s">
        <v>220</v>
      </c>
      <c r="T379" t="s">
        <v>40</v>
      </c>
      <c r="U379" t="s">
        <v>40</v>
      </c>
      <c r="V379" t="s">
        <v>40</v>
      </c>
    </row>
    <row r="380" spans="1:22">
      <c r="A380">
        <v>380</v>
      </c>
      <c r="B380" t="s">
        <v>717</v>
      </c>
      <c r="C380" t="s">
        <v>258</v>
      </c>
      <c r="D380" t="s">
        <v>711</v>
      </c>
      <c r="E380" t="s">
        <v>220</v>
      </c>
      <c r="F380" t="s">
        <v>712</v>
      </c>
      <c r="G380" t="s">
        <v>713</v>
      </c>
      <c r="H380" t="s">
        <v>70</v>
      </c>
      <c r="I380">
        <v>2018.8</v>
      </c>
      <c r="J380">
        <v>2</v>
      </c>
      <c r="K380" t="s">
        <v>714</v>
      </c>
      <c r="L380" t="s">
        <v>224</v>
      </c>
      <c r="M380" t="s">
        <v>40</v>
      </c>
      <c r="N380" t="s">
        <v>41</v>
      </c>
      <c r="O380" t="s">
        <v>41</v>
      </c>
      <c r="P380" t="s">
        <v>41</v>
      </c>
      <c r="Q380" t="s">
        <v>41</v>
      </c>
      <c r="R380" t="s">
        <v>220</v>
      </c>
      <c r="S380" t="s">
        <v>220</v>
      </c>
      <c r="T380" t="s">
        <v>40</v>
      </c>
      <c r="U380" t="s">
        <v>40</v>
      </c>
      <c r="V380" t="s">
        <v>40</v>
      </c>
    </row>
    <row r="381" spans="1:22">
      <c r="A381">
        <v>381</v>
      </c>
      <c r="B381" t="s">
        <v>718</v>
      </c>
      <c r="C381" t="s">
        <v>258</v>
      </c>
      <c r="D381" t="s">
        <v>711</v>
      </c>
      <c r="E381" t="s">
        <v>220</v>
      </c>
      <c r="F381" t="s">
        <v>712</v>
      </c>
      <c r="G381" t="s">
        <v>713</v>
      </c>
      <c r="H381" t="s">
        <v>70</v>
      </c>
      <c r="I381">
        <v>2018.8</v>
      </c>
      <c r="J381">
        <v>2</v>
      </c>
      <c r="K381" t="s">
        <v>714</v>
      </c>
      <c r="L381" t="s">
        <v>224</v>
      </c>
      <c r="M381" t="s">
        <v>40</v>
      </c>
      <c r="N381" t="s">
        <v>41</v>
      </c>
      <c r="O381" t="s">
        <v>41</v>
      </c>
      <c r="P381" t="s">
        <v>41</v>
      </c>
      <c r="Q381" t="s">
        <v>41</v>
      </c>
      <c r="R381" t="s">
        <v>220</v>
      </c>
      <c r="S381" t="s">
        <v>220</v>
      </c>
      <c r="T381" t="s">
        <v>40</v>
      </c>
      <c r="U381" t="s">
        <v>40</v>
      </c>
      <c r="V381" t="s">
        <v>40</v>
      </c>
    </row>
    <row r="382" spans="1:22">
      <c r="A382">
        <v>382</v>
      </c>
      <c r="B382" t="s">
        <v>719</v>
      </c>
      <c r="C382" t="s">
        <v>258</v>
      </c>
      <c r="D382" t="s">
        <v>720</v>
      </c>
      <c r="E382" t="s">
        <v>220</v>
      </c>
      <c r="F382" t="s">
        <v>721</v>
      </c>
      <c r="G382" t="s">
        <v>722</v>
      </c>
      <c r="H382" t="s">
        <v>70</v>
      </c>
      <c r="I382">
        <v>2018.8</v>
      </c>
      <c r="J382">
        <v>2</v>
      </c>
      <c r="K382">
        <v>42.7</v>
      </c>
      <c r="L382" t="s">
        <v>224</v>
      </c>
      <c r="M382" t="s">
        <v>40</v>
      </c>
      <c r="N382" t="s">
        <v>41</v>
      </c>
      <c r="O382" t="s">
        <v>41</v>
      </c>
      <c r="P382" t="s">
        <v>41</v>
      </c>
      <c r="Q382" t="s">
        <v>41</v>
      </c>
      <c r="R382" t="s">
        <v>220</v>
      </c>
      <c r="S382" t="s">
        <v>220</v>
      </c>
      <c r="T382" t="s">
        <v>40</v>
      </c>
      <c r="U382" t="s">
        <v>40</v>
      </c>
      <c r="V382" t="s">
        <v>40</v>
      </c>
    </row>
    <row r="383" spans="1:22">
      <c r="A383">
        <v>383</v>
      </c>
      <c r="B383" t="s">
        <v>723</v>
      </c>
      <c r="C383" t="s">
        <v>258</v>
      </c>
      <c r="D383" t="s">
        <v>720</v>
      </c>
      <c r="E383" t="s">
        <v>220</v>
      </c>
      <c r="F383" t="s">
        <v>721</v>
      </c>
      <c r="G383" t="s">
        <v>722</v>
      </c>
      <c r="H383" t="s">
        <v>70</v>
      </c>
      <c r="I383">
        <v>2018.8</v>
      </c>
      <c r="J383">
        <v>2</v>
      </c>
      <c r="K383">
        <v>42.7</v>
      </c>
      <c r="L383" t="s">
        <v>224</v>
      </c>
      <c r="M383" t="s">
        <v>40</v>
      </c>
      <c r="N383" t="s">
        <v>41</v>
      </c>
      <c r="O383" t="s">
        <v>41</v>
      </c>
      <c r="P383" t="s">
        <v>41</v>
      </c>
      <c r="Q383" t="s">
        <v>41</v>
      </c>
      <c r="R383" t="s">
        <v>220</v>
      </c>
      <c r="S383" t="s">
        <v>220</v>
      </c>
      <c r="T383" t="s">
        <v>40</v>
      </c>
      <c r="U383" t="s">
        <v>40</v>
      </c>
      <c r="V383" t="s">
        <v>40</v>
      </c>
    </row>
    <row r="384" spans="1:22">
      <c r="A384">
        <v>384</v>
      </c>
      <c r="B384" t="s">
        <v>724</v>
      </c>
      <c r="C384" t="s">
        <v>258</v>
      </c>
      <c r="D384" t="s">
        <v>720</v>
      </c>
      <c r="E384" t="s">
        <v>220</v>
      </c>
      <c r="F384" t="s">
        <v>721</v>
      </c>
      <c r="G384" t="s">
        <v>722</v>
      </c>
      <c r="H384" t="s">
        <v>70</v>
      </c>
      <c r="I384">
        <v>2018.8</v>
      </c>
      <c r="J384">
        <v>2</v>
      </c>
      <c r="K384">
        <v>42.7</v>
      </c>
      <c r="L384" t="s">
        <v>224</v>
      </c>
      <c r="M384" t="s">
        <v>40</v>
      </c>
      <c r="N384" t="s">
        <v>41</v>
      </c>
      <c r="O384" t="s">
        <v>41</v>
      </c>
      <c r="P384" t="s">
        <v>41</v>
      </c>
      <c r="Q384" t="s">
        <v>41</v>
      </c>
      <c r="R384" t="s">
        <v>220</v>
      </c>
      <c r="S384" t="s">
        <v>220</v>
      </c>
      <c r="T384" t="s">
        <v>40</v>
      </c>
      <c r="U384" t="s">
        <v>40</v>
      </c>
      <c r="V384" t="s">
        <v>40</v>
      </c>
    </row>
    <row r="385" spans="1:22">
      <c r="A385">
        <v>385</v>
      </c>
      <c r="B385" t="s">
        <v>725</v>
      </c>
      <c r="C385" t="s">
        <v>258</v>
      </c>
      <c r="D385" t="s">
        <v>720</v>
      </c>
      <c r="E385" t="s">
        <v>220</v>
      </c>
      <c r="F385" t="s">
        <v>721</v>
      </c>
      <c r="G385" t="s">
        <v>722</v>
      </c>
      <c r="H385" t="s">
        <v>70</v>
      </c>
      <c r="I385">
        <v>2018.8</v>
      </c>
      <c r="J385">
        <v>2</v>
      </c>
      <c r="K385">
        <v>42.7</v>
      </c>
      <c r="L385" t="s">
        <v>224</v>
      </c>
      <c r="M385" t="s">
        <v>40</v>
      </c>
      <c r="N385" t="s">
        <v>41</v>
      </c>
      <c r="O385" t="s">
        <v>41</v>
      </c>
      <c r="P385" t="s">
        <v>41</v>
      </c>
      <c r="Q385" t="s">
        <v>41</v>
      </c>
      <c r="R385" t="s">
        <v>220</v>
      </c>
      <c r="S385" t="s">
        <v>220</v>
      </c>
      <c r="T385" t="s">
        <v>40</v>
      </c>
      <c r="U385" t="s">
        <v>40</v>
      </c>
      <c r="V385" t="s">
        <v>40</v>
      </c>
    </row>
    <row r="386" spans="1:22">
      <c r="A386">
        <v>386</v>
      </c>
      <c r="B386" t="s">
        <v>726</v>
      </c>
      <c r="C386" t="s">
        <v>258</v>
      </c>
      <c r="D386" t="s">
        <v>720</v>
      </c>
      <c r="E386" t="s">
        <v>220</v>
      </c>
      <c r="F386" t="s">
        <v>721</v>
      </c>
      <c r="G386" t="s">
        <v>722</v>
      </c>
      <c r="H386" t="s">
        <v>70</v>
      </c>
      <c r="I386">
        <v>2018.8</v>
      </c>
      <c r="J386">
        <v>2</v>
      </c>
      <c r="K386">
        <v>42.7</v>
      </c>
      <c r="L386" t="s">
        <v>224</v>
      </c>
      <c r="M386" t="s">
        <v>40</v>
      </c>
      <c r="N386" t="s">
        <v>41</v>
      </c>
      <c r="O386" t="s">
        <v>41</v>
      </c>
      <c r="P386" t="s">
        <v>41</v>
      </c>
      <c r="Q386" t="s">
        <v>41</v>
      </c>
      <c r="R386" t="s">
        <v>220</v>
      </c>
      <c r="S386" t="s">
        <v>220</v>
      </c>
      <c r="T386" t="s">
        <v>40</v>
      </c>
      <c r="U386" t="s">
        <v>40</v>
      </c>
      <c r="V386" t="s">
        <v>40</v>
      </c>
    </row>
    <row r="387" spans="1:22">
      <c r="A387">
        <v>387</v>
      </c>
      <c r="B387" t="s">
        <v>727</v>
      </c>
      <c r="C387" t="s">
        <v>258</v>
      </c>
      <c r="D387" t="s">
        <v>720</v>
      </c>
      <c r="E387" t="s">
        <v>220</v>
      </c>
      <c r="F387" t="s">
        <v>721</v>
      </c>
      <c r="G387" t="s">
        <v>722</v>
      </c>
      <c r="H387" t="s">
        <v>70</v>
      </c>
      <c r="I387">
        <v>2018.8</v>
      </c>
      <c r="J387">
        <v>2</v>
      </c>
      <c r="K387">
        <v>42.7</v>
      </c>
      <c r="L387" t="s">
        <v>224</v>
      </c>
      <c r="M387" t="s">
        <v>40</v>
      </c>
      <c r="N387" t="s">
        <v>41</v>
      </c>
      <c r="O387" t="s">
        <v>41</v>
      </c>
      <c r="P387" t="s">
        <v>41</v>
      </c>
      <c r="Q387" t="s">
        <v>41</v>
      </c>
      <c r="R387" t="s">
        <v>220</v>
      </c>
      <c r="S387" t="s">
        <v>220</v>
      </c>
      <c r="T387" t="s">
        <v>40</v>
      </c>
      <c r="U387" t="s">
        <v>40</v>
      </c>
      <c r="V387" t="s">
        <v>40</v>
      </c>
    </row>
    <row r="388" spans="1:22">
      <c r="A388">
        <v>388</v>
      </c>
      <c r="B388" t="s">
        <v>728</v>
      </c>
      <c r="C388" t="s">
        <v>258</v>
      </c>
      <c r="D388" t="s">
        <v>720</v>
      </c>
      <c r="E388" t="s">
        <v>220</v>
      </c>
      <c r="F388" t="s">
        <v>721</v>
      </c>
      <c r="G388" t="s">
        <v>722</v>
      </c>
      <c r="H388" t="s">
        <v>70</v>
      </c>
      <c r="I388">
        <v>2018.8</v>
      </c>
      <c r="J388">
        <v>2</v>
      </c>
      <c r="K388">
        <v>42.7</v>
      </c>
      <c r="L388" t="s">
        <v>224</v>
      </c>
      <c r="M388" t="s">
        <v>40</v>
      </c>
      <c r="N388" t="s">
        <v>41</v>
      </c>
      <c r="O388" t="s">
        <v>41</v>
      </c>
      <c r="P388" t="s">
        <v>41</v>
      </c>
      <c r="Q388" t="s">
        <v>41</v>
      </c>
      <c r="R388" t="s">
        <v>220</v>
      </c>
      <c r="S388" t="s">
        <v>220</v>
      </c>
      <c r="T388" t="s">
        <v>40</v>
      </c>
      <c r="U388" t="s">
        <v>40</v>
      </c>
      <c r="V388" t="s">
        <v>40</v>
      </c>
    </row>
    <row r="389" spans="1:22">
      <c r="A389">
        <v>389</v>
      </c>
      <c r="B389" t="s">
        <v>729</v>
      </c>
      <c r="C389" t="s">
        <v>258</v>
      </c>
      <c r="D389" t="s">
        <v>720</v>
      </c>
      <c r="E389" t="s">
        <v>220</v>
      </c>
      <c r="F389" t="s">
        <v>721</v>
      </c>
      <c r="G389" t="s">
        <v>722</v>
      </c>
      <c r="H389" t="s">
        <v>70</v>
      </c>
      <c r="I389">
        <v>2018.8</v>
      </c>
      <c r="J389">
        <v>2</v>
      </c>
      <c r="K389">
        <v>42.7</v>
      </c>
      <c r="L389" t="s">
        <v>224</v>
      </c>
      <c r="M389" t="s">
        <v>40</v>
      </c>
      <c r="N389" t="s">
        <v>41</v>
      </c>
      <c r="O389" t="s">
        <v>41</v>
      </c>
      <c r="P389" t="s">
        <v>41</v>
      </c>
      <c r="Q389" t="s">
        <v>41</v>
      </c>
      <c r="R389" t="s">
        <v>220</v>
      </c>
      <c r="S389" t="s">
        <v>220</v>
      </c>
      <c r="T389" t="s">
        <v>40</v>
      </c>
      <c r="U389" t="s">
        <v>40</v>
      </c>
      <c r="V389" t="s">
        <v>40</v>
      </c>
    </row>
    <row r="390" spans="1:22">
      <c r="A390">
        <v>390</v>
      </c>
      <c r="B390" t="s">
        <v>730</v>
      </c>
      <c r="C390" t="s">
        <v>258</v>
      </c>
      <c r="D390" t="s">
        <v>720</v>
      </c>
      <c r="E390" t="s">
        <v>220</v>
      </c>
      <c r="F390" t="s">
        <v>721</v>
      </c>
      <c r="G390" t="s">
        <v>722</v>
      </c>
      <c r="H390" t="s">
        <v>70</v>
      </c>
      <c r="I390">
        <v>2018.8</v>
      </c>
      <c r="J390">
        <v>2</v>
      </c>
      <c r="K390">
        <v>42.7</v>
      </c>
      <c r="L390" t="s">
        <v>224</v>
      </c>
      <c r="M390" t="s">
        <v>40</v>
      </c>
      <c r="N390" t="s">
        <v>41</v>
      </c>
      <c r="O390" t="s">
        <v>41</v>
      </c>
      <c r="P390" t="s">
        <v>41</v>
      </c>
      <c r="Q390" t="s">
        <v>41</v>
      </c>
      <c r="R390" t="s">
        <v>220</v>
      </c>
      <c r="S390" t="s">
        <v>220</v>
      </c>
      <c r="T390" t="s">
        <v>40</v>
      </c>
      <c r="U390" t="s">
        <v>40</v>
      </c>
      <c r="V390" t="s">
        <v>40</v>
      </c>
    </row>
    <row r="391" spans="1:22">
      <c r="A391">
        <v>391</v>
      </c>
      <c r="B391" t="s">
        <v>731</v>
      </c>
      <c r="C391" t="s">
        <v>258</v>
      </c>
      <c r="D391" t="s">
        <v>720</v>
      </c>
      <c r="E391" t="s">
        <v>220</v>
      </c>
      <c r="F391" t="s">
        <v>721</v>
      </c>
      <c r="G391" t="s">
        <v>722</v>
      </c>
      <c r="H391" t="s">
        <v>70</v>
      </c>
      <c r="I391">
        <v>2018.8</v>
      </c>
      <c r="J391">
        <v>2</v>
      </c>
      <c r="K391">
        <v>42.7</v>
      </c>
      <c r="L391" t="s">
        <v>224</v>
      </c>
      <c r="M391" t="s">
        <v>40</v>
      </c>
      <c r="N391" t="s">
        <v>41</v>
      </c>
      <c r="O391" t="s">
        <v>41</v>
      </c>
      <c r="P391" t="s">
        <v>41</v>
      </c>
      <c r="Q391" t="s">
        <v>41</v>
      </c>
      <c r="R391" t="s">
        <v>220</v>
      </c>
      <c r="S391" t="s">
        <v>220</v>
      </c>
      <c r="T391" t="s">
        <v>40</v>
      </c>
      <c r="U391" t="s">
        <v>40</v>
      </c>
      <c r="V391" t="s">
        <v>40</v>
      </c>
    </row>
    <row r="392" spans="1:22">
      <c r="A392">
        <v>392</v>
      </c>
      <c r="B392" t="s">
        <v>732</v>
      </c>
      <c r="C392" t="s">
        <v>347</v>
      </c>
      <c r="D392" t="s">
        <v>733</v>
      </c>
      <c r="E392" t="s">
        <v>220</v>
      </c>
      <c r="F392" t="s">
        <v>734</v>
      </c>
      <c r="G392" t="s">
        <v>735</v>
      </c>
      <c r="H392" t="s">
        <v>70</v>
      </c>
      <c r="I392">
        <v>2018.8</v>
      </c>
      <c r="J392">
        <v>2</v>
      </c>
      <c r="K392">
        <v>38.8</v>
      </c>
      <c r="L392" t="s">
        <v>224</v>
      </c>
      <c r="M392" t="s">
        <v>40</v>
      </c>
      <c r="N392" t="s">
        <v>41</v>
      </c>
      <c r="O392" t="s">
        <v>41</v>
      </c>
      <c r="P392" t="s">
        <v>41</v>
      </c>
      <c r="Q392" t="s">
        <v>41</v>
      </c>
      <c r="R392" t="s">
        <v>220</v>
      </c>
      <c r="S392" t="s">
        <v>220</v>
      </c>
      <c r="T392" t="s">
        <v>40</v>
      </c>
      <c r="U392" t="s">
        <v>40</v>
      </c>
      <c r="V392" t="s">
        <v>40</v>
      </c>
    </row>
    <row r="393" spans="1:22">
      <c r="A393">
        <v>393</v>
      </c>
      <c r="B393" t="s">
        <v>736</v>
      </c>
      <c r="C393" t="s">
        <v>347</v>
      </c>
      <c r="D393" t="s">
        <v>733</v>
      </c>
      <c r="E393" t="s">
        <v>220</v>
      </c>
      <c r="F393" t="s">
        <v>734</v>
      </c>
      <c r="G393" t="s">
        <v>735</v>
      </c>
      <c r="H393" t="s">
        <v>70</v>
      </c>
      <c r="I393">
        <v>2018.8</v>
      </c>
      <c r="J393">
        <v>2</v>
      </c>
      <c r="K393">
        <v>38.8</v>
      </c>
      <c r="L393" t="s">
        <v>224</v>
      </c>
      <c r="M393" t="s">
        <v>40</v>
      </c>
      <c r="N393" t="s">
        <v>41</v>
      </c>
      <c r="O393" t="s">
        <v>41</v>
      </c>
      <c r="P393" t="s">
        <v>41</v>
      </c>
      <c r="Q393" t="s">
        <v>41</v>
      </c>
      <c r="R393" t="s">
        <v>220</v>
      </c>
      <c r="S393" t="s">
        <v>220</v>
      </c>
      <c r="T393" t="s">
        <v>40</v>
      </c>
      <c r="U393" t="s">
        <v>40</v>
      </c>
      <c r="V393" t="s">
        <v>40</v>
      </c>
    </row>
    <row r="394" spans="1:22">
      <c r="A394">
        <v>394</v>
      </c>
      <c r="B394" t="s">
        <v>737</v>
      </c>
      <c r="C394" t="s">
        <v>347</v>
      </c>
      <c r="D394" t="s">
        <v>733</v>
      </c>
      <c r="E394" t="s">
        <v>220</v>
      </c>
      <c r="F394" t="s">
        <v>734</v>
      </c>
      <c r="G394" t="s">
        <v>735</v>
      </c>
      <c r="H394" t="s">
        <v>70</v>
      </c>
      <c r="I394">
        <v>2018.8</v>
      </c>
      <c r="J394">
        <v>2</v>
      </c>
      <c r="K394">
        <v>38.8</v>
      </c>
      <c r="L394" t="s">
        <v>224</v>
      </c>
      <c r="M394" t="s">
        <v>40</v>
      </c>
      <c r="N394" t="s">
        <v>41</v>
      </c>
      <c r="O394" t="s">
        <v>41</v>
      </c>
      <c r="P394" t="s">
        <v>41</v>
      </c>
      <c r="Q394" t="s">
        <v>41</v>
      </c>
      <c r="R394" t="s">
        <v>220</v>
      </c>
      <c r="S394" t="s">
        <v>220</v>
      </c>
      <c r="T394" t="s">
        <v>40</v>
      </c>
      <c r="U394" t="s">
        <v>40</v>
      </c>
      <c r="V394" t="s">
        <v>40</v>
      </c>
    </row>
    <row r="395" spans="1:22">
      <c r="A395">
        <v>395</v>
      </c>
      <c r="B395" t="s">
        <v>738</v>
      </c>
      <c r="C395" t="s">
        <v>347</v>
      </c>
      <c r="D395" t="s">
        <v>733</v>
      </c>
      <c r="E395" t="s">
        <v>220</v>
      </c>
      <c r="F395" t="s">
        <v>734</v>
      </c>
      <c r="G395" t="s">
        <v>735</v>
      </c>
      <c r="H395" t="s">
        <v>70</v>
      </c>
      <c r="I395">
        <v>2018.8</v>
      </c>
      <c r="J395">
        <v>2</v>
      </c>
      <c r="K395">
        <v>38.8</v>
      </c>
      <c r="L395" t="s">
        <v>224</v>
      </c>
      <c r="M395" t="s">
        <v>40</v>
      </c>
      <c r="N395" t="s">
        <v>41</v>
      </c>
      <c r="O395" t="s">
        <v>41</v>
      </c>
      <c r="P395" t="s">
        <v>41</v>
      </c>
      <c r="Q395" t="s">
        <v>41</v>
      </c>
      <c r="R395" t="s">
        <v>220</v>
      </c>
      <c r="S395" t="s">
        <v>220</v>
      </c>
      <c r="T395" t="s">
        <v>40</v>
      </c>
      <c r="U395" t="s">
        <v>40</v>
      </c>
      <c r="V395" t="s">
        <v>40</v>
      </c>
    </row>
    <row r="396" spans="1:22">
      <c r="A396">
        <v>396</v>
      </c>
      <c r="B396" t="s">
        <v>739</v>
      </c>
      <c r="C396" t="s">
        <v>250</v>
      </c>
      <c r="D396" t="s">
        <v>740</v>
      </c>
      <c r="E396" t="s">
        <v>220</v>
      </c>
      <c r="F396" t="s">
        <v>741</v>
      </c>
      <c r="G396" t="s">
        <v>742</v>
      </c>
      <c r="H396" t="s">
        <v>70</v>
      </c>
      <c r="I396">
        <v>2018.8</v>
      </c>
      <c r="J396">
        <v>2</v>
      </c>
      <c r="K396">
        <v>45.1</v>
      </c>
      <c r="L396" t="s">
        <v>224</v>
      </c>
      <c r="M396" t="s">
        <v>40</v>
      </c>
      <c r="N396" t="s">
        <v>41</v>
      </c>
      <c r="O396" t="s">
        <v>41</v>
      </c>
      <c r="P396" t="s">
        <v>41</v>
      </c>
      <c r="Q396" t="s">
        <v>41</v>
      </c>
      <c r="R396" t="s">
        <v>220</v>
      </c>
      <c r="S396" t="s">
        <v>220</v>
      </c>
      <c r="T396" t="s">
        <v>40</v>
      </c>
      <c r="U396" t="s">
        <v>40</v>
      </c>
      <c r="V396" t="s">
        <v>40</v>
      </c>
    </row>
    <row r="397" spans="1:22">
      <c r="A397">
        <v>397</v>
      </c>
      <c r="B397" t="s">
        <v>743</v>
      </c>
      <c r="C397" t="s">
        <v>250</v>
      </c>
      <c r="D397" t="s">
        <v>740</v>
      </c>
      <c r="E397" t="s">
        <v>220</v>
      </c>
      <c r="F397" t="s">
        <v>741</v>
      </c>
      <c r="G397" t="s">
        <v>742</v>
      </c>
      <c r="H397" t="s">
        <v>70</v>
      </c>
      <c r="I397">
        <v>2018.8</v>
      </c>
      <c r="J397">
        <v>2</v>
      </c>
      <c r="K397">
        <v>45.1</v>
      </c>
      <c r="L397" t="s">
        <v>224</v>
      </c>
      <c r="M397" t="s">
        <v>40</v>
      </c>
      <c r="N397" t="s">
        <v>41</v>
      </c>
      <c r="O397" t="s">
        <v>41</v>
      </c>
      <c r="P397" t="s">
        <v>41</v>
      </c>
      <c r="Q397" t="s">
        <v>41</v>
      </c>
      <c r="R397" t="s">
        <v>220</v>
      </c>
      <c r="S397" t="s">
        <v>220</v>
      </c>
      <c r="T397" t="s">
        <v>40</v>
      </c>
      <c r="U397" t="s">
        <v>40</v>
      </c>
      <c r="V397" t="s">
        <v>40</v>
      </c>
    </row>
    <row r="398" spans="1:22">
      <c r="A398">
        <v>398</v>
      </c>
      <c r="B398" t="s">
        <v>744</v>
      </c>
      <c r="C398" t="s">
        <v>250</v>
      </c>
      <c r="D398" t="s">
        <v>740</v>
      </c>
      <c r="E398" t="s">
        <v>220</v>
      </c>
      <c r="F398" t="s">
        <v>741</v>
      </c>
      <c r="G398" t="s">
        <v>742</v>
      </c>
      <c r="H398" t="s">
        <v>70</v>
      </c>
      <c r="I398">
        <v>2018.8</v>
      </c>
      <c r="J398">
        <v>2</v>
      </c>
      <c r="K398">
        <v>45.1</v>
      </c>
      <c r="L398" t="s">
        <v>224</v>
      </c>
      <c r="M398" t="s">
        <v>40</v>
      </c>
      <c r="N398" t="s">
        <v>41</v>
      </c>
      <c r="O398" t="s">
        <v>41</v>
      </c>
      <c r="P398" t="s">
        <v>41</v>
      </c>
      <c r="Q398" t="s">
        <v>41</v>
      </c>
      <c r="R398" t="s">
        <v>220</v>
      </c>
      <c r="S398" t="s">
        <v>220</v>
      </c>
      <c r="T398" t="s">
        <v>40</v>
      </c>
      <c r="U398" t="s">
        <v>40</v>
      </c>
      <c r="V398" t="s">
        <v>40</v>
      </c>
    </row>
    <row r="399" spans="1:22">
      <c r="A399">
        <v>399</v>
      </c>
      <c r="B399" t="s">
        <v>745</v>
      </c>
      <c r="C399" t="s">
        <v>250</v>
      </c>
      <c r="D399" t="s">
        <v>740</v>
      </c>
      <c r="E399" t="s">
        <v>220</v>
      </c>
      <c r="F399" t="s">
        <v>741</v>
      </c>
      <c r="G399" t="s">
        <v>742</v>
      </c>
      <c r="H399" t="s">
        <v>70</v>
      </c>
      <c r="I399">
        <v>2018.8</v>
      </c>
      <c r="J399">
        <v>2</v>
      </c>
      <c r="K399">
        <v>45.1</v>
      </c>
      <c r="L399" t="s">
        <v>224</v>
      </c>
      <c r="M399" t="s">
        <v>40</v>
      </c>
      <c r="N399" t="s">
        <v>41</v>
      </c>
      <c r="O399" t="s">
        <v>41</v>
      </c>
      <c r="P399" t="s">
        <v>41</v>
      </c>
      <c r="Q399" t="s">
        <v>41</v>
      </c>
      <c r="R399" t="s">
        <v>220</v>
      </c>
      <c r="S399" t="s">
        <v>220</v>
      </c>
      <c r="T399" t="s">
        <v>40</v>
      </c>
      <c r="U399" t="s">
        <v>40</v>
      </c>
      <c r="V399" t="s">
        <v>40</v>
      </c>
    </row>
    <row r="400" spans="1:22">
      <c r="A400">
        <v>400</v>
      </c>
      <c r="B400" t="s">
        <v>746</v>
      </c>
      <c r="C400" t="s">
        <v>250</v>
      </c>
      <c r="D400" t="s">
        <v>740</v>
      </c>
      <c r="E400" t="s">
        <v>220</v>
      </c>
      <c r="F400" t="s">
        <v>741</v>
      </c>
      <c r="G400" t="s">
        <v>742</v>
      </c>
      <c r="H400" t="s">
        <v>70</v>
      </c>
      <c r="I400">
        <v>2018.8</v>
      </c>
      <c r="J400">
        <v>2</v>
      </c>
      <c r="K400">
        <v>45.1</v>
      </c>
      <c r="L400" t="s">
        <v>224</v>
      </c>
      <c r="M400" t="s">
        <v>40</v>
      </c>
      <c r="N400" t="s">
        <v>41</v>
      </c>
      <c r="O400" t="s">
        <v>41</v>
      </c>
      <c r="P400" t="s">
        <v>41</v>
      </c>
      <c r="Q400" t="s">
        <v>41</v>
      </c>
      <c r="R400" t="s">
        <v>220</v>
      </c>
      <c r="S400" t="s">
        <v>220</v>
      </c>
      <c r="T400" t="s">
        <v>40</v>
      </c>
      <c r="U400" t="s">
        <v>40</v>
      </c>
      <c r="V400" t="s">
        <v>40</v>
      </c>
    </row>
    <row r="401" spans="1:22">
      <c r="A401">
        <v>401</v>
      </c>
      <c r="B401" t="s">
        <v>747</v>
      </c>
      <c r="C401" t="s">
        <v>250</v>
      </c>
      <c r="D401" t="s">
        <v>740</v>
      </c>
      <c r="E401" t="s">
        <v>220</v>
      </c>
      <c r="F401" t="s">
        <v>741</v>
      </c>
      <c r="G401" t="s">
        <v>742</v>
      </c>
      <c r="H401" t="s">
        <v>70</v>
      </c>
      <c r="I401">
        <v>2018.8</v>
      </c>
      <c r="J401">
        <v>2</v>
      </c>
      <c r="K401">
        <v>45.1</v>
      </c>
      <c r="L401" t="s">
        <v>224</v>
      </c>
      <c r="M401" t="s">
        <v>40</v>
      </c>
      <c r="N401" t="s">
        <v>41</v>
      </c>
      <c r="O401" t="s">
        <v>41</v>
      </c>
      <c r="P401" t="s">
        <v>41</v>
      </c>
      <c r="Q401" t="s">
        <v>41</v>
      </c>
      <c r="R401" t="s">
        <v>220</v>
      </c>
      <c r="S401" t="s">
        <v>220</v>
      </c>
      <c r="T401" t="s">
        <v>40</v>
      </c>
      <c r="U401" t="s">
        <v>40</v>
      </c>
      <c r="V401" t="s">
        <v>40</v>
      </c>
    </row>
    <row r="402" spans="1:22">
      <c r="A402">
        <v>402</v>
      </c>
      <c r="B402" t="s">
        <v>748</v>
      </c>
      <c r="C402" t="s">
        <v>250</v>
      </c>
      <c r="D402" t="s">
        <v>740</v>
      </c>
      <c r="E402" t="s">
        <v>220</v>
      </c>
      <c r="F402" t="s">
        <v>741</v>
      </c>
      <c r="G402" t="s">
        <v>742</v>
      </c>
      <c r="H402" t="s">
        <v>70</v>
      </c>
      <c r="I402">
        <v>2018.8</v>
      </c>
      <c r="J402">
        <v>2</v>
      </c>
      <c r="K402">
        <v>45.1</v>
      </c>
      <c r="L402" t="s">
        <v>224</v>
      </c>
      <c r="M402" t="s">
        <v>40</v>
      </c>
      <c r="N402" t="s">
        <v>41</v>
      </c>
      <c r="O402" t="s">
        <v>41</v>
      </c>
      <c r="P402" t="s">
        <v>41</v>
      </c>
      <c r="Q402" t="s">
        <v>41</v>
      </c>
      <c r="R402" t="s">
        <v>220</v>
      </c>
      <c r="S402" t="s">
        <v>220</v>
      </c>
      <c r="T402" t="s">
        <v>40</v>
      </c>
      <c r="U402" t="s">
        <v>40</v>
      </c>
      <c r="V402" t="s">
        <v>40</v>
      </c>
    </row>
    <row r="403" spans="1:22">
      <c r="A403">
        <v>403</v>
      </c>
      <c r="B403" t="s">
        <v>749</v>
      </c>
      <c r="C403" t="s">
        <v>250</v>
      </c>
      <c r="D403" t="s">
        <v>740</v>
      </c>
      <c r="E403" t="s">
        <v>220</v>
      </c>
      <c r="F403" t="s">
        <v>741</v>
      </c>
      <c r="G403" t="s">
        <v>742</v>
      </c>
      <c r="H403" t="s">
        <v>70</v>
      </c>
      <c r="I403">
        <v>2018.8</v>
      </c>
      <c r="J403">
        <v>2</v>
      </c>
      <c r="K403">
        <v>45.1</v>
      </c>
      <c r="L403" t="s">
        <v>224</v>
      </c>
      <c r="M403" t="s">
        <v>40</v>
      </c>
      <c r="N403" t="s">
        <v>41</v>
      </c>
      <c r="O403" t="s">
        <v>41</v>
      </c>
      <c r="P403" t="s">
        <v>41</v>
      </c>
      <c r="Q403" t="s">
        <v>41</v>
      </c>
      <c r="R403" t="s">
        <v>220</v>
      </c>
      <c r="S403" t="s">
        <v>220</v>
      </c>
      <c r="T403" t="s">
        <v>40</v>
      </c>
      <c r="U403" t="s">
        <v>40</v>
      </c>
      <c r="V403" t="s">
        <v>40</v>
      </c>
    </row>
    <row r="404" spans="1:22">
      <c r="A404">
        <v>404</v>
      </c>
      <c r="B404" t="s">
        <v>750</v>
      </c>
      <c r="C404" t="s">
        <v>250</v>
      </c>
      <c r="D404" t="s">
        <v>740</v>
      </c>
      <c r="E404" t="s">
        <v>220</v>
      </c>
      <c r="F404" t="s">
        <v>741</v>
      </c>
      <c r="G404" t="s">
        <v>742</v>
      </c>
      <c r="H404" t="s">
        <v>70</v>
      </c>
      <c r="I404">
        <v>2018.8</v>
      </c>
      <c r="J404">
        <v>2</v>
      </c>
      <c r="K404">
        <v>45.1</v>
      </c>
      <c r="L404" t="s">
        <v>224</v>
      </c>
      <c r="M404" t="s">
        <v>40</v>
      </c>
      <c r="N404" t="s">
        <v>41</v>
      </c>
      <c r="O404" t="s">
        <v>41</v>
      </c>
      <c r="P404" t="s">
        <v>41</v>
      </c>
      <c r="Q404" t="s">
        <v>41</v>
      </c>
      <c r="R404" t="s">
        <v>220</v>
      </c>
      <c r="S404" t="s">
        <v>220</v>
      </c>
      <c r="T404" t="s">
        <v>40</v>
      </c>
      <c r="U404" t="s">
        <v>40</v>
      </c>
      <c r="V404" t="s">
        <v>40</v>
      </c>
    </row>
    <row r="405" spans="1:22">
      <c r="A405">
        <v>405</v>
      </c>
      <c r="B405" t="s">
        <v>751</v>
      </c>
      <c r="C405" t="s">
        <v>250</v>
      </c>
      <c r="D405" t="s">
        <v>740</v>
      </c>
      <c r="E405" t="s">
        <v>220</v>
      </c>
      <c r="F405" t="s">
        <v>741</v>
      </c>
      <c r="G405" t="s">
        <v>742</v>
      </c>
      <c r="H405" t="s">
        <v>70</v>
      </c>
      <c r="I405">
        <v>2018.8</v>
      </c>
      <c r="J405">
        <v>2</v>
      </c>
      <c r="K405">
        <v>45.1</v>
      </c>
      <c r="L405" t="s">
        <v>224</v>
      </c>
      <c r="M405" t="s">
        <v>40</v>
      </c>
      <c r="N405" t="s">
        <v>41</v>
      </c>
      <c r="O405" t="s">
        <v>41</v>
      </c>
      <c r="P405" t="s">
        <v>41</v>
      </c>
      <c r="Q405" t="s">
        <v>41</v>
      </c>
      <c r="R405" t="s">
        <v>220</v>
      </c>
      <c r="S405" t="s">
        <v>220</v>
      </c>
      <c r="T405" t="s">
        <v>40</v>
      </c>
      <c r="U405" t="s">
        <v>40</v>
      </c>
      <c r="V405" t="s">
        <v>40</v>
      </c>
    </row>
    <row r="406" spans="1:22">
      <c r="A406">
        <v>406</v>
      </c>
      <c r="B406" t="s">
        <v>752</v>
      </c>
      <c r="C406" t="s">
        <v>250</v>
      </c>
      <c r="D406" t="s">
        <v>740</v>
      </c>
      <c r="E406" t="s">
        <v>220</v>
      </c>
      <c r="F406" t="s">
        <v>741</v>
      </c>
      <c r="G406" t="s">
        <v>742</v>
      </c>
      <c r="H406" t="s">
        <v>70</v>
      </c>
      <c r="I406">
        <v>2018.8</v>
      </c>
      <c r="J406">
        <v>2</v>
      </c>
      <c r="K406">
        <v>45.1</v>
      </c>
      <c r="L406" t="s">
        <v>224</v>
      </c>
      <c r="M406" t="s">
        <v>40</v>
      </c>
      <c r="N406" t="s">
        <v>41</v>
      </c>
      <c r="O406" t="s">
        <v>41</v>
      </c>
      <c r="P406" t="s">
        <v>41</v>
      </c>
      <c r="Q406" t="s">
        <v>41</v>
      </c>
      <c r="R406" t="s">
        <v>220</v>
      </c>
      <c r="S406" t="s">
        <v>220</v>
      </c>
      <c r="T406" t="s">
        <v>40</v>
      </c>
      <c r="U406" t="s">
        <v>40</v>
      </c>
      <c r="V406" t="s">
        <v>40</v>
      </c>
    </row>
    <row r="407" spans="1:22">
      <c r="A407">
        <v>407</v>
      </c>
      <c r="B407" t="s">
        <v>753</v>
      </c>
      <c r="C407" t="s">
        <v>250</v>
      </c>
      <c r="D407" t="s">
        <v>740</v>
      </c>
      <c r="E407" t="s">
        <v>220</v>
      </c>
      <c r="F407" t="s">
        <v>741</v>
      </c>
      <c r="G407" t="s">
        <v>742</v>
      </c>
      <c r="H407" t="s">
        <v>70</v>
      </c>
      <c r="I407">
        <v>2018.8</v>
      </c>
      <c r="J407">
        <v>2</v>
      </c>
      <c r="K407">
        <v>45.1</v>
      </c>
      <c r="L407" t="s">
        <v>224</v>
      </c>
      <c r="M407" t="s">
        <v>40</v>
      </c>
      <c r="N407" t="s">
        <v>41</v>
      </c>
      <c r="O407" t="s">
        <v>41</v>
      </c>
      <c r="P407" t="s">
        <v>41</v>
      </c>
      <c r="Q407" t="s">
        <v>41</v>
      </c>
      <c r="R407" t="s">
        <v>220</v>
      </c>
      <c r="S407" t="s">
        <v>220</v>
      </c>
      <c r="T407" t="s">
        <v>40</v>
      </c>
      <c r="U407" t="s">
        <v>40</v>
      </c>
      <c r="V407" t="s">
        <v>40</v>
      </c>
    </row>
    <row r="408" spans="1:22">
      <c r="A408">
        <v>408</v>
      </c>
      <c r="B408" t="s">
        <v>754</v>
      </c>
      <c r="C408" t="s">
        <v>250</v>
      </c>
      <c r="D408" t="s">
        <v>740</v>
      </c>
      <c r="E408" t="s">
        <v>220</v>
      </c>
      <c r="F408" t="s">
        <v>741</v>
      </c>
      <c r="G408" t="s">
        <v>742</v>
      </c>
      <c r="H408" t="s">
        <v>70</v>
      </c>
      <c r="I408">
        <v>2018.8</v>
      </c>
      <c r="J408">
        <v>2</v>
      </c>
      <c r="K408">
        <v>45.1</v>
      </c>
      <c r="L408" t="s">
        <v>224</v>
      </c>
      <c r="M408" t="s">
        <v>40</v>
      </c>
      <c r="N408" t="s">
        <v>41</v>
      </c>
      <c r="O408" t="s">
        <v>41</v>
      </c>
      <c r="P408" t="s">
        <v>41</v>
      </c>
      <c r="Q408" t="s">
        <v>41</v>
      </c>
      <c r="R408" t="s">
        <v>220</v>
      </c>
      <c r="S408" t="s">
        <v>220</v>
      </c>
      <c r="T408" t="s">
        <v>40</v>
      </c>
      <c r="U408" t="s">
        <v>40</v>
      </c>
      <c r="V408" t="s">
        <v>40</v>
      </c>
    </row>
    <row r="409" spans="1:22">
      <c r="A409">
        <v>409</v>
      </c>
      <c r="B409" t="s">
        <v>755</v>
      </c>
      <c r="C409" t="s">
        <v>250</v>
      </c>
      <c r="D409" t="s">
        <v>740</v>
      </c>
      <c r="E409" t="s">
        <v>220</v>
      </c>
      <c r="F409" t="s">
        <v>741</v>
      </c>
      <c r="G409" t="s">
        <v>742</v>
      </c>
      <c r="H409" t="s">
        <v>70</v>
      </c>
      <c r="I409">
        <v>2018.8</v>
      </c>
      <c r="J409">
        <v>2</v>
      </c>
      <c r="K409">
        <v>45.1</v>
      </c>
      <c r="L409" t="s">
        <v>224</v>
      </c>
      <c r="M409" t="s">
        <v>40</v>
      </c>
      <c r="N409" t="s">
        <v>41</v>
      </c>
      <c r="O409" t="s">
        <v>41</v>
      </c>
      <c r="P409" t="s">
        <v>41</v>
      </c>
      <c r="Q409" t="s">
        <v>41</v>
      </c>
      <c r="R409" t="s">
        <v>220</v>
      </c>
      <c r="S409" t="s">
        <v>220</v>
      </c>
      <c r="T409" t="s">
        <v>40</v>
      </c>
      <c r="U409" t="s">
        <v>40</v>
      </c>
      <c r="V409" t="s">
        <v>40</v>
      </c>
    </row>
    <row r="410" spans="1:22">
      <c r="A410">
        <v>410</v>
      </c>
      <c r="B410" t="s">
        <v>756</v>
      </c>
      <c r="C410" t="s">
        <v>250</v>
      </c>
      <c r="D410" t="s">
        <v>740</v>
      </c>
      <c r="E410" t="s">
        <v>220</v>
      </c>
      <c r="F410" t="s">
        <v>741</v>
      </c>
      <c r="G410" t="s">
        <v>742</v>
      </c>
      <c r="H410" t="s">
        <v>70</v>
      </c>
      <c r="I410">
        <v>2018.8</v>
      </c>
      <c r="J410">
        <v>2</v>
      </c>
      <c r="K410">
        <v>45.1</v>
      </c>
      <c r="L410" t="s">
        <v>224</v>
      </c>
      <c r="M410" t="s">
        <v>40</v>
      </c>
      <c r="N410" t="s">
        <v>41</v>
      </c>
      <c r="O410" t="s">
        <v>41</v>
      </c>
      <c r="P410" t="s">
        <v>41</v>
      </c>
      <c r="Q410" t="s">
        <v>41</v>
      </c>
      <c r="R410" t="s">
        <v>220</v>
      </c>
      <c r="S410" t="s">
        <v>220</v>
      </c>
      <c r="T410" t="s">
        <v>40</v>
      </c>
      <c r="U410" t="s">
        <v>40</v>
      </c>
      <c r="V410" t="s">
        <v>40</v>
      </c>
    </row>
    <row r="411" spans="1:22">
      <c r="A411">
        <v>411</v>
      </c>
      <c r="B411" t="s">
        <v>757</v>
      </c>
      <c r="C411" t="s">
        <v>250</v>
      </c>
      <c r="D411" t="s">
        <v>740</v>
      </c>
      <c r="E411" t="s">
        <v>220</v>
      </c>
      <c r="F411" t="s">
        <v>741</v>
      </c>
      <c r="G411" t="s">
        <v>742</v>
      </c>
      <c r="H411" t="s">
        <v>70</v>
      </c>
      <c r="I411">
        <v>2018.8</v>
      </c>
      <c r="J411">
        <v>2</v>
      </c>
      <c r="K411">
        <v>45.1</v>
      </c>
      <c r="L411" t="s">
        <v>224</v>
      </c>
      <c r="M411" t="s">
        <v>40</v>
      </c>
      <c r="N411" t="s">
        <v>41</v>
      </c>
      <c r="O411" t="s">
        <v>41</v>
      </c>
      <c r="P411" t="s">
        <v>41</v>
      </c>
      <c r="Q411" t="s">
        <v>41</v>
      </c>
      <c r="R411" t="s">
        <v>220</v>
      </c>
      <c r="S411" t="s">
        <v>220</v>
      </c>
      <c r="T411" t="s">
        <v>40</v>
      </c>
      <c r="U411" t="s">
        <v>40</v>
      </c>
      <c r="V411" t="s">
        <v>40</v>
      </c>
    </row>
    <row r="412" spans="1:22">
      <c r="A412">
        <v>412</v>
      </c>
      <c r="B412" t="s">
        <v>758</v>
      </c>
      <c r="C412" t="s">
        <v>250</v>
      </c>
      <c r="D412" t="s">
        <v>740</v>
      </c>
      <c r="E412" t="s">
        <v>220</v>
      </c>
      <c r="F412" t="s">
        <v>741</v>
      </c>
      <c r="G412" t="s">
        <v>742</v>
      </c>
      <c r="H412" t="s">
        <v>70</v>
      </c>
      <c r="I412">
        <v>2018.8</v>
      </c>
      <c r="J412">
        <v>2</v>
      </c>
      <c r="K412">
        <v>45.1</v>
      </c>
      <c r="L412" t="s">
        <v>224</v>
      </c>
      <c r="M412" t="s">
        <v>40</v>
      </c>
      <c r="N412" t="s">
        <v>41</v>
      </c>
      <c r="O412" t="s">
        <v>41</v>
      </c>
      <c r="P412" t="s">
        <v>41</v>
      </c>
      <c r="Q412" t="s">
        <v>41</v>
      </c>
      <c r="R412" t="s">
        <v>220</v>
      </c>
      <c r="S412" t="s">
        <v>220</v>
      </c>
      <c r="T412" t="s">
        <v>40</v>
      </c>
      <c r="U412" t="s">
        <v>40</v>
      </c>
      <c r="V412" t="s">
        <v>40</v>
      </c>
    </row>
    <row r="413" spans="1:22">
      <c r="A413">
        <v>413</v>
      </c>
      <c r="B413" t="s">
        <v>759</v>
      </c>
      <c r="C413" t="s">
        <v>250</v>
      </c>
      <c r="D413" t="s">
        <v>740</v>
      </c>
      <c r="E413" t="s">
        <v>220</v>
      </c>
      <c r="F413" t="s">
        <v>741</v>
      </c>
      <c r="G413" t="s">
        <v>742</v>
      </c>
      <c r="H413" t="s">
        <v>70</v>
      </c>
      <c r="I413">
        <v>2018.8</v>
      </c>
      <c r="J413">
        <v>2</v>
      </c>
      <c r="K413">
        <v>45.1</v>
      </c>
      <c r="L413" t="s">
        <v>224</v>
      </c>
      <c r="M413" t="s">
        <v>40</v>
      </c>
      <c r="N413" t="s">
        <v>41</v>
      </c>
      <c r="O413" t="s">
        <v>41</v>
      </c>
      <c r="P413" t="s">
        <v>41</v>
      </c>
      <c r="Q413" t="s">
        <v>41</v>
      </c>
      <c r="R413" t="s">
        <v>220</v>
      </c>
      <c r="S413" t="s">
        <v>220</v>
      </c>
      <c r="T413" t="s">
        <v>40</v>
      </c>
      <c r="U413" t="s">
        <v>40</v>
      </c>
      <c r="V413" t="s">
        <v>40</v>
      </c>
    </row>
    <row r="414" spans="1:22">
      <c r="A414">
        <v>414</v>
      </c>
      <c r="B414" t="s">
        <v>760</v>
      </c>
      <c r="C414" t="s">
        <v>250</v>
      </c>
      <c r="D414" t="s">
        <v>740</v>
      </c>
      <c r="E414" t="s">
        <v>220</v>
      </c>
      <c r="F414" t="s">
        <v>741</v>
      </c>
      <c r="G414" t="s">
        <v>742</v>
      </c>
      <c r="H414" t="s">
        <v>70</v>
      </c>
      <c r="I414">
        <v>2018.8</v>
      </c>
      <c r="J414">
        <v>2</v>
      </c>
      <c r="K414">
        <v>45.1</v>
      </c>
      <c r="L414" t="s">
        <v>224</v>
      </c>
      <c r="M414" t="s">
        <v>40</v>
      </c>
      <c r="N414" t="s">
        <v>41</v>
      </c>
      <c r="O414" t="s">
        <v>41</v>
      </c>
      <c r="P414" t="s">
        <v>41</v>
      </c>
      <c r="Q414" t="s">
        <v>41</v>
      </c>
      <c r="R414" t="s">
        <v>220</v>
      </c>
      <c r="S414" t="s">
        <v>220</v>
      </c>
      <c r="T414" t="s">
        <v>40</v>
      </c>
      <c r="U414" t="s">
        <v>40</v>
      </c>
      <c r="V414" t="s">
        <v>40</v>
      </c>
    </row>
    <row r="415" spans="1:22">
      <c r="A415">
        <v>415</v>
      </c>
      <c r="B415" t="s">
        <v>761</v>
      </c>
      <c r="C415" t="s">
        <v>250</v>
      </c>
      <c r="D415" t="s">
        <v>740</v>
      </c>
      <c r="E415" t="s">
        <v>220</v>
      </c>
      <c r="F415" t="s">
        <v>741</v>
      </c>
      <c r="G415" t="s">
        <v>742</v>
      </c>
      <c r="H415" t="s">
        <v>70</v>
      </c>
      <c r="I415">
        <v>2018.8</v>
      </c>
      <c r="J415">
        <v>2</v>
      </c>
      <c r="K415">
        <v>45.1</v>
      </c>
      <c r="L415" t="s">
        <v>224</v>
      </c>
      <c r="M415" t="s">
        <v>40</v>
      </c>
      <c r="N415" t="s">
        <v>41</v>
      </c>
      <c r="O415" t="s">
        <v>41</v>
      </c>
      <c r="P415" t="s">
        <v>41</v>
      </c>
      <c r="Q415" t="s">
        <v>41</v>
      </c>
      <c r="R415" t="s">
        <v>220</v>
      </c>
      <c r="S415" t="s">
        <v>220</v>
      </c>
      <c r="T415" t="s">
        <v>40</v>
      </c>
      <c r="U415" t="s">
        <v>40</v>
      </c>
      <c r="V415" t="s">
        <v>40</v>
      </c>
    </row>
    <row r="416" spans="1:22">
      <c r="A416">
        <v>416</v>
      </c>
      <c r="B416" t="s">
        <v>762</v>
      </c>
      <c r="C416" t="s">
        <v>250</v>
      </c>
      <c r="D416" t="s">
        <v>740</v>
      </c>
      <c r="E416" t="s">
        <v>220</v>
      </c>
      <c r="F416" t="s">
        <v>741</v>
      </c>
      <c r="G416" t="s">
        <v>742</v>
      </c>
      <c r="H416" t="s">
        <v>70</v>
      </c>
      <c r="I416">
        <v>2018.8</v>
      </c>
      <c r="J416">
        <v>2</v>
      </c>
      <c r="K416">
        <v>45.1</v>
      </c>
      <c r="L416" t="s">
        <v>224</v>
      </c>
      <c r="M416" t="s">
        <v>40</v>
      </c>
      <c r="N416" t="s">
        <v>41</v>
      </c>
      <c r="O416" t="s">
        <v>41</v>
      </c>
      <c r="P416" t="s">
        <v>41</v>
      </c>
      <c r="Q416" t="s">
        <v>41</v>
      </c>
      <c r="R416" t="s">
        <v>220</v>
      </c>
      <c r="S416" t="s">
        <v>220</v>
      </c>
      <c r="T416" t="s">
        <v>40</v>
      </c>
      <c r="U416" t="s">
        <v>40</v>
      </c>
      <c r="V416" t="s">
        <v>40</v>
      </c>
    </row>
    <row r="417" spans="1:22">
      <c r="A417">
        <v>417</v>
      </c>
      <c r="B417" t="s">
        <v>763</v>
      </c>
      <c r="C417" t="s">
        <v>250</v>
      </c>
      <c r="D417" t="s">
        <v>740</v>
      </c>
      <c r="E417" t="s">
        <v>220</v>
      </c>
      <c r="F417" t="s">
        <v>741</v>
      </c>
      <c r="G417" t="s">
        <v>742</v>
      </c>
      <c r="H417" t="s">
        <v>70</v>
      </c>
      <c r="I417">
        <v>2018.8</v>
      </c>
      <c r="J417">
        <v>2</v>
      </c>
      <c r="K417">
        <v>45.1</v>
      </c>
      <c r="L417" t="s">
        <v>224</v>
      </c>
      <c r="M417" t="s">
        <v>40</v>
      </c>
      <c r="N417" t="s">
        <v>41</v>
      </c>
      <c r="O417" t="s">
        <v>41</v>
      </c>
      <c r="P417" t="s">
        <v>41</v>
      </c>
      <c r="Q417" t="s">
        <v>41</v>
      </c>
      <c r="R417" t="s">
        <v>220</v>
      </c>
      <c r="S417" t="s">
        <v>220</v>
      </c>
      <c r="T417" t="s">
        <v>40</v>
      </c>
      <c r="U417" t="s">
        <v>40</v>
      </c>
      <c r="V417" t="s">
        <v>40</v>
      </c>
    </row>
    <row r="418" spans="1:22">
      <c r="A418">
        <v>418</v>
      </c>
      <c r="B418" t="s">
        <v>764</v>
      </c>
      <c r="C418" t="s">
        <v>250</v>
      </c>
      <c r="D418" t="s">
        <v>740</v>
      </c>
      <c r="E418" t="s">
        <v>220</v>
      </c>
      <c r="F418" t="s">
        <v>741</v>
      </c>
      <c r="G418" t="s">
        <v>742</v>
      </c>
      <c r="H418" t="s">
        <v>70</v>
      </c>
      <c r="I418">
        <v>2018.8</v>
      </c>
      <c r="J418">
        <v>2</v>
      </c>
      <c r="K418">
        <v>45.1</v>
      </c>
      <c r="L418" t="s">
        <v>224</v>
      </c>
      <c r="M418" t="s">
        <v>40</v>
      </c>
      <c r="N418" t="s">
        <v>41</v>
      </c>
      <c r="O418" t="s">
        <v>41</v>
      </c>
      <c r="P418" t="s">
        <v>41</v>
      </c>
      <c r="Q418" t="s">
        <v>41</v>
      </c>
      <c r="R418" t="s">
        <v>220</v>
      </c>
      <c r="S418" t="s">
        <v>220</v>
      </c>
      <c r="T418" t="s">
        <v>40</v>
      </c>
      <c r="U418" t="s">
        <v>40</v>
      </c>
      <c r="V418" t="s">
        <v>40</v>
      </c>
    </row>
    <row r="419" spans="1:22">
      <c r="A419">
        <v>419</v>
      </c>
      <c r="B419" t="s">
        <v>765</v>
      </c>
      <c r="C419" t="s">
        <v>250</v>
      </c>
      <c r="D419" t="s">
        <v>740</v>
      </c>
      <c r="E419" t="s">
        <v>220</v>
      </c>
      <c r="F419" t="s">
        <v>741</v>
      </c>
      <c r="G419" t="s">
        <v>742</v>
      </c>
      <c r="H419" t="s">
        <v>70</v>
      </c>
      <c r="I419">
        <v>2018.8</v>
      </c>
      <c r="J419">
        <v>2</v>
      </c>
      <c r="K419">
        <v>45.1</v>
      </c>
      <c r="L419" t="s">
        <v>224</v>
      </c>
      <c r="M419" t="s">
        <v>40</v>
      </c>
      <c r="N419" t="s">
        <v>41</v>
      </c>
      <c r="O419" t="s">
        <v>41</v>
      </c>
      <c r="P419" t="s">
        <v>41</v>
      </c>
      <c r="Q419" t="s">
        <v>41</v>
      </c>
      <c r="R419" t="s">
        <v>220</v>
      </c>
      <c r="S419" t="s">
        <v>220</v>
      </c>
      <c r="T419" t="s">
        <v>40</v>
      </c>
      <c r="U419" t="s">
        <v>40</v>
      </c>
      <c r="V419" t="s">
        <v>40</v>
      </c>
    </row>
    <row r="420" spans="1:22">
      <c r="A420">
        <v>420</v>
      </c>
      <c r="B420" t="s">
        <v>766</v>
      </c>
      <c r="C420" t="s">
        <v>250</v>
      </c>
      <c r="D420" t="s">
        <v>740</v>
      </c>
      <c r="E420" t="s">
        <v>220</v>
      </c>
      <c r="F420" t="s">
        <v>741</v>
      </c>
      <c r="G420" t="s">
        <v>742</v>
      </c>
      <c r="H420" t="s">
        <v>70</v>
      </c>
      <c r="I420">
        <v>2018.8</v>
      </c>
      <c r="J420">
        <v>2</v>
      </c>
      <c r="K420">
        <v>45.1</v>
      </c>
      <c r="L420" t="s">
        <v>224</v>
      </c>
      <c r="M420" t="s">
        <v>40</v>
      </c>
      <c r="N420" t="s">
        <v>41</v>
      </c>
      <c r="O420" t="s">
        <v>41</v>
      </c>
      <c r="P420" t="s">
        <v>41</v>
      </c>
      <c r="Q420" t="s">
        <v>41</v>
      </c>
      <c r="R420" t="s">
        <v>220</v>
      </c>
      <c r="S420" t="s">
        <v>220</v>
      </c>
      <c r="T420" t="s">
        <v>40</v>
      </c>
      <c r="U420" t="s">
        <v>40</v>
      </c>
      <c r="V420" t="s">
        <v>40</v>
      </c>
    </row>
    <row r="421" spans="1:22">
      <c r="A421">
        <v>421</v>
      </c>
      <c r="B421" t="s">
        <v>767</v>
      </c>
      <c r="C421" t="s">
        <v>250</v>
      </c>
      <c r="D421" t="s">
        <v>740</v>
      </c>
      <c r="E421" t="s">
        <v>220</v>
      </c>
      <c r="F421" t="s">
        <v>741</v>
      </c>
      <c r="G421" t="s">
        <v>742</v>
      </c>
      <c r="H421" t="s">
        <v>70</v>
      </c>
      <c r="I421">
        <v>2018.8</v>
      </c>
      <c r="J421">
        <v>2</v>
      </c>
      <c r="K421">
        <v>45.1</v>
      </c>
      <c r="L421" t="s">
        <v>224</v>
      </c>
      <c r="M421" t="s">
        <v>40</v>
      </c>
      <c r="N421" t="s">
        <v>41</v>
      </c>
      <c r="O421" t="s">
        <v>41</v>
      </c>
      <c r="P421" t="s">
        <v>41</v>
      </c>
      <c r="Q421" t="s">
        <v>41</v>
      </c>
      <c r="R421" t="s">
        <v>220</v>
      </c>
      <c r="S421" t="s">
        <v>220</v>
      </c>
      <c r="T421" t="s">
        <v>40</v>
      </c>
      <c r="U421" t="s">
        <v>40</v>
      </c>
      <c r="V421" t="s">
        <v>40</v>
      </c>
    </row>
    <row r="422" spans="1:22">
      <c r="A422">
        <v>422</v>
      </c>
      <c r="B422" t="s">
        <v>768</v>
      </c>
      <c r="C422" t="s">
        <v>250</v>
      </c>
      <c r="D422" t="s">
        <v>740</v>
      </c>
      <c r="E422" t="s">
        <v>220</v>
      </c>
      <c r="F422" t="s">
        <v>741</v>
      </c>
      <c r="G422" t="s">
        <v>742</v>
      </c>
      <c r="H422" t="s">
        <v>70</v>
      </c>
      <c r="I422">
        <v>2018.8</v>
      </c>
      <c r="J422">
        <v>2</v>
      </c>
      <c r="K422">
        <v>45.1</v>
      </c>
      <c r="L422" t="s">
        <v>224</v>
      </c>
      <c r="M422" t="s">
        <v>40</v>
      </c>
      <c r="N422" t="s">
        <v>41</v>
      </c>
      <c r="O422" t="s">
        <v>41</v>
      </c>
      <c r="P422" t="s">
        <v>41</v>
      </c>
      <c r="Q422" t="s">
        <v>41</v>
      </c>
      <c r="R422" t="s">
        <v>220</v>
      </c>
      <c r="S422" t="s">
        <v>220</v>
      </c>
      <c r="T422" t="s">
        <v>40</v>
      </c>
      <c r="U422" t="s">
        <v>40</v>
      </c>
      <c r="V422" t="s">
        <v>40</v>
      </c>
    </row>
    <row r="423" spans="1:22">
      <c r="A423">
        <v>423</v>
      </c>
      <c r="B423" t="s">
        <v>769</v>
      </c>
      <c r="C423" t="s">
        <v>250</v>
      </c>
      <c r="D423" t="s">
        <v>740</v>
      </c>
      <c r="E423" t="s">
        <v>220</v>
      </c>
      <c r="F423" t="s">
        <v>741</v>
      </c>
      <c r="G423" t="s">
        <v>742</v>
      </c>
      <c r="H423" t="s">
        <v>70</v>
      </c>
      <c r="I423">
        <v>2018.8</v>
      </c>
      <c r="J423">
        <v>2</v>
      </c>
      <c r="K423">
        <v>45.1</v>
      </c>
      <c r="L423" t="s">
        <v>224</v>
      </c>
      <c r="M423" t="s">
        <v>40</v>
      </c>
      <c r="N423" t="s">
        <v>41</v>
      </c>
      <c r="O423" t="s">
        <v>41</v>
      </c>
      <c r="P423" t="s">
        <v>41</v>
      </c>
      <c r="Q423" t="s">
        <v>41</v>
      </c>
      <c r="R423" t="s">
        <v>220</v>
      </c>
      <c r="S423" t="s">
        <v>220</v>
      </c>
      <c r="T423" t="s">
        <v>40</v>
      </c>
      <c r="U423" t="s">
        <v>40</v>
      </c>
      <c r="V423" t="s">
        <v>40</v>
      </c>
    </row>
    <row r="424" spans="1:22">
      <c r="A424">
        <v>424</v>
      </c>
      <c r="B424" t="s">
        <v>770</v>
      </c>
      <c r="C424" t="s">
        <v>250</v>
      </c>
      <c r="D424" t="s">
        <v>740</v>
      </c>
      <c r="E424" t="s">
        <v>220</v>
      </c>
      <c r="F424" t="s">
        <v>741</v>
      </c>
      <c r="G424" t="s">
        <v>742</v>
      </c>
      <c r="H424" t="s">
        <v>70</v>
      </c>
      <c r="I424">
        <v>2018.8</v>
      </c>
      <c r="J424">
        <v>2</v>
      </c>
      <c r="K424">
        <v>45.1</v>
      </c>
      <c r="L424" t="s">
        <v>224</v>
      </c>
      <c r="M424" t="s">
        <v>40</v>
      </c>
      <c r="N424" t="s">
        <v>41</v>
      </c>
      <c r="O424" t="s">
        <v>41</v>
      </c>
      <c r="P424" t="s">
        <v>41</v>
      </c>
      <c r="Q424" t="s">
        <v>41</v>
      </c>
      <c r="R424" t="s">
        <v>220</v>
      </c>
      <c r="S424" t="s">
        <v>220</v>
      </c>
      <c r="T424" t="s">
        <v>40</v>
      </c>
      <c r="U424" t="s">
        <v>40</v>
      </c>
      <c r="V424" t="s">
        <v>40</v>
      </c>
    </row>
    <row r="425" spans="1:22">
      <c r="A425">
        <v>425</v>
      </c>
      <c r="B425" t="s">
        <v>771</v>
      </c>
      <c r="C425" t="s">
        <v>250</v>
      </c>
      <c r="D425" t="s">
        <v>740</v>
      </c>
      <c r="E425" t="s">
        <v>220</v>
      </c>
      <c r="F425" t="s">
        <v>741</v>
      </c>
      <c r="G425" t="s">
        <v>742</v>
      </c>
      <c r="H425" t="s">
        <v>70</v>
      </c>
      <c r="I425">
        <v>2018.8</v>
      </c>
      <c r="J425">
        <v>2</v>
      </c>
      <c r="K425">
        <v>45.1</v>
      </c>
      <c r="L425" t="s">
        <v>224</v>
      </c>
      <c r="M425" t="s">
        <v>40</v>
      </c>
      <c r="N425" t="s">
        <v>41</v>
      </c>
      <c r="O425" t="s">
        <v>41</v>
      </c>
      <c r="P425" t="s">
        <v>41</v>
      </c>
      <c r="Q425" t="s">
        <v>41</v>
      </c>
      <c r="R425" t="s">
        <v>220</v>
      </c>
      <c r="S425" t="s">
        <v>220</v>
      </c>
      <c r="T425" t="s">
        <v>40</v>
      </c>
      <c r="U425" t="s">
        <v>40</v>
      </c>
      <c r="V425" t="s">
        <v>40</v>
      </c>
    </row>
    <row r="426" spans="1:22">
      <c r="A426">
        <v>426</v>
      </c>
      <c r="B426" t="s">
        <v>772</v>
      </c>
      <c r="C426" t="s">
        <v>250</v>
      </c>
      <c r="D426" t="s">
        <v>740</v>
      </c>
      <c r="E426" t="s">
        <v>220</v>
      </c>
      <c r="F426" t="s">
        <v>741</v>
      </c>
      <c r="G426" t="s">
        <v>742</v>
      </c>
      <c r="H426" t="s">
        <v>70</v>
      </c>
      <c r="I426">
        <v>2018.8</v>
      </c>
      <c r="J426">
        <v>2</v>
      </c>
      <c r="K426">
        <v>45.1</v>
      </c>
      <c r="L426" t="s">
        <v>224</v>
      </c>
      <c r="M426" t="s">
        <v>40</v>
      </c>
      <c r="N426" t="s">
        <v>41</v>
      </c>
      <c r="O426" t="s">
        <v>41</v>
      </c>
      <c r="P426" t="s">
        <v>41</v>
      </c>
      <c r="Q426" t="s">
        <v>41</v>
      </c>
      <c r="R426" t="s">
        <v>220</v>
      </c>
      <c r="S426" t="s">
        <v>220</v>
      </c>
      <c r="T426" t="s">
        <v>40</v>
      </c>
      <c r="U426" t="s">
        <v>40</v>
      </c>
      <c r="V426" t="s">
        <v>40</v>
      </c>
    </row>
    <row r="427" spans="1:22">
      <c r="A427">
        <v>427</v>
      </c>
      <c r="B427" t="s">
        <v>773</v>
      </c>
      <c r="C427" t="s">
        <v>250</v>
      </c>
      <c r="D427" t="s">
        <v>740</v>
      </c>
      <c r="E427" t="s">
        <v>220</v>
      </c>
      <c r="F427" t="s">
        <v>741</v>
      </c>
      <c r="G427" t="s">
        <v>742</v>
      </c>
      <c r="H427" t="s">
        <v>70</v>
      </c>
      <c r="I427">
        <v>2018.8</v>
      </c>
      <c r="J427">
        <v>2</v>
      </c>
      <c r="K427">
        <v>45.1</v>
      </c>
      <c r="L427" t="s">
        <v>224</v>
      </c>
      <c r="M427" t="s">
        <v>40</v>
      </c>
      <c r="N427" t="s">
        <v>41</v>
      </c>
      <c r="O427" t="s">
        <v>41</v>
      </c>
      <c r="P427" t="s">
        <v>41</v>
      </c>
      <c r="Q427" t="s">
        <v>41</v>
      </c>
      <c r="R427" t="s">
        <v>220</v>
      </c>
      <c r="S427" t="s">
        <v>220</v>
      </c>
      <c r="T427" t="s">
        <v>40</v>
      </c>
      <c r="U427" t="s">
        <v>40</v>
      </c>
      <c r="V427" t="s">
        <v>40</v>
      </c>
    </row>
    <row r="428" spans="1:22">
      <c r="A428">
        <v>428</v>
      </c>
      <c r="B428" t="s">
        <v>774</v>
      </c>
      <c r="C428" t="s">
        <v>250</v>
      </c>
      <c r="D428" t="s">
        <v>740</v>
      </c>
      <c r="E428" t="s">
        <v>220</v>
      </c>
      <c r="F428" t="s">
        <v>741</v>
      </c>
      <c r="G428" t="s">
        <v>742</v>
      </c>
      <c r="H428" t="s">
        <v>70</v>
      </c>
      <c r="I428">
        <v>2018.8</v>
      </c>
      <c r="J428">
        <v>2</v>
      </c>
      <c r="K428">
        <v>45.1</v>
      </c>
      <c r="L428" t="s">
        <v>224</v>
      </c>
      <c r="M428" t="s">
        <v>40</v>
      </c>
      <c r="N428" t="s">
        <v>41</v>
      </c>
      <c r="O428" t="s">
        <v>41</v>
      </c>
      <c r="P428" t="s">
        <v>41</v>
      </c>
      <c r="Q428" t="s">
        <v>41</v>
      </c>
      <c r="R428" t="s">
        <v>220</v>
      </c>
      <c r="S428" t="s">
        <v>220</v>
      </c>
      <c r="T428" t="s">
        <v>40</v>
      </c>
      <c r="U428" t="s">
        <v>40</v>
      </c>
      <c r="V428" t="s">
        <v>40</v>
      </c>
    </row>
    <row r="429" spans="1:22">
      <c r="A429">
        <v>429</v>
      </c>
      <c r="B429" t="s">
        <v>775</v>
      </c>
      <c r="C429" t="s">
        <v>776</v>
      </c>
      <c r="D429" t="s">
        <v>777</v>
      </c>
      <c r="E429" t="s">
        <v>220</v>
      </c>
      <c r="F429" t="s">
        <v>778</v>
      </c>
      <c r="G429" t="s">
        <v>779</v>
      </c>
      <c r="H429" t="s">
        <v>70</v>
      </c>
      <c r="I429">
        <v>2018.11</v>
      </c>
      <c r="J429">
        <v>2</v>
      </c>
      <c r="K429">
        <v>57</v>
      </c>
      <c r="L429" t="s">
        <v>224</v>
      </c>
      <c r="M429" t="s">
        <v>40</v>
      </c>
      <c r="N429" t="s">
        <v>41</v>
      </c>
      <c r="O429" t="s">
        <v>41</v>
      </c>
      <c r="P429" t="s">
        <v>41</v>
      </c>
      <c r="Q429" t="s">
        <v>41</v>
      </c>
      <c r="R429" t="s">
        <v>220</v>
      </c>
      <c r="S429" t="s">
        <v>220</v>
      </c>
      <c r="T429" t="s">
        <v>40</v>
      </c>
      <c r="U429" t="s">
        <v>40</v>
      </c>
      <c r="V429" t="s">
        <v>40</v>
      </c>
    </row>
    <row r="430" spans="1:22">
      <c r="A430">
        <v>430</v>
      </c>
      <c r="B430" t="s">
        <v>780</v>
      </c>
      <c r="C430" t="s">
        <v>776</v>
      </c>
      <c r="D430" t="s">
        <v>777</v>
      </c>
      <c r="E430" t="s">
        <v>220</v>
      </c>
      <c r="F430" t="s">
        <v>778</v>
      </c>
      <c r="G430" t="s">
        <v>779</v>
      </c>
      <c r="H430" t="s">
        <v>70</v>
      </c>
      <c r="I430">
        <v>2018.11</v>
      </c>
      <c r="J430">
        <v>2</v>
      </c>
      <c r="K430">
        <v>57</v>
      </c>
      <c r="L430" t="s">
        <v>224</v>
      </c>
      <c r="M430" t="s">
        <v>40</v>
      </c>
      <c r="N430" t="s">
        <v>41</v>
      </c>
      <c r="O430" t="s">
        <v>41</v>
      </c>
      <c r="P430" t="s">
        <v>41</v>
      </c>
      <c r="Q430" t="s">
        <v>41</v>
      </c>
      <c r="R430" t="s">
        <v>220</v>
      </c>
      <c r="S430" t="s">
        <v>220</v>
      </c>
      <c r="T430" t="s">
        <v>40</v>
      </c>
      <c r="U430" t="s">
        <v>40</v>
      </c>
      <c r="V430" t="s">
        <v>40</v>
      </c>
    </row>
    <row r="431" spans="1:22">
      <c r="A431">
        <v>431</v>
      </c>
      <c r="B431" t="s">
        <v>781</v>
      </c>
      <c r="C431" t="s">
        <v>776</v>
      </c>
      <c r="D431" t="s">
        <v>777</v>
      </c>
      <c r="E431" t="s">
        <v>220</v>
      </c>
      <c r="F431" t="s">
        <v>778</v>
      </c>
      <c r="G431" t="s">
        <v>779</v>
      </c>
      <c r="H431" t="s">
        <v>70</v>
      </c>
      <c r="I431">
        <v>2018.11</v>
      </c>
      <c r="J431">
        <v>2</v>
      </c>
      <c r="K431">
        <v>57</v>
      </c>
      <c r="L431" t="s">
        <v>224</v>
      </c>
      <c r="M431" t="s">
        <v>40</v>
      </c>
      <c r="N431" t="s">
        <v>41</v>
      </c>
      <c r="O431" t="s">
        <v>41</v>
      </c>
      <c r="P431" t="s">
        <v>41</v>
      </c>
      <c r="Q431" t="s">
        <v>41</v>
      </c>
      <c r="R431" t="s">
        <v>220</v>
      </c>
      <c r="S431" t="s">
        <v>220</v>
      </c>
      <c r="T431" t="s">
        <v>40</v>
      </c>
      <c r="U431" t="s">
        <v>40</v>
      </c>
      <c r="V431" t="s">
        <v>40</v>
      </c>
    </row>
    <row r="432" spans="1:22">
      <c r="A432">
        <v>432</v>
      </c>
      <c r="B432" t="s">
        <v>782</v>
      </c>
      <c r="C432" t="s">
        <v>776</v>
      </c>
      <c r="D432" t="s">
        <v>777</v>
      </c>
      <c r="E432" t="s">
        <v>220</v>
      </c>
      <c r="F432" t="s">
        <v>778</v>
      </c>
      <c r="G432" t="s">
        <v>779</v>
      </c>
      <c r="H432" t="s">
        <v>70</v>
      </c>
      <c r="I432">
        <v>2018.11</v>
      </c>
      <c r="J432">
        <v>2</v>
      </c>
      <c r="K432">
        <v>57</v>
      </c>
      <c r="L432" t="s">
        <v>224</v>
      </c>
      <c r="M432" t="s">
        <v>40</v>
      </c>
      <c r="N432" t="s">
        <v>41</v>
      </c>
      <c r="O432" t="s">
        <v>41</v>
      </c>
      <c r="P432" t="s">
        <v>41</v>
      </c>
      <c r="Q432" t="s">
        <v>41</v>
      </c>
      <c r="R432" t="s">
        <v>220</v>
      </c>
      <c r="S432" t="s">
        <v>220</v>
      </c>
      <c r="T432" t="s">
        <v>40</v>
      </c>
      <c r="U432" t="s">
        <v>40</v>
      </c>
      <c r="V432" t="s">
        <v>40</v>
      </c>
    </row>
    <row r="433" spans="1:22">
      <c r="A433">
        <v>433</v>
      </c>
      <c r="B433" t="s">
        <v>783</v>
      </c>
      <c r="C433" t="s">
        <v>776</v>
      </c>
      <c r="D433" t="s">
        <v>777</v>
      </c>
      <c r="E433" t="s">
        <v>220</v>
      </c>
      <c r="F433" t="s">
        <v>778</v>
      </c>
      <c r="G433" t="s">
        <v>779</v>
      </c>
      <c r="H433" t="s">
        <v>70</v>
      </c>
      <c r="I433">
        <v>2018.11</v>
      </c>
      <c r="J433">
        <v>2</v>
      </c>
      <c r="K433">
        <v>57</v>
      </c>
      <c r="L433" t="s">
        <v>224</v>
      </c>
      <c r="M433" t="s">
        <v>40</v>
      </c>
      <c r="N433" t="s">
        <v>41</v>
      </c>
      <c r="O433" t="s">
        <v>41</v>
      </c>
      <c r="P433" t="s">
        <v>41</v>
      </c>
      <c r="Q433" t="s">
        <v>41</v>
      </c>
      <c r="R433" t="s">
        <v>220</v>
      </c>
      <c r="S433" t="s">
        <v>220</v>
      </c>
      <c r="T433" t="s">
        <v>40</v>
      </c>
      <c r="U433" t="s">
        <v>40</v>
      </c>
      <c r="V433" t="s">
        <v>40</v>
      </c>
    </row>
    <row r="434" spans="1:22">
      <c r="A434">
        <v>434</v>
      </c>
      <c r="B434" t="s">
        <v>784</v>
      </c>
      <c r="C434" t="s">
        <v>776</v>
      </c>
      <c r="D434" t="s">
        <v>777</v>
      </c>
      <c r="E434" t="s">
        <v>220</v>
      </c>
      <c r="F434" t="s">
        <v>778</v>
      </c>
      <c r="G434" t="s">
        <v>779</v>
      </c>
      <c r="H434" t="s">
        <v>70</v>
      </c>
      <c r="I434">
        <v>2018.11</v>
      </c>
      <c r="J434">
        <v>2</v>
      </c>
      <c r="K434">
        <v>57</v>
      </c>
      <c r="L434" t="s">
        <v>224</v>
      </c>
      <c r="M434" t="s">
        <v>40</v>
      </c>
      <c r="N434" t="s">
        <v>41</v>
      </c>
      <c r="O434" t="s">
        <v>41</v>
      </c>
      <c r="P434" t="s">
        <v>41</v>
      </c>
      <c r="Q434" t="s">
        <v>41</v>
      </c>
      <c r="R434" t="s">
        <v>220</v>
      </c>
      <c r="S434" t="s">
        <v>220</v>
      </c>
      <c r="T434" t="s">
        <v>40</v>
      </c>
      <c r="U434" t="s">
        <v>40</v>
      </c>
      <c r="V434" t="s">
        <v>40</v>
      </c>
    </row>
    <row r="435" spans="1:22">
      <c r="A435">
        <v>435</v>
      </c>
      <c r="B435" t="s">
        <v>785</v>
      </c>
      <c r="C435" t="s">
        <v>776</v>
      </c>
      <c r="D435" t="s">
        <v>777</v>
      </c>
      <c r="E435" t="s">
        <v>220</v>
      </c>
      <c r="F435" t="s">
        <v>778</v>
      </c>
      <c r="G435" t="s">
        <v>779</v>
      </c>
      <c r="H435" t="s">
        <v>70</v>
      </c>
      <c r="I435">
        <v>2018.11</v>
      </c>
      <c r="J435">
        <v>2</v>
      </c>
      <c r="K435">
        <v>57</v>
      </c>
      <c r="L435" t="s">
        <v>224</v>
      </c>
      <c r="M435" t="s">
        <v>40</v>
      </c>
      <c r="N435" t="s">
        <v>41</v>
      </c>
      <c r="O435" t="s">
        <v>41</v>
      </c>
      <c r="P435" t="s">
        <v>41</v>
      </c>
      <c r="Q435" t="s">
        <v>41</v>
      </c>
      <c r="R435" t="s">
        <v>220</v>
      </c>
      <c r="S435" t="s">
        <v>220</v>
      </c>
      <c r="T435" t="s">
        <v>40</v>
      </c>
      <c r="U435" t="s">
        <v>40</v>
      </c>
      <c r="V435" t="s">
        <v>40</v>
      </c>
    </row>
    <row r="436" spans="1:22">
      <c r="A436">
        <v>436</v>
      </c>
      <c r="B436" t="s">
        <v>786</v>
      </c>
      <c r="C436" t="s">
        <v>776</v>
      </c>
      <c r="D436" t="s">
        <v>777</v>
      </c>
      <c r="E436" t="s">
        <v>220</v>
      </c>
      <c r="F436" t="s">
        <v>778</v>
      </c>
      <c r="G436" t="s">
        <v>779</v>
      </c>
      <c r="H436" t="s">
        <v>70</v>
      </c>
      <c r="I436">
        <v>2018.11</v>
      </c>
      <c r="J436">
        <v>2</v>
      </c>
      <c r="K436">
        <v>57</v>
      </c>
      <c r="L436" t="s">
        <v>224</v>
      </c>
      <c r="M436" t="s">
        <v>40</v>
      </c>
      <c r="N436" t="s">
        <v>41</v>
      </c>
      <c r="O436" t="s">
        <v>41</v>
      </c>
      <c r="P436" t="s">
        <v>41</v>
      </c>
      <c r="Q436" t="s">
        <v>41</v>
      </c>
      <c r="R436" t="s">
        <v>220</v>
      </c>
      <c r="S436" t="s">
        <v>220</v>
      </c>
      <c r="T436" t="s">
        <v>40</v>
      </c>
      <c r="U436" t="s">
        <v>40</v>
      </c>
      <c r="V436" t="s">
        <v>40</v>
      </c>
    </row>
    <row r="437" spans="1:22">
      <c r="A437">
        <v>437</v>
      </c>
      <c r="B437" t="s">
        <v>787</v>
      </c>
      <c r="C437" t="s">
        <v>776</v>
      </c>
      <c r="D437" t="s">
        <v>777</v>
      </c>
      <c r="E437" t="s">
        <v>220</v>
      </c>
      <c r="F437" t="s">
        <v>778</v>
      </c>
      <c r="G437" t="s">
        <v>779</v>
      </c>
      <c r="H437" t="s">
        <v>70</v>
      </c>
      <c r="I437">
        <v>2018.11</v>
      </c>
      <c r="J437">
        <v>2</v>
      </c>
      <c r="K437">
        <v>57</v>
      </c>
      <c r="L437" t="s">
        <v>224</v>
      </c>
      <c r="M437" t="s">
        <v>40</v>
      </c>
      <c r="N437" t="s">
        <v>41</v>
      </c>
      <c r="O437" t="s">
        <v>41</v>
      </c>
      <c r="P437" t="s">
        <v>41</v>
      </c>
      <c r="Q437" t="s">
        <v>41</v>
      </c>
      <c r="R437" t="s">
        <v>220</v>
      </c>
      <c r="S437" t="s">
        <v>220</v>
      </c>
      <c r="T437" t="s">
        <v>40</v>
      </c>
      <c r="U437" t="s">
        <v>40</v>
      </c>
      <c r="V437" t="s">
        <v>40</v>
      </c>
    </row>
    <row r="438" spans="1:22">
      <c r="A438">
        <v>438</v>
      </c>
      <c r="B438" t="s">
        <v>788</v>
      </c>
      <c r="C438" t="s">
        <v>776</v>
      </c>
      <c r="D438" t="s">
        <v>777</v>
      </c>
      <c r="E438" t="s">
        <v>220</v>
      </c>
      <c r="F438" t="s">
        <v>778</v>
      </c>
      <c r="G438" t="s">
        <v>779</v>
      </c>
      <c r="H438" t="s">
        <v>70</v>
      </c>
      <c r="I438">
        <v>2018.11</v>
      </c>
      <c r="J438">
        <v>2</v>
      </c>
      <c r="K438">
        <v>57</v>
      </c>
      <c r="L438" t="s">
        <v>224</v>
      </c>
      <c r="M438" t="s">
        <v>40</v>
      </c>
      <c r="N438" t="s">
        <v>41</v>
      </c>
      <c r="O438" t="s">
        <v>41</v>
      </c>
      <c r="P438" t="s">
        <v>41</v>
      </c>
      <c r="Q438" t="s">
        <v>41</v>
      </c>
      <c r="R438" t="s">
        <v>220</v>
      </c>
      <c r="S438" t="s">
        <v>220</v>
      </c>
      <c r="T438" t="s">
        <v>40</v>
      </c>
      <c r="U438" t="s">
        <v>40</v>
      </c>
      <c r="V438" t="s">
        <v>40</v>
      </c>
    </row>
    <row r="439" spans="1:22">
      <c r="A439">
        <v>439</v>
      </c>
      <c r="B439" t="s">
        <v>789</v>
      </c>
      <c r="C439" t="s">
        <v>776</v>
      </c>
      <c r="D439" t="s">
        <v>777</v>
      </c>
      <c r="E439" t="s">
        <v>220</v>
      </c>
      <c r="F439" t="s">
        <v>778</v>
      </c>
      <c r="G439" t="s">
        <v>779</v>
      </c>
      <c r="H439" t="s">
        <v>70</v>
      </c>
      <c r="I439">
        <v>2018.11</v>
      </c>
      <c r="J439">
        <v>2</v>
      </c>
      <c r="K439">
        <v>57</v>
      </c>
      <c r="L439" t="s">
        <v>224</v>
      </c>
      <c r="M439" t="s">
        <v>40</v>
      </c>
      <c r="N439" t="s">
        <v>41</v>
      </c>
      <c r="O439" t="s">
        <v>41</v>
      </c>
      <c r="P439" t="s">
        <v>41</v>
      </c>
      <c r="Q439" t="s">
        <v>41</v>
      </c>
      <c r="R439" t="s">
        <v>220</v>
      </c>
      <c r="S439" t="s">
        <v>220</v>
      </c>
      <c r="T439" t="s">
        <v>40</v>
      </c>
      <c r="U439" t="s">
        <v>40</v>
      </c>
      <c r="V439" t="s">
        <v>40</v>
      </c>
    </row>
    <row r="440" spans="1:22">
      <c r="A440">
        <v>440</v>
      </c>
      <c r="B440" t="s">
        <v>790</v>
      </c>
      <c r="C440" t="s">
        <v>776</v>
      </c>
      <c r="D440" t="s">
        <v>777</v>
      </c>
      <c r="E440" t="s">
        <v>220</v>
      </c>
      <c r="F440" t="s">
        <v>778</v>
      </c>
      <c r="G440" t="s">
        <v>779</v>
      </c>
      <c r="H440" t="s">
        <v>70</v>
      </c>
      <c r="I440">
        <v>2018.11</v>
      </c>
      <c r="J440">
        <v>2</v>
      </c>
      <c r="K440">
        <v>57</v>
      </c>
      <c r="L440" t="s">
        <v>224</v>
      </c>
      <c r="M440" t="s">
        <v>40</v>
      </c>
      <c r="N440" t="s">
        <v>41</v>
      </c>
      <c r="O440" t="s">
        <v>41</v>
      </c>
      <c r="P440" t="s">
        <v>41</v>
      </c>
      <c r="Q440" t="s">
        <v>41</v>
      </c>
      <c r="R440" t="s">
        <v>220</v>
      </c>
      <c r="S440" t="s">
        <v>220</v>
      </c>
      <c r="T440" t="s">
        <v>40</v>
      </c>
      <c r="U440" t="s">
        <v>40</v>
      </c>
      <c r="V440" t="s">
        <v>40</v>
      </c>
    </row>
    <row r="441" spans="1:22">
      <c r="A441">
        <v>441</v>
      </c>
      <c r="B441" t="s">
        <v>791</v>
      </c>
      <c r="C441" t="s">
        <v>776</v>
      </c>
      <c r="D441" t="s">
        <v>777</v>
      </c>
      <c r="E441" t="s">
        <v>220</v>
      </c>
      <c r="F441" t="s">
        <v>778</v>
      </c>
      <c r="G441" t="s">
        <v>779</v>
      </c>
      <c r="H441" t="s">
        <v>70</v>
      </c>
      <c r="I441">
        <v>2018.11</v>
      </c>
      <c r="J441">
        <v>2</v>
      </c>
      <c r="K441">
        <v>57</v>
      </c>
      <c r="L441" t="s">
        <v>224</v>
      </c>
      <c r="M441" t="s">
        <v>40</v>
      </c>
      <c r="N441" t="s">
        <v>41</v>
      </c>
      <c r="O441" t="s">
        <v>41</v>
      </c>
      <c r="P441" t="s">
        <v>41</v>
      </c>
      <c r="Q441" t="s">
        <v>41</v>
      </c>
      <c r="R441" t="s">
        <v>220</v>
      </c>
      <c r="S441" t="s">
        <v>220</v>
      </c>
      <c r="T441" t="s">
        <v>40</v>
      </c>
      <c r="U441" t="s">
        <v>40</v>
      </c>
      <c r="V441" t="s">
        <v>40</v>
      </c>
    </row>
    <row r="442" spans="1:22">
      <c r="A442">
        <v>442</v>
      </c>
      <c r="B442" t="s">
        <v>792</v>
      </c>
      <c r="C442" t="s">
        <v>776</v>
      </c>
      <c r="D442" t="s">
        <v>777</v>
      </c>
      <c r="E442" t="s">
        <v>220</v>
      </c>
      <c r="F442" t="s">
        <v>778</v>
      </c>
      <c r="G442" t="s">
        <v>779</v>
      </c>
      <c r="H442" t="s">
        <v>70</v>
      </c>
      <c r="I442">
        <v>2018.11</v>
      </c>
      <c r="J442">
        <v>2</v>
      </c>
      <c r="K442">
        <v>57</v>
      </c>
      <c r="L442" t="s">
        <v>224</v>
      </c>
      <c r="M442" t="s">
        <v>40</v>
      </c>
      <c r="N442" t="s">
        <v>41</v>
      </c>
      <c r="O442" t="s">
        <v>41</v>
      </c>
      <c r="P442" t="s">
        <v>41</v>
      </c>
      <c r="Q442" t="s">
        <v>41</v>
      </c>
      <c r="R442" t="s">
        <v>220</v>
      </c>
      <c r="S442" t="s">
        <v>220</v>
      </c>
      <c r="T442" t="s">
        <v>40</v>
      </c>
      <c r="U442" t="s">
        <v>40</v>
      </c>
      <c r="V442" t="s">
        <v>40</v>
      </c>
    </row>
    <row r="443" spans="1:22">
      <c r="A443">
        <v>443</v>
      </c>
      <c r="B443" t="s">
        <v>793</v>
      </c>
      <c r="C443" t="s">
        <v>776</v>
      </c>
      <c r="D443" t="s">
        <v>777</v>
      </c>
      <c r="E443" t="s">
        <v>220</v>
      </c>
      <c r="F443" t="s">
        <v>778</v>
      </c>
      <c r="G443" t="s">
        <v>779</v>
      </c>
      <c r="H443" t="s">
        <v>70</v>
      </c>
      <c r="I443">
        <v>2018.11</v>
      </c>
      <c r="J443">
        <v>2</v>
      </c>
      <c r="K443">
        <v>57</v>
      </c>
      <c r="L443" t="s">
        <v>224</v>
      </c>
      <c r="M443" t="s">
        <v>40</v>
      </c>
      <c r="N443" t="s">
        <v>41</v>
      </c>
      <c r="O443" t="s">
        <v>41</v>
      </c>
      <c r="P443" t="s">
        <v>41</v>
      </c>
      <c r="Q443" t="s">
        <v>41</v>
      </c>
      <c r="R443" t="s">
        <v>220</v>
      </c>
      <c r="S443" t="s">
        <v>220</v>
      </c>
      <c r="T443" t="s">
        <v>40</v>
      </c>
      <c r="U443" t="s">
        <v>40</v>
      </c>
      <c r="V443" t="s">
        <v>40</v>
      </c>
    </row>
    <row r="444" spans="1:22">
      <c r="A444">
        <v>444</v>
      </c>
      <c r="B444" t="s">
        <v>794</v>
      </c>
      <c r="C444" t="s">
        <v>776</v>
      </c>
      <c r="D444" t="s">
        <v>777</v>
      </c>
      <c r="E444" t="s">
        <v>220</v>
      </c>
      <c r="F444" t="s">
        <v>778</v>
      </c>
      <c r="G444" t="s">
        <v>779</v>
      </c>
      <c r="H444" t="s">
        <v>70</v>
      </c>
      <c r="I444">
        <v>2018.11</v>
      </c>
      <c r="J444">
        <v>2</v>
      </c>
      <c r="K444">
        <v>57</v>
      </c>
      <c r="L444" t="s">
        <v>224</v>
      </c>
      <c r="M444" t="s">
        <v>40</v>
      </c>
      <c r="N444" t="s">
        <v>41</v>
      </c>
      <c r="O444" t="s">
        <v>41</v>
      </c>
      <c r="P444" t="s">
        <v>41</v>
      </c>
      <c r="Q444" t="s">
        <v>41</v>
      </c>
      <c r="R444" t="s">
        <v>220</v>
      </c>
      <c r="S444" t="s">
        <v>220</v>
      </c>
      <c r="T444" t="s">
        <v>40</v>
      </c>
      <c r="U444" t="s">
        <v>40</v>
      </c>
      <c r="V444" t="s">
        <v>40</v>
      </c>
    </row>
    <row r="445" spans="1:22">
      <c r="A445">
        <v>445</v>
      </c>
      <c r="B445" t="s">
        <v>795</v>
      </c>
      <c r="C445" t="s">
        <v>776</v>
      </c>
      <c r="D445" t="s">
        <v>777</v>
      </c>
      <c r="E445" t="s">
        <v>220</v>
      </c>
      <c r="F445" t="s">
        <v>778</v>
      </c>
      <c r="G445" t="s">
        <v>779</v>
      </c>
      <c r="H445" t="s">
        <v>70</v>
      </c>
      <c r="I445">
        <v>2018.11</v>
      </c>
      <c r="J445">
        <v>2</v>
      </c>
      <c r="K445">
        <v>57</v>
      </c>
      <c r="L445" t="s">
        <v>224</v>
      </c>
      <c r="M445" t="s">
        <v>40</v>
      </c>
      <c r="N445" t="s">
        <v>41</v>
      </c>
      <c r="O445" t="s">
        <v>41</v>
      </c>
      <c r="P445" t="s">
        <v>41</v>
      </c>
      <c r="Q445" t="s">
        <v>41</v>
      </c>
      <c r="R445" t="s">
        <v>220</v>
      </c>
      <c r="S445" t="s">
        <v>220</v>
      </c>
      <c r="T445" t="s">
        <v>40</v>
      </c>
      <c r="U445" t="s">
        <v>40</v>
      </c>
      <c r="V445" t="s">
        <v>40</v>
      </c>
    </row>
    <row r="446" spans="1:22">
      <c r="A446">
        <v>446</v>
      </c>
      <c r="B446" t="s">
        <v>796</v>
      </c>
      <c r="C446" t="s">
        <v>776</v>
      </c>
      <c r="D446" t="s">
        <v>777</v>
      </c>
      <c r="E446" t="s">
        <v>220</v>
      </c>
      <c r="F446" t="s">
        <v>778</v>
      </c>
      <c r="G446" t="s">
        <v>779</v>
      </c>
      <c r="H446" t="s">
        <v>70</v>
      </c>
      <c r="I446">
        <v>2018.11</v>
      </c>
      <c r="J446">
        <v>2</v>
      </c>
      <c r="K446">
        <v>57</v>
      </c>
      <c r="L446" t="s">
        <v>224</v>
      </c>
      <c r="M446" t="s">
        <v>40</v>
      </c>
      <c r="N446" t="s">
        <v>41</v>
      </c>
      <c r="O446" t="s">
        <v>41</v>
      </c>
      <c r="P446" t="s">
        <v>41</v>
      </c>
      <c r="Q446" t="s">
        <v>41</v>
      </c>
      <c r="R446" t="s">
        <v>220</v>
      </c>
      <c r="S446" t="s">
        <v>220</v>
      </c>
      <c r="T446" t="s">
        <v>40</v>
      </c>
      <c r="U446" t="s">
        <v>40</v>
      </c>
      <c r="V446" t="s">
        <v>40</v>
      </c>
    </row>
    <row r="447" spans="1:22">
      <c r="A447">
        <v>447</v>
      </c>
      <c r="B447" t="s">
        <v>797</v>
      </c>
      <c r="C447" t="s">
        <v>776</v>
      </c>
      <c r="D447" t="s">
        <v>777</v>
      </c>
      <c r="E447" t="s">
        <v>220</v>
      </c>
      <c r="F447" t="s">
        <v>778</v>
      </c>
      <c r="G447" t="s">
        <v>779</v>
      </c>
      <c r="H447" t="s">
        <v>70</v>
      </c>
      <c r="I447">
        <v>2018.11</v>
      </c>
      <c r="J447">
        <v>2</v>
      </c>
      <c r="K447">
        <v>57</v>
      </c>
      <c r="L447" t="s">
        <v>224</v>
      </c>
      <c r="M447" t="s">
        <v>40</v>
      </c>
      <c r="N447" t="s">
        <v>41</v>
      </c>
      <c r="O447" t="s">
        <v>41</v>
      </c>
      <c r="P447" t="s">
        <v>41</v>
      </c>
      <c r="Q447" t="s">
        <v>41</v>
      </c>
      <c r="R447" t="s">
        <v>220</v>
      </c>
      <c r="S447" t="s">
        <v>220</v>
      </c>
      <c r="T447" t="s">
        <v>40</v>
      </c>
      <c r="U447" t="s">
        <v>40</v>
      </c>
      <c r="V447" t="s">
        <v>40</v>
      </c>
    </row>
    <row r="448" spans="1:22">
      <c r="A448">
        <v>448</v>
      </c>
      <c r="B448" t="s">
        <v>798</v>
      </c>
      <c r="C448" t="s">
        <v>776</v>
      </c>
      <c r="D448" t="s">
        <v>777</v>
      </c>
      <c r="E448" t="s">
        <v>220</v>
      </c>
      <c r="F448" t="s">
        <v>778</v>
      </c>
      <c r="G448" t="s">
        <v>779</v>
      </c>
      <c r="H448" t="s">
        <v>70</v>
      </c>
      <c r="I448">
        <v>2018.11</v>
      </c>
      <c r="J448">
        <v>2</v>
      </c>
      <c r="K448">
        <v>57</v>
      </c>
      <c r="L448" t="s">
        <v>224</v>
      </c>
      <c r="M448" t="s">
        <v>40</v>
      </c>
      <c r="N448" t="s">
        <v>41</v>
      </c>
      <c r="O448" t="s">
        <v>41</v>
      </c>
      <c r="P448" t="s">
        <v>41</v>
      </c>
      <c r="Q448" t="s">
        <v>41</v>
      </c>
      <c r="R448" t="s">
        <v>220</v>
      </c>
      <c r="S448" t="s">
        <v>220</v>
      </c>
      <c r="T448" t="s">
        <v>40</v>
      </c>
      <c r="U448" t="s">
        <v>40</v>
      </c>
      <c r="V448" t="s">
        <v>40</v>
      </c>
    </row>
    <row r="449" spans="1:22">
      <c r="A449">
        <v>449</v>
      </c>
      <c r="B449" t="s">
        <v>799</v>
      </c>
      <c r="C449" t="s">
        <v>776</v>
      </c>
      <c r="D449" t="s">
        <v>777</v>
      </c>
      <c r="E449" t="s">
        <v>220</v>
      </c>
      <c r="F449" t="s">
        <v>778</v>
      </c>
      <c r="G449" t="s">
        <v>779</v>
      </c>
      <c r="H449" t="s">
        <v>70</v>
      </c>
      <c r="I449">
        <v>2018.11</v>
      </c>
      <c r="J449">
        <v>2</v>
      </c>
      <c r="K449">
        <v>57</v>
      </c>
      <c r="L449" t="s">
        <v>224</v>
      </c>
      <c r="M449" t="s">
        <v>40</v>
      </c>
      <c r="N449" t="s">
        <v>41</v>
      </c>
      <c r="O449" t="s">
        <v>41</v>
      </c>
      <c r="P449" t="s">
        <v>41</v>
      </c>
      <c r="Q449" t="s">
        <v>41</v>
      </c>
      <c r="R449" t="s">
        <v>220</v>
      </c>
      <c r="S449" t="s">
        <v>220</v>
      </c>
      <c r="T449" t="s">
        <v>40</v>
      </c>
      <c r="U449" t="s">
        <v>40</v>
      </c>
      <c r="V449" t="s">
        <v>40</v>
      </c>
    </row>
    <row r="450" spans="1:22">
      <c r="A450">
        <v>450</v>
      </c>
      <c r="B450" t="s">
        <v>800</v>
      </c>
      <c r="C450" t="s">
        <v>313</v>
      </c>
      <c r="D450" t="s">
        <v>801</v>
      </c>
      <c r="E450" t="s">
        <v>220</v>
      </c>
      <c r="F450" t="s">
        <v>802</v>
      </c>
      <c r="G450" t="s">
        <v>803</v>
      </c>
      <c r="H450" t="s">
        <v>70</v>
      </c>
      <c r="I450">
        <v>2018.8</v>
      </c>
      <c r="J450">
        <v>2</v>
      </c>
      <c r="K450">
        <v>44</v>
      </c>
      <c r="L450" t="s">
        <v>224</v>
      </c>
      <c r="M450" t="s">
        <v>40</v>
      </c>
      <c r="N450" t="s">
        <v>41</v>
      </c>
      <c r="O450" t="s">
        <v>41</v>
      </c>
      <c r="P450" t="s">
        <v>41</v>
      </c>
      <c r="Q450" t="s">
        <v>41</v>
      </c>
      <c r="R450" t="s">
        <v>220</v>
      </c>
      <c r="S450" t="s">
        <v>220</v>
      </c>
      <c r="T450" t="s">
        <v>40</v>
      </c>
      <c r="U450" t="s">
        <v>40</v>
      </c>
      <c r="V450" t="s">
        <v>40</v>
      </c>
    </row>
    <row r="451" spans="1:22">
      <c r="A451">
        <v>451</v>
      </c>
      <c r="B451" t="s">
        <v>804</v>
      </c>
      <c r="C451" t="s">
        <v>313</v>
      </c>
      <c r="D451" t="s">
        <v>801</v>
      </c>
      <c r="E451" t="s">
        <v>220</v>
      </c>
      <c r="F451" t="s">
        <v>802</v>
      </c>
      <c r="G451" t="s">
        <v>803</v>
      </c>
      <c r="H451" t="s">
        <v>70</v>
      </c>
      <c r="I451">
        <v>2018.8</v>
      </c>
      <c r="J451">
        <v>2</v>
      </c>
      <c r="K451">
        <v>44</v>
      </c>
      <c r="L451" t="s">
        <v>224</v>
      </c>
      <c r="M451" t="s">
        <v>40</v>
      </c>
      <c r="N451" t="s">
        <v>41</v>
      </c>
      <c r="O451" t="s">
        <v>41</v>
      </c>
      <c r="P451" t="s">
        <v>41</v>
      </c>
      <c r="Q451" t="s">
        <v>41</v>
      </c>
      <c r="R451" t="s">
        <v>220</v>
      </c>
      <c r="S451" t="s">
        <v>220</v>
      </c>
      <c r="T451" t="s">
        <v>40</v>
      </c>
      <c r="U451" t="s">
        <v>40</v>
      </c>
      <c r="V451" t="s">
        <v>40</v>
      </c>
    </row>
    <row r="452" spans="1:22">
      <c r="A452">
        <v>452</v>
      </c>
      <c r="B452" t="s">
        <v>805</v>
      </c>
      <c r="C452" t="s">
        <v>313</v>
      </c>
      <c r="D452" t="s">
        <v>801</v>
      </c>
      <c r="E452" t="s">
        <v>220</v>
      </c>
      <c r="F452" t="s">
        <v>802</v>
      </c>
      <c r="G452" t="s">
        <v>803</v>
      </c>
      <c r="H452" t="s">
        <v>70</v>
      </c>
      <c r="I452">
        <v>2018.8</v>
      </c>
      <c r="J452">
        <v>2</v>
      </c>
      <c r="K452">
        <v>44</v>
      </c>
      <c r="L452" t="s">
        <v>224</v>
      </c>
      <c r="M452" t="s">
        <v>40</v>
      </c>
      <c r="N452" t="s">
        <v>41</v>
      </c>
      <c r="O452" t="s">
        <v>41</v>
      </c>
      <c r="P452" t="s">
        <v>41</v>
      </c>
      <c r="Q452" t="s">
        <v>41</v>
      </c>
      <c r="R452" t="s">
        <v>220</v>
      </c>
      <c r="S452" t="s">
        <v>220</v>
      </c>
      <c r="T452" t="s">
        <v>40</v>
      </c>
      <c r="U452" t="s">
        <v>40</v>
      </c>
      <c r="V452" t="s">
        <v>40</v>
      </c>
    </row>
    <row r="453" spans="1:22">
      <c r="A453">
        <v>453</v>
      </c>
      <c r="B453" t="s">
        <v>806</v>
      </c>
      <c r="C453" t="s">
        <v>313</v>
      </c>
      <c r="D453" t="s">
        <v>801</v>
      </c>
      <c r="E453" t="s">
        <v>220</v>
      </c>
      <c r="F453" t="s">
        <v>802</v>
      </c>
      <c r="G453" t="s">
        <v>803</v>
      </c>
      <c r="H453" t="s">
        <v>70</v>
      </c>
      <c r="I453">
        <v>2018.8</v>
      </c>
      <c r="J453">
        <v>2</v>
      </c>
      <c r="K453">
        <v>44</v>
      </c>
      <c r="L453" t="s">
        <v>224</v>
      </c>
      <c r="M453" t="s">
        <v>40</v>
      </c>
      <c r="N453" t="s">
        <v>41</v>
      </c>
      <c r="O453" t="s">
        <v>41</v>
      </c>
      <c r="P453" t="s">
        <v>41</v>
      </c>
      <c r="Q453" t="s">
        <v>41</v>
      </c>
      <c r="R453" t="s">
        <v>220</v>
      </c>
      <c r="S453" t="s">
        <v>220</v>
      </c>
      <c r="T453" t="s">
        <v>40</v>
      </c>
      <c r="U453" t="s">
        <v>40</v>
      </c>
      <c r="V453" t="s">
        <v>40</v>
      </c>
    </row>
    <row r="454" spans="1:22">
      <c r="A454">
        <v>454</v>
      </c>
      <c r="B454" t="s">
        <v>807</v>
      </c>
      <c r="C454" t="s">
        <v>313</v>
      </c>
      <c r="D454" t="s">
        <v>801</v>
      </c>
      <c r="E454" t="s">
        <v>220</v>
      </c>
      <c r="F454" t="s">
        <v>802</v>
      </c>
      <c r="G454" t="s">
        <v>803</v>
      </c>
      <c r="H454" t="s">
        <v>70</v>
      </c>
      <c r="I454">
        <v>2018.8</v>
      </c>
      <c r="J454">
        <v>2</v>
      </c>
      <c r="K454">
        <v>44</v>
      </c>
      <c r="L454" t="s">
        <v>224</v>
      </c>
      <c r="M454" t="s">
        <v>40</v>
      </c>
      <c r="N454" t="s">
        <v>41</v>
      </c>
      <c r="O454" t="s">
        <v>41</v>
      </c>
      <c r="P454" t="s">
        <v>41</v>
      </c>
      <c r="Q454" t="s">
        <v>41</v>
      </c>
      <c r="R454" t="s">
        <v>220</v>
      </c>
      <c r="S454" t="s">
        <v>220</v>
      </c>
      <c r="T454" t="s">
        <v>40</v>
      </c>
      <c r="U454" t="s">
        <v>40</v>
      </c>
      <c r="V454" t="s">
        <v>40</v>
      </c>
    </row>
    <row r="455" spans="1:22">
      <c r="A455">
        <v>455</v>
      </c>
      <c r="B455" t="s">
        <v>808</v>
      </c>
      <c r="C455" t="s">
        <v>313</v>
      </c>
      <c r="D455" t="s">
        <v>801</v>
      </c>
      <c r="E455" t="s">
        <v>220</v>
      </c>
      <c r="F455" t="s">
        <v>802</v>
      </c>
      <c r="G455" t="s">
        <v>803</v>
      </c>
      <c r="H455" t="s">
        <v>70</v>
      </c>
      <c r="I455">
        <v>2018.8</v>
      </c>
      <c r="J455">
        <v>2</v>
      </c>
      <c r="K455">
        <v>44</v>
      </c>
      <c r="L455" t="s">
        <v>224</v>
      </c>
      <c r="M455" t="s">
        <v>40</v>
      </c>
      <c r="N455" t="s">
        <v>41</v>
      </c>
      <c r="O455" t="s">
        <v>41</v>
      </c>
      <c r="P455" t="s">
        <v>41</v>
      </c>
      <c r="Q455" t="s">
        <v>41</v>
      </c>
      <c r="R455" t="s">
        <v>220</v>
      </c>
      <c r="S455" t="s">
        <v>220</v>
      </c>
      <c r="T455" t="s">
        <v>40</v>
      </c>
      <c r="U455" t="s">
        <v>40</v>
      </c>
      <c r="V455" t="s">
        <v>40</v>
      </c>
    </row>
    <row r="456" spans="1:22">
      <c r="A456">
        <v>456</v>
      </c>
      <c r="B456" t="s">
        <v>809</v>
      </c>
      <c r="C456" t="s">
        <v>313</v>
      </c>
      <c r="D456" t="s">
        <v>801</v>
      </c>
      <c r="E456" t="s">
        <v>220</v>
      </c>
      <c r="F456" t="s">
        <v>802</v>
      </c>
      <c r="G456" t="s">
        <v>803</v>
      </c>
      <c r="H456" t="s">
        <v>70</v>
      </c>
      <c r="I456">
        <v>2018.8</v>
      </c>
      <c r="J456">
        <v>2</v>
      </c>
      <c r="K456">
        <v>44</v>
      </c>
      <c r="L456" t="s">
        <v>224</v>
      </c>
      <c r="M456" t="s">
        <v>40</v>
      </c>
      <c r="N456" t="s">
        <v>41</v>
      </c>
      <c r="O456" t="s">
        <v>41</v>
      </c>
      <c r="P456" t="s">
        <v>41</v>
      </c>
      <c r="Q456" t="s">
        <v>41</v>
      </c>
      <c r="R456" t="s">
        <v>220</v>
      </c>
      <c r="S456" t="s">
        <v>220</v>
      </c>
      <c r="T456" t="s">
        <v>40</v>
      </c>
      <c r="U456" t="s">
        <v>40</v>
      </c>
      <c r="V456" t="s">
        <v>40</v>
      </c>
    </row>
    <row r="457" spans="1:22">
      <c r="A457">
        <v>457</v>
      </c>
      <c r="B457" t="s">
        <v>810</v>
      </c>
      <c r="C457" t="s">
        <v>313</v>
      </c>
      <c r="D457" t="s">
        <v>801</v>
      </c>
      <c r="E457" t="s">
        <v>220</v>
      </c>
      <c r="F457" t="s">
        <v>802</v>
      </c>
      <c r="G457" t="s">
        <v>803</v>
      </c>
      <c r="H457" t="s">
        <v>70</v>
      </c>
      <c r="I457">
        <v>2018.8</v>
      </c>
      <c r="J457">
        <v>2</v>
      </c>
      <c r="K457">
        <v>44</v>
      </c>
      <c r="L457" t="s">
        <v>224</v>
      </c>
      <c r="M457" t="s">
        <v>40</v>
      </c>
      <c r="N457" t="s">
        <v>41</v>
      </c>
      <c r="O457" t="s">
        <v>41</v>
      </c>
      <c r="P457" t="s">
        <v>41</v>
      </c>
      <c r="Q457" t="s">
        <v>41</v>
      </c>
      <c r="R457" t="s">
        <v>220</v>
      </c>
      <c r="S457" t="s">
        <v>220</v>
      </c>
      <c r="T457" t="s">
        <v>40</v>
      </c>
      <c r="U457" t="s">
        <v>40</v>
      </c>
      <c r="V457" t="s">
        <v>40</v>
      </c>
    </row>
    <row r="458" spans="1:22">
      <c r="A458">
        <v>458</v>
      </c>
      <c r="B458" t="s">
        <v>811</v>
      </c>
      <c r="C458" t="s">
        <v>313</v>
      </c>
      <c r="D458" t="s">
        <v>801</v>
      </c>
      <c r="E458" t="s">
        <v>220</v>
      </c>
      <c r="F458" t="s">
        <v>802</v>
      </c>
      <c r="G458" t="s">
        <v>803</v>
      </c>
      <c r="H458" t="s">
        <v>70</v>
      </c>
      <c r="I458">
        <v>2018.8</v>
      </c>
      <c r="J458">
        <v>2</v>
      </c>
      <c r="K458">
        <v>44</v>
      </c>
      <c r="L458" t="s">
        <v>224</v>
      </c>
      <c r="M458" t="s">
        <v>40</v>
      </c>
      <c r="N458" t="s">
        <v>41</v>
      </c>
      <c r="O458" t="s">
        <v>41</v>
      </c>
      <c r="P458" t="s">
        <v>41</v>
      </c>
      <c r="Q458" t="s">
        <v>41</v>
      </c>
      <c r="R458" t="s">
        <v>220</v>
      </c>
      <c r="S458" t="s">
        <v>220</v>
      </c>
      <c r="T458" t="s">
        <v>40</v>
      </c>
      <c r="U458" t="s">
        <v>40</v>
      </c>
      <c r="V458" t="s">
        <v>40</v>
      </c>
    </row>
    <row r="459" spans="1:22">
      <c r="A459">
        <v>459</v>
      </c>
      <c r="B459" t="s">
        <v>812</v>
      </c>
      <c r="C459" t="s">
        <v>313</v>
      </c>
      <c r="D459" t="s">
        <v>801</v>
      </c>
      <c r="E459" t="s">
        <v>220</v>
      </c>
      <c r="F459" t="s">
        <v>802</v>
      </c>
      <c r="G459" t="s">
        <v>803</v>
      </c>
      <c r="H459" t="s">
        <v>70</v>
      </c>
      <c r="I459">
        <v>2018.8</v>
      </c>
      <c r="J459">
        <v>2</v>
      </c>
      <c r="K459">
        <v>44</v>
      </c>
      <c r="L459" t="s">
        <v>224</v>
      </c>
      <c r="M459" t="s">
        <v>40</v>
      </c>
      <c r="N459" t="s">
        <v>41</v>
      </c>
      <c r="O459" t="s">
        <v>41</v>
      </c>
      <c r="P459" t="s">
        <v>41</v>
      </c>
      <c r="Q459" t="s">
        <v>41</v>
      </c>
      <c r="R459" t="s">
        <v>220</v>
      </c>
      <c r="S459" t="s">
        <v>220</v>
      </c>
      <c r="T459" t="s">
        <v>40</v>
      </c>
      <c r="U459" t="s">
        <v>40</v>
      </c>
      <c r="V459" t="s">
        <v>40</v>
      </c>
    </row>
    <row r="460" spans="1:22">
      <c r="A460">
        <v>460</v>
      </c>
      <c r="B460" t="s">
        <v>813</v>
      </c>
      <c r="C460" t="s">
        <v>313</v>
      </c>
      <c r="D460" t="s">
        <v>801</v>
      </c>
      <c r="E460" t="s">
        <v>220</v>
      </c>
      <c r="F460" t="s">
        <v>802</v>
      </c>
      <c r="G460" t="s">
        <v>803</v>
      </c>
      <c r="H460" t="s">
        <v>70</v>
      </c>
      <c r="I460">
        <v>2018.8</v>
      </c>
      <c r="J460">
        <v>2</v>
      </c>
      <c r="K460">
        <v>44</v>
      </c>
      <c r="L460" t="s">
        <v>224</v>
      </c>
      <c r="M460" t="s">
        <v>40</v>
      </c>
      <c r="N460" t="s">
        <v>41</v>
      </c>
      <c r="O460" t="s">
        <v>41</v>
      </c>
      <c r="P460" t="s">
        <v>41</v>
      </c>
      <c r="Q460" t="s">
        <v>41</v>
      </c>
      <c r="R460" t="s">
        <v>220</v>
      </c>
      <c r="S460" t="s">
        <v>220</v>
      </c>
      <c r="T460" t="s">
        <v>40</v>
      </c>
      <c r="U460" t="s">
        <v>40</v>
      </c>
      <c r="V460" t="s">
        <v>40</v>
      </c>
    </row>
    <row r="461" spans="1:22">
      <c r="A461">
        <v>461</v>
      </c>
      <c r="B461" t="s">
        <v>814</v>
      </c>
      <c r="C461" t="s">
        <v>313</v>
      </c>
      <c r="D461" t="s">
        <v>801</v>
      </c>
      <c r="E461" t="s">
        <v>220</v>
      </c>
      <c r="F461" t="s">
        <v>802</v>
      </c>
      <c r="G461" t="s">
        <v>803</v>
      </c>
      <c r="H461" t="s">
        <v>70</v>
      </c>
      <c r="I461">
        <v>2018.8</v>
      </c>
      <c r="J461">
        <v>2</v>
      </c>
      <c r="K461">
        <v>44</v>
      </c>
      <c r="L461" t="s">
        <v>224</v>
      </c>
      <c r="M461" t="s">
        <v>40</v>
      </c>
      <c r="N461" t="s">
        <v>41</v>
      </c>
      <c r="O461" t="s">
        <v>41</v>
      </c>
      <c r="P461" t="s">
        <v>41</v>
      </c>
      <c r="Q461" t="s">
        <v>41</v>
      </c>
      <c r="R461" t="s">
        <v>220</v>
      </c>
      <c r="S461" t="s">
        <v>220</v>
      </c>
      <c r="T461" t="s">
        <v>40</v>
      </c>
      <c r="U461" t="s">
        <v>40</v>
      </c>
      <c r="V461" t="s">
        <v>40</v>
      </c>
    </row>
    <row r="462" spans="1:22">
      <c r="A462">
        <v>462</v>
      </c>
      <c r="B462" t="s">
        <v>815</v>
      </c>
      <c r="C462" t="s">
        <v>313</v>
      </c>
      <c r="D462" t="s">
        <v>816</v>
      </c>
      <c r="E462" t="s">
        <v>220</v>
      </c>
      <c r="F462" t="s">
        <v>817</v>
      </c>
      <c r="G462" t="s">
        <v>818</v>
      </c>
      <c r="H462" t="s">
        <v>70</v>
      </c>
      <c r="I462">
        <v>2018.8</v>
      </c>
      <c r="J462">
        <v>2</v>
      </c>
      <c r="K462">
        <v>51.1</v>
      </c>
      <c r="L462" t="s">
        <v>224</v>
      </c>
      <c r="M462" t="s">
        <v>40</v>
      </c>
      <c r="N462" t="s">
        <v>41</v>
      </c>
      <c r="O462" t="s">
        <v>41</v>
      </c>
      <c r="P462" t="s">
        <v>41</v>
      </c>
      <c r="Q462" t="s">
        <v>41</v>
      </c>
      <c r="R462" t="s">
        <v>220</v>
      </c>
      <c r="S462" t="s">
        <v>220</v>
      </c>
      <c r="T462" t="s">
        <v>40</v>
      </c>
      <c r="U462" t="s">
        <v>40</v>
      </c>
      <c r="V462" t="s">
        <v>40</v>
      </c>
    </row>
    <row r="463" spans="1:22">
      <c r="A463">
        <v>463</v>
      </c>
      <c r="B463" t="s">
        <v>819</v>
      </c>
      <c r="C463" t="s">
        <v>313</v>
      </c>
      <c r="D463" t="s">
        <v>816</v>
      </c>
      <c r="E463" t="s">
        <v>220</v>
      </c>
      <c r="F463" t="s">
        <v>817</v>
      </c>
      <c r="G463" t="s">
        <v>818</v>
      </c>
      <c r="H463" t="s">
        <v>70</v>
      </c>
      <c r="I463">
        <v>2018.8</v>
      </c>
      <c r="J463">
        <v>2</v>
      </c>
      <c r="K463">
        <v>51.1</v>
      </c>
      <c r="L463" t="s">
        <v>224</v>
      </c>
      <c r="M463" t="s">
        <v>40</v>
      </c>
      <c r="N463" t="s">
        <v>41</v>
      </c>
      <c r="O463" t="s">
        <v>41</v>
      </c>
      <c r="P463" t="s">
        <v>41</v>
      </c>
      <c r="Q463" t="s">
        <v>41</v>
      </c>
      <c r="R463" t="s">
        <v>220</v>
      </c>
      <c r="S463" t="s">
        <v>220</v>
      </c>
      <c r="T463" t="s">
        <v>40</v>
      </c>
      <c r="U463" t="s">
        <v>40</v>
      </c>
      <c r="V463" t="s">
        <v>40</v>
      </c>
    </row>
    <row r="464" spans="1:22">
      <c r="A464">
        <v>464</v>
      </c>
      <c r="B464" t="s">
        <v>820</v>
      </c>
      <c r="C464" t="s">
        <v>313</v>
      </c>
      <c r="D464" t="s">
        <v>816</v>
      </c>
      <c r="E464" t="s">
        <v>220</v>
      </c>
      <c r="F464" t="s">
        <v>817</v>
      </c>
      <c r="G464" t="s">
        <v>818</v>
      </c>
      <c r="H464" t="s">
        <v>70</v>
      </c>
      <c r="I464">
        <v>2018.8</v>
      </c>
      <c r="J464">
        <v>2</v>
      </c>
      <c r="K464">
        <v>51.1</v>
      </c>
      <c r="L464" t="s">
        <v>224</v>
      </c>
      <c r="M464" t="s">
        <v>40</v>
      </c>
      <c r="N464" t="s">
        <v>41</v>
      </c>
      <c r="O464" t="s">
        <v>41</v>
      </c>
      <c r="P464" t="s">
        <v>41</v>
      </c>
      <c r="Q464" t="s">
        <v>41</v>
      </c>
      <c r="R464" t="s">
        <v>220</v>
      </c>
      <c r="S464" t="s">
        <v>220</v>
      </c>
      <c r="T464" t="s">
        <v>40</v>
      </c>
      <c r="U464" t="s">
        <v>40</v>
      </c>
      <c r="V464" t="s">
        <v>40</v>
      </c>
    </row>
    <row r="465" spans="1:22">
      <c r="A465">
        <v>465</v>
      </c>
      <c r="B465" t="s">
        <v>821</v>
      </c>
      <c r="C465" t="s">
        <v>313</v>
      </c>
      <c r="D465" t="s">
        <v>816</v>
      </c>
      <c r="E465" t="s">
        <v>220</v>
      </c>
      <c r="F465" t="s">
        <v>817</v>
      </c>
      <c r="G465" t="s">
        <v>818</v>
      </c>
      <c r="H465" t="s">
        <v>70</v>
      </c>
      <c r="I465">
        <v>2018.8</v>
      </c>
      <c r="J465">
        <v>2</v>
      </c>
      <c r="K465">
        <v>51.1</v>
      </c>
      <c r="L465" t="s">
        <v>224</v>
      </c>
      <c r="M465" t="s">
        <v>40</v>
      </c>
      <c r="N465" t="s">
        <v>41</v>
      </c>
      <c r="O465" t="s">
        <v>41</v>
      </c>
      <c r="P465" t="s">
        <v>41</v>
      </c>
      <c r="Q465" t="s">
        <v>41</v>
      </c>
      <c r="R465" t="s">
        <v>220</v>
      </c>
      <c r="S465" t="s">
        <v>220</v>
      </c>
      <c r="T465" t="s">
        <v>40</v>
      </c>
      <c r="U465" t="s">
        <v>40</v>
      </c>
      <c r="V465" t="s">
        <v>40</v>
      </c>
    </row>
    <row r="466" spans="1:22">
      <c r="A466">
        <v>466</v>
      </c>
      <c r="B466" t="s">
        <v>822</v>
      </c>
      <c r="C466" t="s">
        <v>313</v>
      </c>
      <c r="D466" t="s">
        <v>816</v>
      </c>
      <c r="E466" t="s">
        <v>220</v>
      </c>
      <c r="F466" t="s">
        <v>817</v>
      </c>
      <c r="G466" t="s">
        <v>818</v>
      </c>
      <c r="H466" t="s">
        <v>70</v>
      </c>
      <c r="I466">
        <v>2018.8</v>
      </c>
      <c r="J466">
        <v>2</v>
      </c>
      <c r="K466">
        <v>51.1</v>
      </c>
      <c r="L466" t="s">
        <v>224</v>
      </c>
      <c r="M466" t="s">
        <v>40</v>
      </c>
      <c r="N466" t="s">
        <v>41</v>
      </c>
      <c r="O466" t="s">
        <v>41</v>
      </c>
      <c r="P466" t="s">
        <v>41</v>
      </c>
      <c r="Q466" t="s">
        <v>41</v>
      </c>
      <c r="R466" t="s">
        <v>220</v>
      </c>
      <c r="S466" t="s">
        <v>220</v>
      </c>
      <c r="T466" t="s">
        <v>40</v>
      </c>
      <c r="U466" t="s">
        <v>40</v>
      </c>
      <c r="V466" t="s">
        <v>40</v>
      </c>
    </row>
    <row r="467" spans="1:22">
      <c r="A467">
        <v>467</v>
      </c>
      <c r="B467" t="s">
        <v>823</v>
      </c>
      <c r="C467" t="s">
        <v>313</v>
      </c>
      <c r="D467" t="s">
        <v>816</v>
      </c>
      <c r="E467" t="s">
        <v>220</v>
      </c>
      <c r="F467" t="s">
        <v>817</v>
      </c>
      <c r="G467" t="s">
        <v>818</v>
      </c>
      <c r="H467" t="s">
        <v>70</v>
      </c>
      <c r="I467">
        <v>2018.8</v>
      </c>
      <c r="J467">
        <v>2</v>
      </c>
      <c r="K467">
        <v>51.1</v>
      </c>
      <c r="L467" t="s">
        <v>224</v>
      </c>
      <c r="M467" t="s">
        <v>40</v>
      </c>
      <c r="N467" t="s">
        <v>41</v>
      </c>
      <c r="O467" t="s">
        <v>41</v>
      </c>
      <c r="P467" t="s">
        <v>41</v>
      </c>
      <c r="Q467" t="s">
        <v>41</v>
      </c>
      <c r="R467" t="s">
        <v>220</v>
      </c>
      <c r="S467" t="s">
        <v>220</v>
      </c>
      <c r="T467" t="s">
        <v>40</v>
      </c>
      <c r="U467" t="s">
        <v>40</v>
      </c>
      <c r="V467" t="s">
        <v>40</v>
      </c>
    </row>
    <row r="468" spans="1:22">
      <c r="A468">
        <v>468</v>
      </c>
      <c r="B468" t="s">
        <v>824</v>
      </c>
      <c r="C468" t="s">
        <v>313</v>
      </c>
      <c r="D468" t="s">
        <v>816</v>
      </c>
      <c r="E468" t="s">
        <v>220</v>
      </c>
      <c r="F468" t="s">
        <v>817</v>
      </c>
      <c r="G468" t="s">
        <v>818</v>
      </c>
      <c r="H468" t="s">
        <v>70</v>
      </c>
      <c r="I468">
        <v>2018.8</v>
      </c>
      <c r="J468">
        <v>2</v>
      </c>
      <c r="K468">
        <v>51.1</v>
      </c>
      <c r="L468" t="s">
        <v>224</v>
      </c>
      <c r="M468" t="s">
        <v>40</v>
      </c>
      <c r="N468" t="s">
        <v>41</v>
      </c>
      <c r="O468" t="s">
        <v>41</v>
      </c>
      <c r="P468" t="s">
        <v>41</v>
      </c>
      <c r="Q468" t="s">
        <v>41</v>
      </c>
      <c r="R468" t="s">
        <v>220</v>
      </c>
      <c r="S468" t="s">
        <v>220</v>
      </c>
      <c r="T468" t="s">
        <v>40</v>
      </c>
      <c r="U468" t="s">
        <v>40</v>
      </c>
      <c r="V468" t="s">
        <v>40</v>
      </c>
    </row>
    <row r="469" spans="1:22">
      <c r="A469">
        <v>469</v>
      </c>
      <c r="B469" t="s">
        <v>825</v>
      </c>
      <c r="C469" t="s">
        <v>313</v>
      </c>
      <c r="D469" t="s">
        <v>826</v>
      </c>
      <c r="E469" t="s">
        <v>220</v>
      </c>
      <c r="F469" t="s">
        <v>827</v>
      </c>
      <c r="G469" t="s">
        <v>828</v>
      </c>
      <c r="H469" t="s">
        <v>70</v>
      </c>
      <c r="I469">
        <v>2019.1</v>
      </c>
      <c r="J469">
        <v>2</v>
      </c>
      <c r="K469">
        <v>48.5</v>
      </c>
      <c r="L469" t="s">
        <v>224</v>
      </c>
      <c r="M469" t="s">
        <v>40</v>
      </c>
      <c r="N469" t="s">
        <v>41</v>
      </c>
      <c r="O469" t="s">
        <v>41</v>
      </c>
      <c r="P469" t="s">
        <v>41</v>
      </c>
      <c r="Q469" t="s">
        <v>41</v>
      </c>
      <c r="R469" t="s">
        <v>220</v>
      </c>
      <c r="S469" t="s">
        <v>220</v>
      </c>
      <c r="T469" t="s">
        <v>40</v>
      </c>
      <c r="U469" t="s">
        <v>40</v>
      </c>
      <c r="V469" t="s">
        <v>40</v>
      </c>
    </row>
    <row r="470" spans="1:22">
      <c r="A470">
        <v>470</v>
      </c>
      <c r="B470" t="s">
        <v>829</v>
      </c>
      <c r="C470" t="s">
        <v>313</v>
      </c>
      <c r="D470" t="s">
        <v>826</v>
      </c>
      <c r="E470" t="s">
        <v>220</v>
      </c>
      <c r="F470" t="s">
        <v>827</v>
      </c>
      <c r="G470" t="s">
        <v>828</v>
      </c>
      <c r="H470" t="s">
        <v>70</v>
      </c>
      <c r="I470">
        <v>2019.1</v>
      </c>
      <c r="J470">
        <v>2</v>
      </c>
      <c r="K470">
        <v>48.5</v>
      </c>
      <c r="L470" t="s">
        <v>224</v>
      </c>
      <c r="M470" t="s">
        <v>40</v>
      </c>
      <c r="N470" t="s">
        <v>41</v>
      </c>
      <c r="O470" t="s">
        <v>41</v>
      </c>
      <c r="P470" t="s">
        <v>41</v>
      </c>
      <c r="Q470" t="s">
        <v>41</v>
      </c>
      <c r="R470" t="s">
        <v>220</v>
      </c>
      <c r="S470" t="s">
        <v>220</v>
      </c>
      <c r="T470" t="s">
        <v>40</v>
      </c>
      <c r="U470" t="s">
        <v>40</v>
      </c>
      <c r="V470" t="s">
        <v>40</v>
      </c>
    </row>
    <row r="471" spans="1:22">
      <c r="A471">
        <v>471</v>
      </c>
      <c r="B471" t="s">
        <v>830</v>
      </c>
      <c r="C471" t="s">
        <v>313</v>
      </c>
      <c r="D471" t="s">
        <v>826</v>
      </c>
      <c r="E471" t="s">
        <v>220</v>
      </c>
      <c r="F471" t="s">
        <v>827</v>
      </c>
      <c r="G471" t="s">
        <v>828</v>
      </c>
      <c r="H471" t="s">
        <v>70</v>
      </c>
      <c r="I471">
        <v>2019.1</v>
      </c>
      <c r="J471">
        <v>2</v>
      </c>
      <c r="K471">
        <v>48.5</v>
      </c>
      <c r="L471" t="s">
        <v>224</v>
      </c>
      <c r="M471" t="s">
        <v>40</v>
      </c>
      <c r="N471" t="s">
        <v>41</v>
      </c>
      <c r="O471" t="s">
        <v>41</v>
      </c>
      <c r="P471" t="s">
        <v>41</v>
      </c>
      <c r="Q471" t="s">
        <v>41</v>
      </c>
      <c r="R471" t="s">
        <v>220</v>
      </c>
      <c r="S471" t="s">
        <v>220</v>
      </c>
      <c r="T471" t="s">
        <v>40</v>
      </c>
      <c r="U471" t="s">
        <v>40</v>
      </c>
      <c r="V471" t="s">
        <v>40</v>
      </c>
    </row>
    <row r="472" spans="1:22">
      <c r="A472">
        <v>472</v>
      </c>
      <c r="B472" t="s">
        <v>831</v>
      </c>
      <c r="C472" t="s">
        <v>313</v>
      </c>
      <c r="D472" t="s">
        <v>832</v>
      </c>
      <c r="E472" t="s">
        <v>220</v>
      </c>
      <c r="F472" t="s">
        <v>833</v>
      </c>
      <c r="G472" t="s">
        <v>834</v>
      </c>
      <c r="H472" t="s">
        <v>70</v>
      </c>
      <c r="I472">
        <v>2018.8</v>
      </c>
      <c r="J472">
        <v>2</v>
      </c>
      <c r="K472">
        <v>57.2</v>
      </c>
      <c r="L472" t="s">
        <v>224</v>
      </c>
      <c r="M472" t="s">
        <v>40</v>
      </c>
      <c r="N472" t="s">
        <v>41</v>
      </c>
      <c r="O472" t="s">
        <v>41</v>
      </c>
      <c r="P472" t="s">
        <v>41</v>
      </c>
      <c r="Q472" t="s">
        <v>41</v>
      </c>
      <c r="R472" t="s">
        <v>220</v>
      </c>
      <c r="S472" t="s">
        <v>220</v>
      </c>
      <c r="T472" t="s">
        <v>40</v>
      </c>
      <c r="U472" t="s">
        <v>40</v>
      </c>
      <c r="V472" t="s">
        <v>40</v>
      </c>
    </row>
    <row r="473" spans="1:22">
      <c r="A473">
        <v>473</v>
      </c>
      <c r="B473" t="s">
        <v>835</v>
      </c>
      <c r="C473" t="s">
        <v>313</v>
      </c>
      <c r="D473" t="s">
        <v>832</v>
      </c>
      <c r="E473" t="s">
        <v>220</v>
      </c>
      <c r="F473" t="s">
        <v>833</v>
      </c>
      <c r="G473" t="s">
        <v>834</v>
      </c>
      <c r="H473" t="s">
        <v>70</v>
      </c>
      <c r="I473">
        <v>2018.8</v>
      </c>
      <c r="J473">
        <v>2</v>
      </c>
      <c r="K473">
        <v>57.2</v>
      </c>
      <c r="L473" t="s">
        <v>224</v>
      </c>
      <c r="M473" t="s">
        <v>40</v>
      </c>
      <c r="N473" t="s">
        <v>41</v>
      </c>
      <c r="O473" t="s">
        <v>41</v>
      </c>
      <c r="P473" t="s">
        <v>41</v>
      </c>
      <c r="Q473" t="s">
        <v>41</v>
      </c>
      <c r="R473" t="s">
        <v>220</v>
      </c>
      <c r="S473" t="s">
        <v>220</v>
      </c>
      <c r="T473" t="s">
        <v>40</v>
      </c>
      <c r="U473" t="s">
        <v>40</v>
      </c>
      <c r="V473" t="s">
        <v>40</v>
      </c>
    </row>
    <row r="474" spans="1:22">
      <c r="A474">
        <v>474</v>
      </c>
      <c r="B474" t="s">
        <v>836</v>
      </c>
      <c r="C474" t="s">
        <v>313</v>
      </c>
      <c r="D474" t="s">
        <v>832</v>
      </c>
      <c r="E474" t="s">
        <v>220</v>
      </c>
      <c r="F474" t="s">
        <v>833</v>
      </c>
      <c r="G474" t="s">
        <v>834</v>
      </c>
      <c r="H474" t="s">
        <v>70</v>
      </c>
      <c r="I474">
        <v>2018.8</v>
      </c>
      <c r="J474">
        <v>2</v>
      </c>
      <c r="K474">
        <v>57.2</v>
      </c>
      <c r="L474" t="s">
        <v>224</v>
      </c>
      <c r="M474" t="s">
        <v>40</v>
      </c>
      <c r="N474" t="s">
        <v>41</v>
      </c>
      <c r="O474" t="s">
        <v>41</v>
      </c>
      <c r="P474" t="s">
        <v>41</v>
      </c>
      <c r="Q474" t="s">
        <v>41</v>
      </c>
      <c r="R474" t="s">
        <v>220</v>
      </c>
      <c r="S474" t="s">
        <v>220</v>
      </c>
      <c r="T474" t="s">
        <v>40</v>
      </c>
      <c r="U474" t="s">
        <v>40</v>
      </c>
      <c r="V474" t="s">
        <v>40</v>
      </c>
    </row>
    <row r="475" spans="1:22">
      <c r="A475">
        <v>475</v>
      </c>
      <c r="B475" t="s">
        <v>837</v>
      </c>
      <c r="C475" t="s">
        <v>313</v>
      </c>
      <c r="D475" t="s">
        <v>832</v>
      </c>
      <c r="E475" t="s">
        <v>220</v>
      </c>
      <c r="F475" t="s">
        <v>833</v>
      </c>
      <c r="G475" t="s">
        <v>834</v>
      </c>
      <c r="H475" t="s">
        <v>70</v>
      </c>
      <c r="I475">
        <v>2018.8</v>
      </c>
      <c r="J475">
        <v>2</v>
      </c>
      <c r="K475">
        <v>57.2</v>
      </c>
      <c r="L475" t="s">
        <v>224</v>
      </c>
      <c r="M475" t="s">
        <v>40</v>
      </c>
      <c r="N475" t="s">
        <v>41</v>
      </c>
      <c r="O475" t="s">
        <v>41</v>
      </c>
      <c r="P475" t="s">
        <v>41</v>
      </c>
      <c r="Q475" t="s">
        <v>41</v>
      </c>
      <c r="R475" t="s">
        <v>220</v>
      </c>
      <c r="S475" t="s">
        <v>220</v>
      </c>
      <c r="T475" t="s">
        <v>40</v>
      </c>
      <c r="U475" t="s">
        <v>40</v>
      </c>
      <c r="V475" t="s">
        <v>40</v>
      </c>
    </row>
    <row r="476" spans="1:22">
      <c r="A476">
        <v>476</v>
      </c>
      <c r="B476" t="s">
        <v>838</v>
      </c>
      <c r="C476" t="s">
        <v>313</v>
      </c>
      <c r="D476" t="s">
        <v>832</v>
      </c>
      <c r="E476" t="s">
        <v>220</v>
      </c>
      <c r="F476" t="s">
        <v>833</v>
      </c>
      <c r="G476" t="s">
        <v>834</v>
      </c>
      <c r="H476" t="s">
        <v>70</v>
      </c>
      <c r="I476">
        <v>2018.8</v>
      </c>
      <c r="J476">
        <v>2</v>
      </c>
      <c r="K476">
        <v>57.2</v>
      </c>
      <c r="L476" t="s">
        <v>224</v>
      </c>
      <c r="M476" t="s">
        <v>40</v>
      </c>
      <c r="N476" t="s">
        <v>41</v>
      </c>
      <c r="O476" t="s">
        <v>41</v>
      </c>
      <c r="P476" t="s">
        <v>41</v>
      </c>
      <c r="Q476" t="s">
        <v>41</v>
      </c>
      <c r="R476" t="s">
        <v>220</v>
      </c>
      <c r="S476" t="s">
        <v>220</v>
      </c>
      <c r="T476" t="s">
        <v>40</v>
      </c>
      <c r="U476" t="s">
        <v>40</v>
      </c>
      <c r="V476" t="s">
        <v>40</v>
      </c>
    </row>
    <row r="477" spans="1:22">
      <c r="A477">
        <v>477</v>
      </c>
      <c r="B477" t="s">
        <v>839</v>
      </c>
      <c r="C477" t="s">
        <v>285</v>
      </c>
      <c r="D477" t="s">
        <v>840</v>
      </c>
      <c r="E477" t="s">
        <v>220</v>
      </c>
      <c r="F477" t="s">
        <v>841</v>
      </c>
      <c r="G477" t="s">
        <v>842</v>
      </c>
      <c r="H477" t="s">
        <v>70</v>
      </c>
      <c r="I477">
        <v>2017</v>
      </c>
      <c r="J477">
        <v>1</v>
      </c>
      <c r="K477">
        <v>40.8</v>
      </c>
      <c r="L477" t="s">
        <v>224</v>
      </c>
      <c r="M477" t="s">
        <v>40</v>
      </c>
      <c r="N477" t="s">
        <v>41</v>
      </c>
      <c r="O477" t="s">
        <v>41</v>
      </c>
      <c r="P477" t="s">
        <v>41</v>
      </c>
      <c r="Q477" t="s">
        <v>41</v>
      </c>
      <c r="R477" t="s">
        <v>220</v>
      </c>
      <c r="S477" t="s">
        <v>220</v>
      </c>
      <c r="T477" t="s">
        <v>40</v>
      </c>
      <c r="U477" t="s">
        <v>40</v>
      </c>
      <c r="V477" t="s">
        <v>40</v>
      </c>
    </row>
    <row r="478" spans="1:22">
      <c r="A478">
        <v>478</v>
      </c>
      <c r="B478" t="s">
        <v>843</v>
      </c>
      <c r="C478" t="s">
        <v>285</v>
      </c>
      <c r="D478" t="s">
        <v>840</v>
      </c>
      <c r="E478" t="s">
        <v>220</v>
      </c>
      <c r="F478" t="s">
        <v>841</v>
      </c>
      <c r="G478" t="s">
        <v>842</v>
      </c>
      <c r="H478" t="s">
        <v>70</v>
      </c>
      <c r="I478">
        <v>2017</v>
      </c>
      <c r="J478">
        <v>1</v>
      </c>
      <c r="K478">
        <v>40.8</v>
      </c>
      <c r="L478" t="s">
        <v>224</v>
      </c>
      <c r="M478" t="s">
        <v>40</v>
      </c>
      <c r="N478" t="s">
        <v>41</v>
      </c>
      <c r="O478" t="s">
        <v>41</v>
      </c>
      <c r="P478" t="s">
        <v>41</v>
      </c>
      <c r="Q478" t="s">
        <v>41</v>
      </c>
      <c r="R478" t="s">
        <v>220</v>
      </c>
      <c r="S478" t="s">
        <v>220</v>
      </c>
      <c r="T478" t="s">
        <v>40</v>
      </c>
      <c r="U478" t="s">
        <v>40</v>
      </c>
      <c r="V478" t="s">
        <v>40</v>
      </c>
    </row>
    <row r="479" spans="1:22">
      <c r="A479">
        <v>479</v>
      </c>
      <c r="B479" t="s">
        <v>844</v>
      </c>
      <c r="C479" t="s">
        <v>285</v>
      </c>
      <c r="D479" t="s">
        <v>840</v>
      </c>
      <c r="E479" t="s">
        <v>220</v>
      </c>
      <c r="F479" t="s">
        <v>841</v>
      </c>
      <c r="G479" t="s">
        <v>842</v>
      </c>
      <c r="H479" t="s">
        <v>70</v>
      </c>
      <c r="I479">
        <v>2017</v>
      </c>
      <c r="J479">
        <v>1</v>
      </c>
      <c r="K479">
        <v>40.8</v>
      </c>
      <c r="L479" t="s">
        <v>224</v>
      </c>
      <c r="M479" t="s">
        <v>40</v>
      </c>
      <c r="N479" t="s">
        <v>41</v>
      </c>
      <c r="O479" t="s">
        <v>41</v>
      </c>
      <c r="P479" t="s">
        <v>41</v>
      </c>
      <c r="Q479" t="s">
        <v>41</v>
      </c>
      <c r="R479" t="s">
        <v>220</v>
      </c>
      <c r="S479" t="s">
        <v>220</v>
      </c>
      <c r="T479" t="s">
        <v>40</v>
      </c>
      <c r="U479" t="s">
        <v>40</v>
      </c>
      <c r="V479" t="s">
        <v>40</v>
      </c>
    </row>
    <row r="480" spans="1:22">
      <c r="A480">
        <v>480</v>
      </c>
      <c r="B480" t="s">
        <v>845</v>
      </c>
      <c r="C480" t="s">
        <v>285</v>
      </c>
      <c r="D480" t="s">
        <v>840</v>
      </c>
      <c r="E480" t="s">
        <v>220</v>
      </c>
      <c r="F480" t="s">
        <v>841</v>
      </c>
      <c r="G480" t="s">
        <v>842</v>
      </c>
      <c r="H480" t="s">
        <v>70</v>
      </c>
      <c r="I480">
        <v>2017</v>
      </c>
      <c r="J480">
        <v>1</v>
      </c>
      <c r="K480">
        <v>40.8</v>
      </c>
      <c r="L480" t="s">
        <v>224</v>
      </c>
      <c r="M480" t="s">
        <v>40</v>
      </c>
      <c r="N480" t="s">
        <v>41</v>
      </c>
      <c r="O480" t="s">
        <v>41</v>
      </c>
      <c r="P480" t="s">
        <v>41</v>
      </c>
      <c r="Q480" t="s">
        <v>41</v>
      </c>
      <c r="R480" t="s">
        <v>220</v>
      </c>
      <c r="S480" t="s">
        <v>220</v>
      </c>
      <c r="T480" t="s">
        <v>40</v>
      </c>
      <c r="U480" t="s">
        <v>40</v>
      </c>
      <c r="V480" t="s">
        <v>40</v>
      </c>
    </row>
    <row r="481" spans="1:22">
      <c r="A481">
        <v>481</v>
      </c>
      <c r="B481" t="s">
        <v>846</v>
      </c>
      <c r="C481" t="s">
        <v>285</v>
      </c>
      <c r="D481" t="s">
        <v>840</v>
      </c>
      <c r="E481" t="s">
        <v>220</v>
      </c>
      <c r="F481" t="s">
        <v>841</v>
      </c>
      <c r="G481" t="s">
        <v>842</v>
      </c>
      <c r="H481" t="s">
        <v>70</v>
      </c>
      <c r="I481">
        <v>2017</v>
      </c>
      <c r="J481">
        <v>1</v>
      </c>
      <c r="K481">
        <v>40.8</v>
      </c>
      <c r="L481" t="s">
        <v>224</v>
      </c>
      <c r="M481" t="s">
        <v>40</v>
      </c>
      <c r="N481" t="s">
        <v>41</v>
      </c>
      <c r="O481" t="s">
        <v>41</v>
      </c>
      <c r="P481" t="s">
        <v>41</v>
      </c>
      <c r="Q481" t="s">
        <v>41</v>
      </c>
      <c r="R481" t="s">
        <v>220</v>
      </c>
      <c r="S481" t="s">
        <v>220</v>
      </c>
      <c r="T481" t="s">
        <v>40</v>
      </c>
      <c r="U481" t="s">
        <v>40</v>
      </c>
      <c r="V481" t="s">
        <v>40</v>
      </c>
    </row>
    <row r="482" spans="1:22">
      <c r="A482">
        <v>482</v>
      </c>
      <c r="B482" t="s">
        <v>847</v>
      </c>
      <c r="C482" t="s">
        <v>285</v>
      </c>
      <c r="D482" t="s">
        <v>840</v>
      </c>
      <c r="E482" t="s">
        <v>220</v>
      </c>
      <c r="F482" t="s">
        <v>841</v>
      </c>
      <c r="G482" t="s">
        <v>842</v>
      </c>
      <c r="H482" t="s">
        <v>70</v>
      </c>
      <c r="I482">
        <v>2017</v>
      </c>
      <c r="J482">
        <v>1</v>
      </c>
      <c r="K482">
        <v>40.8</v>
      </c>
      <c r="L482" t="s">
        <v>224</v>
      </c>
      <c r="M482" t="s">
        <v>40</v>
      </c>
      <c r="N482" t="s">
        <v>41</v>
      </c>
      <c r="O482" t="s">
        <v>41</v>
      </c>
      <c r="P482" t="s">
        <v>41</v>
      </c>
      <c r="Q482" t="s">
        <v>41</v>
      </c>
      <c r="R482" t="s">
        <v>220</v>
      </c>
      <c r="S482" t="s">
        <v>220</v>
      </c>
      <c r="T482" t="s">
        <v>40</v>
      </c>
      <c r="U482" t="s">
        <v>40</v>
      </c>
      <c r="V482" t="s">
        <v>40</v>
      </c>
    </row>
    <row r="483" spans="1:22">
      <c r="A483">
        <v>483</v>
      </c>
      <c r="B483" t="s">
        <v>848</v>
      </c>
      <c r="C483" t="s">
        <v>285</v>
      </c>
      <c r="D483" t="s">
        <v>840</v>
      </c>
      <c r="E483" t="s">
        <v>220</v>
      </c>
      <c r="F483" t="s">
        <v>841</v>
      </c>
      <c r="G483" t="s">
        <v>842</v>
      </c>
      <c r="H483" t="s">
        <v>70</v>
      </c>
      <c r="I483">
        <v>2017</v>
      </c>
      <c r="J483">
        <v>1</v>
      </c>
      <c r="K483">
        <v>40.8</v>
      </c>
      <c r="L483" t="s">
        <v>224</v>
      </c>
      <c r="M483" t="s">
        <v>40</v>
      </c>
      <c r="N483" t="s">
        <v>41</v>
      </c>
      <c r="O483" t="s">
        <v>41</v>
      </c>
      <c r="P483" t="s">
        <v>41</v>
      </c>
      <c r="Q483" t="s">
        <v>41</v>
      </c>
      <c r="R483" t="s">
        <v>220</v>
      </c>
      <c r="S483" t="s">
        <v>220</v>
      </c>
      <c r="T483" t="s">
        <v>40</v>
      </c>
      <c r="U483" t="s">
        <v>40</v>
      </c>
      <c r="V483" t="s">
        <v>40</v>
      </c>
    </row>
    <row r="484" spans="1:22">
      <c r="A484">
        <v>484</v>
      </c>
      <c r="B484" t="s">
        <v>849</v>
      </c>
      <c r="C484" t="s">
        <v>285</v>
      </c>
      <c r="D484" t="s">
        <v>840</v>
      </c>
      <c r="E484" t="s">
        <v>220</v>
      </c>
      <c r="F484" t="s">
        <v>841</v>
      </c>
      <c r="G484" t="s">
        <v>842</v>
      </c>
      <c r="H484" t="s">
        <v>70</v>
      </c>
      <c r="I484">
        <v>2017</v>
      </c>
      <c r="J484">
        <v>1</v>
      </c>
      <c r="K484">
        <v>40.8</v>
      </c>
      <c r="L484" t="s">
        <v>224</v>
      </c>
      <c r="M484" t="s">
        <v>40</v>
      </c>
      <c r="N484" t="s">
        <v>41</v>
      </c>
      <c r="O484" t="s">
        <v>41</v>
      </c>
      <c r="P484" t="s">
        <v>41</v>
      </c>
      <c r="Q484" t="s">
        <v>41</v>
      </c>
      <c r="R484" t="s">
        <v>220</v>
      </c>
      <c r="S484" t="s">
        <v>220</v>
      </c>
      <c r="T484" t="s">
        <v>40</v>
      </c>
      <c r="U484" t="s">
        <v>40</v>
      </c>
      <c r="V484" t="s">
        <v>40</v>
      </c>
    </row>
    <row r="485" spans="1:22">
      <c r="A485">
        <v>485</v>
      </c>
      <c r="B485" t="s">
        <v>840</v>
      </c>
      <c r="C485" t="s">
        <v>285</v>
      </c>
      <c r="D485" t="s">
        <v>840</v>
      </c>
      <c r="E485" t="s">
        <v>220</v>
      </c>
      <c r="F485" t="s">
        <v>841</v>
      </c>
      <c r="G485" t="s">
        <v>842</v>
      </c>
      <c r="H485" t="s">
        <v>70</v>
      </c>
      <c r="I485">
        <v>2017</v>
      </c>
      <c r="J485">
        <v>1</v>
      </c>
      <c r="K485">
        <v>40.8</v>
      </c>
      <c r="L485" t="s">
        <v>224</v>
      </c>
      <c r="M485" t="s">
        <v>40</v>
      </c>
      <c r="N485" t="s">
        <v>41</v>
      </c>
      <c r="O485" t="s">
        <v>41</v>
      </c>
      <c r="P485" t="s">
        <v>41</v>
      </c>
      <c r="Q485" t="s">
        <v>41</v>
      </c>
      <c r="R485" t="s">
        <v>220</v>
      </c>
      <c r="S485" t="s">
        <v>220</v>
      </c>
      <c r="T485" t="s">
        <v>40</v>
      </c>
      <c r="U485" t="s">
        <v>40</v>
      </c>
      <c r="V485" t="s">
        <v>40</v>
      </c>
    </row>
    <row r="486" spans="1:22">
      <c r="A486">
        <v>486</v>
      </c>
      <c r="B486" t="s">
        <v>850</v>
      </c>
      <c r="C486" t="s">
        <v>285</v>
      </c>
      <c r="D486" t="s">
        <v>840</v>
      </c>
      <c r="E486" t="s">
        <v>220</v>
      </c>
      <c r="F486" t="s">
        <v>841</v>
      </c>
      <c r="G486" t="s">
        <v>842</v>
      </c>
      <c r="H486" t="s">
        <v>70</v>
      </c>
      <c r="I486">
        <v>2017</v>
      </c>
      <c r="J486">
        <v>1</v>
      </c>
      <c r="K486">
        <v>40.8</v>
      </c>
      <c r="L486" t="s">
        <v>224</v>
      </c>
      <c r="M486" t="s">
        <v>40</v>
      </c>
      <c r="N486" t="s">
        <v>41</v>
      </c>
      <c r="O486" t="s">
        <v>41</v>
      </c>
      <c r="P486" t="s">
        <v>41</v>
      </c>
      <c r="Q486" t="s">
        <v>41</v>
      </c>
      <c r="R486" t="s">
        <v>220</v>
      </c>
      <c r="S486" t="s">
        <v>220</v>
      </c>
      <c r="T486" t="s">
        <v>40</v>
      </c>
      <c r="U486" t="s">
        <v>40</v>
      </c>
      <c r="V486" t="s">
        <v>40</v>
      </c>
    </row>
    <row r="487" spans="1:22">
      <c r="A487">
        <v>487</v>
      </c>
      <c r="B487" t="s">
        <v>851</v>
      </c>
      <c r="C487" t="s">
        <v>285</v>
      </c>
      <c r="D487" t="s">
        <v>840</v>
      </c>
      <c r="E487" t="s">
        <v>220</v>
      </c>
      <c r="F487" t="s">
        <v>841</v>
      </c>
      <c r="G487" t="s">
        <v>842</v>
      </c>
      <c r="H487" t="s">
        <v>70</v>
      </c>
      <c r="I487">
        <v>2017</v>
      </c>
      <c r="J487">
        <v>1</v>
      </c>
      <c r="K487">
        <v>40.8</v>
      </c>
      <c r="L487" t="s">
        <v>224</v>
      </c>
      <c r="M487" t="s">
        <v>40</v>
      </c>
      <c r="N487" t="s">
        <v>41</v>
      </c>
      <c r="O487" t="s">
        <v>41</v>
      </c>
      <c r="P487" t="s">
        <v>41</v>
      </c>
      <c r="Q487" t="s">
        <v>41</v>
      </c>
      <c r="R487" t="s">
        <v>220</v>
      </c>
      <c r="S487" t="s">
        <v>220</v>
      </c>
      <c r="T487" t="s">
        <v>40</v>
      </c>
      <c r="U487" t="s">
        <v>40</v>
      </c>
      <c r="V487" t="s">
        <v>40</v>
      </c>
    </row>
    <row r="488" spans="1:22">
      <c r="A488">
        <v>488</v>
      </c>
      <c r="B488" t="s">
        <v>852</v>
      </c>
      <c r="C488" t="s">
        <v>285</v>
      </c>
      <c r="D488" t="s">
        <v>840</v>
      </c>
      <c r="E488" t="s">
        <v>220</v>
      </c>
      <c r="F488" t="s">
        <v>841</v>
      </c>
      <c r="G488" t="s">
        <v>842</v>
      </c>
      <c r="H488" t="s">
        <v>70</v>
      </c>
      <c r="I488">
        <v>2017</v>
      </c>
      <c r="J488">
        <v>1</v>
      </c>
      <c r="K488">
        <v>40.8</v>
      </c>
      <c r="L488" t="s">
        <v>224</v>
      </c>
      <c r="M488" t="s">
        <v>40</v>
      </c>
      <c r="N488" t="s">
        <v>41</v>
      </c>
      <c r="O488" t="s">
        <v>41</v>
      </c>
      <c r="P488" t="s">
        <v>41</v>
      </c>
      <c r="Q488" t="s">
        <v>41</v>
      </c>
      <c r="R488" t="s">
        <v>220</v>
      </c>
      <c r="S488" t="s">
        <v>220</v>
      </c>
      <c r="T488" t="s">
        <v>40</v>
      </c>
      <c r="U488" t="s">
        <v>40</v>
      </c>
      <c r="V488" t="s">
        <v>40</v>
      </c>
    </row>
    <row r="489" spans="1:22">
      <c r="A489">
        <v>489</v>
      </c>
      <c r="B489" t="s">
        <v>853</v>
      </c>
      <c r="C489" t="s">
        <v>285</v>
      </c>
      <c r="D489" t="s">
        <v>840</v>
      </c>
      <c r="E489" t="s">
        <v>220</v>
      </c>
      <c r="F489" t="s">
        <v>841</v>
      </c>
      <c r="G489" t="s">
        <v>842</v>
      </c>
      <c r="H489" t="s">
        <v>70</v>
      </c>
      <c r="I489">
        <v>2017</v>
      </c>
      <c r="J489">
        <v>1</v>
      </c>
      <c r="K489">
        <v>40.8</v>
      </c>
      <c r="L489" t="s">
        <v>224</v>
      </c>
      <c r="M489" t="s">
        <v>40</v>
      </c>
      <c r="N489" t="s">
        <v>41</v>
      </c>
      <c r="O489" t="s">
        <v>41</v>
      </c>
      <c r="P489" t="s">
        <v>41</v>
      </c>
      <c r="Q489" t="s">
        <v>41</v>
      </c>
      <c r="R489" t="s">
        <v>220</v>
      </c>
      <c r="S489" t="s">
        <v>220</v>
      </c>
      <c r="T489" t="s">
        <v>40</v>
      </c>
      <c r="U489" t="s">
        <v>40</v>
      </c>
      <c r="V489" t="s">
        <v>40</v>
      </c>
    </row>
    <row r="490" spans="1:22">
      <c r="A490">
        <v>490</v>
      </c>
      <c r="B490" t="s">
        <v>854</v>
      </c>
      <c r="C490" t="s">
        <v>285</v>
      </c>
      <c r="D490" t="s">
        <v>840</v>
      </c>
      <c r="E490" t="s">
        <v>220</v>
      </c>
      <c r="F490" t="s">
        <v>841</v>
      </c>
      <c r="G490" t="s">
        <v>842</v>
      </c>
      <c r="H490" t="s">
        <v>70</v>
      </c>
      <c r="I490">
        <v>2017</v>
      </c>
      <c r="J490">
        <v>1</v>
      </c>
      <c r="K490">
        <v>40.8</v>
      </c>
      <c r="L490" t="s">
        <v>224</v>
      </c>
      <c r="M490" t="s">
        <v>40</v>
      </c>
      <c r="N490" t="s">
        <v>41</v>
      </c>
      <c r="O490" t="s">
        <v>41</v>
      </c>
      <c r="P490" t="s">
        <v>41</v>
      </c>
      <c r="Q490" t="s">
        <v>41</v>
      </c>
      <c r="R490" t="s">
        <v>220</v>
      </c>
      <c r="S490" t="s">
        <v>220</v>
      </c>
      <c r="T490" t="s">
        <v>40</v>
      </c>
      <c r="U490" t="s">
        <v>40</v>
      </c>
      <c r="V490" t="s">
        <v>40</v>
      </c>
    </row>
    <row r="491" spans="1:22">
      <c r="A491">
        <v>491</v>
      </c>
      <c r="B491" t="s">
        <v>855</v>
      </c>
      <c r="C491" t="s">
        <v>285</v>
      </c>
      <c r="D491" t="s">
        <v>840</v>
      </c>
      <c r="E491" t="s">
        <v>220</v>
      </c>
      <c r="F491" t="s">
        <v>841</v>
      </c>
      <c r="G491" t="s">
        <v>842</v>
      </c>
      <c r="H491" t="s">
        <v>70</v>
      </c>
      <c r="I491">
        <v>2017</v>
      </c>
      <c r="J491">
        <v>1</v>
      </c>
      <c r="K491">
        <v>40.8</v>
      </c>
      <c r="L491" t="s">
        <v>224</v>
      </c>
      <c r="M491" t="s">
        <v>40</v>
      </c>
      <c r="N491" t="s">
        <v>41</v>
      </c>
      <c r="O491" t="s">
        <v>41</v>
      </c>
      <c r="P491" t="s">
        <v>41</v>
      </c>
      <c r="Q491" t="s">
        <v>41</v>
      </c>
      <c r="R491" t="s">
        <v>220</v>
      </c>
      <c r="S491" t="s">
        <v>220</v>
      </c>
      <c r="T491" t="s">
        <v>40</v>
      </c>
      <c r="U491" t="s">
        <v>40</v>
      </c>
      <c r="V491" t="s">
        <v>40</v>
      </c>
    </row>
    <row r="492" spans="1:22">
      <c r="A492">
        <v>492</v>
      </c>
      <c r="B492" t="s">
        <v>856</v>
      </c>
      <c r="C492" t="s">
        <v>285</v>
      </c>
      <c r="D492" t="s">
        <v>840</v>
      </c>
      <c r="E492" t="s">
        <v>220</v>
      </c>
      <c r="F492" t="s">
        <v>841</v>
      </c>
      <c r="G492" t="s">
        <v>842</v>
      </c>
      <c r="H492" t="s">
        <v>70</v>
      </c>
      <c r="I492">
        <v>2017</v>
      </c>
      <c r="J492">
        <v>1</v>
      </c>
      <c r="K492">
        <v>40.8</v>
      </c>
      <c r="L492" t="s">
        <v>224</v>
      </c>
      <c r="M492" t="s">
        <v>40</v>
      </c>
      <c r="N492" t="s">
        <v>41</v>
      </c>
      <c r="O492" t="s">
        <v>41</v>
      </c>
      <c r="P492" t="s">
        <v>41</v>
      </c>
      <c r="Q492" t="s">
        <v>41</v>
      </c>
      <c r="R492" t="s">
        <v>220</v>
      </c>
      <c r="S492" t="s">
        <v>220</v>
      </c>
      <c r="T492" t="s">
        <v>40</v>
      </c>
      <c r="U492" t="s">
        <v>40</v>
      </c>
      <c r="V492" t="s">
        <v>40</v>
      </c>
    </row>
    <row r="493" spans="1:22">
      <c r="A493">
        <v>493</v>
      </c>
      <c r="B493" t="s">
        <v>857</v>
      </c>
      <c r="C493" t="s">
        <v>285</v>
      </c>
      <c r="D493" t="s">
        <v>840</v>
      </c>
      <c r="E493" t="s">
        <v>220</v>
      </c>
      <c r="F493" t="s">
        <v>841</v>
      </c>
      <c r="G493" t="s">
        <v>842</v>
      </c>
      <c r="H493" t="s">
        <v>70</v>
      </c>
      <c r="I493">
        <v>2017</v>
      </c>
      <c r="J493">
        <v>1</v>
      </c>
      <c r="K493">
        <v>40.8</v>
      </c>
      <c r="L493" t="s">
        <v>224</v>
      </c>
      <c r="M493" t="s">
        <v>40</v>
      </c>
      <c r="N493" t="s">
        <v>41</v>
      </c>
      <c r="O493" t="s">
        <v>41</v>
      </c>
      <c r="P493" t="s">
        <v>41</v>
      </c>
      <c r="Q493" t="s">
        <v>41</v>
      </c>
      <c r="R493" t="s">
        <v>220</v>
      </c>
      <c r="S493" t="s">
        <v>220</v>
      </c>
      <c r="T493" t="s">
        <v>40</v>
      </c>
      <c r="U493" t="s">
        <v>40</v>
      </c>
      <c r="V493" t="s">
        <v>40</v>
      </c>
    </row>
    <row r="494" spans="1:22">
      <c r="A494">
        <v>494</v>
      </c>
      <c r="B494" t="s">
        <v>858</v>
      </c>
      <c r="C494" t="s">
        <v>285</v>
      </c>
      <c r="D494" t="s">
        <v>840</v>
      </c>
      <c r="E494" t="s">
        <v>220</v>
      </c>
      <c r="F494" t="s">
        <v>841</v>
      </c>
      <c r="G494" t="s">
        <v>842</v>
      </c>
      <c r="H494" t="s">
        <v>70</v>
      </c>
      <c r="I494">
        <v>2017</v>
      </c>
      <c r="J494">
        <v>1</v>
      </c>
      <c r="K494">
        <v>40.8</v>
      </c>
      <c r="L494" t="s">
        <v>224</v>
      </c>
      <c r="M494" t="s">
        <v>40</v>
      </c>
      <c r="N494" t="s">
        <v>41</v>
      </c>
      <c r="O494" t="s">
        <v>41</v>
      </c>
      <c r="P494" t="s">
        <v>41</v>
      </c>
      <c r="Q494" t="s">
        <v>41</v>
      </c>
      <c r="R494" t="s">
        <v>220</v>
      </c>
      <c r="S494" t="s">
        <v>220</v>
      </c>
      <c r="T494" t="s">
        <v>40</v>
      </c>
      <c r="U494" t="s">
        <v>40</v>
      </c>
      <c r="V494" t="s">
        <v>40</v>
      </c>
    </row>
    <row r="495" spans="1:22">
      <c r="A495">
        <v>495</v>
      </c>
      <c r="B495" t="s">
        <v>859</v>
      </c>
      <c r="C495" t="s">
        <v>285</v>
      </c>
      <c r="D495" t="s">
        <v>840</v>
      </c>
      <c r="E495" t="s">
        <v>220</v>
      </c>
      <c r="F495" t="s">
        <v>841</v>
      </c>
      <c r="G495" t="s">
        <v>842</v>
      </c>
      <c r="H495" t="s">
        <v>70</v>
      </c>
      <c r="I495">
        <v>2017</v>
      </c>
      <c r="J495">
        <v>1</v>
      </c>
      <c r="K495">
        <v>40.8</v>
      </c>
      <c r="L495" t="s">
        <v>224</v>
      </c>
      <c r="M495" t="s">
        <v>40</v>
      </c>
      <c r="N495" t="s">
        <v>41</v>
      </c>
      <c r="O495" t="s">
        <v>41</v>
      </c>
      <c r="P495" t="s">
        <v>41</v>
      </c>
      <c r="Q495" t="s">
        <v>41</v>
      </c>
      <c r="R495" t="s">
        <v>220</v>
      </c>
      <c r="S495" t="s">
        <v>220</v>
      </c>
      <c r="T495" t="s">
        <v>40</v>
      </c>
      <c r="U495" t="s">
        <v>40</v>
      </c>
      <c r="V495" t="s">
        <v>40</v>
      </c>
    </row>
    <row r="496" spans="1:22">
      <c r="A496">
        <v>496</v>
      </c>
      <c r="B496" t="s">
        <v>860</v>
      </c>
      <c r="C496" t="s">
        <v>285</v>
      </c>
      <c r="D496" t="s">
        <v>840</v>
      </c>
      <c r="E496" t="s">
        <v>220</v>
      </c>
      <c r="F496" t="s">
        <v>841</v>
      </c>
      <c r="G496" t="s">
        <v>842</v>
      </c>
      <c r="H496" t="s">
        <v>70</v>
      </c>
      <c r="I496">
        <v>2017</v>
      </c>
      <c r="J496">
        <v>1</v>
      </c>
      <c r="K496">
        <v>40.8</v>
      </c>
      <c r="L496" t="s">
        <v>224</v>
      </c>
      <c r="M496" t="s">
        <v>40</v>
      </c>
      <c r="N496" t="s">
        <v>41</v>
      </c>
      <c r="O496" t="s">
        <v>41</v>
      </c>
      <c r="P496" t="s">
        <v>41</v>
      </c>
      <c r="Q496" t="s">
        <v>41</v>
      </c>
      <c r="R496" t="s">
        <v>220</v>
      </c>
      <c r="S496" t="s">
        <v>220</v>
      </c>
      <c r="T496" t="s">
        <v>40</v>
      </c>
      <c r="U496" t="s">
        <v>40</v>
      </c>
      <c r="V496" t="s">
        <v>40</v>
      </c>
    </row>
    <row r="497" spans="1:22">
      <c r="A497">
        <v>497</v>
      </c>
      <c r="B497" t="s">
        <v>861</v>
      </c>
      <c r="C497" t="s">
        <v>285</v>
      </c>
      <c r="D497" t="s">
        <v>840</v>
      </c>
      <c r="E497" t="s">
        <v>220</v>
      </c>
      <c r="F497" t="s">
        <v>841</v>
      </c>
      <c r="G497" t="s">
        <v>842</v>
      </c>
      <c r="H497" t="s">
        <v>70</v>
      </c>
      <c r="I497">
        <v>2017</v>
      </c>
      <c r="J497">
        <v>1</v>
      </c>
      <c r="K497">
        <v>40.8</v>
      </c>
      <c r="L497" t="s">
        <v>224</v>
      </c>
      <c r="M497" t="s">
        <v>40</v>
      </c>
      <c r="N497" t="s">
        <v>41</v>
      </c>
      <c r="O497" t="s">
        <v>41</v>
      </c>
      <c r="P497" t="s">
        <v>41</v>
      </c>
      <c r="Q497" t="s">
        <v>41</v>
      </c>
      <c r="R497" t="s">
        <v>220</v>
      </c>
      <c r="S497" t="s">
        <v>220</v>
      </c>
      <c r="T497" t="s">
        <v>40</v>
      </c>
      <c r="U497" t="s">
        <v>40</v>
      </c>
      <c r="V497" t="s">
        <v>40</v>
      </c>
    </row>
    <row r="498" spans="1:22">
      <c r="A498">
        <v>498</v>
      </c>
      <c r="B498" t="s">
        <v>862</v>
      </c>
      <c r="C498" t="s">
        <v>347</v>
      </c>
      <c r="D498" t="s">
        <v>863</v>
      </c>
      <c r="E498" t="s">
        <v>220</v>
      </c>
      <c r="F498" t="s">
        <v>864</v>
      </c>
      <c r="G498" t="s">
        <v>865</v>
      </c>
      <c r="H498" t="s">
        <v>70</v>
      </c>
      <c r="I498">
        <v>2018.8</v>
      </c>
      <c r="J498">
        <v>2</v>
      </c>
      <c r="K498">
        <v>43.5</v>
      </c>
      <c r="L498" t="s">
        <v>224</v>
      </c>
      <c r="M498" t="s">
        <v>40</v>
      </c>
      <c r="N498" t="s">
        <v>41</v>
      </c>
      <c r="O498" t="s">
        <v>41</v>
      </c>
      <c r="P498" t="s">
        <v>41</v>
      </c>
      <c r="Q498" t="s">
        <v>41</v>
      </c>
      <c r="R498" t="s">
        <v>220</v>
      </c>
      <c r="S498" t="s">
        <v>220</v>
      </c>
      <c r="T498" t="s">
        <v>40</v>
      </c>
      <c r="U498" t="s">
        <v>40</v>
      </c>
      <c r="V498" t="s">
        <v>40</v>
      </c>
    </row>
    <row r="499" spans="1:22">
      <c r="A499">
        <v>499</v>
      </c>
      <c r="B499" t="s">
        <v>866</v>
      </c>
      <c r="C499" t="s">
        <v>347</v>
      </c>
      <c r="D499" t="s">
        <v>863</v>
      </c>
      <c r="E499" t="s">
        <v>220</v>
      </c>
      <c r="F499" t="s">
        <v>864</v>
      </c>
      <c r="G499" t="s">
        <v>865</v>
      </c>
      <c r="H499" t="s">
        <v>70</v>
      </c>
      <c r="I499">
        <v>2018.8</v>
      </c>
      <c r="J499">
        <v>2</v>
      </c>
      <c r="K499">
        <v>43.5</v>
      </c>
      <c r="L499" t="s">
        <v>224</v>
      </c>
      <c r="M499" t="s">
        <v>40</v>
      </c>
      <c r="N499" t="s">
        <v>41</v>
      </c>
      <c r="O499" t="s">
        <v>41</v>
      </c>
      <c r="P499" t="s">
        <v>41</v>
      </c>
      <c r="Q499" t="s">
        <v>41</v>
      </c>
      <c r="R499" t="s">
        <v>220</v>
      </c>
      <c r="S499" t="s">
        <v>220</v>
      </c>
      <c r="T499" t="s">
        <v>40</v>
      </c>
      <c r="U499" t="s">
        <v>40</v>
      </c>
      <c r="V499" t="s">
        <v>40</v>
      </c>
    </row>
    <row r="500" spans="1:22">
      <c r="A500">
        <v>500</v>
      </c>
      <c r="B500" t="s">
        <v>867</v>
      </c>
      <c r="C500" t="s">
        <v>347</v>
      </c>
      <c r="D500" t="s">
        <v>863</v>
      </c>
      <c r="E500" t="s">
        <v>220</v>
      </c>
      <c r="F500" t="s">
        <v>864</v>
      </c>
      <c r="G500" t="s">
        <v>865</v>
      </c>
      <c r="H500" t="s">
        <v>70</v>
      </c>
      <c r="I500">
        <v>2018.8</v>
      </c>
      <c r="J500">
        <v>2</v>
      </c>
      <c r="K500">
        <v>43.5</v>
      </c>
      <c r="L500" t="s">
        <v>224</v>
      </c>
      <c r="M500" t="s">
        <v>40</v>
      </c>
      <c r="N500" t="s">
        <v>41</v>
      </c>
      <c r="O500" t="s">
        <v>41</v>
      </c>
      <c r="P500" t="s">
        <v>41</v>
      </c>
      <c r="Q500" t="s">
        <v>41</v>
      </c>
      <c r="R500" t="s">
        <v>220</v>
      </c>
      <c r="S500" t="s">
        <v>220</v>
      </c>
      <c r="T500" t="s">
        <v>40</v>
      </c>
      <c r="U500" t="s">
        <v>40</v>
      </c>
      <c r="V500" t="s">
        <v>40</v>
      </c>
    </row>
    <row r="501" spans="1:22">
      <c r="A501">
        <v>501</v>
      </c>
      <c r="B501" t="s">
        <v>868</v>
      </c>
      <c r="C501" t="s">
        <v>347</v>
      </c>
      <c r="D501" t="s">
        <v>863</v>
      </c>
      <c r="E501" t="s">
        <v>220</v>
      </c>
      <c r="F501" t="s">
        <v>864</v>
      </c>
      <c r="G501" t="s">
        <v>865</v>
      </c>
      <c r="H501" t="s">
        <v>70</v>
      </c>
      <c r="I501">
        <v>2018.8</v>
      </c>
      <c r="J501">
        <v>2</v>
      </c>
      <c r="K501">
        <v>43.5</v>
      </c>
      <c r="L501" t="s">
        <v>224</v>
      </c>
      <c r="M501" t="s">
        <v>40</v>
      </c>
      <c r="N501" t="s">
        <v>41</v>
      </c>
      <c r="O501" t="s">
        <v>41</v>
      </c>
      <c r="P501" t="s">
        <v>41</v>
      </c>
      <c r="Q501" t="s">
        <v>41</v>
      </c>
      <c r="R501" t="s">
        <v>220</v>
      </c>
      <c r="S501" t="s">
        <v>220</v>
      </c>
      <c r="T501" t="s">
        <v>40</v>
      </c>
      <c r="U501" t="s">
        <v>40</v>
      </c>
      <c r="V501" t="s">
        <v>40</v>
      </c>
    </row>
    <row r="502" spans="1:22">
      <c r="A502">
        <v>502</v>
      </c>
      <c r="B502" t="s">
        <v>869</v>
      </c>
      <c r="C502" t="s">
        <v>347</v>
      </c>
      <c r="D502" t="s">
        <v>863</v>
      </c>
      <c r="E502" t="s">
        <v>220</v>
      </c>
      <c r="F502" t="s">
        <v>864</v>
      </c>
      <c r="G502" t="s">
        <v>865</v>
      </c>
      <c r="H502" t="s">
        <v>70</v>
      </c>
      <c r="I502">
        <v>2018.8</v>
      </c>
      <c r="J502">
        <v>2</v>
      </c>
      <c r="K502">
        <v>43.5</v>
      </c>
      <c r="L502" t="s">
        <v>224</v>
      </c>
      <c r="M502" t="s">
        <v>40</v>
      </c>
      <c r="N502" t="s">
        <v>41</v>
      </c>
      <c r="O502" t="s">
        <v>41</v>
      </c>
      <c r="P502" t="s">
        <v>41</v>
      </c>
      <c r="Q502" t="s">
        <v>41</v>
      </c>
      <c r="R502" t="s">
        <v>220</v>
      </c>
      <c r="S502" t="s">
        <v>220</v>
      </c>
      <c r="T502" t="s">
        <v>40</v>
      </c>
      <c r="U502" t="s">
        <v>40</v>
      </c>
      <c r="V502" t="s">
        <v>40</v>
      </c>
    </row>
    <row r="503" spans="1:22">
      <c r="A503">
        <v>503</v>
      </c>
      <c r="B503" t="s">
        <v>870</v>
      </c>
      <c r="C503" t="s">
        <v>347</v>
      </c>
      <c r="D503" t="s">
        <v>863</v>
      </c>
      <c r="E503" t="s">
        <v>220</v>
      </c>
      <c r="F503" t="s">
        <v>864</v>
      </c>
      <c r="G503" t="s">
        <v>865</v>
      </c>
      <c r="H503" t="s">
        <v>70</v>
      </c>
      <c r="I503">
        <v>2018.8</v>
      </c>
      <c r="J503">
        <v>2</v>
      </c>
      <c r="K503">
        <v>43.5</v>
      </c>
      <c r="L503" t="s">
        <v>224</v>
      </c>
      <c r="M503" t="s">
        <v>40</v>
      </c>
      <c r="N503" t="s">
        <v>41</v>
      </c>
      <c r="O503" t="s">
        <v>41</v>
      </c>
      <c r="P503" t="s">
        <v>41</v>
      </c>
      <c r="Q503" t="s">
        <v>41</v>
      </c>
      <c r="R503" t="s">
        <v>220</v>
      </c>
      <c r="S503" t="s">
        <v>220</v>
      </c>
      <c r="T503" t="s">
        <v>40</v>
      </c>
      <c r="U503" t="s">
        <v>40</v>
      </c>
      <c r="V503" t="s">
        <v>40</v>
      </c>
    </row>
    <row r="504" spans="1:22">
      <c r="A504">
        <v>504</v>
      </c>
      <c r="B504" t="s">
        <v>871</v>
      </c>
      <c r="C504" t="s">
        <v>322</v>
      </c>
      <c r="D504" t="s">
        <v>872</v>
      </c>
      <c r="E504" t="s">
        <v>220</v>
      </c>
      <c r="F504" t="s">
        <v>873</v>
      </c>
      <c r="G504" t="s">
        <v>874</v>
      </c>
      <c r="H504" t="s">
        <v>70</v>
      </c>
      <c r="I504">
        <v>2018</v>
      </c>
      <c r="J504">
        <v>1</v>
      </c>
      <c r="K504">
        <v>45</v>
      </c>
      <c r="L504" t="s">
        <v>224</v>
      </c>
      <c r="M504" t="s">
        <v>40</v>
      </c>
      <c r="N504" t="s">
        <v>41</v>
      </c>
      <c r="O504" t="s">
        <v>41</v>
      </c>
      <c r="P504" t="s">
        <v>41</v>
      </c>
      <c r="Q504" t="s">
        <v>41</v>
      </c>
      <c r="R504" t="s">
        <v>220</v>
      </c>
      <c r="S504" t="s">
        <v>220</v>
      </c>
      <c r="T504" t="s">
        <v>40</v>
      </c>
      <c r="U504" t="s">
        <v>40</v>
      </c>
      <c r="V504" t="s">
        <v>40</v>
      </c>
    </row>
    <row r="505" spans="1:22">
      <c r="A505">
        <v>505</v>
      </c>
      <c r="B505" t="s">
        <v>872</v>
      </c>
      <c r="C505" t="s">
        <v>322</v>
      </c>
      <c r="D505" t="s">
        <v>872</v>
      </c>
      <c r="E505" t="s">
        <v>220</v>
      </c>
      <c r="F505" t="s">
        <v>873</v>
      </c>
      <c r="G505" t="s">
        <v>874</v>
      </c>
      <c r="H505" t="s">
        <v>70</v>
      </c>
      <c r="I505">
        <v>2018</v>
      </c>
      <c r="J505">
        <v>1</v>
      </c>
      <c r="K505">
        <v>45</v>
      </c>
      <c r="L505" t="s">
        <v>224</v>
      </c>
      <c r="M505" t="s">
        <v>40</v>
      </c>
      <c r="N505" t="s">
        <v>41</v>
      </c>
      <c r="O505" t="s">
        <v>41</v>
      </c>
      <c r="P505" t="s">
        <v>41</v>
      </c>
      <c r="Q505" t="s">
        <v>41</v>
      </c>
      <c r="R505" t="s">
        <v>220</v>
      </c>
      <c r="S505" t="s">
        <v>220</v>
      </c>
      <c r="T505" t="s">
        <v>40</v>
      </c>
      <c r="U505" t="s">
        <v>40</v>
      </c>
      <c r="V505" t="s">
        <v>40</v>
      </c>
    </row>
    <row r="506" spans="1:22">
      <c r="A506">
        <v>506</v>
      </c>
      <c r="B506" t="s">
        <v>875</v>
      </c>
      <c r="C506" t="s">
        <v>322</v>
      </c>
      <c r="D506" t="s">
        <v>872</v>
      </c>
      <c r="E506" t="s">
        <v>220</v>
      </c>
      <c r="F506" t="s">
        <v>873</v>
      </c>
      <c r="G506" t="s">
        <v>874</v>
      </c>
      <c r="H506" t="s">
        <v>70</v>
      </c>
      <c r="I506">
        <v>2018</v>
      </c>
      <c r="J506">
        <v>1</v>
      </c>
      <c r="K506">
        <v>45</v>
      </c>
      <c r="L506" t="s">
        <v>224</v>
      </c>
      <c r="M506" t="s">
        <v>40</v>
      </c>
      <c r="N506" t="s">
        <v>41</v>
      </c>
      <c r="O506" t="s">
        <v>41</v>
      </c>
      <c r="P506" t="s">
        <v>41</v>
      </c>
      <c r="Q506" t="s">
        <v>41</v>
      </c>
      <c r="R506" t="s">
        <v>220</v>
      </c>
      <c r="S506" t="s">
        <v>220</v>
      </c>
      <c r="T506" t="s">
        <v>40</v>
      </c>
      <c r="U506" t="s">
        <v>40</v>
      </c>
      <c r="V506" t="s">
        <v>40</v>
      </c>
    </row>
    <row r="507" spans="1:22">
      <c r="A507">
        <v>507</v>
      </c>
      <c r="B507" t="s">
        <v>876</v>
      </c>
      <c r="C507" t="s">
        <v>322</v>
      </c>
      <c r="D507" t="s">
        <v>872</v>
      </c>
      <c r="E507" t="s">
        <v>220</v>
      </c>
      <c r="F507" t="s">
        <v>873</v>
      </c>
      <c r="G507" t="s">
        <v>874</v>
      </c>
      <c r="H507" t="s">
        <v>70</v>
      </c>
      <c r="I507">
        <v>2018</v>
      </c>
      <c r="J507">
        <v>1</v>
      </c>
      <c r="K507">
        <v>45</v>
      </c>
      <c r="L507" t="s">
        <v>224</v>
      </c>
      <c r="M507" t="s">
        <v>40</v>
      </c>
      <c r="N507" t="s">
        <v>41</v>
      </c>
      <c r="O507" t="s">
        <v>41</v>
      </c>
      <c r="P507" t="s">
        <v>41</v>
      </c>
      <c r="Q507" t="s">
        <v>41</v>
      </c>
      <c r="R507" t="s">
        <v>220</v>
      </c>
      <c r="S507" t="s">
        <v>220</v>
      </c>
      <c r="T507" t="s">
        <v>40</v>
      </c>
      <c r="U507" t="s">
        <v>40</v>
      </c>
      <c r="V507" t="s">
        <v>40</v>
      </c>
    </row>
    <row r="508" spans="1:22">
      <c r="A508">
        <v>508</v>
      </c>
      <c r="B508" t="s">
        <v>877</v>
      </c>
      <c r="C508" t="s">
        <v>322</v>
      </c>
      <c r="D508" t="s">
        <v>872</v>
      </c>
      <c r="E508" t="s">
        <v>220</v>
      </c>
      <c r="F508" t="s">
        <v>873</v>
      </c>
      <c r="G508" t="s">
        <v>874</v>
      </c>
      <c r="H508" t="s">
        <v>70</v>
      </c>
      <c r="I508">
        <v>2018</v>
      </c>
      <c r="J508">
        <v>1</v>
      </c>
      <c r="K508">
        <v>45</v>
      </c>
      <c r="L508" t="s">
        <v>224</v>
      </c>
      <c r="M508" t="s">
        <v>40</v>
      </c>
      <c r="N508" t="s">
        <v>41</v>
      </c>
      <c r="O508" t="s">
        <v>41</v>
      </c>
      <c r="P508" t="s">
        <v>41</v>
      </c>
      <c r="Q508" t="s">
        <v>41</v>
      </c>
      <c r="R508" t="s">
        <v>220</v>
      </c>
      <c r="S508" t="s">
        <v>220</v>
      </c>
      <c r="T508" t="s">
        <v>40</v>
      </c>
      <c r="U508" t="s">
        <v>40</v>
      </c>
      <c r="V508" t="s">
        <v>40</v>
      </c>
    </row>
    <row r="509" spans="1:22">
      <c r="A509">
        <v>509</v>
      </c>
      <c r="B509" t="s">
        <v>878</v>
      </c>
      <c r="C509" t="s">
        <v>285</v>
      </c>
      <c r="D509" t="s">
        <v>879</v>
      </c>
      <c r="E509" t="s">
        <v>220</v>
      </c>
      <c r="F509" t="s">
        <v>880</v>
      </c>
      <c r="G509" t="s">
        <v>881</v>
      </c>
      <c r="H509" t="s">
        <v>70</v>
      </c>
      <c r="I509">
        <v>2018</v>
      </c>
      <c r="J509">
        <v>1</v>
      </c>
      <c r="K509">
        <v>39</v>
      </c>
      <c r="L509" t="s">
        <v>224</v>
      </c>
      <c r="M509" t="s">
        <v>40</v>
      </c>
      <c r="N509" t="s">
        <v>41</v>
      </c>
      <c r="O509" t="s">
        <v>41</v>
      </c>
      <c r="P509" t="s">
        <v>41</v>
      </c>
      <c r="Q509" t="s">
        <v>41</v>
      </c>
      <c r="R509" t="s">
        <v>220</v>
      </c>
      <c r="S509" t="s">
        <v>220</v>
      </c>
      <c r="T509" t="s">
        <v>40</v>
      </c>
      <c r="U509" t="s">
        <v>40</v>
      </c>
      <c r="V509" t="s">
        <v>40</v>
      </c>
    </row>
    <row r="510" spans="1:22">
      <c r="A510">
        <v>510</v>
      </c>
      <c r="B510" t="s">
        <v>879</v>
      </c>
      <c r="C510" t="s">
        <v>285</v>
      </c>
      <c r="D510" t="s">
        <v>879</v>
      </c>
      <c r="E510" t="s">
        <v>220</v>
      </c>
      <c r="F510" t="s">
        <v>880</v>
      </c>
      <c r="G510" t="s">
        <v>881</v>
      </c>
      <c r="H510" t="s">
        <v>70</v>
      </c>
      <c r="I510">
        <v>2018</v>
      </c>
      <c r="J510">
        <v>1</v>
      </c>
      <c r="K510">
        <v>39</v>
      </c>
      <c r="L510" t="s">
        <v>224</v>
      </c>
      <c r="M510" t="s">
        <v>40</v>
      </c>
      <c r="N510" t="s">
        <v>41</v>
      </c>
      <c r="O510" t="s">
        <v>41</v>
      </c>
      <c r="P510" t="s">
        <v>41</v>
      </c>
      <c r="Q510" t="s">
        <v>41</v>
      </c>
      <c r="R510" t="s">
        <v>220</v>
      </c>
      <c r="S510" t="s">
        <v>220</v>
      </c>
      <c r="T510" t="s">
        <v>40</v>
      </c>
      <c r="U510" t="s">
        <v>40</v>
      </c>
      <c r="V510" t="s">
        <v>40</v>
      </c>
    </row>
    <row r="511" spans="1:22">
      <c r="A511">
        <v>511</v>
      </c>
      <c r="B511" t="s">
        <v>882</v>
      </c>
      <c r="C511" t="s">
        <v>285</v>
      </c>
      <c r="D511" t="s">
        <v>879</v>
      </c>
      <c r="E511" t="s">
        <v>220</v>
      </c>
      <c r="F511" t="s">
        <v>880</v>
      </c>
      <c r="G511" t="s">
        <v>881</v>
      </c>
      <c r="H511" t="s">
        <v>70</v>
      </c>
      <c r="I511">
        <v>2018</v>
      </c>
      <c r="J511">
        <v>1</v>
      </c>
      <c r="K511">
        <v>39</v>
      </c>
      <c r="L511" t="s">
        <v>224</v>
      </c>
      <c r="M511" t="s">
        <v>40</v>
      </c>
      <c r="N511" t="s">
        <v>41</v>
      </c>
      <c r="O511" t="s">
        <v>41</v>
      </c>
      <c r="P511" t="s">
        <v>41</v>
      </c>
      <c r="Q511" t="s">
        <v>41</v>
      </c>
      <c r="R511" t="s">
        <v>220</v>
      </c>
      <c r="S511" t="s">
        <v>220</v>
      </c>
      <c r="T511" t="s">
        <v>40</v>
      </c>
      <c r="U511" t="s">
        <v>40</v>
      </c>
      <c r="V511" t="s">
        <v>40</v>
      </c>
    </row>
    <row r="512" spans="1:22">
      <c r="A512">
        <v>512</v>
      </c>
      <c r="B512" t="s">
        <v>883</v>
      </c>
      <c r="C512" t="s">
        <v>285</v>
      </c>
      <c r="D512" t="s">
        <v>879</v>
      </c>
      <c r="E512" t="s">
        <v>220</v>
      </c>
      <c r="F512" t="s">
        <v>880</v>
      </c>
      <c r="G512" t="s">
        <v>881</v>
      </c>
      <c r="H512" t="s">
        <v>70</v>
      </c>
      <c r="I512">
        <v>2018</v>
      </c>
      <c r="J512">
        <v>1</v>
      </c>
      <c r="K512">
        <v>39</v>
      </c>
      <c r="L512" t="s">
        <v>224</v>
      </c>
      <c r="M512" t="s">
        <v>40</v>
      </c>
      <c r="N512" t="s">
        <v>41</v>
      </c>
      <c r="O512" t="s">
        <v>41</v>
      </c>
      <c r="P512" t="s">
        <v>41</v>
      </c>
      <c r="Q512" t="s">
        <v>41</v>
      </c>
      <c r="R512" t="s">
        <v>220</v>
      </c>
      <c r="S512" t="s">
        <v>220</v>
      </c>
      <c r="T512" t="s">
        <v>40</v>
      </c>
      <c r="U512" t="s">
        <v>40</v>
      </c>
      <c r="V512" t="s">
        <v>40</v>
      </c>
    </row>
    <row r="513" spans="1:22">
      <c r="A513">
        <v>513</v>
      </c>
      <c r="B513" t="s">
        <v>884</v>
      </c>
      <c r="C513" t="s">
        <v>285</v>
      </c>
      <c r="D513" t="s">
        <v>879</v>
      </c>
      <c r="E513" t="s">
        <v>220</v>
      </c>
      <c r="F513" t="s">
        <v>880</v>
      </c>
      <c r="G513" t="s">
        <v>881</v>
      </c>
      <c r="H513" t="s">
        <v>70</v>
      </c>
      <c r="I513">
        <v>2018</v>
      </c>
      <c r="J513">
        <v>1</v>
      </c>
      <c r="K513">
        <v>39</v>
      </c>
      <c r="L513" t="s">
        <v>224</v>
      </c>
      <c r="M513" t="s">
        <v>40</v>
      </c>
      <c r="N513" t="s">
        <v>41</v>
      </c>
      <c r="O513" t="s">
        <v>41</v>
      </c>
      <c r="P513" t="s">
        <v>41</v>
      </c>
      <c r="Q513" t="s">
        <v>41</v>
      </c>
      <c r="R513" t="s">
        <v>220</v>
      </c>
      <c r="S513" t="s">
        <v>220</v>
      </c>
      <c r="T513" t="s">
        <v>40</v>
      </c>
      <c r="U513" t="s">
        <v>40</v>
      </c>
      <c r="V513" t="s">
        <v>40</v>
      </c>
    </row>
    <row r="514" spans="1:22">
      <c r="A514">
        <v>514</v>
      </c>
      <c r="B514" t="s">
        <v>885</v>
      </c>
      <c r="C514" t="s">
        <v>285</v>
      </c>
      <c r="D514" t="s">
        <v>879</v>
      </c>
      <c r="E514" t="s">
        <v>220</v>
      </c>
      <c r="F514" t="s">
        <v>880</v>
      </c>
      <c r="G514" t="s">
        <v>881</v>
      </c>
      <c r="H514" t="s">
        <v>70</v>
      </c>
      <c r="I514">
        <v>2018</v>
      </c>
      <c r="J514">
        <v>1</v>
      </c>
      <c r="K514">
        <v>39</v>
      </c>
      <c r="L514" t="s">
        <v>224</v>
      </c>
      <c r="M514" t="s">
        <v>40</v>
      </c>
      <c r="N514" t="s">
        <v>41</v>
      </c>
      <c r="O514" t="s">
        <v>41</v>
      </c>
      <c r="P514" t="s">
        <v>41</v>
      </c>
      <c r="Q514" t="s">
        <v>41</v>
      </c>
      <c r="R514" t="s">
        <v>220</v>
      </c>
      <c r="S514" t="s">
        <v>220</v>
      </c>
      <c r="T514" t="s">
        <v>40</v>
      </c>
      <c r="U514" t="s">
        <v>40</v>
      </c>
      <c r="V514" t="s">
        <v>40</v>
      </c>
    </row>
    <row r="515" spans="1:22">
      <c r="A515">
        <v>515</v>
      </c>
      <c r="B515" t="s">
        <v>886</v>
      </c>
      <c r="C515" t="s">
        <v>285</v>
      </c>
      <c r="D515" t="s">
        <v>879</v>
      </c>
      <c r="E515" t="s">
        <v>220</v>
      </c>
      <c r="F515" t="s">
        <v>880</v>
      </c>
      <c r="G515" t="s">
        <v>881</v>
      </c>
      <c r="H515" t="s">
        <v>70</v>
      </c>
      <c r="I515">
        <v>2018</v>
      </c>
      <c r="J515">
        <v>1</v>
      </c>
      <c r="K515">
        <v>39</v>
      </c>
      <c r="L515" t="s">
        <v>224</v>
      </c>
      <c r="M515" t="s">
        <v>40</v>
      </c>
      <c r="N515" t="s">
        <v>41</v>
      </c>
      <c r="O515" t="s">
        <v>41</v>
      </c>
      <c r="P515" t="s">
        <v>41</v>
      </c>
      <c r="Q515" t="s">
        <v>41</v>
      </c>
      <c r="R515" t="s">
        <v>220</v>
      </c>
      <c r="S515" t="s">
        <v>220</v>
      </c>
      <c r="T515" t="s">
        <v>40</v>
      </c>
      <c r="U515" t="s">
        <v>40</v>
      </c>
      <c r="V515" t="s">
        <v>40</v>
      </c>
    </row>
    <row r="516" spans="1:22">
      <c r="A516">
        <v>516</v>
      </c>
      <c r="B516" t="s">
        <v>887</v>
      </c>
      <c r="C516" t="s">
        <v>285</v>
      </c>
      <c r="D516" t="s">
        <v>879</v>
      </c>
      <c r="E516" t="s">
        <v>220</v>
      </c>
      <c r="F516" t="s">
        <v>880</v>
      </c>
      <c r="G516" t="s">
        <v>881</v>
      </c>
      <c r="H516" t="s">
        <v>70</v>
      </c>
      <c r="I516">
        <v>2018</v>
      </c>
      <c r="J516">
        <v>1</v>
      </c>
      <c r="K516">
        <v>39</v>
      </c>
      <c r="L516" t="s">
        <v>224</v>
      </c>
      <c r="M516" t="s">
        <v>40</v>
      </c>
      <c r="N516" t="s">
        <v>41</v>
      </c>
      <c r="O516" t="s">
        <v>41</v>
      </c>
      <c r="P516" t="s">
        <v>41</v>
      </c>
      <c r="Q516" t="s">
        <v>41</v>
      </c>
      <c r="R516" t="s">
        <v>220</v>
      </c>
      <c r="S516" t="s">
        <v>220</v>
      </c>
      <c r="T516" t="s">
        <v>40</v>
      </c>
      <c r="U516" t="s">
        <v>40</v>
      </c>
      <c r="V516" t="s">
        <v>40</v>
      </c>
    </row>
    <row r="517" spans="1:22">
      <c r="A517">
        <v>517</v>
      </c>
      <c r="B517" t="s">
        <v>888</v>
      </c>
      <c r="C517" t="s">
        <v>285</v>
      </c>
      <c r="D517" t="s">
        <v>879</v>
      </c>
      <c r="E517" t="s">
        <v>220</v>
      </c>
      <c r="F517" t="s">
        <v>880</v>
      </c>
      <c r="G517" t="s">
        <v>881</v>
      </c>
      <c r="H517" t="s">
        <v>70</v>
      </c>
      <c r="I517">
        <v>2018</v>
      </c>
      <c r="J517">
        <v>1</v>
      </c>
      <c r="K517">
        <v>39</v>
      </c>
      <c r="L517" t="s">
        <v>224</v>
      </c>
      <c r="M517" t="s">
        <v>40</v>
      </c>
      <c r="N517" t="s">
        <v>41</v>
      </c>
      <c r="O517" t="s">
        <v>41</v>
      </c>
      <c r="P517" t="s">
        <v>41</v>
      </c>
      <c r="Q517" t="s">
        <v>41</v>
      </c>
      <c r="R517" t="s">
        <v>220</v>
      </c>
      <c r="S517" t="s">
        <v>220</v>
      </c>
      <c r="T517" t="s">
        <v>40</v>
      </c>
      <c r="U517" t="s">
        <v>40</v>
      </c>
      <c r="V517" t="s">
        <v>40</v>
      </c>
    </row>
    <row r="518" spans="1:22">
      <c r="A518">
        <v>518</v>
      </c>
      <c r="B518" t="s">
        <v>889</v>
      </c>
      <c r="C518" t="s">
        <v>285</v>
      </c>
      <c r="D518" t="s">
        <v>879</v>
      </c>
      <c r="E518" t="s">
        <v>220</v>
      </c>
      <c r="F518" t="s">
        <v>880</v>
      </c>
      <c r="G518" t="s">
        <v>881</v>
      </c>
      <c r="H518" t="s">
        <v>70</v>
      </c>
      <c r="I518">
        <v>2018</v>
      </c>
      <c r="J518">
        <v>1</v>
      </c>
      <c r="K518">
        <v>39</v>
      </c>
      <c r="L518" t="s">
        <v>224</v>
      </c>
      <c r="M518" t="s">
        <v>40</v>
      </c>
      <c r="N518" t="s">
        <v>41</v>
      </c>
      <c r="O518" t="s">
        <v>41</v>
      </c>
      <c r="P518" t="s">
        <v>41</v>
      </c>
      <c r="Q518" t="s">
        <v>41</v>
      </c>
      <c r="R518" t="s">
        <v>220</v>
      </c>
      <c r="S518" t="s">
        <v>220</v>
      </c>
      <c r="T518" t="s">
        <v>40</v>
      </c>
      <c r="U518" t="s">
        <v>40</v>
      </c>
      <c r="V518" t="s">
        <v>40</v>
      </c>
    </row>
    <row r="519" spans="1:22">
      <c r="A519">
        <v>519</v>
      </c>
      <c r="B519" t="s">
        <v>890</v>
      </c>
      <c r="C519" t="s">
        <v>285</v>
      </c>
      <c r="D519" t="s">
        <v>879</v>
      </c>
      <c r="E519" t="s">
        <v>220</v>
      </c>
      <c r="F519" t="s">
        <v>880</v>
      </c>
      <c r="G519" t="s">
        <v>881</v>
      </c>
      <c r="H519" t="s">
        <v>70</v>
      </c>
      <c r="I519">
        <v>2018</v>
      </c>
      <c r="J519">
        <v>1</v>
      </c>
      <c r="K519">
        <v>39</v>
      </c>
      <c r="L519" t="s">
        <v>224</v>
      </c>
      <c r="M519" t="s">
        <v>40</v>
      </c>
      <c r="N519" t="s">
        <v>41</v>
      </c>
      <c r="O519" t="s">
        <v>41</v>
      </c>
      <c r="P519" t="s">
        <v>41</v>
      </c>
      <c r="Q519" t="s">
        <v>41</v>
      </c>
      <c r="R519" t="s">
        <v>220</v>
      </c>
      <c r="S519" t="s">
        <v>220</v>
      </c>
      <c r="T519" t="s">
        <v>40</v>
      </c>
      <c r="U519" t="s">
        <v>40</v>
      </c>
      <c r="V519" t="s">
        <v>40</v>
      </c>
    </row>
    <row r="520" spans="1:22">
      <c r="A520">
        <v>520</v>
      </c>
      <c r="B520" t="s">
        <v>891</v>
      </c>
      <c r="C520" t="s">
        <v>285</v>
      </c>
      <c r="D520" t="s">
        <v>879</v>
      </c>
      <c r="E520" t="s">
        <v>220</v>
      </c>
      <c r="F520" t="s">
        <v>880</v>
      </c>
      <c r="G520" t="s">
        <v>881</v>
      </c>
      <c r="H520" t="s">
        <v>70</v>
      </c>
      <c r="I520">
        <v>2018</v>
      </c>
      <c r="J520">
        <v>1</v>
      </c>
      <c r="K520">
        <v>39</v>
      </c>
      <c r="L520" t="s">
        <v>224</v>
      </c>
      <c r="M520" t="s">
        <v>40</v>
      </c>
      <c r="N520" t="s">
        <v>41</v>
      </c>
      <c r="O520" t="s">
        <v>41</v>
      </c>
      <c r="P520" t="s">
        <v>41</v>
      </c>
      <c r="Q520" t="s">
        <v>41</v>
      </c>
      <c r="R520" t="s">
        <v>220</v>
      </c>
      <c r="S520" t="s">
        <v>220</v>
      </c>
      <c r="T520" t="s">
        <v>40</v>
      </c>
      <c r="U520" t="s">
        <v>40</v>
      </c>
      <c r="V520" t="s">
        <v>40</v>
      </c>
    </row>
    <row r="521" spans="1:22">
      <c r="A521">
        <v>521</v>
      </c>
      <c r="B521" t="s">
        <v>892</v>
      </c>
      <c r="C521" t="s">
        <v>285</v>
      </c>
      <c r="D521" t="s">
        <v>879</v>
      </c>
      <c r="E521" t="s">
        <v>220</v>
      </c>
      <c r="F521" t="s">
        <v>880</v>
      </c>
      <c r="G521" t="s">
        <v>881</v>
      </c>
      <c r="H521" t="s">
        <v>70</v>
      </c>
      <c r="I521">
        <v>2018</v>
      </c>
      <c r="J521">
        <v>1</v>
      </c>
      <c r="K521">
        <v>39</v>
      </c>
      <c r="L521" t="s">
        <v>224</v>
      </c>
      <c r="M521" t="s">
        <v>40</v>
      </c>
      <c r="N521" t="s">
        <v>41</v>
      </c>
      <c r="O521" t="s">
        <v>41</v>
      </c>
      <c r="P521" t="s">
        <v>41</v>
      </c>
      <c r="Q521" t="s">
        <v>41</v>
      </c>
      <c r="R521" t="s">
        <v>220</v>
      </c>
      <c r="S521" t="s">
        <v>220</v>
      </c>
      <c r="T521" t="s">
        <v>40</v>
      </c>
      <c r="U521" t="s">
        <v>40</v>
      </c>
      <c r="V521" t="s">
        <v>40</v>
      </c>
    </row>
    <row r="522" spans="1:22">
      <c r="A522">
        <v>522</v>
      </c>
      <c r="B522" t="s">
        <v>893</v>
      </c>
      <c r="C522" t="s">
        <v>285</v>
      </c>
      <c r="D522" t="s">
        <v>879</v>
      </c>
      <c r="E522" t="s">
        <v>220</v>
      </c>
      <c r="F522" t="s">
        <v>880</v>
      </c>
      <c r="G522" t="s">
        <v>881</v>
      </c>
      <c r="H522" t="s">
        <v>70</v>
      </c>
      <c r="I522">
        <v>2018</v>
      </c>
      <c r="J522">
        <v>1</v>
      </c>
      <c r="K522">
        <v>39</v>
      </c>
      <c r="L522" t="s">
        <v>224</v>
      </c>
      <c r="M522" t="s">
        <v>40</v>
      </c>
      <c r="N522" t="s">
        <v>41</v>
      </c>
      <c r="O522" t="s">
        <v>41</v>
      </c>
      <c r="P522" t="s">
        <v>41</v>
      </c>
      <c r="Q522" t="s">
        <v>41</v>
      </c>
      <c r="R522" t="s">
        <v>220</v>
      </c>
      <c r="S522" t="s">
        <v>220</v>
      </c>
      <c r="T522" t="s">
        <v>40</v>
      </c>
      <c r="U522" t="s">
        <v>40</v>
      </c>
      <c r="V522" t="s">
        <v>40</v>
      </c>
    </row>
    <row r="523" spans="1:22">
      <c r="A523">
        <v>523</v>
      </c>
      <c r="B523" t="s">
        <v>894</v>
      </c>
      <c r="C523" t="s">
        <v>285</v>
      </c>
      <c r="D523" t="s">
        <v>879</v>
      </c>
      <c r="E523" t="s">
        <v>220</v>
      </c>
      <c r="F523" t="s">
        <v>880</v>
      </c>
      <c r="G523" t="s">
        <v>881</v>
      </c>
      <c r="H523" t="s">
        <v>70</v>
      </c>
      <c r="I523">
        <v>2018</v>
      </c>
      <c r="J523">
        <v>1</v>
      </c>
      <c r="K523">
        <v>39</v>
      </c>
      <c r="L523" t="s">
        <v>224</v>
      </c>
      <c r="M523" t="s">
        <v>40</v>
      </c>
      <c r="N523" t="s">
        <v>41</v>
      </c>
      <c r="O523" t="s">
        <v>41</v>
      </c>
      <c r="P523" t="s">
        <v>41</v>
      </c>
      <c r="Q523" t="s">
        <v>41</v>
      </c>
      <c r="R523" t="s">
        <v>220</v>
      </c>
      <c r="S523" t="s">
        <v>220</v>
      </c>
      <c r="T523" t="s">
        <v>40</v>
      </c>
      <c r="U523" t="s">
        <v>40</v>
      </c>
      <c r="V523" t="s">
        <v>40</v>
      </c>
    </row>
    <row r="524" spans="1:22">
      <c r="A524">
        <v>524</v>
      </c>
      <c r="B524" t="s">
        <v>895</v>
      </c>
      <c r="C524" t="s">
        <v>285</v>
      </c>
      <c r="D524" t="s">
        <v>879</v>
      </c>
      <c r="E524" t="s">
        <v>220</v>
      </c>
      <c r="F524" t="s">
        <v>880</v>
      </c>
      <c r="G524" t="s">
        <v>881</v>
      </c>
      <c r="H524" t="s">
        <v>70</v>
      </c>
      <c r="I524">
        <v>2018</v>
      </c>
      <c r="J524">
        <v>1</v>
      </c>
      <c r="K524">
        <v>39</v>
      </c>
      <c r="L524" t="s">
        <v>224</v>
      </c>
      <c r="M524" t="s">
        <v>40</v>
      </c>
      <c r="N524" t="s">
        <v>41</v>
      </c>
      <c r="O524" t="s">
        <v>41</v>
      </c>
      <c r="P524" t="s">
        <v>41</v>
      </c>
      <c r="Q524" t="s">
        <v>41</v>
      </c>
      <c r="R524" t="s">
        <v>220</v>
      </c>
      <c r="S524" t="s">
        <v>220</v>
      </c>
      <c r="T524" t="s">
        <v>40</v>
      </c>
      <c r="U524" t="s">
        <v>40</v>
      </c>
      <c r="V524" t="s">
        <v>40</v>
      </c>
    </row>
    <row r="525" spans="1:22">
      <c r="A525">
        <v>525</v>
      </c>
      <c r="B525" t="s">
        <v>896</v>
      </c>
      <c r="C525" t="s">
        <v>285</v>
      </c>
      <c r="D525" t="s">
        <v>879</v>
      </c>
      <c r="E525" t="s">
        <v>220</v>
      </c>
      <c r="F525" t="s">
        <v>880</v>
      </c>
      <c r="G525" t="s">
        <v>881</v>
      </c>
      <c r="H525" t="s">
        <v>70</v>
      </c>
      <c r="I525">
        <v>2018</v>
      </c>
      <c r="J525">
        <v>1</v>
      </c>
      <c r="K525">
        <v>39</v>
      </c>
      <c r="L525" t="s">
        <v>224</v>
      </c>
      <c r="M525" t="s">
        <v>40</v>
      </c>
      <c r="N525" t="s">
        <v>41</v>
      </c>
      <c r="O525" t="s">
        <v>41</v>
      </c>
      <c r="P525" t="s">
        <v>41</v>
      </c>
      <c r="Q525" t="s">
        <v>41</v>
      </c>
      <c r="R525" t="s">
        <v>220</v>
      </c>
      <c r="S525" t="s">
        <v>220</v>
      </c>
      <c r="T525" t="s">
        <v>40</v>
      </c>
      <c r="U525" t="s">
        <v>40</v>
      </c>
      <c r="V525" t="s">
        <v>40</v>
      </c>
    </row>
    <row r="526" spans="1:22">
      <c r="A526">
        <v>526</v>
      </c>
      <c r="B526" t="s">
        <v>897</v>
      </c>
      <c r="C526" t="s">
        <v>285</v>
      </c>
      <c r="D526" t="s">
        <v>879</v>
      </c>
      <c r="E526" t="s">
        <v>220</v>
      </c>
      <c r="F526" t="s">
        <v>880</v>
      </c>
      <c r="G526" t="s">
        <v>881</v>
      </c>
      <c r="H526" t="s">
        <v>70</v>
      </c>
      <c r="I526">
        <v>2018</v>
      </c>
      <c r="J526">
        <v>1</v>
      </c>
      <c r="K526">
        <v>39</v>
      </c>
      <c r="L526" t="s">
        <v>224</v>
      </c>
      <c r="M526" t="s">
        <v>40</v>
      </c>
      <c r="N526" t="s">
        <v>41</v>
      </c>
      <c r="O526" t="s">
        <v>41</v>
      </c>
      <c r="P526" t="s">
        <v>41</v>
      </c>
      <c r="Q526" t="s">
        <v>41</v>
      </c>
      <c r="R526" t="s">
        <v>220</v>
      </c>
      <c r="S526" t="s">
        <v>220</v>
      </c>
      <c r="T526" t="s">
        <v>40</v>
      </c>
      <c r="U526" t="s">
        <v>40</v>
      </c>
      <c r="V526" t="s">
        <v>40</v>
      </c>
    </row>
    <row r="527" spans="1:22">
      <c r="A527">
        <v>527</v>
      </c>
      <c r="B527" t="s">
        <v>898</v>
      </c>
      <c r="C527" t="s">
        <v>285</v>
      </c>
      <c r="D527" t="s">
        <v>879</v>
      </c>
      <c r="E527" t="s">
        <v>220</v>
      </c>
      <c r="F527" t="s">
        <v>880</v>
      </c>
      <c r="G527" t="s">
        <v>881</v>
      </c>
      <c r="H527" t="s">
        <v>70</v>
      </c>
      <c r="I527">
        <v>2018</v>
      </c>
      <c r="J527">
        <v>1</v>
      </c>
      <c r="K527">
        <v>39</v>
      </c>
      <c r="L527" t="s">
        <v>224</v>
      </c>
      <c r="M527" t="s">
        <v>40</v>
      </c>
      <c r="N527" t="s">
        <v>41</v>
      </c>
      <c r="O527" t="s">
        <v>41</v>
      </c>
      <c r="P527" t="s">
        <v>41</v>
      </c>
      <c r="Q527" t="s">
        <v>41</v>
      </c>
      <c r="R527" t="s">
        <v>220</v>
      </c>
      <c r="S527" t="s">
        <v>220</v>
      </c>
      <c r="T527" t="s">
        <v>40</v>
      </c>
      <c r="U527" t="s">
        <v>40</v>
      </c>
      <c r="V527" t="s">
        <v>40</v>
      </c>
    </row>
    <row r="528" spans="1:22">
      <c r="A528">
        <v>528</v>
      </c>
      <c r="B528" t="s">
        <v>899</v>
      </c>
      <c r="C528" t="s">
        <v>285</v>
      </c>
      <c r="D528" t="s">
        <v>879</v>
      </c>
      <c r="E528" t="s">
        <v>220</v>
      </c>
      <c r="F528" t="s">
        <v>880</v>
      </c>
      <c r="G528" t="s">
        <v>881</v>
      </c>
      <c r="H528" t="s">
        <v>70</v>
      </c>
      <c r="I528">
        <v>2018</v>
      </c>
      <c r="J528">
        <v>1</v>
      </c>
      <c r="K528">
        <v>39</v>
      </c>
      <c r="L528" t="s">
        <v>224</v>
      </c>
      <c r="M528" t="s">
        <v>40</v>
      </c>
      <c r="N528" t="s">
        <v>41</v>
      </c>
      <c r="O528" t="s">
        <v>41</v>
      </c>
      <c r="P528" t="s">
        <v>41</v>
      </c>
      <c r="Q528" t="s">
        <v>41</v>
      </c>
      <c r="R528" t="s">
        <v>220</v>
      </c>
      <c r="S528" t="s">
        <v>220</v>
      </c>
      <c r="T528" t="s">
        <v>40</v>
      </c>
      <c r="U528" t="s">
        <v>40</v>
      </c>
      <c r="V528" t="s">
        <v>40</v>
      </c>
    </row>
    <row r="529" spans="1:22">
      <c r="A529">
        <v>529</v>
      </c>
      <c r="B529" t="s">
        <v>900</v>
      </c>
      <c r="C529" t="s">
        <v>285</v>
      </c>
      <c r="D529" t="s">
        <v>879</v>
      </c>
      <c r="E529" t="s">
        <v>220</v>
      </c>
      <c r="F529" t="s">
        <v>880</v>
      </c>
      <c r="G529" t="s">
        <v>881</v>
      </c>
      <c r="H529" t="s">
        <v>70</v>
      </c>
      <c r="I529">
        <v>2018</v>
      </c>
      <c r="J529">
        <v>1</v>
      </c>
      <c r="K529">
        <v>39</v>
      </c>
      <c r="L529" t="s">
        <v>224</v>
      </c>
      <c r="M529" t="s">
        <v>40</v>
      </c>
      <c r="N529" t="s">
        <v>41</v>
      </c>
      <c r="O529" t="s">
        <v>41</v>
      </c>
      <c r="P529" t="s">
        <v>41</v>
      </c>
      <c r="Q529" t="s">
        <v>41</v>
      </c>
      <c r="R529" t="s">
        <v>220</v>
      </c>
      <c r="S529" t="s">
        <v>220</v>
      </c>
      <c r="T529" t="s">
        <v>40</v>
      </c>
      <c r="U529" t="s">
        <v>40</v>
      </c>
      <c r="V529" t="s">
        <v>40</v>
      </c>
    </row>
    <row r="530" spans="1:22">
      <c r="A530">
        <v>530</v>
      </c>
      <c r="B530" t="s">
        <v>901</v>
      </c>
      <c r="C530" t="s">
        <v>285</v>
      </c>
      <c r="D530" t="s">
        <v>879</v>
      </c>
      <c r="E530" t="s">
        <v>220</v>
      </c>
      <c r="F530" t="s">
        <v>880</v>
      </c>
      <c r="G530" t="s">
        <v>881</v>
      </c>
      <c r="H530" t="s">
        <v>70</v>
      </c>
      <c r="I530">
        <v>2018</v>
      </c>
      <c r="J530">
        <v>1</v>
      </c>
      <c r="K530">
        <v>39</v>
      </c>
      <c r="L530" t="s">
        <v>224</v>
      </c>
      <c r="M530" t="s">
        <v>40</v>
      </c>
      <c r="N530" t="s">
        <v>41</v>
      </c>
      <c r="O530" t="s">
        <v>41</v>
      </c>
      <c r="P530" t="s">
        <v>41</v>
      </c>
      <c r="Q530" t="s">
        <v>41</v>
      </c>
      <c r="R530" t="s">
        <v>220</v>
      </c>
      <c r="S530" t="s">
        <v>220</v>
      </c>
      <c r="T530" t="s">
        <v>40</v>
      </c>
      <c r="U530" t="s">
        <v>40</v>
      </c>
      <c r="V530" t="s">
        <v>40</v>
      </c>
    </row>
    <row r="531" spans="1:22">
      <c r="A531">
        <v>531</v>
      </c>
      <c r="B531" t="s">
        <v>902</v>
      </c>
      <c r="C531" t="s">
        <v>285</v>
      </c>
      <c r="D531" t="s">
        <v>879</v>
      </c>
      <c r="E531" t="s">
        <v>220</v>
      </c>
      <c r="F531" t="s">
        <v>880</v>
      </c>
      <c r="G531" t="s">
        <v>881</v>
      </c>
      <c r="H531" t="s">
        <v>70</v>
      </c>
      <c r="I531">
        <v>2018</v>
      </c>
      <c r="J531">
        <v>1</v>
      </c>
      <c r="K531">
        <v>39</v>
      </c>
      <c r="L531" t="s">
        <v>224</v>
      </c>
      <c r="M531" t="s">
        <v>40</v>
      </c>
      <c r="N531" t="s">
        <v>41</v>
      </c>
      <c r="O531" t="s">
        <v>41</v>
      </c>
      <c r="P531" t="s">
        <v>41</v>
      </c>
      <c r="Q531" t="s">
        <v>41</v>
      </c>
      <c r="R531" t="s">
        <v>220</v>
      </c>
      <c r="S531" t="s">
        <v>220</v>
      </c>
      <c r="T531" t="s">
        <v>40</v>
      </c>
      <c r="U531" t="s">
        <v>40</v>
      </c>
      <c r="V531" t="s">
        <v>40</v>
      </c>
    </row>
    <row r="532" spans="1:22">
      <c r="A532">
        <v>532</v>
      </c>
      <c r="B532" t="s">
        <v>903</v>
      </c>
      <c r="C532" t="s">
        <v>285</v>
      </c>
      <c r="D532" t="s">
        <v>879</v>
      </c>
      <c r="E532" t="s">
        <v>220</v>
      </c>
      <c r="F532" t="s">
        <v>880</v>
      </c>
      <c r="G532" t="s">
        <v>881</v>
      </c>
      <c r="H532" t="s">
        <v>70</v>
      </c>
      <c r="I532">
        <v>2018</v>
      </c>
      <c r="J532">
        <v>1</v>
      </c>
      <c r="K532">
        <v>39</v>
      </c>
      <c r="L532" t="s">
        <v>224</v>
      </c>
      <c r="M532" t="s">
        <v>40</v>
      </c>
      <c r="N532" t="s">
        <v>41</v>
      </c>
      <c r="O532" t="s">
        <v>41</v>
      </c>
      <c r="P532" t="s">
        <v>41</v>
      </c>
      <c r="Q532" t="s">
        <v>41</v>
      </c>
      <c r="R532" t="s">
        <v>220</v>
      </c>
      <c r="S532" t="s">
        <v>220</v>
      </c>
      <c r="T532" t="s">
        <v>40</v>
      </c>
      <c r="U532" t="s">
        <v>40</v>
      </c>
      <c r="V532" t="s">
        <v>40</v>
      </c>
    </row>
    <row r="533" spans="1:22">
      <c r="A533">
        <v>533</v>
      </c>
      <c r="B533" t="s">
        <v>904</v>
      </c>
      <c r="C533" t="s">
        <v>285</v>
      </c>
      <c r="D533" t="s">
        <v>879</v>
      </c>
      <c r="E533" t="s">
        <v>220</v>
      </c>
      <c r="F533" t="s">
        <v>880</v>
      </c>
      <c r="G533" t="s">
        <v>881</v>
      </c>
      <c r="H533" t="s">
        <v>70</v>
      </c>
      <c r="I533">
        <v>2018</v>
      </c>
      <c r="J533">
        <v>1</v>
      </c>
      <c r="K533">
        <v>39</v>
      </c>
      <c r="L533" t="s">
        <v>224</v>
      </c>
      <c r="M533" t="s">
        <v>40</v>
      </c>
      <c r="N533" t="s">
        <v>41</v>
      </c>
      <c r="O533" t="s">
        <v>41</v>
      </c>
      <c r="P533" t="s">
        <v>41</v>
      </c>
      <c r="Q533" t="s">
        <v>41</v>
      </c>
      <c r="R533" t="s">
        <v>220</v>
      </c>
      <c r="S533" t="s">
        <v>220</v>
      </c>
      <c r="T533" t="s">
        <v>40</v>
      </c>
      <c r="U533" t="s">
        <v>40</v>
      </c>
      <c r="V533" t="s">
        <v>40</v>
      </c>
    </row>
    <row r="534" spans="1:22">
      <c r="A534">
        <v>534</v>
      </c>
      <c r="B534" t="s">
        <v>905</v>
      </c>
      <c r="C534" t="s">
        <v>285</v>
      </c>
      <c r="D534" t="s">
        <v>879</v>
      </c>
      <c r="E534" t="s">
        <v>220</v>
      </c>
      <c r="F534" t="s">
        <v>880</v>
      </c>
      <c r="G534" t="s">
        <v>881</v>
      </c>
      <c r="H534" t="s">
        <v>70</v>
      </c>
      <c r="I534">
        <v>2018</v>
      </c>
      <c r="J534">
        <v>1</v>
      </c>
      <c r="K534">
        <v>39</v>
      </c>
      <c r="L534" t="s">
        <v>224</v>
      </c>
      <c r="M534" t="s">
        <v>40</v>
      </c>
      <c r="N534" t="s">
        <v>41</v>
      </c>
      <c r="O534" t="s">
        <v>41</v>
      </c>
      <c r="P534" t="s">
        <v>41</v>
      </c>
      <c r="Q534" t="s">
        <v>41</v>
      </c>
      <c r="R534" t="s">
        <v>220</v>
      </c>
      <c r="S534" t="s">
        <v>220</v>
      </c>
      <c r="T534" t="s">
        <v>40</v>
      </c>
      <c r="U534" t="s">
        <v>40</v>
      </c>
      <c r="V534" t="s">
        <v>40</v>
      </c>
    </row>
    <row r="535" spans="1:22">
      <c r="A535">
        <v>535</v>
      </c>
      <c r="B535" t="s">
        <v>906</v>
      </c>
      <c r="C535" t="s">
        <v>285</v>
      </c>
      <c r="D535" t="s">
        <v>879</v>
      </c>
      <c r="E535" t="s">
        <v>220</v>
      </c>
      <c r="F535" t="s">
        <v>880</v>
      </c>
      <c r="G535" t="s">
        <v>881</v>
      </c>
      <c r="H535" t="s">
        <v>70</v>
      </c>
      <c r="I535">
        <v>2018</v>
      </c>
      <c r="J535">
        <v>1</v>
      </c>
      <c r="K535">
        <v>39</v>
      </c>
      <c r="L535" t="s">
        <v>224</v>
      </c>
      <c r="M535" t="s">
        <v>40</v>
      </c>
      <c r="N535" t="s">
        <v>41</v>
      </c>
      <c r="O535" t="s">
        <v>41</v>
      </c>
      <c r="P535" t="s">
        <v>41</v>
      </c>
      <c r="Q535" t="s">
        <v>41</v>
      </c>
      <c r="R535" t="s">
        <v>220</v>
      </c>
      <c r="S535" t="s">
        <v>220</v>
      </c>
      <c r="T535" t="s">
        <v>40</v>
      </c>
      <c r="U535" t="s">
        <v>40</v>
      </c>
      <c r="V535" t="s">
        <v>40</v>
      </c>
    </row>
    <row r="536" spans="1:22">
      <c r="A536">
        <v>536</v>
      </c>
      <c r="B536" t="s">
        <v>907</v>
      </c>
      <c r="C536" t="s">
        <v>285</v>
      </c>
      <c r="D536" t="s">
        <v>879</v>
      </c>
      <c r="E536" t="s">
        <v>220</v>
      </c>
      <c r="F536" t="s">
        <v>880</v>
      </c>
      <c r="G536" t="s">
        <v>881</v>
      </c>
      <c r="H536" t="s">
        <v>70</v>
      </c>
      <c r="I536">
        <v>2018</v>
      </c>
      <c r="J536">
        <v>1</v>
      </c>
      <c r="K536">
        <v>39</v>
      </c>
      <c r="L536" t="s">
        <v>224</v>
      </c>
      <c r="M536" t="s">
        <v>40</v>
      </c>
      <c r="N536" t="s">
        <v>41</v>
      </c>
      <c r="O536" t="s">
        <v>41</v>
      </c>
      <c r="P536" t="s">
        <v>41</v>
      </c>
      <c r="Q536" t="s">
        <v>41</v>
      </c>
      <c r="R536" t="s">
        <v>220</v>
      </c>
      <c r="S536" t="s">
        <v>220</v>
      </c>
      <c r="T536" t="s">
        <v>40</v>
      </c>
      <c r="U536" t="s">
        <v>40</v>
      </c>
      <c r="V536" t="s">
        <v>40</v>
      </c>
    </row>
    <row r="537" spans="1:22">
      <c r="A537">
        <v>537</v>
      </c>
      <c r="B537" t="s">
        <v>908</v>
      </c>
      <c r="C537" t="s">
        <v>285</v>
      </c>
      <c r="D537" t="s">
        <v>879</v>
      </c>
      <c r="E537" t="s">
        <v>220</v>
      </c>
      <c r="F537" t="s">
        <v>880</v>
      </c>
      <c r="G537" t="s">
        <v>881</v>
      </c>
      <c r="H537" t="s">
        <v>70</v>
      </c>
      <c r="I537">
        <v>2018</v>
      </c>
      <c r="J537">
        <v>1</v>
      </c>
      <c r="K537">
        <v>39</v>
      </c>
      <c r="L537" t="s">
        <v>224</v>
      </c>
      <c r="M537" t="s">
        <v>40</v>
      </c>
      <c r="N537" t="s">
        <v>41</v>
      </c>
      <c r="O537" t="s">
        <v>41</v>
      </c>
      <c r="P537" t="s">
        <v>41</v>
      </c>
      <c r="Q537" t="s">
        <v>41</v>
      </c>
      <c r="R537" t="s">
        <v>220</v>
      </c>
      <c r="S537" t="s">
        <v>220</v>
      </c>
      <c r="T537" t="s">
        <v>40</v>
      </c>
      <c r="U537" t="s">
        <v>40</v>
      </c>
      <c r="V537" t="s">
        <v>40</v>
      </c>
    </row>
    <row r="538" spans="1:22">
      <c r="A538">
        <v>538</v>
      </c>
      <c r="B538" t="s">
        <v>909</v>
      </c>
      <c r="C538" t="s">
        <v>285</v>
      </c>
      <c r="D538" t="s">
        <v>879</v>
      </c>
      <c r="E538" t="s">
        <v>220</v>
      </c>
      <c r="F538" t="s">
        <v>880</v>
      </c>
      <c r="G538" t="s">
        <v>881</v>
      </c>
      <c r="H538" t="s">
        <v>70</v>
      </c>
      <c r="I538">
        <v>2018</v>
      </c>
      <c r="J538">
        <v>1</v>
      </c>
      <c r="K538">
        <v>39</v>
      </c>
      <c r="L538" t="s">
        <v>224</v>
      </c>
      <c r="M538" t="s">
        <v>40</v>
      </c>
      <c r="N538" t="s">
        <v>41</v>
      </c>
      <c r="O538" t="s">
        <v>41</v>
      </c>
      <c r="P538" t="s">
        <v>41</v>
      </c>
      <c r="Q538" t="s">
        <v>41</v>
      </c>
      <c r="R538" t="s">
        <v>220</v>
      </c>
      <c r="S538" t="s">
        <v>220</v>
      </c>
      <c r="T538" t="s">
        <v>40</v>
      </c>
      <c r="U538" t="s">
        <v>40</v>
      </c>
      <c r="V538" t="s">
        <v>40</v>
      </c>
    </row>
    <row r="539" spans="1:22">
      <c r="A539">
        <v>539</v>
      </c>
      <c r="B539" t="s">
        <v>910</v>
      </c>
      <c r="C539" t="s">
        <v>285</v>
      </c>
      <c r="D539" t="s">
        <v>879</v>
      </c>
      <c r="E539" t="s">
        <v>220</v>
      </c>
      <c r="F539" t="s">
        <v>880</v>
      </c>
      <c r="G539" t="s">
        <v>881</v>
      </c>
      <c r="H539" t="s">
        <v>70</v>
      </c>
      <c r="I539">
        <v>2018</v>
      </c>
      <c r="J539">
        <v>1</v>
      </c>
      <c r="K539">
        <v>39</v>
      </c>
      <c r="L539" t="s">
        <v>224</v>
      </c>
      <c r="M539" t="s">
        <v>40</v>
      </c>
      <c r="N539" t="s">
        <v>41</v>
      </c>
      <c r="O539" t="s">
        <v>41</v>
      </c>
      <c r="P539" t="s">
        <v>41</v>
      </c>
      <c r="Q539" t="s">
        <v>41</v>
      </c>
      <c r="R539" t="s">
        <v>220</v>
      </c>
      <c r="S539" t="s">
        <v>220</v>
      </c>
      <c r="T539" t="s">
        <v>40</v>
      </c>
      <c r="U539" t="s">
        <v>40</v>
      </c>
      <c r="V539" t="s">
        <v>40</v>
      </c>
    </row>
    <row r="540" spans="1:22">
      <c r="A540">
        <v>540</v>
      </c>
      <c r="B540" t="s">
        <v>911</v>
      </c>
      <c r="C540" t="s">
        <v>285</v>
      </c>
      <c r="D540" t="s">
        <v>879</v>
      </c>
      <c r="E540" t="s">
        <v>220</v>
      </c>
      <c r="F540" t="s">
        <v>880</v>
      </c>
      <c r="G540" t="s">
        <v>881</v>
      </c>
      <c r="H540" t="s">
        <v>70</v>
      </c>
      <c r="I540">
        <v>2018</v>
      </c>
      <c r="J540">
        <v>1</v>
      </c>
      <c r="K540">
        <v>39</v>
      </c>
      <c r="L540" t="s">
        <v>224</v>
      </c>
      <c r="M540" t="s">
        <v>40</v>
      </c>
      <c r="N540" t="s">
        <v>41</v>
      </c>
      <c r="O540" t="s">
        <v>41</v>
      </c>
      <c r="P540" t="s">
        <v>41</v>
      </c>
      <c r="Q540" t="s">
        <v>41</v>
      </c>
      <c r="R540" t="s">
        <v>220</v>
      </c>
      <c r="S540" t="s">
        <v>220</v>
      </c>
      <c r="T540" t="s">
        <v>40</v>
      </c>
      <c r="U540" t="s">
        <v>40</v>
      </c>
      <c r="V540" t="s">
        <v>40</v>
      </c>
    </row>
    <row r="541" spans="1:22">
      <c r="A541">
        <v>541</v>
      </c>
      <c r="B541" t="s">
        <v>912</v>
      </c>
      <c r="C541" t="s">
        <v>285</v>
      </c>
      <c r="D541" t="s">
        <v>879</v>
      </c>
      <c r="E541" t="s">
        <v>220</v>
      </c>
      <c r="F541" t="s">
        <v>880</v>
      </c>
      <c r="G541" t="s">
        <v>881</v>
      </c>
      <c r="H541" t="s">
        <v>70</v>
      </c>
      <c r="I541">
        <v>2018</v>
      </c>
      <c r="J541">
        <v>1</v>
      </c>
      <c r="K541">
        <v>39</v>
      </c>
      <c r="L541" t="s">
        <v>224</v>
      </c>
      <c r="M541" t="s">
        <v>40</v>
      </c>
      <c r="N541" t="s">
        <v>41</v>
      </c>
      <c r="O541" t="s">
        <v>41</v>
      </c>
      <c r="P541" t="s">
        <v>41</v>
      </c>
      <c r="Q541" t="s">
        <v>41</v>
      </c>
      <c r="R541" t="s">
        <v>220</v>
      </c>
      <c r="S541" t="s">
        <v>220</v>
      </c>
      <c r="T541" t="s">
        <v>40</v>
      </c>
      <c r="U541" t="s">
        <v>40</v>
      </c>
      <c r="V541" t="s">
        <v>40</v>
      </c>
    </row>
    <row r="542" spans="1:22">
      <c r="A542">
        <v>542</v>
      </c>
      <c r="B542" t="s">
        <v>913</v>
      </c>
      <c r="C542" t="s">
        <v>285</v>
      </c>
      <c r="D542" t="s">
        <v>879</v>
      </c>
      <c r="E542" t="s">
        <v>220</v>
      </c>
      <c r="F542" t="s">
        <v>880</v>
      </c>
      <c r="G542" t="s">
        <v>881</v>
      </c>
      <c r="H542" t="s">
        <v>70</v>
      </c>
      <c r="I542">
        <v>2018</v>
      </c>
      <c r="J542">
        <v>1</v>
      </c>
      <c r="K542">
        <v>39</v>
      </c>
      <c r="L542" t="s">
        <v>224</v>
      </c>
      <c r="M542" t="s">
        <v>40</v>
      </c>
      <c r="N542" t="s">
        <v>41</v>
      </c>
      <c r="O542" t="s">
        <v>41</v>
      </c>
      <c r="P542" t="s">
        <v>41</v>
      </c>
      <c r="Q542" t="s">
        <v>41</v>
      </c>
      <c r="R542" t="s">
        <v>220</v>
      </c>
      <c r="S542" t="s">
        <v>220</v>
      </c>
      <c r="T542" t="s">
        <v>40</v>
      </c>
      <c r="U542" t="s">
        <v>40</v>
      </c>
      <c r="V542" t="s">
        <v>40</v>
      </c>
    </row>
    <row r="543" spans="1:22">
      <c r="A543">
        <v>543</v>
      </c>
      <c r="B543" t="s">
        <v>914</v>
      </c>
      <c r="C543" t="s">
        <v>285</v>
      </c>
      <c r="D543" t="s">
        <v>879</v>
      </c>
      <c r="E543" t="s">
        <v>220</v>
      </c>
      <c r="F543" t="s">
        <v>880</v>
      </c>
      <c r="G543" t="s">
        <v>881</v>
      </c>
      <c r="H543" t="s">
        <v>70</v>
      </c>
      <c r="I543">
        <v>2018</v>
      </c>
      <c r="J543">
        <v>1</v>
      </c>
      <c r="K543">
        <v>39</v>
      </c>
      <c r="L543" t="s">
        <v>224</v>
      </c>
      <c r="M543" t="s">
        <v>40</v>
      </c>
      <c r="N543" t="s">
        <v>41</v>
      </c>
      <c r="O543" t="s">
        <v>41</v>
      </c>
      <c r="P543" t="s">
        <v>41</v>
      </c>
      <c r="Q543" t="s">
        <v>41</v>
      </c>
      <c r="R543" t="s">
        <v>220</v>
      </c>
      <c r="S543" t="s">
        <v>220</v>
      </c>
      <c r="T543" t="s">
        <v>40</v>
      </c>
      <c r="U543" t="s">
        <v>40</v>
      </c>
      <c r="V543" t="s">
        <v>40</v>
      </c>
    </row>
    <row r="544" spans="1:22">
      <c r="A544">
        <v>544</v>
      </c>
      <c r="B544" t="s">
        <v>915</v>
      </c>
      <c r="C544" t="s">
        <v>285</v>
      </c>
      <c r="D544" t="s">
        <v>879</v>
      </c>
      <c r="E544" t="s">
        <v>220</v>
      </c>
      <c r="F544" t="s">
        <v>880</v>
      </c>
      <c r="G544" t="s">
        <v>881</v>
      </c>
      <c r="H544" t="s">
        <v>70</v>
      </c>
      <c r="I544">
        <v>2018</v>
      </c>
      <c r="J544">
        <v>1</v>
      </c>
      <c r="K544">
        <v>39</v>
      </c>
      <c r="L544" t="s">
        <v>224</v>
      </c>
      <c r="M544" t="s">
        <v>40</v>
      </c>
      <c r="N544" t="s">
        <v>41</v>
      </c>
      <c r="O544" t="s">
        <v>41</v>
      </c>
      <c r="P544" t="s">
        <v>41</v>
      </c>
      <c r="Q544" t="s">
        <v>41</v>
      </c>
      <c r="R544" t="s">
        <v>220</v>
      </c>
      <c r="S544" t="s">
        <v>220</v>
      </c>
      <c r="T544" t="s">
        <v>40</v>
      </c>
      <c r="U544" t="s">
        <v>40</v>
      </c>
      <c r="V544" t="s">
        <v>40</v>
      </c>
    </row>
    <row r="545" spans="1:22">
      <c r="A545">
        <v>545</v>
      </c>
      <c r="B545" t="s">
        <v>916</v>
      </c>
      <c r="C545" t="s">
        <v>285</v>
      </c>
      <c r="D545" t="s">
        <v>879</v>
      </c>
      <c r="E545" t="s">
        <v>220</v>
      </c>
      <c r="F545" t="s">
        <v>880</v>
      </c>
      <c r="G545" t="s">
        <v>881</v>
      </c>
      <c r="H545" t="s">
        <v>70</v>
      </c>
      <c r="I545">
        <v>2018</v>
      </c>
      <c r="J545">
        <v>1</v>
      </c>
      <c r="K545">
        <v>39</v>
      </c>
      <c r="L545" t="s">
        <v>224</v>
      </c>
      <c r="M545" t="s">
        <v>40</v>
      </c>
      <c r="N545" t="s">
        <v>41</v>
      </c>
      <c r="O545" t="s">
        <v>41</v>
      </c>
      <c r="P545" t="s">
        <v>41</v>
      </c>
      <c r="Q545" t="s">
        <v>41</v>
      </c>
      <c r="R545" t="s">
        <v>220</v>
      </c>
      <c r="S545" t="s">
        <v>220</v>
      </c>
      <c r="T545" t="s">
        <v>40</v>
      </c>
      <c r="U545" t="s">
        <v>40</v>
      </c>
      <c r="V545" t="s">
        <v>40</v>
      </c>
    </row>
    <row r="546" spans="1:22">
      <c r="A546">
        <v>546</v>
      </c>
      <c r="B546" t="s">
        <v>917</v>
      </c>
      <c r="C546" t="s">
        <v>285</v>
      </c>
      <c r="D546" t="s">
        <v>879</v>
      </c>
      <c r="E546" t="s">
        <v>220</v>
      </c>
      <c r="F546" t="s">
        <v>880</v>
      </c>
      <c r="G546" t="s">
        <v>881</v>
      </c>
      <c r="H546" t="s">
        <v>70</v>
      </c>
      <c r="I546">
        <v>2018</v>
      </c>
      <c r="J546">
        <v>1</v>
      </c>
      <c r="K546">
        <v>39</v>
      </c>
      <c r="L546" t="s">
        <v>224</v>
      </c>
      <c r="M546" t="s">
        <v>40</v>
      </c>
      <c r="N546" t="s">
        <v>41</v>
      </c>
      <c r="O546" t="s">
        <v>41</v>
      </c>
      <c r="P546" t="s">
        <v>41</v>
      </c>
      <c r="Q546" t="s">
        <v>41</v>
      </c>
      <c r="R546" t="s">
        <v>220</v>
      </c>
      <c r="S546" t="s">
        <v>220</v>
      </c>
      <c r="T546" t="s">
        <v>40</v>
      </c>
      <c r="U546" t="s">
        <v>40</v>
      </c>
      <c r="V546" t="s">
        <v>40</v>
      </c>
    </row>
    <row r="547" spans="1:22">
      <c r="A547">
        <v>547</v>
      </c>
      <c r="B547" t="s">
        <v>918</v>
      </c>
      <c r="C547" t="s">
        <v>285</v>
      </c>
      <c r="D547" t="s">
        <v>879</v>
      </c>
      <c r="E547" t="s">
        <v>220</v>
      </c>
      <c r="F547" t="s">
        <v>880</v>
      </c>
      <c r="G547" t="s">
        <v>881</v>
      </c>
      <c r="H547" t="s">
        <v>70</v>
      </c>
      <c r="I547">
        <v>2018</v>
      </c>
      <c r="J547">
        <v>1</v>
      </c>
      <c r="K547">
        <v>39</v>
      </c>
      <c r="L547" t="s">
        <v>224</v>
      </c>
      <c r="M547" t="s">
        <v>40</v>
      </c>
      <c r="N547" t="s">
        <v>41</v>
      </c>
      <c r="O547" t="s">
        <v>41</v>
      </c>
      <c r="P547" t="s">
        <v>41</v>
      </c>
      <c r="Q547" t="s">
        <v>41</v>
      </c>
      <c r="R547" t="s">
        <v>220</v>
      </c>
      <c r="S547" t="s">
        <v>220</v>
      </c>
      <c r="T547" t="s">
        <v>40</v>
      </c>
      <c r="U547" t="s">
        <v>40</v>
      </c>
      <c r="V547" t="s">
        <v>40</v>
      </c>
    </row>
    <row r="548" spans="1:22">
      <c r="A548">
        <v>548</v>
      </c>
      <c r="B548" t="s">
        <v>919</v>
      </c>
      <c r="C548" t="s">
        <v>285</v>
      </c>
      <c r="D548" t="s">
        <v>879</v>
      </c>
      <c r="E548" t="s">
        <v>220</v>
      </c>
      <c r="F548" t="s">
        <v>880</v>
      </c>
      <c r="G548" t="s">
        <v>881</v>
      </c>
      <c r="H548" t="s">
        <v>70</v>
      </c>
      <c r="I548">
        <v>2018</v>
      </c>
      <c r="J548">
        <v>1</v>
      </c>
      <c r="K548">
        <v>39</v>
      </c>
      <c r="L548" t="s">
        <v>224</v>
      </c>
      <c r="M548" t="s">
        <v>40</v>
      </c>
      <c r="N548" t="s">
        <v>41</v>
      </c>
      <c r="O548" t="s">
        <v>41</v>
      </c>
      <c r="P548" t="s">
        <v>41</v>
      </c>
      <c r="Q548" t="s">
        <v>41</v>
      </c>
      <c r="R548" t="s">
        <v>220</v>
      </c>
      <c r="S548" t="s">
        <v>220</v>
      </c>
      <c r="T548" t="s">
        <v>40</v>
      </c>
      <c r="U548" t="s">
        <v>40</v>
      </c>
      <c r="V548" t="s">
        <v>40</v>
      </c>
    </row>
    <row r="549" spans="1:22">
      <c r="A549">
        <v>549</v>
      </c>
      <c r="B549" t="s">
        <v>920</v>
      </c>
      <c r="C549" t="s">
        <v>285</v>
      </c>
      <c r="D549" t="s">
        <v>879</v>
      </c>
      <c r="E549" t="s">
        <v>220</v>
      </c>
      <c r="F549" t="s">
        <v>880</v>
      </c>
      <c r="G549" t="s">
        <v>881</v>
      </c>
      <c r="H549" t="s">
        <v>70</v>
      </c>
      <c r="I549">
        <v>2018</v>
      </c>
      <c r="J549">
        <v>1</v>
      </c>
      <c r="K549">
        <v>39</v>
      </c>
      <c r="L549" t="s">
        <v>224</v>
      </c>
      <c r="M549" t="s">
        <v>40</v>
      </c>
      <c r="N549" t="s">
        <v>41</v>
      </c>
      <c r="O549" t="s">
        <v>41</v>
      </c>
      <c r="P549" t="s">
        <v>41</v>
      </c>
      <c r="Q549" t="s">
        <v>41</v>
      </c>
      <c r="R549" t="s">
        <v>220</v>
      </c>
      <c r="S549" t="s">
        <v>220</v>
      </c>
      <c r="T549" t="s">
        <v>40</v>
      </c>
      <c r="U549" t="s">
        <v>40</v>
      </c>
      <c r="V549" t="s">
        <v>40</v>
      </c>
    </row>
    <row r="550" spans="1:22">
      <c r="A550">
        <v>550</v>
      </c>
      <c r="B550" t="s">
        <v>921</v>
      </c>
      <c r="C550" t="s">
        <v>285</v>
      </c>
      <c r="D550" t="s">
        <v>879</v>
      </c>
      <c r="E550" t="s">
        <v>220</v>
      </c>
      <c r="F550" t="s">
        <v>880</v>
      </c>
      <c r="G550" t="s">
        <v>881</v>
      </c>
      <c r="H550" t="s">
        <v>70</v>
      </c>
      <c r="I550">
        <v>2018</v>
      </c>
      <c r="J550">
        <v>1</v>
      </c>
      <c r="K550">
        <v>39</v>
      </c>
      <c r="L550" t="s">
        <v>224</v>
      </c>
      <c r="M550" t="s">
        <v>40</v>
      </c>
      <c r="N550" t="s">
        <v>41</v>
      </c>
      <c r="O550" t="s">
        <v>41</v>
      </c>
      <c r="P550" t="s">
        <v>41</v>
      </c>
      <c r="Q550" t="s">
        <v>41</v>
      </c>
      <c r="R550" t="s">
        <v>220</v>
      </c>
      <c r="S550" t="s">
        <v>220</v>
      </c>
      <c r="T550" t="s">
        <v>40</v>
      </c>
      <c r="U550" t="s">
        <v>40</v>
      </c>
      <c r="V550" t="s">
        <v>40</v>
      </c>
    </row>
    <row r="551" spans="1:22">
      <c r="A551">
        <v>551</v>
      </c>
      <c r="B551" t="s">
        <v>922</v>
      </c>
      <c r="C551" t="s">
        <v>285</v>
      </c>
      <c r="D551" t="s">
        <v>879</v>
      </c>
      <c r="E551" t="s">
        <v>220</v>
      </c>
      <c r="F551" t="s">
        <v>880</v>
      </c>
      <c r="G551" t="s">
        <v>881</v>
      </c>
      <c r="H551" t="s">
        <v>70</v>
      </c>
      <c r="I551">
        <v>2018</v>
      </c>
      <c r="J551">
        <v>1</v>
      </c>
      <c r="K551">
        <v>39</v>
      </c>
      <c r="L551" t="s">
        <v>224</v>
      </c>
      <c r="M551" t="s">
        <v>40</v>
      </c>
      <c r="N551" t="s">
        <v>41</v>
      </c>
      <c r="O551" t="s">
        <v>41</v>
      </c>
      <c r="P551" t="s">
        <v>41</v>
      </c>
      <c r="Q551" t="s">
        <v>41</v>
      </c>
      <c r="R551" t="s">
        <v>220</v>
      </c>
      <c r="S551" t="s">
        <v>220</v>
      </c>
      <c r="T551" t="s">
        <v>40</v>
      </c>
      <c r="U551" t="s">
        <v>40</v>
      </c>
      <c r="V551" t="s">
        <v>40</v>
      </c>
    </row>
    <row r="552" spans="1:22">
      <c r="A552">
        <v>552</v>
      </c>
      <c r="B552" t="s">
        <v>923</v>
      </c>
      <c r="C552" t="s">
        <v>313</v>
      </c>
      <c r="D552" t="s">
        <v>923</v>
      </c>
      <c r="E552" t="s">
        <v>220</v>
      </c>
      <c r="F552" t="s">
        <v>924</v>
      </c>
      <c r="G552" t="s">
        <v>925</v>
      </c>
      <c r="H552" t="s">
        <v>70</v>
      </c>
      <c r="I552">
        <v>2019.1</v>
      </c>
      <c r="J552">
        <v>1</v>
      </c>
      <c r="K552">
        <v>49.5</v>
      </c>
      <c r="L552" t="s">
        <v>224</v>
      </c>
      <c r="M552" t="s">
        <v>40</v>
      </c>
      <c r="N552" t="s">
        <v>41</v>
      </c>
      <c r="O552" t="s">
        <v>41</v>
      </c>
      <c r="P552" t="s">
        <v>41</v>
      </c>
      <c r="Q552" t="s">
        <v>41</v>
      </c>
      <c r="R552" t="s">
        <v>220</v>
      </c>
      <c r="S552" t="s">
        <v>220</v>
      </c>
      <c r="T552" t="s">
        <v>40</v>
      </c>
      <c r="U552" t="s">
        <v>40</v>
      </c>
      <c r="V552" t="s">
        <v>40</v>
      </c>
    </row>
    <row r="553" spans="1:22">
      <c r="A553">
        <v>553</v>
      </c>
      <c r="B553" t="s">
        <v>926</v>
      </c>
      <c r="C553" t="s">
        <v>313</v>
      </c>
      <c r="D553" t="s">
        <v>923</v>
      </c>
      <c r="E553" t="s">
        <v>220</v>
      </c>
      <c r="F553" t="s">
        <v>924</v>
      </c>
      <c r="G553" t="s">
        <v>925</v>
      </c>
      <c r="H553" t="s">
        <v>70</v>
      </c>
      <c r="I553">
        <v>2019.1</v>
      </c>
      <c r="J553">
        <v>1</v>
      </c>
      <c r="K553">
        <v>49.5</v>
      </c>
      <c r="L553" t="s">
        <v>224</v>
      </c>
      <c r="M553" t="s">
        <v>40</v>
      </c>
      <c r="N553" t="s">
        <v>41</v>
      </c>
      <c r="O553" t="s">
        <v>41</v>
      </c>
      <c r="P553" t="s">
        <v>41</v>
      </c>
      <c r="Q553" t="s">
        <v>41</v>
      </c>
      <c r="R553" t="s">
        <v>220</v>
      </c>
      <c r="S553" t="s">
        <v>220</v>
      </c>
      <c r="T553" t="s">
        <v>40</v>
      </c>
      <c r="U553" t="s">
        <v>40</v>
      </c>
      <c r="V553" t="s">
        <v>40</v>
      </c>
    </row>
    <row r="554" spans="1:22">
      <c r="A554">
        <v>554</v>
      </c>
      <c r="B554" t="s">
        <v>927</v>
      </c>
      <c r="C554" t="s">
        <v>313</v>
      </c>
      <c r="D554" t="s">
        <v>923</v>
      </c>
      <c r="E554" t="s">
        <v>220</v>
      </c>
      <c r="F554" t="s">
        <v>924</v>
      </c>
      <c r="G554" t="s">
        <v>925</v>
      </c>
      <c r="H554" t="s">
        <v>70</v>
      </c>
      <c r="I554">
        <v>2019.1</v>
      </c>
      <c r="J554">
        <v>1</v>
      </c>
      <c r="K554">
        <v>49.5</v>
      </c>
      <c r="L554" t="s">
        <v>224</v>
      </c>
      <c r="M554" t="s">
        <v>40</v>
      </c>
      <c r="N554" t="s">
        <v>41</v>
      </c>
      <c r="O554" t="s">
        <v>41</v>
      </c>
      <c r="P554" t="s">
        <v>41</v>
      </c>
      <c r="Q554" t="s">
        <v>41</v>
      </c>
      <c r="R554" t="s">
        <v>220</v>
      </c>
      <c r="S554" t="s">
        <v>220</v>
      </c>
      <c r="T554" t="s">
        <v>40</v>
      </c>
      <c r="U554" t="s">
        <v>40</v>
      </c>
      <c r="V554" t="s">
        <v>40</v>
      </c>
    </row>
    <row r="555" spans="1:22">
      <c r="A555">
        <v>555</v>
      </c>
      <c r="B555" t="s">
        <v>928</v>
      </c>
      <c r="C555" t="s">
        <v>313</v>
      </c>
      <c r="D555" t="s">
        <v>923</v>
      </c>
      <c r="E555" t="s">
        <v>220</v>
      </c>
      <c r="F555" t="s">
        <v>924</v>
      </c>
      <c r="G555" t="s">
        <v>925</v>
      </c>
      <c r="H555" t="s">
        <v>70</v>
      </c>
      <c r="I555">
        <v>2019.1</v>
      </c>
      <c r="J555">
        <v>1</v>
      </c>
      <c r="K555">
        <v>49.5</v>
      </c>
      <c r="L555" t="s">
        <v>224</v>
      </c>
      <c r="M555" t="s">
        <v>40</v>
      </c>
      <c r="N555" t="s">
        <v>41</v>
      </c>
      <c r="O555" t="s">
        <v>41</v>
      </c>
      <c r="P555" t="s">
        <v>41</v>
      </c>
      <c r="Q555" t="s">
        <v>41</v>
      </c>
      <c r="R555" t="s">
        <v>220</v>
      </c>
      <c r="S555" t="s">
        <v>220</v>
      </c>
      <c r="T555" t="s">
        <v>40</v>
      </c>
      <c r="U555" t="s">
        <v>40</v>
      </c>
      <c r="V555" t="s">
        <v>40</v>
      </c>
    </row>
    <row r="556" spans="1:22">
      <c r="A556">
        <v>556</v>
      </c>
      <c r="B556" t="s">
        <v>929</v>
      </c>
      <c r="C556" t="s">
        <v>313</v>
      </c>
      <c r="D556" t="s">
        <v>923</v>
      </c>
      <c r="E556" t="s">
        <v>220</v>
      </c>
      <c r="F556" t="s">
        <v>924</v>
      </c>
      <c r="G556" t="s">
        <v>925</v>
      </c>
      <c r="H556" t="s">
        <v>70</v>
      </c>
      <c r="I556">
        <v>2019.1</v>
      </c>
      <c r="J556">
        <v>1</v>
      </c>
      <c r="K556">
        <v>49.5</v>
      </c>
      <c r="L556" t="s">
        <v>224</v>
      </c>
      <c r="M556" t="s">
        <v>40</v>
      </c>
      <c r="N556" t="s">
        <v>41</v>
      </c>
      <c r="O556" t="s">
        <v>41</v>
      </c>
      <c r="P556" t="s">
        <v>41</v>
      </c>
      <c r="Q556" t="s">
        <v>41</v>
      </c>
      <c r="R556" t="s">
        <v>220</v>
      </c>
      <c r="S556" t="s">
        <v>220</v>
      </c>
      <c r="T556" t="s">
        <v>40</v>
      </c>
      <c r="U556" t="s">
        <v>40</v>
      </c>
      <c r="V556" t="s">
        <v>40</v>
      </c>
    </row>
    <row r="557" spans="1:22">
      <c r="A557">
        <v>557</v>
      </c>
      <c r="B557" t="s">
        <v>930</v>
      </c>
      <c r="C557" t="s">
        <v>313</v>
      </c>
      <c r="D557" t="s">
        <v>923</v>
      </c>
      <c r="E557" t="s">
        <v>220</v>
      </c>
      <c r="F557" t="s">
        <v>924</v>
      </c>
      <c r="G557" t="s">
        <v>925</v>
      </c>
      <c r="H557" t="s">
        <v>70</v>
      </c>
      <c r="I557">
        <v>2019.1</v>
      </c>
      <c r="J557">
        <v>1</v>
      </c>
      <c r="K557">
        <v>49.5</v>
      </c>
      <c r="L557" t="s">
        <v>224</v>
      </c>
      <c r="M557" t="s">
        <v>40</v>
      </c>
      <c r="N557" t="s">
        <v>41</v>
      </c>
      <c r="O557" t="s">
        <v>41</v>
      </c>
      <c r="P557" t="s">
        <v>41</v>
      </c>
      <c r="Q557" t="s">
        <v>41</v>
      </c>
      <c r="R557" t="s">
        <v>220</v>
      </c>
      <c r="S557" t="s">
        <v>220</v>
      </c>
      <c r="T557" t="s">
        <v>40</v>
      </c>
      <c r="U557" t="s">
        <v>40</v>
      </c>
      <c r="V557" t="s">
        <v>40</v>
      </c>
    </row>
    <row r="558" spans="1:22">
      <c r="A558">
        <v>558</v>
      </c>
      <c r="B558" t="s">
        <v>931</v>
      </c>
      <c r="C558" t="s">
        <v>219</v>
      </c>
      <c r="D558" t="s">
        <v>931</v>
      </c>
      <c r="E558" t="s">
        <v>220</v>
      </c>
      <c r="F558" t="s">
        <v>932</v>
      </c>
      <c r="G558" t="s">
        <v>933</v>
      </c>
      <c r="H558" t="s">
        <v>70</v>
      </c>
      <c r="I558">
        <v>2019.1</v>
      </c>
      <c r="J558">
        <v>1</v>
      </c>
      <c r="K558">
        <v>57</v>
      </c>
      <c r="L558" t="s">
        <v>224</v>
      </c>
      <c r="M558" t="s">
        <v>40</v>
      </c>
      <c r="N558" t="s">
        <v>41</v>
      </c>
      <c r="O558" t="s">
        <v>41</v>
      </c>
      <c r="P558" t="s">
        <v>41</v>
      </c>
      <c r="Q558" t="s">
        <v>41</v>
      </c>
      <c r="R558" t="s">
        <v>220</v>
      </c>
      <c r="S558" t="s">
        <v>220</v>
      </c>
      <c r="T558" t="s">
        <v>40</v>
      </c>
      <c r="U558" t="s">
        <v>40</v>
      </c>
      <c r="V558" t="s">
        <v>40</v>
      </c>
    </row>
    <row r="559" spans="1:22">
      <c r="A559">
        <v>559</v>
      </c>
      <c r="B559" t="s">
        <v>934</v>
      </c>
      <c r="C559" t="s">
        <v>219</v>
      </c>
      <c r="D559" t="s">
        <v>931</v>
      </c>
      <c r="E559" t="s">
        <v>220</v>
      </c>
      <c r="F559" t="s">
        <v>932</v>
      </c>
      <c r="G559" t="s">
        <v>933</v>
      </c>
      <c r="H559" t="s">
        <v>70</v>
      </c>
      <c r="I559">
        <v>2019.1</v>
      </c>
      <c r="J559">
        <v>1</v>
      </c>
      <c r="K559">
        <v>57</v>
      </c>
      <c r="L559" t="s">
        <v>224</v>
      </c>
      <c r="M559" t="s">
        <v>40</v>
      </c>
      <c r="N559" t="s">
        <v>41</v>
      </c>
      <c r="O559" t="s">
        <v>41</v>
      </c>
      <c r="P559" t="s">
        <v>41</v>
      </c>
      <c r="Q559" t="s">
        <v>41</v>
      </c>
      <c r="R559" t="s">
        <v>220</v>
      </c>
      <c r="S559" t="s">
        <v>220</v>
      </c>
      <c r="T559" t="s">
        <v>40</v>
      </c>
      <c r="U559" t="s">
        <v>40</v>
      </c>
      <c r="V559" t="s">
        <v>40</v>
      </c>
    </row>
    <row r="560" spans="1:22">
      <c r="A560">
        <v>560</v>
      </c>
      <c r="B560" t="s">
        <v>935</v>
      </c>
      <c r="C560" t="s">
        <v>219</v>
      </c>
      <c r="D560" t="s">
        <v>931</v>
      </c>
      <c r="E560" t="s">
        <v>220</v>
      </c>
      <c r="F560" t="s">
        <v>932</v>
      </c>
      <c r="G560" t="s">
        <v>933</v>
      </c>
      <c r="H560" t="s">
        <v>70</v>
      </c>
      <c r="I560">
        <v>2019.1</v>
      </c>
      <c r="J560">
        <v>1</v>
      </c>
      <c r="K560">
        <v>57</v>
      </c>
      <c r="L560" t="s">
        <v>224</v>
      </c>
      <c r="M560" t="s">
        <v>40</v>
      </c>
      <c r="N560" t="s">
        <v>41</v>
      </c>
      <c r="O560" t="s">
        <v>41</v>
      </c>
      <c r="P560" t="s">
        <v>41</v>
      </c>
      <c r="Q560" t="s">
        <v>41</v>
      </c>
      <c r="R560" t="s">
        <v>220</v>
      </c>
      <c r="S560" t="s">
        <v>220</v>
      </c>
      <c r="T560" t="s">
        <v>40</v>
      </c>
      <c r="U560" t="s">
        <v>40</v>
      </c>
      <c r="V560" t="s">
        <v>40</v>
      </c>
    </row>
    <row r="561" spans="1:22">
      <c r="A561">
        <v>561</v>
      </c>
      <c r="B561" t="s">
        <v>936</v>
      </c>
      <c r="C561" t="s">
        <v>219</v>
      </c>
      <c r="D561" t="s">
        <v>931</v>
      </c>
      <c r="E561" t="s">
        <v>220</v>
      </c>
      <c r="F561" t="s">
        <v>932</v>
      </c>
      <c r="G561" t="s">
        <v>933</v>
      </c>
      <c r="H561" t="s">
        <v>70</v>
      </c>
      <c r="I561">
        <v>2019.1</v>
      </c>
      <c r="J561">
        <v>1</v>
      </c>
      <c r="K561">
        <v>57</v>
      </c>
      <c r="L561" t="s">
        <v>224</v>
      </c>
      <c r="M561" t="s">
        <v>40</v>
      </c>
      <c r="N561" t="s">
        <v>41</v>
      </c>
      <c r="O561" t="s">
        <v>41</v>
      </c>
      <c r="P561" t="s">
        <v>41</v>
      </c>
      <c r="Q561" t="s">
        <v>41</v>
      </c>
      <c r="R561" t="s">
        <v>220</v>
      </c>
      <c r="S561" t="s">
        <v>220</v>
      </c>
      <c r="T561" t="s">
        <v>40</v>
      </c>
      <c r="U561" t="s">
        <v>40</v>
      </c>
      <c r="V561" t="s">
        <v>40</v>
      </c>
    </row>
    <row r="562" spans="1:22">
      <c r="A562">
        <v>562</v>
      </c>
      <c r="B562" t="s">
        <v>937</v>
      </c>
      <c r="C562" t="s">
        <v>219</v>
      </c>
      <c r="D562" t="s">
        <v>931</v>
      </c>
      <c r="E562" t="s">
        <v>220</v>
      </c>
      <c r="F562" t="s">
        <v>932</v>
      </c>
      <c r="G562" t="s">
        <v>933</v>
      </c>
      <c r="H562" t="s">
        <v>70</v>
      </c>
      <c r="I562">
        <v>2019.1</v>
      </c>
      <c r="J562">
        <v>1</v>
      </c>
      <c r="K562">
        <v>57</v>
      </c>
      <c r="L562" t="s">
        <v>224</v>
      </c>
      <c r="M562" t="s">
        <v>40</v>
      </c>
      <c r="N562" t="s">
        <v>41</v>
      </c>
      <c r="O562" t="s">
        <v>41</v>
      </c>
      <c r="P562" t="s">
        <v>41</v>
      </c>
      <c r="Q562" t="s">
        <v>41</v>
      </c>
      <c r="R562" t="s">
        <v>220</v>
      </c>
      <c r="S562" t="s">
        <v>220</v>
      </c>
      <c r="T562" t="s">
        <v>40</v>
      </c>
      <c r="U562" t="s">
        <v>40</v>
      </c>
      <c r="V562" t="s">
        <v>40</v>
      </c>
    </row>
    <row r="563" spans="1:22">
      <c r="A563">
        <v>563</v>
      </c>
      <c r="B563" t="s">
        <v>938</v>
      </c>
      <c r="C563" t="s">
        <v>219</v>
      </c>
      <c r="D563" t="s">
        <v>931</v>
      </c>
      <c r="E563" t="s">
        <v>220</v>
      </c>
      <c r="F563" t="s">
        <v>932</v>
      </c>
      <c r="G563" t="s">
        <v>933</v>
      </c>
      <c r="H563" t="s">
        <v>70</v>
      </c>
      <c r="I563">
        <v>2019.1</v>
      </c>
      <c r="J563">
        <v>1</v>
      </c>
      <c r="K563">
        <v>57</v>
      </c>
      <c r="L563" t="s">
        <v>224</v>
      </c>
      <c r="M563" t="s">
        <v>40</v>
      </c>
      <c r="N563" t="s">
        <v>41</v>
      </c>
      <c r="O563" t="s">
        <v>41</v>
      </c>
      <c r="P563" t="s">
        <v>41</v>
      </c>
      <c r="Q563" t="s">
        <v>41</v>
      </c>
      <c r="R563" t="s">
        <v>220</v>
      </c>
      <c r="S563" t="s">
        <v>220</v>
      </c>
      <c r="T563" t="s">
        <v>40</v>
      </c>
      <c r="U563" t="s">
        <v>40</v>
      </c>
      <c r="V563" t="s">
        <v>40</v>
      </c>
    </row>
    <row r="564" spans="1:22">
      <c r="A564">
        <v>564</v>
      </c>
      <c r="B564" t="s">
        <v>939</v>
      </c>
      <c r="C564" t="s">
        <v>219</v>
      </c>
      <c r="D564" t="s">
        <v>931</v>
      </c>
      <c r="E564" t="s">
        <v>220</v>
      </c>
      <c r="F564" t="s">
        <v>932</v>
      </c>
      <c r="G564" t="s">
        <v>933</v>
      </c>
      <c r="H564" t="s">
        <v>70</v>
      </c>
      <c r="I564">
        <v>2019.1</v>
      </c>
      <c r="J564">
        <v>1</v>
      </c>
      <c r="K564">
        <v>57</v>
      </c>
      <c r="L564" t="s">
        <v>224</v>
      </c>
      <c r="M564" t="s">
        <v>40</v>
      </c>
      <c r="N564" t="s">
        <v>41</v>
      </c>
      <c r="O564" t="s">
        <v>41</v>
      </c>
      <c r="P564" t="s">
        <v>41</v>
      </c>
      <c r="Q564" t="s">
        <v>41</v>
      </c>
      <c r="R564" t="s">
        <v>220</v>
      </c>
      <c r="S564" t="s">
        <v>220</v>
      </c>
      <c r="T564" t="s">
        <v>40</v>
      </c>
      <c r="U564" t="s">
        <v>40</v>
      </c>
      <c r="V564" t="s">
        <v>40</v>
      </c>
    </row>
    <row r="565" spans="1:22">
      <c r="A565">
        <v>565</v>
      </c>
      <c r="B565" t="s">
        <v>940</v>
      </c>
      <c r="C565" t="s">
        <v>322</v>
      </c>
      <c r="D565" t="s">
        <v>940</v>
      </c>
      <c r="E565" t="s">
        <v>220</v>
      </c>
      <c r="F565" t="s">
        <v>941</v>
      </c>
      <c r="G565" t="s">
        <v>942</v>
      </c>
      <c r="H565" t="s">
        <v>70</v>
      </c>
      <c r="I565">
        <v>2019.1</v>
      </c>
      <c r="J565">
        <v>1</v>
      </c>
      <c r="K565">
        <v>52</v>
      </c>
      <c r="L565" t="s">
        <v>224</v>
      </c>
      <c r="M565" t="s">
        <v>40</v>
      </c>
      <c r="N565" t="s">
        <v>41</v>
      </c>
      <c r="O565" t="s">
        <v>41</v>
      </c>
      <c r="P565" t="s">
        <v>41</v>
      </c>
      <c r="Q565" t="s">
        <v>41</v>
      </c>
      <c r="R565" t="s">
        <v>220</v>
      </c>
      <c r="S565" t="s">
        <v>220</v>
      </c>
      <c r="T565" t="s">
        <v>40</v>
      </c>
      <c r="U565" t="s">
        <v>40</v>
      </c>
      <c r="V565" t="s">
        <v>40</v>
      </c>
    </row>
    <row r="566" spans="1:22">
      <c r="A566">
        <v>566</v>
      </c>
      <c r="B566" t="s">
        <v>943</v>
      </c>
      <c r="C566" t="s">
        <v>322</v>
      </c>
      <c r="D566" t="s">
        <v>940</v>
      </c>
      <c r="E566" t="s">
        <v>220</v>
      </c>
      <c r="F566" t="s">
        <v>941</v>
      </c>
      <c r="G566" t="s">
        <v>942</v>
      </c>
      <c r="H566" t="s">
        <v>70</v>
      </c>
      <c r="I566">
        <v>2019.1</v>
      </c>
      <c r="J566">
        <v>1</v>
      </c>
      <c r="K566">
        <v>52</v>
      </c>
      <c r="L566" t="s">
        <v>224</v>
      </c>
      <c r="M566" t="s">
        <v>40</v>
      </c>
      <c r="N566" t="s">
        <v>41</v>
      </c>
      <c r="O566" t="s">
        <v>41</v>
      </c>
      <c r="P566" t="s">
        <v>41</v>
      </c>
      <c r="Q566" t="s">
        <v>41</v>
      </c>
      <c r="R566" t="s">
        <v>220</v>
      </c>
      <c r="S566" t="s">
        <v>220</v>
      </c>
      <c r="T566" t="s">
        <v>40</v>
      </c>
      <c r="U566" t="s">
        <v>40</v>
      </c>
      <c r="V566" t="s">
        <v>40</v>
      </c>
    </row>
    <row r="567" spans="1:22">
      <c r="A567">
        <v>567</v>
      </c>
      <c r="B567" t="s">
        <v>944</v>
      </c>
      <c r="C567" t="s">
        <v>322</v>
      </c>
      <c r="D567" t="s">
        <v>940</v>
      </c>
      <c r="E567" t="s">
        <v>220</v>
      </c>
      <c r="F567" t="s">
        <v>941</v>
      </c>
      <c r="G567" t="s">
        <v>942</v>
      </c>
      <c r="H567" t="s">
        <v>70</v>
      </c>
      <c r="I567">
        <v>2019.1</v>
      </c>
      <c r="J567">
        <v>1</v>
      </c>
      <c r="K567">
        <v>52</v>
      </c>
      <c r="L567" t="s">
        <v>224</v>
      </c>
      <c r="M567" t="s">
        <v>40</v>
      </c>
      <c r="N567" t="s">
        <v>41</v>
      </c>
      <c r="O567" t="s">
        <v>41</v>
      </c>
      <c r="P567" t="s">
        <v>41</v>
      </c>
      <c r="Q567" t="s">
        <v>41</v>
      </c>
      <c r="R567" t="s">
        <v>220</v>
      </c>
      <c r="S567" t="s">
        <v>220</v>
      </c>
      <c r="T567" t="s">
        <v>40</v>
      </c>
      <c r="U567" t="s">
        <v>40</v>
      </c>
      <c r="V567" t="s">
        <v>40</v>
      </c>
    </row>
    <row r="568" spans="1:22">
      <c r="A568">
        <v>568</v>
      </c>
      <c r="B568" t="s">
        <v>945</v>
      </c>
      <c r="C568" t="s">
        <v>322</v>
      </c>
      <c r="D568" t="s">
        <v>940</v>
      </c>
      <c r="E568" t="s">
        <v>220</v>
      </c>
      <c r="F568" t="s">
        <v>941</v>
      </c>
      <c r="G568" t="s">
        <v>942</v>
      </c>
      <c r="H568" t="s">
        <v>70</v>
      </c>
      <c r="I568">
        <v>2019.1</v>
      </c>
      <c r="J568">
        <v>1</v>
      </c>
      <c r="K568">
        <v>52</v>
      </c>
      <c r="L568" t="s">
        <v>224</v>
      </c>
      <c r="M568" t="s">
        <v>40</v>
      </c>
      <c r="N568" t="s">
        <v>41</v>
      </c>
      <c r="O568" t="s">
        <v>41</v>
      </c>
      <c r="P568" t="s">
        <v>41</v>
      </c>
      <c r="Q568" t="s">
        <v>41</v>
      </c>
      <c r="R568" t="s">
        <v>220</v>
      </c>
      <c r="S568" t="s">
        <v>220</v>
      </c>
      <c r="T568" t="s">
        <v>40</v>
      </c>
      <c r="U568" t="s">
        <v>40</v>
      </c>
      <c r="V568" t="s">
        <v>40</v>
      </c>
    </row>
    <row r="569" spans="1:22">
      <c r="A569">
        <v>569</v>
      </c>
      <c r="B569" t="s">
        <v>946</v>
      </c>
      <c r="C569" t="s">
        <v>322</v>
      </c>
      <c r="D569" t="s">
        <v>940</v>
      </c>
      <c r="E569" t="s">
        <v>220</v>
      </c>
      <c r="F569" t="s">
        <v>941</v>
      </c>
      <c r="G569" t="s">
        <v>942</v>
      </c>
      <c r="H569" t="s">
        <v>70</v>
      </c>
      <c r="I569">
        <v>2019.1</v>
      </c>
      <c r="J569">
        <v>1</v>
      </c>
      <c r="K569">
        <v>52</v>
      </c>
      <c r="L569" t="s">
        <v>224</v>
      </c>
      <c r="M569" t="s">
        <v>40</v>
      </c>
      <c r="N569" t="s">
        <v>41</v>
      </c>
      <c r="O569" t="s">
        <v>41</v>
      </c>
      <c r="P569" t="s">
        <v>41</v>
      </c>
      <c r="Q569" t="s">
        <v>41</v>
      </c>
      <c r="R569" t="s">
        <v>220</v>
      </c>
      <c r="S569" t="s">
        <v>220</v>
      </c>
      <c r="T569" t="s">
        <v>40</v>
      </c>
      <c r="U569" t="s">
        <v>40</v>
      </c>
      <c r="V569" t="s">
        <v>40</v>
      </c>
    </row>
    <row r="570" spans="1:22">
      <c r="A570">
        <v>570</v>
      </c>
      <c r="B570" t="s">
        <v>947</v>
      </c>
      <c r="C570" t="s">
        <v>285</v>
      </c>
      <c r="D570" t="s">
        <v>948</v>
      </c>
      <c r="E570" t="s">
        <v>220</v>
      </c>
      <c r="F570" t="s">
        <v>949</v>
      </c>
      <c r="G570" t="s">
        <v>950</v>
      </c>
      <c r="H570" t="s">
        <v>70</v>
      </c>
      <c r="I570">
        <v>2019.1</v>
      </c>
      <c r="J570">
        <v>1</v>
      </c>
      <c r="K570">
        <v>47.3</v>
      </c>
      <c r="L570" t="s">
        <v>224</v>
      </c>
      <c r="M570" t="s">
        <v>40</v>
      </c>
      <c r="N570" t="s">
        <v>41</v>
      </c>
      <c r="O570" t="s">
        <v>41</v>
      </c>
      <c r="P570" t="s">
        <v>41</v>
      </c>
      <c r="Q570" t="s">
        <v>41</v>
      </c>
      <c r="R570" t="s">
        <v>220</v>
      </c>
      <c r="S570" t="s">
        <v>220</v>
      </c>
      <c r="T570" t="s">
        <v>40</v>
      </c>
      <c r="U570" t="s">
        <v>40</v>
      </c>
      <c r="V570" t="s">
        <v>40</v>
      </c>
    </row>
    <row r="571" spans="1:22">
      <c r="A571">
        <v>571</v>
      </c>
      <c r="B571" t="s">
        <v>948</v>
      </c>
      <c r="C571" t="s">
        <v>285</v>
      </c>
      <c r="D571" t="s">
        <v>948</v>
      </c>
      <c r="E571" t="s">
        <v>220</v>
      </c>
      <c r="F571" t="s">
        <v>949</v>
      </c>
      <c r="G571" t="s">
        <v>950</v>
      </c>
      <c r="H571" t="s">
        <v>70</v>
      </c>
      <c r="I571">
        <v>2019.1</v>
      </c>
      <c r="J571">
        <v>1</v>
      </c>
      <c r="K571">
        <v>47.3</v>
      </c>
      <c r="L571" t="s">
        <v>224</v>
      </c>
      <c r="M571" t="s">
        <v>40</v>
      </c>
      <c r="N571" t="s">
        <v>41</v>
      </c>
      <c r="O571" t="s">
        <v>41</v>
      </c>
      <c r="P571" t="s">
        <v>41</v>
      </c>
      <c r="Q571" t="s">
        <v>41</v>
      </c>
      <c r="R571" t="s">
        <v>220</v>
      </c>
      <c r="S571" t="s">
        <v>220</v>
      </c>
      <c r="T571" t="s">
        <v>40</v>
      </c>
      <c r="U571" t="s">
        <v>40</v>
      </c>
      <c r="V571" t="s">
        <v>40</v>
      </c>
    </row>
    <row r="572" spans="1:22">
      <c r="A572">
        <v>572</v>
      </c>
      <c r="B572" t="s">
        <v>951</v>
      </c>
      <c r="C572" t="s">
        <v>285</v>
      </c>
      <c r="D572" t="s">
        <v>948</v>
      </c>
      <c r="E572" t="s">
        <v>220</v>
      </c>
      <c r="F572" t="s">
        <v>949</v>
      </c>
      <c r="G572" t="s">
        <v>950</v>
      </c>
      <c r="H572" t="s">
        <v>70</v>
      </c>
      <c r="I572">
        <v>2019.1</v>
      </c>
      <c r="J572">
        <v>1</v>
      </c>
      <c r="K572">
        <v>47.3</v>
      </c>
      <c r="L572" t="s">
        <v>224</v>
      </c>
      <c r="M572" t="s">
        <v>40</v>
      </c>
      <c r="N572" t="s">
        <v>41</v>
      </c>
      <c r="O572" t="s">
        <v>41</v>
      </c>
      <c r="P572" t="s">
        <v>41</v>
      </c>
      <c r="Q572" t="s">
        <v>41</v>
      </c>
      <c r="R572" t="s">
        <v>220</v>
      </c>
      <c r="S572" t="s">
        <v>220</v>
      </c>
      <c r="T572" t="s">
        <v>40</v>
      </c>
      <c r="U572" t="s">
        <v>40</v>
      </c>
      <c r="V572" t="s">
        <v>40</v>
      </c>
    </row>
    <row r="573" spans="1:22">
      <c r="A573">
        <v>573</v>
      </c>
      <c r="B573" t="s">
        <v>952</v>
      </c>
      <c r="C573" t="s">
        <v>285</v>
      </c>
      <c r="D573" t="s">
        <v>948</v>
      </c>
      <c r="E573" t="s">
        <v>220</v>
      </c>
      <c r="F573" t="s">
        <v>949</v>
      </c>
      <c r="G573" t="s">
        <v>950</v>
      </c>
      <c r="H573" t="s">
        <v>70</v>
      </c>
      <c r="I573">
        <v>2019.1</v>
      </c>
      <c r="J573">
        <v>1</v>
      </c>
      <c r="K573">
        <v>47.3</v>
      </c>
      <c r="L573" t="s">
        <v>224</v>
      </c>
      <c r="M573" t="s">
        <v>40</v>
      </c>
      <c r="N573" t="s">
        <v>41</v>
      </c>
      <c r="O573" t="s">
        <v>41</v>
      </c>
      <c r="P573" t="s">
        <v>41</v>
      </c>
      <c r="Q573" t="s">
        <v>41</v>
      </c>
      <c r="R573" t="s">
        <v>220</v>
      </c>
      <c r="S573" t="s">
        <v>220</v>
      </c>
      <c r="T573" t="s">
        <v>40</v>
      </c>
      <c r="U573" t="s">
        <v>40</v>
      </c>
      <c r="V573" t="s">
        <v>40</v>
      </c>
    </row>
    <row r="574" spans="1:22">
      <c r="A574">
        <v>574</v>
      </c>
      <c r="B574" t="s">
        <v>953</v>
      </c>
      <c r="C574" t="s">
        <v>285</v>
      </c>
      <c r="D574" t="s">
        <v>948</v>
      </c>
      <c r="E574" t="s">
        <v>220</v>
      </c>
      <c r="F574" t="s">
        <v>949</v>
      </c>
      <c r="G574" t="s">
        <v>950</v>
      </c>
      <c r="H574" t="s">
        <v>70</v>
      </c>
      <c r="I574">
        <v>2019.1</v>
      </c>
      <c r="J574">
        <v>1</v>
      </c>
      <c r="K574">
        <v>47.3</v>
      </c>
      <c r="L574" t="s">
        <v>224</v>
      </c>
      <c r="M574" t="s">
        <v>40</v>
      </c>
      <c r="N574" t="s">
        <v>41</v>
      </c>
      <c r="O574" t="s">
        <v>41</v>
      </c>
      <c r="P574" t="s">
        <v>41</v>
      </c>
      <c r="Q574" t="s">
        <v>41</v>
      </c>
      <c r="R574" t="s">
        <v>220</v>
      </c>
      <c r="S574" t="s">
        <v>220</v>
      </c>
      <c r="T574" t="s">
        <v>40</v>
      </c>
      <c r="U574" t="s">
        <v>40</v>
      </c>
      <c r="V574" t="s">
        <v>40</v>
      </c>
    </row>
    <row r="575" spans="1:22">
      <c r="A575">
        <v>575</v>
      </c>
      <c r="B575" t="s">
        <v>954</v>
      </c>
      <c r="C575" t="s">
        <v>285</v>
      </c>
      <c r="D575" t="s">
        <v>948</v>
      </c>
      <c r="E575" t="s">
        <v>220</v>
      </c>
      <c r="F575" t="s">
        <v>949</v>
      </c>
      <c r="G575" t="s">
        <v>950</v>
      </c>
      <c r="H575" t="s">
        <v>70</v>
      </c>
      <c r="I575">
        <v>2019.1</v>
      </c>
      <c r="J575">
        <v>1</v>
      </c>
      <c r="K575">
        <v>47.3</v>
      </c>
      <c r="L575" t="s">
        <v>224</v>
      </c>
      <c r="M575" t="s">
        <v>40</v>
      </c>
      <c r="N575" t="s">
        <v>41</v>
      </c>
      <c r="O575" t="s">
        <v>41</v>
      </c>
      <c r="P575" t="s">
        <v>41</v>
      </c>
      <c r="Q575" t="s">
        <v>41</v>
      </c>
      <c r="R575" t="s">
        <v>220</v>
      </c>
      <c r="S575" t="s">
        <v>220</v>
      </c>
      <c r="T575" t="s">
        <v>40</v>
      </c>
      <c r="U575" t="s">
        <v>40</v>
      </c>
      <c r="V575" t="s">
        <v>40</v>
      </c>
    </row>
    <row r="576" spans="1:22">
      <c r="A576">
        <v>576</v>
      </c>
      <c r="B576" t="s">
        <v>955</v>
      </c>
      <c r="C576" t="s">
        <v>285</v>
      </c>
      <c r="D576" t="s">
        <v>948</v>
      </c>
      <c r="E576" t="s">
        <v>220</v>
      </c>
      <c r="F576" t="s">
        <v>949</v>
      </c>
      <c r="G576" t="s">
        <v>950</v>
      </c>
      <c r="H576" t="s">
        <v>70</v>
      </c>
      <c r="I576">
        <v>2019.1</v>
      </c>
      <c r="J576">
        <v>1</v>
      </c>
      <c r="K576">
        <v>47.3</v>
      </c>
      <c r="L576" t="s">
        <v>224</v>
      </c>
      <c r="M576" t="s">
        <v>40</v>
      </c>
      <c r="N576" t="s">
        <v>41</v>
      </c>
      <c r="O576" t="s">
        <v>41</v>
      </c>
      <c r="P576" t="s">
        <v>41</v>
      </c>
      <c r="Q576" t="s">
        <v>41</v>
      </c>
      <c r="R576" t="s">
        <v>220</v>
      </c>
      <c r="S576" t="s">
        <v>220</v>
      </c>
      <c r="T576" t="s">
        <v>40</v>
      </c>
      <c r="U576" t="s">
        <v>40</v>
      </c>
      <c r="V576" t="s">
        <v>40</v>
      </c>
    </row>
    <row r="577" spans="1:22">
      <c r="A577">
        <v>577</v>
      </c>
      <c r="B577" t="s">
        <v>956</v>
      </c>
      <c r="C577" t="s">
        <v>285</v>
      </c>
      <c r="D577" t="s">
        <v>948</v>
      </c>
      <c r="E577" t="s">
        <v>220</v>
      </c>
      <c r="F577" t="s">
        <v>949</v>
      </c>
      <c r="G577" t="s">
        <v>950</v>
      </c>
      <c r="H577" t="s">
        <v>70</v>
      </c>
      <c r="I577">
        <v>2019.1</v>
      </c>
      <c r="J577">
        <v>1</v>
      </c>
      <c r="K577">
        <v>47.3</v>
      </c>
      <c r="L577" t="s">
        <v>224</v>
      </c>
      <c r="M577" t="s">
        <v>40</v>
      </c>
      <c r="N577" t="s">
        <v>41</v>
      </c>
      <c r="O577" t="s">
        <v>41</v>
      </c>
      <c r="P577" t="s">
        <v>41</v>
      </c>
      <c r="Q577" t="s">
        <v>41</v>
      </c>
      <c r="R577" t="s">
        <v>220</v>
      </c>
      <c r="S577" t="s">
        <v>220</v>
      </c>
      <c r="T577" t="s">
        <v>40</v>
      </c>
      <c r="U577" t="s">
        <v>40</v>
      </c>
      <c r="V577" t="s">
        <v>40</v>
      </c>
    </row>
    <row r="578" spans="1:22">
      <c r="A578">
        <v>578</v>
      </c>
      <c r="B578" t="s">
        <v>957</v>
      </c>
      <c r="C578" t="s">
        <v>285</v>
      </c>
      <c r="D578" t="s">
        <v>948</v>
      </c>
      <c r="E578" t="s">
        <v>220</v>
      </c>
      <c r="F578" t="s">
        <v>949</v>
      </c>
      <c r="G578" t="s">
        <v>950</v>
      </c>
      <c r="H578" t="s">
        <v>70</v>
      </c>
      <c r="I578">
        <v>2019.1</v>
      </c>
      <c r="J578">
        <v>1</v>
      </c>
      <c r="K578">
        <v>47.3</v>
      </c>
      <c r="L578" t="s">
        <v>224</v>
      </c>
      <c r="M578" t="s">
        <v>40</v>
      </c>
      <c r="N578" t="s">
        <v>41</v>
      </c>
      <c r="O578" t="s">
        <v>41</v>
      </c>
      <c r="P578" t="s">
        <v>41</v>
      </c>
      <c r="Q578" t="s">
        <v>41</v>
      </c>
      <c r="R578" t="s">
        <v>220</v>
      </c>
      <c r="S578" t="s">
        <v>220</v>
      </c>
      <c r="T578" t="s">
        <v>40</v>
      </c>
      <c r="U578" t="s">
        <v>40</v>
      </c>
      <c r="V578" t="s">
        <v>40</v>
      </c>
    </row>
    <row r="579" spans="1:22">
      <c r="A579">
        <v>579</v>
      </c>
      <c r="B579" t="s">
        <v>958</v>
      </c>
      <c r="C579" t="s">
        <v>285</v>
      </c>
      <c r="D579" t="s">
        <v>948</v>
      </c>
      <c r="E579" t="s">
        <v>220</v>
      </c>
      <c r="F579" t="s">
        <v>949</v>
      </c>
      <c r="G579" t="s">
        <v>950</v>
      </c>
      <c r="H579" t="s">
        <v>70</v>
      </c>
      <c r="I579">
        <v>2019.1</v>
      </c>
      <c r="J579">
        <v>1</v>
      </c>
      <c r="K579">
        <v>47.3</v>
      </c>
      <c r="L579" t="s">
        <v>224</v>
      </c>
      <c r="M579" t="s">
        <v>40</v>
      </c>
      <c r="N579" t="s">
        <v>41</v>
      </c>
      <c r="O579" t="s">
        <v>41</v>
      </c>
      <c r="P579" t="s">
        <v>41</v>
      </c>
      <c r="Q579" t="s">
        <v>41</v>
      </c>
      <c r="R579" t="s">
        <v>220</v>
      </c>
      <c r="S579" t="s">
        <v>220</v>
      </c>
      <c r="T579" t="s">
        <v>40</v>
      </c>
      <c r="U579" t="s">
        <v>40</v>
      </c>
      <c r="V579" t="s">
        <v>40</v>
      </c>
    </row>
    <row r="580" spans="1:22">
      <c r="A580">
        <v>580</v>
      </c>
      <c r="B580" t="s">
        <v>959</v>
      </c>
      <c r="C580" t="s">
        <v>285</v>
      </c>
      <c r="D580" t="s">
        <v>948</v>
      </c>
      <c r="E580" t="s">
        <v>220</v>
      </c>
      <c r="F580" t="s">
        <v>949</v>
      </c>
      <c r="G580" t="s">
        <v>950</v>
      </c>
      <c r="H580" t="s">
        <v>70</v>
      </c>
      <c r="I580">
        <v>2019.1</v>
      </c>
      <c r="J580">
        <v>1</v>
      </c>
      <c r="K580">
        <v>47.3</v>
      </c>
      <c r="L580" t="s">
        <v>224</v>
      </c>
      <c r="M580" t="s">
        <v>40</v>
      </c>
      <c r="N580" t="s">
        <v>41</v>
      </c>
      <c r="O580" t="s">
        <v>41</v>
      </c>
      <c r="P580" t="s">
        <v>41</v>
      </c>
      <c r="Q580" t="s">
        <v>41</v>
      </c>
      <c r="R580" t="s">
        <v>220</v>
      </c>
      <c r="S580" t="s">
        <v>220</v>
      </c>
      <c r="T580" t="s">
        <v>40</v>
      </c>
      <c r="U580" t="s">
        <v>40</v>
      </c>
      <c r="V580" t="s">
        <v>40</v>
      </c>
    </row>
    <row r="581" spans="1:22">
      <c r="A581">
        <v>581</v>
      </c>
      <c r="B581" t="s">
        <v>960</v>
      </c>
      <c r="C581" t="s">
        <v>285</v>
      </c>
      <c r="D581" t="s">
        <v>948</v>
      </c>
      <c r="E581" t="s">
        <v>220</v>
      </c>
      <c r="F581" t="s">
        <v>949</v>
      </c>
      <c r="G581" t="s">
        <v>950</v>
      </c>
      <c r="H581" t="s">
        <v>70</v>
      </c>
      <c r="I581">
        <v>2019.1</v>
      </c>
      <c r="J581">
        <v>1</v>
      </c>
      <c r="K581">
        <v>47.3</v>
      </c>
      <c r="L581" t="s">
        <v>224</v>
      </c>
      <c r="M581" t="s">
        <v>40</v>
      </c>
      <c r="N581" t="s">
        <v>41</v>
      </c>
      <c r="O581" t="s">
        <v>41</v>
      </c>
      <c r="P581" t="s">
        <v>41</v>
      </c>
      <c r="Q581" t="s">
        <v>41</v>
      </c>
      <c r="R581" t="s">
        <v>220</v>
      </c>
      <c r="S581" t="s">
        <v>220</v>
      </c>
      <c r="T581" t="s">
        <v>40</v>
      </c>
      <c r="U581" t="s">
        <v>40</v>
      </c>
      <c r="V581" t="s">
        <v>40</v>
      </c>
    </row>
    <row r="582" spans="1:22">
      <c r="A582">
        <v>582</v>
      </c>
      <c r="B582" t="s">
        <v>961</v>
      </c>
      <c r="C582" t="s">
        <v>285</v>
      </c>
      <c r="D582" t="s">
        <v>948</v>
      </c>
      <c r="E582" t="s">
        <v>220</v>
      </c>
      <c r="F582" t="s">
        <v>949</v>
      </c>
      <c r="G582" t="s">
        <v>950</v>
      </c>
      <c r="H582" t="s">
        <v>70</v>
      </c>
      <c r="I582">
        <v>2019.1</v>
      </c>
      <c r="J582">
        <v>1</v>
      </c>
      <c r="K582">
        <v>47.3</v>
      </c>
      <c r="L582" t="s">
        <v>224</v>
      </c>
      <c r="M582" t="s">
        <v>40</v>
      </c>
      <c r="N582" t="s">
        <v>41</v>
      </c>
      <c r="O582" t="s">
        <v>41</v>
      </c>
      <c r="P582" t="s">
        <v>41</v>
      </c>
      <c r="Q582" t="s">
        <v>41</v>
      </c>
      <c r="R582" t="s">
        <v>220</v>
      </c>
      <c r="S582" t="s">
        <v>220</v>
      </c>
      <c r="T582" t="s">
        <v>40</v>
      </c>
      <c r="U582" t="s">
        <v>40</v>
      </c>
      <c r="V582" t="s">
        <v>40</v>
      </c>
    </row>
    <row r="583" spans="1:22">
      <c r="A583">
        <v>583</v>
      </c>
      <c r="B583" t="s">
        <v>962</v>
      </c>
      <c r="C583" t="s">
        <v>285</v>
      </c>
      <c r="D583" t="s">
        <v>948</v>
      </c>
      <c r="E583" t="s">
        <v>220</v>
      </c>
      <c r="F583" t="s">
        <v>949</v>
      </c>
      <c r="G583" t="s">
        <v>950</v>
      </c>
      <c r="H583" t="s">
        <v>70</v>
      </c>
      <c r="I583">
        <v>2019.1</v>
      </c>
      <c r="J583">
        <v>1</v>
      </c>
      <c r="K583">
        <v>47.3</v>
      </c>
      <c r="L583" t="s">
        <v>224</v>
      </c>
      <c r="M583" t="s">
        <v>40</v>
      </c>
      <c r="N583" t="s">
        <v>41</v>
      </c>
      <c r="O583" t="s">
        <v>41</v>
      </c>
      <c r="P583" t="s">
        <v>41</v>
      </c>
      <c r="Q583" t="s">
        <v>41</v>
      </c>
      <c r="R583" t="s">
        <v>220</v>
      </c>
      <c r="S583" t="s">
        <v>220</v>
      </c>
      <c r="T583" t="s">
        <v>40</v>
      </c>
      <c r="U583" t="s">
        <v>40</v>
      </c>
      <c r="V583" t="s">
        <v>40</v>
      </c>
    </row>
    <row r="584" spans="1:22">
      <c r="A584">
        <v>584</v>
      </c>
      <c r="B584" t="s">
        <v>963</v>
      </c>
      <c r="C584" t="s">
        <v>285</v>
      </c>
      <c r="D584" t="s">
        <v>948</v>
      </c>
      <c r="E584" t="s">
        <v>220</v>
      </c>
      <c r="F584" t="s">
        <v>949</v>
      </c>
      <c r="G584" t="s">
        <v>950</v>
      </c>
      <c r="H584" t="s">
        <v>70</v>
      </c>
      <c r="I584">
        <v>2019.1</v>
      </c>
      <c r="J584">
        <v>1</v>
      </c>
      <c r="K584">
        <v>47.3</v>
      </c>
      <c r="L584" t="s">
        <v>224</v>
      </c>
      <c r="M584" t="s">
        <v>40</v>
      </c>
      <c r="N584" t="s">
        <v>41</v>
      </c>
      <c r="O584" t="s">
        <v>41</v>
      </c>
      <c r="P584" t="s">
        <v>41</v>
      </c>
      <c r="Q584" t="s">
        <v>41</v>
      </c>
      <c r="R584" t="s">
        <v>220</v>
      </c>
      <c r="S584" t="s">
        <v>220</v>
      </c>
      <c r="T584" t="s">
        <v>40</v>
      </c>
      <c r="U584" t="s">
        <v>40</v>
      </c>
      <c r="V584" t="s">
        <v>40</v>
      </c>
    </row>
    <row r="585" spans="1:22">
      <c r="A585">
        <v>585</v>
      </c>
      <c r="B585" t="s">
        <v>964</v>
      </c>
      <c r="C585" t="s">
        <v>285</v>
      </c>
      <c r="D585" t="s">
        <v>948</v>
      </c>
      <c r="E585" t="s">
        <v>220</v>
      </c>
      <c r="F585" t="s">
        <v>949</v>
      </c>
      <c r="G585" t="s">
        <v>950</v>
      </c>
      <c r="H585" t="s">
        <v>70</v>
      </c>
      <c r="I585">
        <v>2019.1</v>
      </c>
      <c r="J585">
        <v>1</v>
      </c>
      <c r="K585">
        <v>47.3</v>
      </c>
      <c r="L585" t="s">
        <v>224</v>
      </c>
      <c r="M585" t="s">
        <v>40</v>
      </c>
      <c r="N585" t="s">
        <v>41</v>
      </c>
      <c r="O585" t="s">
        <v>41</v>
      </c>
      <c r="P585" t="s">
        <v>41</v>
      </c>
      <c r="Q585" t="s">
        <v>41</v>
      </c>
      <c r="R585" t="s">
        <v>220</v>
      </c>
      <c r="S585" t="s">
        <v>220</v>
      </c>
      <c r="T585" t="s">
        <v>40</v>
      </c>
      <c r="U585" t="s">
        <v>40</v>
      </c>
      <c r="V585" t="s">
        <v>40</v>
      </c>
    </row>
    <row r="586" spans="1:22">
      <c r="A586">
        <v>586</v>
      </c>
      <c r="B586" t="s">
        <v>965</v>
      </c>
      <c r="C586" t="s">
        <v>285</v>
      </c>
      <c r="D586" t="s">
        <v>948</v>
      </c>
      <c r="E586" t="s">
        <v>220</v>
      </c>
      <c r="F586" t="s">
        <v>949</v>
      </c>
      <c r="G586" t="s">
        <v>950</v>
      </c>
      <c r="H586" t="s">
        <v>70</v>
      </c>
      <c r="I586">
        <v>2019.1</v>
      </c>
      <c r="J586">
        <v>1</v>
      </c>
      <c r="K586">
        <v>47.3</v>
      </c>
      <c r="L586" t="s">
        <v>224</v>
      </c>
      <c r="M586" t="s">
        <v>40</v>
      </c>
      <c r="N586" t="s">
        <v>41</v>
      </c>
      <c r="O586" t="s">
        <v>41</v>
      </c>
      <c r="P586" t="s">
        <v>41</v>
      </c>
      <c r="Q586" t="s">
        <v>41</v>
      </c>
      <c r="R586" t="s">
        <v>220</v>
      </c>
      <c r="S586" t="s">
        <v>220</v>
      </c>
      <c r="T586" t="s">
        <v>40</v>
      </c>
      <c r="U586" t="s">
        <v>40</v>
      </c>
      <c r="V586" t="s">
        <v>40</v>
      </c>
    </row>
    <row r="587" spans="1:22">
      <c r="A587">
        <v>587</v>
      </c>
      <c r="B587" t="s">
        <v>966</v>
      </c>
      <c r="C587" t="s">
        <v>285</v>
      </c>
      <c r="D587" t="s">
        <v>948</v>
      </c>
      <c r="E587" t="s">
        <v>220</v>
      </c>
      <c r="F587" t="s">
        <v>949</v>
      </c>
      <c r="G587" t="s">
        <v>950</v>
      </c>
      <c r="H587" t="s">
        <v>70</v>
      </c>
      <c r="I587">
        <v>2019.1</v>
      </c>
      <c r="J587">
        <v>1</v>
      </c>
      <c r="K587">
        <v>47.3</v>
      </c>
      <c r="L587" t="s">
        <v>224</v>
      </c>
      <c r="M587" t="s">
        <v>40</v>
      </c>
      <c r="N587" t="s">
        <v>41</v>
      </c>
      <c r="O587" t="s">
        <v>41</v>
      </c>
      <c r="P587" t="s">
        <v>41</v>
      </c>
      <c r="Q587" t="s">
        <v>41</v>
      </c>
      <c r="R587" t="s">
        <v>220</v>
      </c>
      <c r="S587" t="s">
        <v>220</v>
      </c>
      <c r="T587" t="s">
        <v>40</v>
      </c>
      <c r="U587" t="s">
        <v>40</v>
      </c>
      <c r="V587" t="s">
        <v>40</v>
      </c>
    </row>
    <row r="588" spans="1:22">
      <c r="A588">
        <v>588</v>
      </c>
      <c r="B588" t="s">
        <v>967</v>
      </c>
      <c r="C588" t="s">
        <v>285</v>
      </c>
      <c r="D588" t="s">
        <v>948</v>
      </c>
      <c r="E588" t="s">
        <v>220</v>
      </c>
      <c r="F588" t="s">
        <v>949</v>
      </c>
      <c r="G588" t="s">
        <v>950</v>
      </c>
      <c r="H588" t="s">
        <v>70</v>
      </c>
      <c r="I588">
        <v>2019.1</v>
      </c>
      <c r="J588">
        <v>1</v>
      </c>
      <c r="K588">
        <v>47.3</v>
      </c>
      <c r="L588" t="s">
        <v>224</v>
      </c>
      <c r="M588" t="s">
        <v>40</v>
      </c>
      <c r="N588" t="s">
        <v>41</v>
      </c>
      <c r="O588" t="s">
        <v>41</v>
      </c>
      <c r="P588" t="s">
        <v>41</v>
      </c>
      <c r="Q588" t="s">
        <v>41</v>
      </c>
      <c r="R588" t="s">
        <v>220</v>
      </c>
      <c r="S588" t="s">
        <v>220</v>
      </c>
      <c r="T588" t="s">
        <v>40</v>
      </c>
      <c r="U588" t="s">
        <v>40</v>
      </c>
      <c r="V588" t="s">
        <v>40</v>
      </c>
    </row>
    <row r="589" spans="1:22">
      <c r="A589">
        <v>589</v>
      </c>
      <c r="B589" t="s">
        <v>968</v>
      </c>
      <c r="C589" t="s">
        <v>285</v>
      </c>
      <c r="D589" t="s">
        <v>948</v>
      </c>
      <c r="E589" t="s">
        <v>220</v>
      </c>
      <c r="F589" t="s">
        <v>949</v>
      </c>
      <c r="G589" t="s">
        <v>950</v>
      </c>
      <c r="H589" t="s">
        <v>70</v>
      </c>
      <c r="I589">
        <v>2019.1</v>
      </c>
      <c r="J589">
        <v>1</v>
      </c>
      <c r="K589">
        <v>47.3</v>
      </c>
      <c r="L589" t="s">
        <v>224</v>
      </c>
      <c r="M589" t="s">
        <v>40</v>
      </c>
      <c r="N589" t="s">
        <v>41</v>
      </c>
      <c r="O589" t="s">
        <v>41</v>
      </c>
      <c r="P589" t="s">
        <v>41</v>
      </c>
      <c r="Q589" t="s">
        <v>41</v>
      </c>
      <c r="R589" t="s">
        <v>220</v>
      </c>
      <c r="S589" t="s">
        <v>220</v>
      </c>
      <c r="T589" t="s">
        <v>40</v>
      </c>
      <c r="U589" t="s">
        <v>40</v>
      </c>
      <c r="V589" t="s">
        <v>40</v>
      </c>
    </row>
    <row r="590" spans="1:22">
      <c r="A590">
        <v>590</v>
      </c>
      <c r="B590" t="s">
        <v>969</v>
      </c>
      <c r="C590" t="s">
        <v>285</v>
      </c>
      <c r="D590" t="s">
        <v>948</v>
      </c>
      <c r="E590" t="s">
        <v>220</v>
      </c>
      <c r="F590" t="s">
        <v>949</v>
      </c>
      <c r="G590" t="s">
        <v>950</v>
      </c>
      <c r="H590" t="s">
        <v>70</v>
      </c>
      <c r="I590">
        <v>2019.1</v>
      </c>
      <c r="J590">
        <v>1</v>
      </c>
      <c r="K590">
        <v>47.3</v>
      </c>
      <c r="L590" t="s">
        <v>224</v>
      </c>
      <c r="M590" t="s">
        <v>40</v>
      </c>
      <c r="N590" t="s">
        <v>41</v>
      </c>
      <c r="O590" t="s">
        <v>41</v>
      </c>
      <c r="P590" t="s">
        <v>41</v>
      </c>
      <c r="Q590" t="s">
        <v>41</v>
      </c>
      <c r="R590" t="s">
        <v>220</v>
      </c>
      <c r="S590" t="s">
        <v>220</v>
      </c>
      <c r="T590" t="s">
        <v>40</v>
      </c>
      <c r="U590" t="s">
        <v>40</v>
      </c>
      <c r="V590" t="s">
        <v>40</v>
      </c>
    </row>
    <row r="591" spans="1:22">
      <c r="A591">
        <v>591</v>
      </c>
      <c r="B591" t="s">
        <v>970</v>
      </c>
      <c r="C591" t="s">
        <v>285</v>
      </c>
      <c r="D591" t="s">
        <v>948</v>
      </c>
      <c r="E591" t="s">
        <v>220</v>
      </c>
      <c r="F591" t="s">
        <v>949</v>
      </c>
      <c r="G591" t="s">
        <v>950</v>
      </c>
      <c r="H591" t="s">
        <v>70</v>
      </c>
      <c r="I591">
        <v>2019.1</v>
      </c>
      <c r="J591">
        <v>1</v>
      </c>
      <c r="K591">
        <v>47.3</v>
      </c>
      <c r="L591" t="s">
        <v>224</v>
      </c>
      <c r="M591" t="s">
        <v>40</v>
      </c>
      <c r="N591" t="s">
        <v>41</v>
      </c>
      <c r="O591" t="s">
        <v>41</v>
      </c>
      <c r="P591" t="s">
        <v>41</v>
      </c>
      <c r="Q591" t="s">
        <v>41</v>
      </c>
      <c r="R591" t="s">
        <v>220</v>
      </c>
      <c r="S591" t="s">
        <v>220</v>
      </c>
      <c r="T591" t="s">
        <v>40</v>
      </c>
      <c r="U591" t="s">
        <v>40</v>
      </c>
      <c r="V591" t="s">
        <v>40</v>
      </c>
    </row>
    <row r="592" spans="1:22">
      <c r="A592">
        <v>592</v>
      </c>
      <c r="B592" t="s">
        <v>971</v>
      </c>
      <c r="C592" t="s">
        <v>285</v>
      </c>
      <c r="D592" t="s">
        <v>948</v>
      </c>
      <c r="E592" t="s">
        <v>220</v>
      </c>
      <c r="F592" t="s">
        <v>949</v>
      </c>
      <c r="G592" t="s">
        <v>950</v>
      </c>
      <c r="H592" t="s">
        <v>70</v>
      </c>
      <c r="I592">
        <v>2019.1</v>
      </c>
      <c r="J592">
        <v>1</v>
      </c>
      <c r="K592">
        <v>47.3</v>
      </c>
      <c r="L592" t="s">
        <v>224</v>
      </c>
      <c r="M592" t="s">
        <v>40</v>
      </c>
      <c r="N592" t="s">
        <v>41</v>
      </c>
      <c r="O592" t="s">
        <v>41</v>
      </c>
      <c r="P592" t="s">
        <v>41</v>
      </c>
      <c r="Q592" t="s">
        <v>41</v>
      </c>
      <c r="R592" t="s">
        <v>220</v>
      </c>
      <c r="S592" t="s">
        <v>220</v>
      </c>
      <c r="T592" t="s">
        <v>40</v>
      </c>
      <c r="U592" t="s">
        <v>40</v>
      </c>
      <c r="V592" t="s">
        <v>40</v>
      </c>
    </row>
    <row r="593" spans="1:22">
      <c r="A593">
        <v>593</v>
      </c>
      <c r="B593" t="s">
        <v>972</v>
      </c>
      <c r="C593" t="s">
        <v>285</v>
      </c>
      <c r="D593" t="s">
        <v>948</v>
      </c>
      <c r="E593" t="s">
        <v>220</v>
      </c>
      <c r="F593" t="s">
        <v>949</v>
      </c>
      <c r="G593" t="s">
        <v>950</v>
      </c>
      <c r="H593" t="s">
        <v>70</v>
      </c>
      <c r="I593">
        <v>2019.1</v>
      </c>
      <c r="J593">
        <v>1</v>
      </c>
      <c r="K593">
        <v>47.3</v>
      </c>
      <c r="L593" t="s">
        <v>224</v>
      </c>
      <c r="M593" t="s">
        <v>40</v>
      </c>
      <c r="N593" t="s">
        <v>41</v>
      </c>
      <c r="O593" t="s">
        <v>41</v>
      </c>
      <c r="P593" t="s">
        <v>41</v>
      </c>
      <c r="Q593" t="s">
        <v>41</v>
      </c>
      <c r="R593" t="s">
        <v>220</v>
      </c>
      <c r="S593" t="s">
        <v>220</v>
      </c>
      <c r="T593" t="s">
        <v>40</v>
      </c>
      <c r="U593" t="s">
        <v>40</v>
      </c>
      <c r="V593" t="s">
        <v>40</v>
      </c>
    </row>
    <row r="594" spans="1:22">
      <c r="A594">
        <v>594</v>
      </c>
      <c r="B594" t="s">
        <v>973</v>
      </c>
      <c r="C594" t="s">
        <v>285</v>
      </c>
      <c r="D594" t="s">
        <v>948</v>
      </c>
      <c r="E594" t="s">
        <v>220</v>
      </c>
      <c r="F594" t="s">
        <v>949</v>
      </c>
      <c r="G594" t="s">
        <v>950</v>
      </c>
      <c r="H594" t="s">
        <v>70</v>
      </c>
      <c r="I594">
        <v>2019.1</v>
      </c>
      <c r="J594">
        <v>1</v>
      </c>
      <c r="K594">
        <v>47.3</v>
      </c>
      <c r="L594" t="s">
        <v>224</v>
      </c>
      <c r="M594" t="s">
        <v>40</v>
      </c>
      <c r="N594" t="s">
        <v>41</v>
      </c>
      <c r="O594" t="s">
        <v>41</v>
      </c>
      <c r="P594" t="s">
        <v>41</v>
      </c>
      <c r="Q594" t="s">
        <v>41</v>
      </c>
      <c r="R594" t="s">
        <v>220</v>
      </c>
      <c r="S594" t="s">
        <v>220</v>
      </c>
      <c r="T594" t="s">
        <v>40</v>
      </c>
      <c r="U594" t="s">
        <v>40</v>
      </c>
      <c r="V594" t="s">
        <v>40</v>
      </c>
    </row>
    <row r="595" spans="1:22">
      <c r="A595">
        <v>595</v>
      </c>
      <c r="B595" t="s">
        <v>974</v>
      </c>
      <c r="C595" t="s">
        <v>285</v>
      </c>
      <c r="D595" t="s">
        <v>948</v>
      </c>
      <c r="E595" t="s">
        <v>220</v>
      </c>
      <c r="F595" t="s">
        <v>949</v>
      </c>
      <c r="G595" t="s">
        <v>950</v>
      </c>
      <c r="H595" t="s">
        <v>70</v>
      </c>
      <c r="I595">
        <v>2019.1</v>
      </c>
      <c r="J595">
        <v>1</v>
      </c>
      <c r="K595">
        <v>47.3</v>
      </c>
      <c r="L595" t="s">
        <v>224</v>
      </c>
      <c r="M595" t="s">
        <v>40</v>
      </c>
      <c r="N595" t="s">
        <v>41</v>
      </c>
      <c r="O595" t="s">
        <v>41</v>
      </c>
      <c r="P595" t="s">
        <v>41</v>
      </c>
      <c r="Q595" t="s">
        <v>41</v>
      </c>
      <c r="R595" t="s">
        <v>220</v>
      </c>
      <c r="S595" t="s">
        <v>220</v>
      </c>
      <c r="T595" t="s">
        <v>40</v>
      </c>
      <c r="U595" t="s">
        <v>40</v>
      </c>
      <c r="V595" t="s">
        <v>40</v>
      </c>
    </row>
    <row r="596" spans="1:22">
      <c r="A596">
        <v>596</v>
      </c>
      <c r="B596" t="s">
        <v>975</v>
      </c>
      <c r="C596" t="s">
        <v>285</v>
      </c>
      <c r="D596" t="s">
        <v>948</v>
      </c>
      <c r="E596" t="s">
        <v>220</v>
      </c>
      <c r="F596" t="s">
        <v>949</v>
      </c>
      <c r="G596" t="s">
        <v>950</v>
      </c>
      <c r="H596" t="s">
        <v>70</v>
      </c>
      <c r="I596">
        <v>2019.1</v>
      </c>
      <c r="J596">
        <v>1</v>
      </c>
      <c r="K596">
        <v>47.3</v>
      </c>
      <c r="L596" t="s">
        <v>224</v>
      </c>
      <c r="M596" t="s">
        <v>40</v>
      </c>
      <c r="N596" t="s">
        <v>41</v>
      </c>
      <c r="O596" t="s">
        <v>41</v>
      </c>
      <c r="P596" t="s">
        <v>41</v>
      </c>
      <c r="Q596" t="s">
        <v>41</v>
      </c>
      <c r="R596" t="s">
        <v>220</v>
      </c>
      <c r="S596" t="s">
        <v>220</v>
      </c>
      <c r="T596" t="s">
        <v>40</v>
      </c>
      <c r="U596" t="s">
        <v>40</v>
      </c>
      <c r="V596" t="s">
        <v>40</v>
      </c>
    </row>
    <row r="597" spans="1:22">
      <c r="A597">
        <v>597</v>
      </c>
      <c r="B597" t="s">
        <v>976</v>
      </c>
      <c r="C597" t="s">
        <v>285</v>
      </c>
      <c r="D597" t="s">
        <v>948</v>
      </c>
      <c r="E597" t="s">
        <v>220</v>
      </c>
      <c r="F597" t="s">
        <v>949</v>
      </c>
      <c r="G597" t="s">
        <v>950</v>
      </c>
      <c r="H597" t="s">
        <v>70</v>
      </c>
      <c r="I597">
        <v>2019.1</v>
      </c>
      <c r="J597">
        <v>1</v>
      </c>
      <c r="K597">
        <v>47.3</v>
      </c>
      <c r="L597" t="s">
        <v>224</v>
      </c>
      <c r="M597" t="s">
        <v>40</v>
      </c>
      <c r="N597" t="s">
        <v>41</v>
      </c>
      <c r="O597" t="s">
        <v>41</v>
      </c>
      <c r="P597" t="s">
        <v>41</v>
      </c>
      <c r="Q597" t="s">
        <v>41</v>
      </c>
      <c r="R597" t="s">
        <v>220</v>
      </c>
      <c r="S597" t="s">
        <v>220</v>
      </c>
      <c r="T597" t="s">
        <v>40</v>
      </c>
      <c r="U597" t="s">
        <v>40</v>
      </c>
      <c r="V597" t="s">
        <v>40</v>
      </c>
    </row>
    <row r="598" spans="1:22">
      <c r="A598">
        <v>598</v>
      </c>
      <c r="B598" t="s">
        <v>977</v>
      </c>
      <c r="C598" t="s">
        <v>285</v>
      </c>
      <c r="D598" t="s">
        <v>948</v>
      </c>
      <c r="E598" t="s">
        <v>220</v>
      </c>
      <c r="F598" t="s">
        <v>949</v>
      </c>
      <c r="G598" t="s">
        <v>950</v>
      </c>
      <c r="H598" t="s">
        <v>70</v>
      </c>
      <c r="I598">
        <v>2019.1</v>
      </c>
      <c r="J598">
        <v>1</v>
      </c>
      <c r="K598">
        <v>47.3</v>
      </c>
      <c r="L598" t="s">
        <v>224</v>
      </c>
      <c r="M598" t="s">
        <v>40</v>
      </c>
      <c r="N598" t="s">
        <v>41</v>
      </c>
      <c r="O598" t="s">
        <v>41</v>
      </c>
      <c r="P598" t="s">
        <v>41</v>
      </c>
      <c r="Q598" t="s">
        <v>41</v>
      </c>
      <c r="R598" t="s">
        <v>220</v>
      </c>
      <c r="S598" t="s">
        <v>220</v>
      </c>
      <c r="T598" t="s">
        <v>40</v>
      </c>
      <c r="U598" t="s">
        <v>40</v>
      </c>
      <c r="V598" t="s">
        <v>40</v>
      </c>
    </row>
    <row r="599" spans="1:22">
      <c r="A599">
        <v>599</v>
      </c>
      <c r="B599" t="s">
        <v>978</v>
      </c>
      <c r="C599" t="s">
        <v>285</v>
      </c>
      <c r="D599" t="s">
        <v>948</v>
      </c>
      <c r="E599" t="s">
        <v>220</v>
      </c>
      <c r="F599" t="s">
        <v>949</v>
      </c>
      <c r="G599" t="s">
        <v>950</v>
      </c>
      <c r="H599" t="s">
        <v>70</v>
      </c>
      <c r="I599">
        <v>2019.1</v>
      </c>
      <c r="J599">
        <v>1</v>
      </c>
      <c r="K599">
        <v>47.3</v>
      </c>
      <c r="L599" t="s">
        <v>224</v>
      </c>
      <c r="M599" t="s">
        <v>40</v>
      </c>
      <c r="N599" t="s">
        <v>41</v>
      </c>
      <c r="O599" t="s">
        <v>41</v>
      </c>
      <c r="P599" t="s">
        <v>41</v>
      </c>
      <c r="Q599" t="s">
        <v>41</v>
      </c>
      <c r="R599" t="s">
        <v>220</v>
      </c>
      <c r="S599" t="s">
        <v>220</v>
      </c>
      <c r="T599" t="s">
        <v>40</v>
      </c>
      <c r="U599" t="s">
        <v>40</v>
      </c>
      <c r="V599" t="s">
        <v>40</v>
      </c>
    </row>
    <row r="600" spans="1:22">
      <c r="A600">
        <v>600</v>
      </c>
      <c r="B600" t="s">
        <v>979</v>
      </c>
      <c r="C600" t="s">
        <v>285</v>
      </c>
      <c r="D600" t="s">
        <v>948</v>
      </c>
      <c r="E600" t="s">
        <v>220</v>
      </c>
      <c r="F600" t="s">
        <v>949</v>
      </c>
      <c r="G600" t="s">
        <v>950</v>
      </c>
      <c r="H600" t="s">
        <v>70</v>
      </c>
      <c r="I600">
        <v>2019.1</v>
      </c>
      <c r="J600">
        <v>1</v>
      </c>
      <c r="K600">
        <v>47.3</v>
      </c>
      <c r="L600" t="s">
        <v>224</v>
      </c>
      <c r="M600" t="s">
        <v>40</v>
      </c>
      <c r="N600" t="s">
        <v>41</v>
      </c>
      <c r="O600" t="s">
        <v>41</v>
      </c>
      <c r="P600" t="s">
        <v>41</v>
      </c>
      <c r="Q600" t="s">
        <v>41</v>
      </c>
      <c r="R600" t="s">
        <v>220</v>
      </c>
      <c r="S600" t="s">
        <v>220</v>
      </c>
      <c r="T600" t="s">
        <v>40</v>
      </c>
      <c r="U600" t="s">
        <v>40</v>
      </c>
      <c r="V600" t="s">
        <v>40</v>
      </c>
    </row>
    <row r="601" spans="1:22">
      <c r="A601">
        <v>601</v>
      </c>
      <c r="B601" t="s">
        <v>980</v>
      </c>
      <c r="C601" t="s">
        <v>285</v>
      </c>
      <c r="D601" t="s">
        <v>948</v>
      </c>
      <c r="E601" t="s">
        <v>220</v>
      </c>
      <c r="F601" t="s">
        <v>949</v>
      </c>
      <c r="G601" t="s">
        <v>950</v>
      </c>
      <c r="H601" t="s">
        <v>70</v>
      </c>
      <c r="I601">
        <v>2019.1</v>
      </c>
      <c r="J601">
        <v>1</v>
      </c>
      <c r="K601">
        <v>47.3</v>
      </c>
      <c r="L601" t="s">
        <v>224</v>
      </c>
      <c r="M601" t="s">
        <v>40</v>
      </c>
      <c r="N601" t="s">
        <v>41</v>
      </c>
      <c r="O601" t="s">
        <v>41</v>
      </c>
      <c r="P601" t="s">
        <v>41</v>
      </c>
      <c r="Q601" t="s">
        <v>41</v>
      </c>
      <c r="R601" t="s">
        <v>220</v>
      </c>
      <c r="S601" t="s">
        <v>220</v>
      </c>
      <c r="T601" t="s">
        <v>40</v>
      </c>
      <c r="U601" t="s">
        <v>40</v>
      </c>
      <c r="V601" t="s">
        <v>40</v>
      </c>
    </row>
    <row r="602" spans="1:22">
      <c r="A602">
        <v>602</v>
      </c>
      <c r="B602" t="s">
        <v>981</v>
      </c>
      <c r="C602" t="s">
        <v>285</v>
      </c>
      <c r="D602" t="s">
        <v>948</v>
      </c>
      <c r="E602" t="s">
        <v>220</v>
      </c>
      <c r="F602" t="s">
        <v>949</v>
      </c>
      <c r="G602" t="s">
        <v>950</v>
      </c>
      <c r="H602" t="s">
        <v>70</v>
      </c>
      <c r="I602">
        <v>2019.1</v>
      </c>
      <c r="J602">
        <v>1</v>
      </c>
      <c r="K602">
        <v>47.3</v>
      </c>
      <c r="L602" t="s">
        <v>224</v>
      </c>
      <c r="M602" t="s">
        <v>40</v>
      </c>
      <c r="N602" t="s">
        <v>41</v>
      </c>
      <c r="O602" t="s">
        <v>41</v>
      </c>
      <c r="P602" t="s">
        <v>41</v>
      </c>
      <c r="Q602" t="s">
        <v>41</v>
      </c>
      <c r="R602" t="s">
        <v>220</v>
      </c>
      <c r="S602" t="s">
        <v>220</v>
      </c>
      <c r="T602" t="s">
        <v>40</v>
      </c>
      <c r="U602" t="s">
        <v>40</v>
      </c>
      <c r="V602" t="s">
        <v>40</v>
      </c>
    </row>
    <row r="603" spans="1:22">
      <c r="A603">
        <v>603</v>
      </c>
      <c r="B603" t="s">
        <v>982</v>
      </c>
      <c r="C603" t="s">
        <v>285</v>
      </c>
      <c r="D603" t="s">
        <v>948</v>
      </c>
      <c r="E603" t="s">
        <v>220</v>
      </c>
      <c r="F603" t="s">
        <v>949</v>
      </c>
      <c r="G603" t="s">
        <v>950</v>
      </c>
      <c r="H603" t="s">
        <v>70</v>
      </c>
      <c r="I603">
        <v>2019.1</v>
      </c>
      <c r="J603">
        <v>1</v>
      </c>
      <c r="K603">
        <v>47.3</v>
      </c>
      <c r="L603" t="s">
        <v>224</v>
      </c>
      <c r="M603" t="s">
        <v>40</v>
      </c>
      <c r="N603" t="s">
        <v>41</v>
      </c>
      <c r="O603" t="s">
        <v>41</v>
      </c>
      <c r="P603" t="s">
        <v>41</v>
      </c>
      <c r="Q603" t="s">
        <v>41</v>
      </c>
      <c r="R603" t="s">
        <v>220</v>
      </c>
      <c r="S603" t="s">
        <v>220</v>
      </c>
      <c r="T603" t="s">
        <v>40</v>
      </c>
      <c r="U603" t="s">
        <v>40</v>
      </c>
      <c r="V603" t="s">
        <v>40</v>
      </c>
    </row>
    <row r="604" spans="1:22">
      <c r="A604">
        <v>604</v>
      </c>
      <c r="B604" t="s">
        <v>983</v>
      </c>
      <c r="C604" t="s">
        <v>285</v>
      </c>
      <c r="D604" t="s">
        <v>948</v>
      </c>
      <c r="E604" t="s">
        <v>220</v>
      </c>
      <c r="F604" t="s">
        <v>949</v>
      </c>
      <c r="G604" t="s">
        <v>950</v>
      </c>
      <c r="H604" t="s">
        <v>70</v>
      </c>
      <c r="I604">
        <v>2019.1</v>
      </c>
      <c r="J604">
        <v>1</v>
      </c>
      <c r="K604">
        <v>47.3</v>
      </c>
      <c r="L604" t="s">
        <v>224</v>
      </c>
      <c r="M604" t="s">
        <v>40</v>
      </c>
      <c r="N604" t="s">
        <v>41</v>
      </c>
      <c r="O604" t="s">
        <v>41</v>
      </c>
      <c r="P604" t="s">
        <v>41</v>
      </c>
      <c r="Q604" t="s">
        <v>41</v>
      </c>
      <c r="R604" t="s">
        <v>220</v>
      </c>
      <c r="S604" t="s">
        <v>220</v>
      </c>
      <c r="T604" t="s">
        <v>40</v>
      </c>
      <c r="U604" t="s">
        <v>40</v>
      </c>
      <c r="V604" t="s">
        <v>40</v>
      </c>
    </row>
    <row r="605" spans="1:22">
      <c r="A605">
        <v>605</v>
      </c>
      <c r="B605" t="s">
        <v>984</v>
      </c>
      <c r="C605" t="s">
        <v>285</v>
      </c>
      <c r="D605" t="s">
        <v>948</v>
      </c>
      <c r="E605" t="s">
        <v>220</v>
      </c>
      <c r="F605" t="s">
        <v>949</v>
      </c>
      <c r="G605" t="s">
        <v>950</v>
      </c>
      <c r="H605" t="s">
        <v>70</v>
      </c>
      <c r="I605">
        <v>2019.1</v>
      </c>
      <c r="J605">
        <v>1</v>
      </c>
      <c r="K605">
        <v>47.3</v>
      </c>
      <c r="L605" t="s">
        <v>224</v>
      </c>
      <c r="M605" t="s">
        <v>40</v>
      </c>
      <c r="N605" t="s">
        <v>41</v>
      </c>
      <c r="O605" t="s">
        <v>41</v>
      </c>
      <c r="P605" t="s">
        <v>41</v>
      </c>
      <c r="Q605" t="s">
        <v>41</v>
      </c>
      <c r="R605" t="s">
        <v>220</v>
      </c>
      <c r="S605" t="s">
        <v>220</v>
      </c>
      <c r="T605" t="s">
        <v>40</v>
      </c>
      <c r="U605" t="s">
        <v>40</v>
      </c>
      <c r="V605" t="s">
        <v>40</v>
      </c>
    </row>
    <row r="606" spans="1:22">
      <c r="A606">
        <v>606</v>
      </c>
      <c r="B606" t="s">
        <v>985</v>
      </c>
      <c r="C606" t="s">
        <v>285</v>
      </c>
      <c r="D606" t="s">
        <v>948</v>
      </c>
      <c r="E606" t="s">
        <v>220</v>
      </c>
      <c r="F606" t="s">
        <v>949</v>
      </c>
      <c r="G606" t="s">
        <v>950</v>
      </c>
      <c r="H606" t="s">
        <v>70</v>
      </c>
      <c r="I606">
        <v>2019.1</v>
      </c>
      <c r="J606">
        <v>1</v>
      </c>
      <c r="K606">
        <v>47.3</v>
      </c>
      <c r="L606" t="s">
        <v>224</v>
      </c>
      <c r="M606" t="s">
        <v>40</v>
      </c>
      <c r="N606" t="s">
        <v>41</v>
      </c>
      <c r="O606" t="s">
        <v>41</v>
      </c>
      <c r="P606" t="s">
        <v>41</v>
      </c>
      <c r="Q606" t="s">
        <v>41</v>
      </c>
      <c r="R606" t="s">
        <v>220</v>
      </c>
      <c r="S606" t="s">
        <v>220</v>
      </c>
      <c r="T606" t="s">
        <v>40</v>
      </c>
      <c r="U606" t="s">
        <v>40</v>
      </c>
      <c r="V606" t="s">
        <v>40</v>
      </c>
    </row>
    <row r="607" spans="1:22">
      <c r="A607">
        <v>607</v>
      </c>
      <c r="B607" t="s">
        <v>986</v>
      </c>
      <c r="C607" t="s">
        <v>285</v>
      </c>
      <c r="D607" t="s">
        <v>948</v>
      </c>
      <c r="E607" t="s">
        <v>220</v>
      </c>
      <c r="F607" t="s">
        <v>949</v>
      </c>
      <c r="G607" t="s">
        <v>950</v>
      </c>
      <c r="H607" t="s">
        <v>70</v>
      </c>
      <c r="I607">
        <v>2019.1</v>
      </c>
      <c r="J607">
        <v>1</v>
      </c>
      <c r="K607">
        <v>47.3</v>
      </c>
      <c r="L607" t="s">
        <v>224</v>
      </c>
      <c r="M607" t="s">
        <v>40</v>
      </c>
      <c r="N607" t="s">
        <v>41</v>
      </c>
      <c r="O607" t="s">
        <v>41</v>
      </c>
      <c r="P607" t="s">
        <v>41</v>
      </c>
      <c r="Q607" t="s">
        <v>41</v>
      </c>
      <c r="R607" t="s">
        <v>220</v>
      </c>
      <c r="S607" t="s">
        <v>220</v>
      </c>
      <c r="T607" t="s">
        <v>40</v>
      </c>
      <c r="U607" t="s">
        <v>40</v>
      </c>
      <c r="V607" t="s">
        <v>40</v>
      </c>
    </row>
    <row r="608" spans="1:22">
      <c r="A608">
        <v>608</v>
      </c>
      <c r="B608" t="s">
        <v>987</v>
      </c>
      <c r="C608" t="s">
        <v>285</v>
      </c>
      <c r="D608" t="s">
        <v>948</v>
      </c>
      <c r="E608" t="s">
        <v>220</v>
      </c>
      <c r="F608" t="s">
        <v>949</v>
      </c>
      <c r="G608" t="s">
        <v>950</v>
      </c>
      <c r="H608" t="s">
        <v>70</v>
      </c>
      <c r="I608">
        <v>2019.1</v>
      </c>
      <c r="J608">
        <v>1</v>
      </c>
      <c r="K608">
        <v>47.3</v>
      </c>
      <c r="L608" t="s">
        <v>224</v>
      </c>
      <c r="M608" t="s">
        <v>40</v>
      </c>
      <c r="N608" t="s">
        <v>41</v>
      </c>
      <c r="O608" t="s">
        <v>41</v>
      </c>
      <c r="P608" t="s">
        <v>41</v>
      </c>
      <c r="Q608" t="s">
        <v>41</v>
      </c>
      <c r="R608" t="s">
        <v>220</v>
      </c>
      <c r="S608" t="s">
        <v>220</v>
      </c>
      <c r="T608" t="s">
        <v>40</v>
      </c>
      <c r="U608" t="s">
        <v>40</v>
      </c>
      <c r="V608" t="s">
        <v>40</v>
      </c>
    </row>
    <row r="609" spans="1:22">
      <c r="A609">
        <v>609</v>
      </c>
      <c r="B609" t="s">
        <v>988</v>
      </c>
      <c r="C609" t="s">
        <v>285</v>
      </c>
      <c r="D609" t="s">
        <v>948</v>
      </c>
      <c r="E609" t="s">
        <v>220</v>
      </c>
      <c r="F609" t="s">
        <v>949</v>
      </c>
      <c r="G609" t="s">
        <v>950</v>
      </c>
      <c r="H609" t="s">
        <v>70</v>
      </c>
      <c r="I609">
        <v>2019.1</v>
      </c>
      <c r="J609">
        <v>1</v>
      </c>
      <c r="K609">
        <v>47.3</v>
      </c>
      <c r="L609" t="s">
        <v>224</v>
      </c>
      <c r="M609" t="s">
        <v>40</v>
      </c>
      <c r="N609" t="s">
        <v>41</v>
      </c>
      <c r="O609" t="s">
        <v>41</v>
      </c>
      <c r="P609" t="s">
        <v>41</v>
      </c>
      <c r="Q609" t="s">
        <v>41</v>
      </c>
      <c r="R609" t="s">
        <v>220</v>
      </c>
      <c r="S609" t="s">
        <v>220</v>
      </c>
      <c r="T609" t="s">
        <v>40</v>
      </c>
      <c r="U609" t="s">
        <v>40</v>
      </c>
      <c r="V609" t="s">
        <v>40</v>
      </c>
    </row>
    <row r="610" spans="1:22">
      <c r="A610">
        <v>610</v>
      </c>
      <c r="B610" t="s">
        <v>989</v>
      </c>
      <c r="C610" t="s">
        <v>285</v>
      </c>
      <c r="D610" t="s">
        <v>948</v>
      </c>
      <c r="E610" t="s">
        <v>220</v>
      </c>
      <c r="F610" t="s">
        <v>949</v>
      </c>
      <c r="G610" t="s">
        <v>950</v>
      </c>
      <c r="H610" t="s">
        <v>70</v>
      </c>
      <c r="I610">
        <v>2019.1</v>
      </c>
      <c r="J610">
        <v>1</v>
      </c>
      <c r="K610">
        <v>47.3</v>
      </c>
      <c r="L610" t="s">
        <v>224</v>
      </c>
      <c r="M610" t="s">
        <v>40</v>
      </c>
      <c r="N610" t="s">
        <v>41</v>
      </c>
      <c r="O610" t="s">
        <v>41</v>
      </c>
      <c r="P610" t="s">
        <v>41</v>
      </c>
      <c r="Q610" t="s">
        <v>41</v>
      </c>
      <c r="R610" t="s">
        <v>220</v>
      </c>
      <c r="S610" t="s">
        <v>220</v>
      </c>
      <c r="T610" t="s">
        <v>40</v>
      </c>
      <c r="U610" t="s">
        <v>40</v>
      </c>
      <c r="V610" t="s">
        <v>40</v>
      </c>
    </row>
    <row r="611" spans="1:22">
      <c r="A611">
        <v>611</v>
      </c>
      <c r="B611" t="s">
        <v>990</v>
      </c>
      <c r="C611" t="s">
        <v>285</v>
      </c>
      <c r="D611" t="s">
        <v>948</v>
      </c>
      <c r="E611" t="s">
        <v>220</v>
      </c>
      <c r="F611" t="s">
        <v>949</v>
      </c>
      <c r="G611" t="s">
        <v>950</v>
      </c>
      <c r="H611" t="s">
        <v>70</v>
      </c>
      <c r="I611">
        <v>2019.1</v>
      </c>
      <c r="J611">
        <v>1</v>
      </c>
      <c r="K611">
        <v>47.3</v>
      </c>
      <c r="L611" t="s">
        <v>224</v>
      </c>
      <c r="M611" t="s">
        <v>40</v>
      </c>
      <c r="N611" t="s">
        <v>41</v>
      </c>
      <c r="O611" t="s">
        <v>41</v>
      </c>
      <c r="P611" t="s">
        <v>41</v>
      </c>
      <c r="Q611" t="s">
        <v>41</v>
      </c>
      <c r="R611" t="s">
        <v>220</v>
      </c>
      <c r="S611" t="s">
        <v>220</v>
      </c>
      <c r="T611" t="s">
        <v>40</v>
      </c>
      <c r="U611" t="s">
        <v>40</v>
      </c>
      <c r="V611" t="s">
        <v>40</v>
      </c>
    </row>
    <row r="612" spans="1:22">
      <c r="A612">
        <v>612</v>
      </c>
      <c r="B612" t="s">
        <v>991</v>
      </c>
      <c r="C612" t="s">
        <v>285</v>
      </c>
      <c r="D612" t="s">
        <v>948</v>
      </c>
      <c r="E612" t="s">
        <v>220</v>
      </c>
      <c r="F612" t="s">
        <v>949</v>
      </c>
      <c r="G612" t="s">
        <v>950</v>
      </c>
      <c r="H612" t="s">
        <v>70</v>
      </c>
      <c r="I612">
        <v>2019.1</v>
      </c>
      <c r="J612">
        <v>1</v>
      </c>
      <c r="K612">
        <v>47.3</v>
      </c>
      <c r="L612" t="s">
        <v>224</v>
      </c>
      <c r="M612" t="s">
        <v>40</v>
      </c>
      <c r="N612" t="s">
        <v>41</v>
      </c>
      <c r="O612" t="s">
        <v>41</v>
      </c>
      <c r="P612" t="s">
        <v>41</v>
      </c>
      <c r="Q612" t="s">
        <v>41</v>
      </c>
      <c r="R612" t="s">
        <v>220</v>
      </c>
      <c r="S612" t="s">
        <v>220</v>
      </c>
      <c r="T612" t="s">
        <v>40</v>
      </c>
      <c r="U612" t="s">
        <v>40</v>
      </c>
      <c r="V612" t="s">
        <v>40</v>
      </c>
    </row>
    <row r="613" spans="1:22">
      <c r="A613">
        <v>613</v>
      </c>
      <c r="B613" t="s">
        <v>992</v>
      </c>
      <c r="C613" t="s">
        <v>285</v>
      </c>
      <c r="D613" t="s">
        <v>948</v>
      </c>
      <c r="E613" t="s">
        <v>220</v>
      </c>
      <c r="F613" t="s">
        <v>949</v>
      </c>
      <c r="G613" t="s">
        <v>950</v>
      </c>
      <c r="H613" t="s">
        <v>70</v>
      </c>
      <c r="I613">
        <v>2019.1</v>
      </c>
      <c r="J613">
        <v>1</v>
      </c>
      <c r="K613">
        <v>47.3</v>
      </c>
      <c r="L613" t="s">
        <v>224</v>
      </c>
      <c r="M613" t="s">
        <v>40</v>
      </c>
      <c r="N613" t="s">
        <v>41</v>
      </c>
      <c r="O613" t="s">
        <v>41</v>
      </c>
      <c r="P613" t="s">
        <v>41</v>
      </c>
      <c r="Q613" t="s">
        <v>41</v>
      </c>
      <c r="R613" t="s">
        <v>220</v>
      </c>
      <c r="S613" t="s">
        <v>220</v>
      </c>
      <c r="T613" t="s">
        <v>40</v>
      </c>
      <c r="U613" t="s">
        <v>40</v>
      </c>
      <c r="V613" t="s">
        <v>40</v>
      </c>
    </row>
    <row r="614" spans="1:22">
      <c r="A614">
        <v>614</v>
      </c>
      <c r="B614" t="s">
        <v>993</v>
      </c>
      <c r="C614" t="s">
        <v>285</v>
      </c>
      <c r="D614" t="s">
        <v>948</v>
      </c>
      <c r="E614" t="s">
        <v>220</v>
      </c>
      <c r="F614" t="s">
        <v>949</v>
      </c>
      <c r="G614" t="s">
        <v>950</v>
      </c>
      <c r="H614" t="s">
        <v>70</v>
      </c>
      <c r="I614">
        <v>2019.1</v>
      </c>
      <c r="J614">
        <v>1</v>
      </c>
      <c r="K614">
        <v>47.3</v>
      </c>
      <c r="L614" t="s">
        <v>224</v>
      </c>
      <c r="M614" t="s">
        <v>40</v>
      </c>
      <c r="N614" t="s">
        <v>41</v>
      </c>
      <c r="O614" t="s">
        <v>41</v>
      </c>
      <c r="P614" t="s">
        <v>41</v>
      </c>
      <c r="Q614" t="s">
        <v>41</v>
      </c>
      <c r="R614" t="s">
        <v>220</v>
      </c>
      <c r="S614" t="s">
        <v>220</v>
      </c>
      <c r="T614" t="s">
        <v>40</v>
      </c>
      <c r="U614" t="s">
        <v>40</v>
      </c>
      <c r="V614" t="s">
        <v>40</v>
      </c>
    </row>
    <row r="615" spans="1:22">
      <c r="A615">
        <v>615</v>
      </c>
      <c r="B615" t="s">
        <v>994</v>
      </c>
      <c r="C615" t="s">
        <v>285</v>
      </c>
      <c r="D615" t="s">
        <v>948</v>
      </c>
      <c r="E615" t="s">
        <v>220</v>
      </c>
      <c r="F615" t="s">
        <v>949</v>
      </c>
      <c r="G615" t="s">
        <v>950</v>
      </c>
      <c r="H615" t="s">
        <v>70</v>
      </c>
      <c r="I615">
        <v>2019.1</v>
      </c>
      <c r="J615">
        <v>1</v>
      </c>
      <c r="K615">
        <v>47.3</v>
      </c>
      <c r="L615" t="s">
        <v>224</v>
      </c>
      <c r="M615" t="s">
        <v>40</v>
      </c>
      <c r="N615" t="s">
        <v>41</v>
      </c>
      <c r="O615" t="s">
        <v>41</v>
      </c>
      <c r="P615" t="s">
        <v>41</v>
      </c>
      <c r="Q615" t="s">
        <v>41</v>
      </c>
      <c r="R615" t="s">
        <v>220</v>
      </c>
      <c r="S615" t="s">
        <v>220</v>
      </c>
      <c r="T615" t="s">
        <v>40</v>
      </c>
      <c r="U615" t="s">
        <v>40</v>
      </c>
      <c r="V615" t="s">
        <v>40</v>
      </c>
    </row>
    <row r="616" spans="1:22">
      <c r="A616">
        <v>616</v>
      </c>
      <c r="B616" t="s">
        <v>995</v>
      </c>
      <c r="C616" t="s">
        <v>285</v>
      </c>
      <c r="D616" t="s">
        <v>948</v>
      </c>
      <c r="E616" t="s">
        <v>220</v>
      </c>
      <c r="F616" t="s">
        <v>949</v>
      </c>
      <c r="G616" t="s">
        <v>950</v>
      </c>
      <c r="H616" t="s">
        <v>70</v>
      </c>
      <c r="I616">
        <v>2019.1</v>
      </c>
      <c r="J616">
        <v>1</v>
      </c>
      <c r="K616">
        <v>47.3</v>
      </c>
      <c r="L616" t="s">
        <v>224</v>
      </c>
      <c r="M616" t="s">
        <v>40</v>
      </c>
      <c r="N616" t="s">
        <v>41</v>
      </c>
      <c r="O616" t="s">
        <v>41</v>
      </c>
      <c r="P616" t="s">
        <v>41</v>
      </c>
      <c r="Q616" t="s">
        <v>41</v>
      </c>
      <c r="R616" t="s">
        <v>220</v>
      </c>
      <c r="S616" t="s">
        <v>220</v>
      </c>
      <c r="T616" t="s">
        <v>40</v>
      </c>
      <c r="U616" t="s">
        <v>40</v>
      </c>
      <c r="V616" t="s">
        <v>40</v>
      </c>
    </row>
    <row r="617" spans="1:22">
      <c r="A617">
        <v>617</v>
      </c>
      <c r="B617" t="s">
        <v>996</v>
      </c>
      <c r="C617" t="s">
        <v>285</v>
      </c>
      <c r="D617" t="s">
        <v>948</v>
      </c>
      <c r="E617" t="s">
        <v>220</v>
      </c>
      <c r="F617" t="s">
        <v>949</v>
      </c>
      <c r="G617" t="s">
        <v>950</v>
      </c>
      <c r="H617" t="s">
        <v>70</v>
      </c>
      <c r="I617">
        <v>2019.1</v>
      </c>
      <c r="J617">
        <v>1</v>
      </c>
      <c r="K617">
        <v>47.3</v>
      </c>
      <c r="L617" t="s">
        <v>224</v>
      </c>
      <c r="M617" t="s">
        <v>40</v>
      </c>
      <c r="N617" t="s">
        <v>41</v>
      </c>
      <c r="O617" t="s">
        <v>41</v>
      </c>
      <c r="P617" t="s">
        <v>41</v>
      </c>
      <c r="Q617" t="s">
        <v>41</v>
      </c>
      <c r="R617" t="s">
        <v>220</v>
      </c>
      <c r="S617" t="s">
        <v>220</v>
      </c>
      <c r="T617" t="s">
        <v>40</v>
      </c>
      <c r="U617" t="s">
        <v>40</v>
      </c>
      <c r="V617" t="s">
        <v>40</v>
      </c>
    </row>
    <row r="618" spans="1:22">
      <c r="A618">
        <v>618</v>
      </c>
      <c r="B618" t="s">
        <v>997</v>
      </c>
      <c r="C618" t="s">
        <v>285</v>
      </c>
      <c r="D618" t="s">
        <v>948</v>
      </c>
      <c r="E618" t="s">
        <v>220</v>
      </c>
      <c r="F618" t="s">
        <v>949</v>
      </c>
      <c r="G618" t="s">
        <v>950</v>
      </c>
      <c r="H618" t="s">
        <v>70</v>
      </c>
      <c r="I618">
        <v>2019.1</v>
      </c>
      <c r="J618">
        <v>1</v>
      </c>
      <c r="K618">
        <v>47.3</v>
      </c>
      <c r="L618" t="s">
        <v>224</v>
      </c>
      <c r="M618" t="s">
        <v>40</v>
      </c>
      <c r="N618" t="s">
        <v>41</v>
      </c>
      <c r="O618" t="s">
        <v>41</v>
      </c>
      <c r="P618" t="s">
        <v>41</v>
      </c>
      <c r="Q618" t="s">
        <v>41</v>
      </c>
      <c r="R618" t="s">
        <v>220</v>
      </c>
      <c r="S618" t="s">
        <v>220</v>
      </c>
      <c r="T618" t="s">
        <v>40</v>
      </c>
      <c r="U618" t="s">
        <v>40</v>
      </c>
      <c r="V618" t="s">
        <v>40</v>
      </c>
    </row>
    <row r="619" spans="1:22">
      <c r="A619">
        <v>619</v>
      </c>
      <c r="B619" t="s">
        <v>299</v>
      </c>
      <c r="C619" t="s">
        <v>285</v>
      </c>
      <c r="D619" t="s">
        <v>948</v>
      </c>
      <c r="E619" t="s">
        <v>220</v>
      </c>
      <c r="F619" t="s">
        <v>949</v>
      </c>
      <c r="G619" t="s">
        <v>950</v>
      </c>
      <c r="H619" t="s">
        <v>70</v>
      </c>
      <c r="I619">
        <v>2019.1</v>
      </c>
      <c r="J619">
        <v>1</v>
      </c>
      <c r="K619">
        <v>47.3</v>
      </c>
      <c r="L619" t="s">
        <v>224</v>
      </c>
      <c r="M619" t="s">
        <v>40</v>
      </c>
      <c r="N619" t="s">
        <v>41</v>
      </c>
      <c r="O619" t="s">
        <v>41</v>
      </c>
      <c r="P619" t="s">
        <v>41</v>
      </c>
      <c r="Q619" t="s">
        <v>41</v>
      </c>
      <c r="R619" t="s">
        <v>220</v>
      </c>
      <c r="S619" t="s">
        <v>220</v>
      </c>
      <c r="T619" t="s">
        <v>40</v>
      </c>
      <c r="U619" t="s">
        <v>40</v>
      </c>
      <c r="V619" t="s">
        <v>40</v>
      </c>
    </row>
    <row r="620" spans="1:22">
      <c r="A620">
        <v>620</v>
      </c>
      <c r="B620" t="s">
        <v>998</v>
      </c>
      <c r="C620" t="s">
        <v>285</v>
      </c>
      <c r="D620" t="s">
        <v>948</v>
      </c>
      <c r="E620" t="s">
        <v>220</v>
      </c>
      <c r="F620" t="s">
        <v>949</v>
      </c>
      <c r="G620" t="s">
        <v>950</v>
      </c>
      <c r="H620" t="s">
        <v>70</v>
      </c>
      <c r="I620">
        <v>2019.1</v>
      </c>
      <c r="J620">
        <v>1</v>
      </c>
      <c r="K620">
        <v>47.3</v>
      </c>
      <c r="L620" t="s">
        <v>224</v>
      </c>
      <c r="M620" t="s">
        <v>40</v>
      </c>
      <c r="N620" t="s">
        <v>41</v>
      </c>
      <c r="O620" t="s">
        <v>41</v>
      </c>
      <c r="P620" t="s">
        <v>41</v>
      </c>
      <c r="Q620" t="s">
        <v>41</v>
      </c>
      <c r="R620" t="s">
        <v>220</v>
      </c>
      <c r="S620" t="s">
        <v>220</v>
      </c>
      <c r="T620" t="s">
        <v>40</v>
      </c>
      <c r="U620" t="s">
        <v>40</v>
      </c>
      <c r="V620" t="s">
        <v>40</v>
      </c>
    </row>
    <row r="621" spans="1:22">
      <c r="A621">
        <v>621</v>
      </c>
      <c r="B621" t="s">
        <v>999</v>
      </c>
      <c r="C621" t="s">
        <v>285</v>
      </c>
      <c r="D621" t="s">
        <v>948</v>
      </c>
      <c r="E621" t="s">
        <v>220</v>
      </c>
      <c r="F621" t="s">
        <v>949</v>
      </c>
      <c r="G621" t="s">
        <v>950</v>
      </c>
      <c r="H621" t="s">
        <v>70</v>
      </c>
      <c r="I621">
        <v>2019.1</v>
      </c>
      <c r="J621">
        <v>1</v>
      </c>
      <c r="K621">
        <v>47.3</v>
      </c>
      <c r="L621" t="s">
        <v>224</v>
      </c>
      <c r="M621" t="s">
        <v>40</v>
      </c>
      <c r="N621" t="s">
        <v>41</v>
      </c>
      <c r="O621" t="s">
        <v>41</v>
      </c>
      <c r="P621" t="s">
        <v>41</v>
      </c>
      <c r="Q621" t="s">
        <v>41</v>
      </c>
      <c r="R621" t="s">
        <v>220</v>
      </c>
      <c r="S621" t="s">
        <v>220</v>
      </c>
      <c r="T621" t="s">
        <v>40</v>
      </c>
      <c r="U621" t="s">
        <v>40</v>
      </c>
      <c r="V621" t="s">
        <v>40</v>
      </c>
    </row>
    <row r="622" spans="1:22">
      <c r="A622">
        <v>622</v>
      </c>
      <c r="B622" t="s">
        <v>1000</v>
      </c>
      <c r="C622" t="s">
        <v>285</v>
      </c>
      <c r="D622" t="s">
        <v>948</v>
      </c>
      <c r="E622" t="s">
        <v>220</v>
      </c>
      <c r="F622" t="s">
        <v>949</v>
      </c>
      <c r="G622" t="s">
        <v>950</v>
      </c>
      <c r="H622" t="s">
        <v>70</v>
      </c>
      <c r="I622">
        <v>2019.1</v>
      </c>
      <c r="J622">
        <v>1</v>
      </c>
      <c r="K622">
        <v>47.3</v>
      </c>
      <c r="L622" t="s">
        <v>224</v>
      </c>
      <c r="M622" t="s">
        <v>40</v>
      </c>
      <c r="N622" t="s">
        <v>41</v>
      </c>
      <c r="O622" t="s">
        <v>41</v>
      </c>
      <c r="P622" t="s">
        <v>41</v>
      </c>
      <c r="Q622" t="s">
        <v>41</v>
      </c>
      <c r="R622" t="s">
        <v>220</v>
      </c>
      <c r="S622" t="s">
        <v>220</v>
      </c>
      <c r="T622" t="s">
        <v>40</v>
      </c>
      <c r="U622" t="s">
        <v>40</v>
      </c>
      <c r="V622" t="s">
        <v>40</v>
      </c>
    </row>
    <row r="623" spans="1:22">
      <c r="A623">
        <v>623</v>
      </c>
      <c r="B623" t="s">
        <v>1001</v>
      </c>
      <c r="C623" t="s">
        <v>285</v>
      </c>
      <c r="D623" t="s">
        <v>948</v>
      </c>
      <c r="E623" t="s">
        <v>220</v>
      </c>
      <c r="F623" t="s">
        <v>949</v>
      </c>
      <c r="G623" t="s">
        <v>950</v>
      </c>
      <c r="H623" t="s">
        <v>70</v>
      </c>
      <c r="I623">
        <v>2019.1</v>
      </c>
      <c r="J623">
        <v>1</v>
      </c>
      <c r="K623">
        <v>47.3</v>
      </c>
      <c r="L623" t="s">
        <v>224</v>
      </c>
      <c r="M623" t="s">
        <v>40</v>
      </c>
      <c r="N623" t="s">
        <v>41</v>
      </c>
      <c r="O623" t="s">
        <v>41</v>
      </c>
      <c r="P623" t="s">
        <v>41</v>
      </c>
      <c r="Q623" t="s">
        <v>41</v>
      </c>
      <c r="R623" t="s">
        <v>220</v>
      </c>
      <c r="S623" t="s">
        <v>220</v>
      </c>
      <c r="T623" t="s">
        <v>40</v>
      </c>
      <c r="U623" t="s">
        <v>40</v>
      </c>
      <c r="V623" t="s">
        <v>40</v>
      </c>
    </row>
    <row r="624" spans="1:22">
      <c r="A624">
        <v>624</v>
      </c>
      <c r="B624" t="s">
        <v>1002</v>
      </c>
      <c r="C624" t="s">
        <v>285</v>
      </c>
      <c r="D624" t="s">
        <v>948</v>
      </c>
      <c r="E624" t="s">
        <v>220</v>
      </c>
      <c r="F624" t="s">
        <v>949</v>
      </c>
      <c r="G624" t="s">
        <v>950</v>
      </c>
      <c r="H624" t="s">
        <v>70</v>
      </c>
      <c r="I624">
        <v>2019.1</v>
      </c>
      <c r="J624">
        <v>1</v>
      </c>
      <c r="K624">
        <v>47.3</v>
      </c>
      <c r="L624" t="s">
        <v>224</v>
      </c>
      <c r="M624" t="s">
        <v>40</v>
      </c>
      <c r="N624" t="s">
        <v>41</v>
      </c>
      <c r="O624" t="s">
        <v>41</v>
      </c>
      <c r="P624" t="s">
        <v>41</v>
      </c>
      <c r="Q624" t="s">
        <v>41</v>
      </c>
      <c r="R624" t="s">
        <v>220</v>
      </c>
      <c r="S624" t="s">
        <v>220</v>
      </c>
      <c r="T624" t="s">
        <v>40</v>
      </c>
      <c r="U624" t="s">
        <v>40</v>
      </c>
      <c r="V624" t="s">
        <v>40</v>
      </c>
    </row>
    <row r="625" spans="1:22">
      <c r="A625">
        <v>625</v>
      </c>
      <c r="B625" t="s">
        <v>1003</v>
      </c>
      <c r="C625" t="s">
        <v>322</v>
      </c>
      <c r="D625" t="s">
        <v>1004</v>
      </c>
      <c r="E625" t="s">
        <v>220</v>
      </c>
      <c r="F625" t="s">
        <v>1005</v>
      </c>
      <c r="G625" t="s">
        <v>1006</v>
      </c>
      <c r="H625" t="s">
        <v>70</v>
      </c>
      <c r="I625">
        <v>2019.1</v>
      </c>
      <c r="J625">
        <v>1</v>
      </c>
      <c r="K625">
        <v>46</v>
      </c>
      <c r="L625" t="s">
        <v>224</v>
      </c>
      <c r="M625" t="s">
        <v>40</v>
      </c>
      <c r="N625" t="s">
        <v>41</v>
      </c>
      <c r="O625" t="s">
        <v>41</v>
      </c>
      <c r="P625" t="s">
        <v>41</v>
      </c>
      <c r="Q625" t="s">
        <v>41</v>
      </c>
      <c r="R625" t="s">
        <v>220</v>
      </c>
      <c r="S625" t="s">
        <v>220</v>
      </c>
      <c r="T625" t="s">
        <v>40</v>
      </c>
      <c r="U625" t="s">
        <v>40</v>
      </c>
      <c r="V625" t="s">
        <v>40</v>
      </c>
    </row>
    <row r="626" spans="1:22">
      <c r="A626">
        <v>626</v>
      </c>
      <c r="B626" t="s">
        <v>1007</v>
      </c>
      <c r="C626" t="s">
        <v>322</v>
      </c>
      <c r="D626" t="s">
        <v>1004</v>
      </c>
      <c r="E626" t="s">
        <v>220</v>
      </c>
      <c r="F626" t="s">
        <v>1005</v>
      </c>
      <c r="G626" t="s">
        <v>1006</v>
      </c>
      <c r="H626" t="s">
        <v>70</v>
      </c>
      <c r="I626">
        <v>2019.1</v>
      </c>
      <c r="J626">
        <v>1</v>
      </c>
      <c r="K626">
        <v>46</v>
      </c>
      <c r="L626" t="s">
        <v>224</v>
      </c>
      <c r="M626" t="s">
        <v>40</v>
      </c>
      <c r="N626" t="s">
        <v>41</v>
      </c>
      <c r="O626" t="s">
        <v>41</v>
      </c>
      <c r="P626" t="s">
        <v>41</v>
      </c>
      <c r="Q626" t="s">
        <v>41</v>
      </c>
      <c r="R626" t="s">
        <v>220</v>
      </c>
      <c r="S626" t="s">
        <v>220</v>
      </c>
      <c r="T626" t="s">
        <v>40</v>
      </c>
      <c r="U626" t="s">
        <v>40</v>
      </c>
      <c r="V626" t="s">
        <v>40</v>
      </c>
    </row>
    <row r="627" spans="1:22">
      <c r="A627">
        <v>627</v>
      </c>
      <c r="B627" t="s">
        <v>1008</v>
      </c>
      <c r="C627" t="s">
        <v>322</v>
      </c>
      <c r="D627" t="s">
        <v>1004</v>
      </c>
      <c r="E627" t="s">
        <v>220</v>
      </c>
      <c r="F627" t="s">
        <v>1005</v>
      </c>
      <c r="G627" t="s">
        <v>1006</v>
      </c>
      <c r="H627" t="s">
        <v>70</v>
      </c>
      <c r="I627">
        <v>2019.1</v>
      </c>
      <c r="J627">
        <v>1</v>
      </c>
      <c r="K627">
        <v>46</v>
      </c>
      <c r="L627" t="s">
        <v>224</v>
      </c>
      <c r="M627" t="s">
        <v>40</v>
      </c>
      <c r="N627" t="s">
        <v>41</v>
      </c>
      <c r="O627" t="s">
        <v>41</v>
      </c>
      <c r="P627" t="s">
        <v>41</v>
      </c>
      <c r="Q627" t="s">
        <v>41</v>
      </c>
      <c r="R627" t="s">
        <v>220</v>
      </c>
      <c r="S627" t="s">
        <v>220</v>
      </c>
      <c r="T627" t="s">
        <v>40</v>
      </c>
      <c r="U627" t="s">
        <v>40</v>
      </c>
      <c r="V627" t="s">
        <v>40</v>
      </c>
    </row>
    <row r="628" spans="1:22">
      <c r="A628">
        <v>628</v>
      </c>
      <c r="B628" t="s">
        <v>1004</v>
      </c>
      <c r="C628" t="s">
        <v>322</v>
      </c>
      <c r="D628" t="s">
        <v>1004</v>
      </c>
      <c r="E628" t="s">
        <v>220</v>
      </c>
      <c r="F628" t="s">
        <v>1005</v>
      </c>
      <c r="G628" t="s">
        <v>1006</v>
      </c>
      <c r="H628" t="s">
        <v>70</v>
      </c>
      <c r="I628">
        <v>2019.1</v>
      </c>
      <c r="J628">
        <v>1</v>
      </c>
      <c r="K628">
        <v>46</v>
      </c>
      <c r="L628" t="s">
        <v>224</v>
      </c>
      <c r="M628" t="s">
        <v>40</v>
      </c>
      <c r="N628" t="s">
        <v>41</v>
      </c>
      <c r="O628" t="s">
        <v>41</v>
      </c>
      <c r="P628" t="s">
        <v>41</v>
      </c>
      <c r="Q628" t="s">
        <v>41</v>
      </c>
      <c r="R628" t="s">
        <v>220</v>
      </c>
      <c r="S628" t="s">
        <v>220</v>
      </c>
      <c r="T628" t="s">
        <v>40</v>
      </c>
      <c r="U628" t="s">
        <v>40</v>
      </c>
      <c r="V628" t="s">
        <v>40</v>
      </c>
    </row>
    <row r="629" spans="1:22">
      <c r="A629">
        <v>629</v>
      </c>
      <c r="B629" t="s">
        <v>1009</v>
      </c>
      <c r="C629" t="s">
        <v>322</v>
      </c>
      <c r="D629" t="s">
        <v>1004</v>
      </c>
      <c r="E629" t="s">
        <v>220</v>
      </c>
      <c r="F629" t="s">
        <v>1005</v>
      </c>
      <c r="G629" t="s">
        <v>1006</v>
      </c>
      <c r="H629" t="s">
        <v>70</v>
      </c>
      <c r="I629">
        <v>2019.1</v>
      </c>
      <c r="J629">
        <v>1</v>
      </c>
      <c r="K629">
        <v>46</v>
      </c>
      <c r="L629" t="s">
        <v>224</v>
      </c>
      <c r="M629" t="s">
        <v>40</v>
      </c>
      <c r="N629" t="s">
        <v>41</v>
      </c>
      <c r="O629" t="s">
        <v>41</v>
      </c>
      <c r="P629" t="s">
        <v>41</v>
      </c>
      <c r="Q629" t="s">
        <v>41</v>
      </c>
      <c r="R629" t="s">
        <v>220</v>
      </c>
      <c r="S629" t="s">
        <v>220</v>
      </c>
      <c r="T629" t="s">
        <v>40</v>
      </c>
      <c r="U629" t="s">
        <v>40</v>
      </c>
      <c r="V629" t="s">
        <v>40</v>
      </c>
    </row>
    <row r="630" spans="1:22">
      <c r="A630">
        <v>630</v>
      </c>
      <c r="B630" t="s">
        <v>1010</v>
      </c>
      <c r="C630" t="s">
        <v>322</v>
      </c>
      <c r="D630" t="s">
        <v>1004</v>
      </c>
      <c r="E630" t="s">
        <v>220</v>
      </c>
      <c r="F630" t="s">
        <v>1005</v>
      </c>
      <c r="G630" t="s">
        <v>1006</v>
      </c>
      <c r="H630" t="s">
        <v>70</v>
      </c>
      <c r="I630">
        <v>2019.1</v>
      </c>
      <c r="J630">
        <v>1</v>
      </c>
      <c r="K630">
        <v>46</v>
      </c>
      <c r="L630" t="s">
        <v>224</v>
      </c>
      <c r="M630" t="s">
        <v>40</v>
      </c>
      <c r="N630" t="s">
        <v>41</v>
      </c>
      <c r="O630" t="s">
        <v>41</v>
      </c>
      <c r="P630" t="s">
        <v>41</v>
      </c>
      <c r="Q630" t="s">
        <v>41</v>
      </c>
      <c r="R630" t="s">
        <v>220</v>
      </c>
      <c r="S630" t="s">
        <v>220</v>
      </c>
      <c r="T630" t="s">
        <v>40</v>
      </c>
      <c r="U630" t="s">
        <v>40</v>
      </c>
      <c r="V630" t="s">
        <v>40</v>
      </c>
    </row>
    <row r="631" spans="1:22">
      <c r="A631">
        <v>631</v>
      </c>
      <c r="B631" t="s">
        <v>1011</v>
      </c>
      <c r="C631" t="s">
        <v>322</v>
      </c>
      <c r="D631" t="s">
        <v>1004</v>
      </c>
      <c r="E631" t="s">
        <v>220</v>
      </c>
      <c r="F631" t="s">
        <v>1005</v>
      </c>
      <c r="G631" t="s">
        <v>1006</v>
      </c>
      <c r="H631" t="s">
        <v>70</v>
      </c>
      <c r="I631">
        <v>2019.1</v>
      </c>
      <c r="J631">
        <v>1</v>
      </c>
      <c r="K631">
        <v>46</v>
      </c>
      <c r="L631" t="s">
        <v>224</v>
      </c>
      <c r="M631" t="s">
        <v>40</v>
      </c>
      <c r="N631" t="s">
        <v>41</v>
      </c>
      <c r="O631" t="s">
        <v>41</v>
      </c>
      <c r="P631" t="s">
        <v>41</v>
      </c>
      <c r="Q631" t="s">
        <v>41</v>
      </c>
      <c r="R631" t="s">
        <v>220</v>
      </c>
      <c r="S631" t="s">
        <v>220</v>
      </c>
      <c r="T631" t="s">
        <v>40</v>
      </c>
      <c r="U631" t="s">
        <v>40</v>
      </c>
      <c r="V631" t="s">
        <v>40</v>
      </c>
    </row>
    <row r="632" spans="1:22">
      <c r="A632">
        <v>632</v>
      </c>
      <c r="B632" t="s">
        <v>1012</v>
      </c>
      <c r="C632" t="s">
        <v>322</v>
      </c>
      <c r="D632" t="s">
        <v>1004</v>
      </c>
      <c r="E632" t="s">
        <v>220</v>
      </c>
      <c r="F632" t="s">
        <v>1005</v>
      </c>
      <c r="G632" t="s">
        <v>1006</v>
      </c>
      <c r="H632" t="s">
        <v>70</v>
      </c>
      <c r="I632">
        <v>2019.1</v>
      </c>
      <c r="J632">
        <v>1</v>
      </c>
      <c r="K632">
        <v>46</v>
      </c>
      <c r="L632" t="s">
        <v>224</v>
      </c>
      <c r="M632" t="s">
        <v>40</v>
      </c>
      <c r="N632" t="s">
        <v>41</v>
      </c>
      <c r="O632" t="s">
        <v>41</v>
      </c>
      <c r="P632" t="s">
        <v>41</v>
      </c>
      <c r="Q632" t="s">
        <v>41</v>
      </c>
      <c r="R632" t="s">
        <v>220</v>
      </c>
      <c r="S632" t="s">
        <v>220</v>
      </c>
      <c r="T632" t="s">
        <v>40</v>
      </c>
      <c r="U632" t="s">
        <v>40</v>
      </c>
      <c r="V632" t="s">
        <v>40</v>
      </c>
    </row>
    <row r="633" spans="1:22">
      <c r="A633">
        <v>633</v>
      </c>
      <c r="B633" t="s">
        <v>1013</v>
      </c>
      <c r="C633" t="s">
        <v>250</v>
      </c>
      <c r="D633" t="s">
        <v>1013</v>
      </c>
      <c r="E633" t="s">
        <v>220</v>
      </c>
      <c r="F633" t="s">
        <v>1014</v>
      </c>
      <c r="G633" t="s">
        <v>1015</v>
      </c>
      <c r="H633" t="s">
        <v>70</v>
      </c>
      <c r="I633">
        <v>2019.1</v>
      </c>
      <c r="J633">
        <v>1</v>
      </c>
      <c r="K633">
        <v>48.5</v>
      </c>
      <c r="L633" t="s">
        <v>224</v>
      </c>
      <c r="M633" t="s">
        <v>40</v>
      </c>
      <c r="N633" t="s">
        <v>41</v>
      </c>
      <c r="O633" t="s">
        <v>41</v>
      </c>
      <c r="P633" t="s">
        <v>41</v>
      </c>
      <c r="Q633" t="s">
        <v>41</v>
      </c>
      <c r="R633" t="s">
        <v>220</v>
      </c>
      <c r="S633" t="s">
        <v>220</v>
      </c>
      <c r="T633" t="s">
        <v>40</v>
      </c>
      <c r="U633" t="s">
        <v>40</v>
      </c>
      <c r="V633" t="s">
        <v>40</v>
      </c>
    </row>
    <row r="634" spans="1:22">
      <c r="A634">
        <v>634</v>
      </c>
      <c r="B634" t="s">
        <v>1016</v>
      </c>
      <c r="C634" t="s">
        <v>250</v>
      </c>
      <c r="D634" t="s">
        <v>1013</v>
      </c>
      <c r="E634" t="s">
        <v>220</v>
      </c>
      <c r="F634" t="s">
        <v>1014</v>
      </c>
      <c r="G634" t="s">
        <v>1015</v>
      </c>
      <c r="H634" t="s">
        <v>70</v>
      </c>
      <c r="I634">
        <v>2019.1</v>
      </c>
      <c r="J634">
        <v>1</v>
      </c>
      <c r="K634">
        <v>48.5</v>
      </c>
      <c r="L634" t="s">
        <v>224</v>
      </c>
      <c r="M634" t="s">
        <v>40</v>
      </c>
      <c r="N634" t="s">
        <v>41</v>
      </c>
      <c r="O634" t="s">
        <v>41</v>
      </c>
      <c r="P634" t="s">
        <v>41</v>
      </c>
      <c r="Q634" t="s">
        <v>41</v>
      </c>
      <c r="R634" t="s">
        <v>220</v>
      </c>
      <c r="S634" t="s">
        <v>220</v>
      </c>
      <c r="T634" t="s">
        <v>40</v>
      </c>
      <c r="U634" t="s">
        <v>40</v>
      </c>
      <c r="V634" t="s">
        <v>40</v>
      </c>
    </row>
    <row r="635" spans="1:22">
      <c r="A635">
        <v>635</v>
      </c>
      <c r="B635" t="s">
        <v>1017</v>
      </c>
      <c r="C635" t="s">
        <v>250</v>
      </c>
      <c r="D635" t="s">
        <v>1013</v>
      </c>
      <c r="E635" t="s">
        <v>220</v>
      </c>
      <c r="F635" t="s">
        <v>1014</v>
      </c>
      <c r="G635" t="s">
        <v>1015</v>
      </c>
      <c r="H635" t="s">
        <v>70</v>
      </c>
      <c r="I635">
        <v>2019.1</v>
      </c>
      <c r="J635">
        <v>1</v>
      </c>
      <c r="K635">
        <v>48.5</v>
      </c>
      <c r="L635" t="s">
        <v>224</v>
      </c>
      <c r="M635" t="s">
        <v>40</v>
      </c>
      <c r="N635" t="s">
        <v>41</v>
      </c>
      <c r="O635" t="s">
        <v>41</v>
      </c>
      <c r="P635" t="s">
        <v>41</v>
      </c>
      <c r="Q635" t="s">
        <v>41</v>
      </c>
      <c r="R635" t="s">
        <v>220</v>
      </c>
      <c r="S635" t="s">
        <v>220</v>
      </c>
      <c r="T635" t="s">
        <v>40</v>
      </c>
      <c r="U635" t="s">
        <v>40</v>
      </c>
      <c r="V635" t="s">
        <v>40</v>
      </c>
    </row>
    <row r="636" spans="1:22">
      <c r="A636">
        <v>636</v>
      </c>
      <c r="B636" t="s">
        <v>1018</v>
      </c>
      <c r="C636" t="s">
        <v>250</v>
      </c>
      <c r="D636" t="s">
        <v>1013</v>
      </c>
      <c r="E636" t="s">
        <v>220</v>
      </c>
      <c r="F636" t="s">
        <v>1014</v>
      </c>
      <c r="G636" t="s">
        <v>1015</v>
      </c>
      <c r="H636" t="s">
        <v>70</v>
      </c>
      <c r="I636">
        <v>2019.1</v>
      </c>
      <c r="J636">
        <v>1</v>
      </c>
      <c r="K636">
        <v>48.5</v>
      </c>
      <c r="L636" t="s">
        <v>224</v>
      </c>
      <c r="M636" t="s">
        <v>40</v>
      </c>
      <c r="N636" t="s">
        <v>41</v>
      </c>
      <c r="O636" t="s">
        <v>41</v>
      </c>
      <c r="P636" t="s">
        <v>41</v>
      </c>
      <c r="Q636" t="s">
        <v>41</v>
      </c>
      <c r="R636" t="s">
        <v>220</v>
      </c>
      <c r="S636" t="s">
        <v>220</v>
      </c>
      <c r="T636" t="s">
        <v>40</v>
      </c>
      <c r="U636" t="s">
        <v>40</v>
      </c>
      <c r="V636" t="s">
        <v>40</v>
      </c>
    </row>
    <row r="637" spans="1:22">
      <c r="A637">
        <v>637</v>
      </c>
      <c r="B637" t="s">
        <v>1019</v>
      </c>
      <c r="C637" t="s">
        <v>250</v>
      </c>
      <c r="D637" t="s">
        <v>1013</v>
      </c>
      <c r="E637" t="s">
        <v>220</v>
      </c>
      <c r="F637" t="s">
        <v>1014</v>
      </c>
      <c r="G637" t="s">
        <v>1015</v>
      </c>
      <c r="H637" t="s">
        <v>70</v>
      </c>
      <c r="I637">
        <v>2019.1</v>
      </c>
      <c r="J637">
        <v>1</v>
      </c>
      <c r="K637">
        <v>48.5</v>
      </c>
      <c r="L637" t="s">
        <v>224</v>
      </c>
      <c r="M637" t="s">
        <v>40</v>
      </c>
      <c r="N637" t="s">
        <v>41</v>
      </c>
      <c r="O637" t="s">
        <v>41</v>
      </c>
      <c r="P637" t="s">
        <v>41</v>
      </c>
      <c r="Q637" t="s">
        <v>41</v>
      </c>
      <c r="R637" t="s">
        <v>220</v>
      </c>
      <c r="S637" t="s">
        <v>220</v>
      </c>
      <c r="T637" t="s">
        <v>40</v>
      </c>
      <c r="U637" t="s">
        <v>40</v>
      </c>
      <c r="V637" t="s">
        <v>40</v>
      </c>
    </row>
    <row r="638" spans="1:22">
      <c r="A638">
        <v>638</v>
      </c>
      <c r="B638" t="s">
        <v>1020</v>
      </c>
      <c r="C638" t="s">
        <v>250</v>
      </c>
      <c r="D638" t="s">
        <v>1013</v>
      </c>
      <c r="E638" t="s">
        <v>220</v>
      </c>
      <c r="F638" t="s">
        <v>1014</v>
      </c>
      <c r="G638" t="s">
        <v>1015</v>
      </c>
      <c r="H638" t="s">
        <v>70</v>
      </c>
      <c r="I638">
        <v>2019.1</v>
      </c>
      <c r="J638">
        <v>1</v>
      </c>
      <c r="K638">
        <v>48.5</v>
      </c>
      <c r="L638" t="s">
        <v>224</v>
      </c>
      <c r="M638" t="s">
        <v>40</v>
      </c>
      <c r="N638" t="s">
        <v>41</v>
      </c>
      <c r="O638" t="s">
        <v>41</v>
      </c>
      <c r="P638" t="s">
        <v>41</v>
      </c>
      <c r="Q638" t="s">
        <v>41</v>
      </c>
      <c r="R638" t="s">
        <v>220</v>
      </c>
      <c r="S638" t="s">
        <v>220</v>
      </c>
      <c r="T638" t="s">
        <v>40</v>
      </c>
      <c r="U638" t="s">
        <v>40</v>
      </c>
      <c r="V638" t="s">
        <v>40</v>
      </c>
    </row>
    <row r="639" spans="1:22">
      <c r="A639">
        <v>639</v>
      </c>
      <c r="B639" t="s">
        <v>1021</v>
      </c>
      <c r="C639" t="s">
        <v>250</v>
      </c>
      <c r="D639" t="s">
        <v>1013</v>
      </c>
      <c r="E639" t="s">
        <v>220</v>
      </c>
      <c r="F639" t="s">
        <v>1014</v>
      </c>
      <c r="G639" t="s">
        <v>1015</v>
      </c>
      <c r="H639" t="s">
        <v>70</v>
      </c>
      <c r="I639">
        <v>2019.1</v>
      </c>
      <c r="J639">
        <v>1</v>
      </c>
      <c r="K639">
        <v>48.5</v>
      </c>
      <c r="L639" t="s">
        <v>224</v>
      </c>
      <c r="M639" t="s">
        <v>40</v>
      </c>
      <c r="N639" t="s">
        <v>41</v>
      </c>
      <c r="O639" t="s">
        <v>41</v>
      </c>
      <c r="P639" t="s">
        <v>41</v>
      </c>
      <c r="Q639" t="s">
        <v>41</v>
      </c>
      <c r="R639" t="s">
        <v>220</v>
      </c>
      <c r="S639" t="s">
        <v>220</v>
      </c>
      <c r="T639" t="s">
        <v>40</v>
      </c>
      <c r="U639" t="s">
        <v>40</v>
      </c>
      <c r="V639" t="s">
        <v>40</v>
      </c>
    </row>
    <row r="640" spans="1:22">
      <c r="A640">
        <v>640</v>
      </c>
      <c r="B640" t="s">
        <v>1022</v>
      </c>
      <c r="C640" t="s">
        <v>250</v>
      </c>
      <c r="D640" t="s">
        <v>1013</v>
      </c>
      <c r="E640" t="s">
        <v>220</v>
      </c>
      <c r="F640" t="s">
        <v>1014</v>
      </c>
      <c r="G640" t="s">
        <v>1015</v>
      </c>
      <c r="H640" t="s">
        <v>70</v>
      </c>
      <c r="I640">
        <v>2019.1</v>
      </c>
      <c r="J640">
        <v>1</v>
      </c>
      <c r="K640">
        <v>48.5</v>
      </c>
      <c r="L640" t="s">
        <v>224</v>
      </c>
      <c r="M640" t="s">
        <v>40</v>
      </c>
      <c r="N640" t="s">
        <v>41</v>
      </c>
      <c r="O640" t="s">
        <v>41</v>
      </c>
      <c r="P640" t="s">
        <v>41</v>
      </c>
      <c r="Q640" t="s">
        <v>41</v>
      </c>
      <c r="R640" t="s">
        <v>220</v>
      </c>
      <c r="S640" t="s">
        <v>220</v>
      </c>
      <c r="T640" t="s">
        <v>40</v>
      </c>
      <c r="U640" t="s">
        <v>40</v>
      </c>
      <c r="V640" t="s">
        <v>40</v>
      </c>
    </row>
    <row r="641" spans="1:22">
      <c r="A641">
        <v>641</v>
      </c>
      <c r="B641" t="s">
        <v>1023</v>
      </c>
      <c r="C641" t="s">
        <v>250</v>
      </c>
      <c r="D641" t="s">
        <v>1013</v>
      </c>
      <c r="E641" t="s">
        <v>220</v>
      </c>
      <c r="F641" t="s">
        <v>1014</v>
      </c>
      <c r="G641" t="s">
        <v>1015</v>
      </c>
      <c r="H641" t="s">
        <v>70</v>
      </c>
      <c r="I641">
        <v>2019.1</v>
      </c>
      <c r="J641">
        <v>1</v>
      </c>
      <c r="K641">
        <v>48.5</v>
      </c>
      <c r="L641" t="s">
        <v>224</v>
      </c>
      <c r="M641" t="s">
        <v>40</v>
      </c>
      <c r="N641" t="s">
        <v>41</v>
      </c>
      <c r="O641" t="s">
        <v>41</v>
      </c>
      <c r="P641" t="s">
        <v>41</v>
      </c>
      <c r="Q641" t="s">
        <v>41</v>
      </c>
      <c r="R641" t="s">
        <v>220</v>
      </c>
      <c r="S641" t="s">
        <v>220</v>
      </c>
      <c r="T641" t="s">
        <v>40</v>
      </c>
      <c r="U641" t="s">
        <v>40</v>
      </c>
      <c r="V641" t="s">
        <v>40</v>
      </c>
    </row>
    <row r="642" spans="1:22">
      <c r="A642">
        <v>642</v>
      </c>
      <c r="B642" t="s">
        <v>1024</v>
      </c>
      <c r="C642" t="s">
        <v>250</v>
      </c>
      <c r="D642" t="s">
        <v>1013</v>
      </c>
      <c r="E642" t="s">
        <v>220</v>
      </c>
      <c r="F642" t="s">
        <v>1014</v>
      </c>
      <c r="G642" t="s">
        <v>1015</v>
      </c>
      <c r="H642" t="s">
        <v>70</v>
      </c>
      <c r="I642">
        <v>2019.1</v>
      </c>
      <c r="J642">
        <v>1</v>
      </c>
      <c r="K642">
        <v>48.5</v>
      </c>
      <c r="L642" t="s">
        <v>224</v>
      </c>
      <c r="M642" t="s">
        <v>40</v>
      </c>
      <c r="N642" t="s">
        <v>41</v>
      </c>
      <c r="O642" t="s">
        <v>41</v>
      </c>
      <c r="P642" t="s">
        <v>41</v>
      </c>
      <c r="Q642" t="s">
        <v>41</v>
      </c>
      <c r="R642" t="s">
        <v>220</v>
      </c>
      <c r="S642" t="s">
        <v>220</v>
      </c>
      <c r="T642" t="s">
        <v>40</v>
      </c>
      <c r="U642" t="s">
        <v>40</v>
      </c>
      <c r="V642" t="s">
        <v>40</v>
      </c>
    </row>
    <row r="643" spans="1:22">
      <c r="A643">
        <v>643</v>
      </c>
      <c r="B643" t="s">
        <v>1025</v>
      </c>
      <c r="C643" t="s">
        <v>1026</v>
      </c>
      <c r="D643" t="s">
        <v>1025</v>
      </c>
      <c r="E643" t="s">
        <v>220</v>
      </c>
      <c r="F643" t="s">
        <v>1027</v>
      </c>
      <c r="G643" t="s">
        <v>1028</v>
      </c>
      <c r="H643" t="s">
        <v>70</v>
      </c>
      <c r="I643">
        <v>2019.1</v>
      </c>
      <c r="J643">
        <v>1</v>
      </c>
      <c r="K643">
        <v>48</v>
      </c>
      <c r="L643" t="s">
        <v>224</v>
      </c>
      <c r="M643" t="s">
        <v>40</v>
      </c>
      <c r="N643" t="s">
        <v>41</v>
      </c>
      <c r="O643" t="s">
        <v>41</v>
      </c>
      <c r="P643" t="s">
        <v>41</v>
      </c>
      <c r="Q643" t="s">
        <v>41</v>
      </c>
      <c r="R643" t="s">
        <v>220</v>
      </c>
      <c r="S643" t="s">
        <v>220</v>
      </c>
      <c r="T643" t="s">
        <v>40</v>
      </c>
      <c r="U643" t="s">
        <v>40</v>
      </c>
      <c r="V643" t="s">
        <v>40</v>
      </c>
    </row>
    <row r="644" spans="1:22">
      <c r="A644">
        <v>644</v>
      </c>
      <c r="B644" t="s">
        <v>1029</v>
      </c>
      <c r="C644" t="s">
        <v>1026</v>
      </c>
      <c r="D644" t="s">
        <v>1025</v>
      </c>
      <c r="E644" t="s">
        <v>220</v>
      </c>
      <c r="F644" t="s">
        <v>1027</v>
      </c>
      <c r="G644" t="s">
        <v>1028</v>
      </c>
      <c r="H644" t="s">
        <v>70</v>
      </c>
      <c r="I644">
        <v>2019.1</v>
      </c>
      <c r="J644">
        <v>1</v>
      </c>
      <c r="K644">
        <v>48</v>
      </c>
      <c r="L644" t="s">
        <v>224</v>
      </c>
      <c r="M644" t="s">
        <v>40</v>
      </c>
      <c r="N644" t="s">
        <v>41</v>
      </c>
      <c r="O644" t="s">
        <v>41</v>
      </c>
      <c r="P644" t="s">
        <v>41</v>
      </c>
      <c r="Q644" t="s">
        <v>41</v>
      </c>
      <c r="R644" t="s">
        <v>220</v>
      </c>
      <c r="S644" t="s">
        <v>220</v>
      </c>
      <c r="T644" t="s">
        <v>40</v>
      </c>
      <c r="U644" t="s">
        <v>40</v>
      </c>
      <c r="V644" t="s">
        <v>40</v>
      </c>
    </row>
    <row r="645" spans="1:22">
      <c r="A645">
        <v>645</v>
      </c>
      <c r="B645" t="s">
        <v>1030</v>
      </c>
      <c r="C645" t="s">
        <v>1026</v>
      </c>
      <c r="D645" t="s">
        <v>1025</v>
      </c>
      <c r="E645" t="s">
        <v>220</v>
      </c>
      <c r="F645" t="s">
        <v>1027</v>
      </c>
      <c r="G645" t="s">
        <v>1028</v>
      </c>
      <c r="H645" t="s">
        <v>70</v>
      </c>
      <c r="I645">
        <v>2019.1</v>
      </c>
      <c r="J645">
        <v>1</v>
      </c>
      <c r="K645">
        <v>48</v>
      </c>
      <c r="L645" t="s">
        <v>224</v>
      </c>
      <c r="M645" t="s">
        <v>40</v>
      </c>
      <c r="N645" t="s">
        <v>41</v>
      </c>
      <c r="O645" t="s">
        <v>41</v>
      </c>
      <c r="P645" t="s">
        <v>41</v>
      </c>
      <c r="Q645" t="s">
        <v>41</v>
      </c>
      <c r="R645" t="s">
        <v>220</v>
      </c>
      <c r="S645" t="s">
        <v>220</v>
      </c>
      <c r="T645" t="s">
        <v>40</v>
      </c>
      <c r="U645" t="s">
        <v>40</v>
      </c>
      <c r="V645" t="s">
        <v>40</v>
      </c>
    </row>
    <row r="646" spans="1:22">
      <c r="A646">
        <v>646</v>
      </c>
      <c r="B646" t="s">
        <v>1031</v>
      </c>
      <c r="C646" t="s">
        <v>1026</v>
      </c>
      <c r="D646" t="s">
        <v>1025</v>
      </c>
      <c r="E646" t="s">
        <v>220</v>
      </c>
      <c r="F646" t="s">
        <v>1027</v>
      </c>
      <c r="G646" t="s">
        <v>1028</v>
      </c>
      <c r="H646" t="s">
        <v>70</v>
      </c>
      <c r="I646">
        <v>2019.1</v>
      </c>
      <c r="J646">
        <v>1</v>
      </c>
      <c r="K646">
        <v>48</v>
      </c>
      <c r="L646" t="s">
        <v>224</v>
      </c>
      <c r="M646" t="s">
        <v>40</v>
      </c>
      <c r="N646" t="s">
        <v>41</v>
      </c>
      <c r="O646" t="s">
        <v>41</v>
      </c>
      <c r="P646" t="s">
        <v>41</v>
      </c>
      <c r="Q646" t="s">
        <v>41</v>
      </c>
      <c r="R646" t="s">
        <v>220</v>
      </c>
      <c r="S646" t="s">
        <v>220</v>
      </c>
      <c r="T646" t="s">
        <v>40</v>
      </c>
      <c r="U646" t="s">
        <v>40</v>
      </c>
      <c r="V646" t="s">
        <v>40</v>
      </c>
    </row>
    <row r="647" spans="1:22">
      <c r="A647">
        <v>647</v>
      </c>
      <c r="B647" t="s">
        <v>1032</v>
      </c>
      <c r="C647" t="s">
        <v>1026</v>
      </c>
      <c r="D647" t="s">
        <v>1025</v>
      </c>
      <c r="E647" t="s">
        <v>220</v>
      </c>
      <c r="F647" t="s">
        <v>1027</v>
      </c>
      <c r="G647" t="s">
        <v>1028</v>
      </c>
      <c r="H647" t="s">
        <v>70</v>
      </c>
      <c r="I647">
        <v>2019.1</v>
      </c>
      <c r="J647">
        <v>1</v>
      </c>
      <c r="K647">
        <v>48</v>
      </c>
      <c r="L647" t="s">
        <v>224</v>
      </c>
      <c r="M647" t="s">
        <v>40</v>
      </c>
      <c r="N647" t="s">
        <v>41</v>
      </c>
      <c r="O647" t="s">
        <v>41</v>
      </c>
      <c r="P647" t="s">
        <v>41</v>
      </c>
      <c r="Q647" t="s">
        <v>41</v>
      </c>
      <c r="R647" t="s">
        <v>220</v>
      </c>
      <c r="S647" t="s">
        <v>220</v>
      </c>
      <c r="T647" t="s">
        <v>40</v>
      </c>
      <c r="U647" t="s">
        <v>40</v>
      </c>
      <c r="V647" t="s">
        <v>40</v>
      </c>
    </row>
    <row r="648" spans="1:22">
      <c r="A648">
        <v>648</v>
      </c>
      <c r="B648" t="s">
        <v>1033</v>
      </c>
      <c r="C648" t="s">
        <v>1026</v>
      </c>
      <c r="D648" t="s">
        <v>1025</v>
      </c>
      <c r="E648" t="s">
        <v>220</v>
      </c>
      <c r="F648" t="s">
        <v>1027</v>
      </c>
      <c r="G648" t="s">
        <v>1028</v>
      </c>
      <c r="H648" t="s">
        <v>70</v>
      </c>
      <c r="I648">
        <v>2019.1</v>
      </c>
      <c r="J648">
        <v>1</v>
      </c>
      <c r="K648">
        <v>48</v>
      </c>
      <c r="L648" t="s">
        <v>224</v>
      </c>
      <c r="M648" t="s">
        <v>40</v>
      </c>
      <c r="N648" t="s">
        <v>41</v>
      </c>
      <c r="O648" t="s">
        <v>41</v>
      </c>
      <c r="P648" t="s">
        <v>41</v>
      </c>
      <c r="Q648" t="s">
        <v>41</v>
      </c>
      <c r="R648" t="s">
        <v>220</v>
      </c>
      <c r="S648" t="s">
        <v>220</v>
      </c>
      <c r="T648" t="s">
        <v>40</v>
      </c>
      <c r="U648" t="s">
        <v>40</v>
      </c>
      <c r="V648" t="s">
        <v>40</v>
      </c>
    </row>
    <row r="649" spans="1:22">
      <c r="A649">
        <v>649</v>
      </c>
      <c r="B649" t="s">
        <v>1034</v>
      </c>
      <c r="C649" t="s">
        <v>1026</v>
      </c>
      <c r="D649" t="s">
        <v>1025</v>
      </c>
      <c r="E649" t="s">
        <v>220</v>
      </c>
      <c r="F649" t="s">
        <v>1027</v>
      </c>
      <c r="G649" t="s">
        <v>1028</v>
      </c>
      <c r="H649" t="s">
        <v>70</v>
      </c>
      <c r="I649">
        <v>2019.1</v>
      </c>
      <c r="J649">
        <v>1</v>
      </c>
      <c r="K649">
        <v>48</v>
      </c>
      <c r="L649" t="s">
        <v>224</v>
      </c>
      <c r="M649" t="s">
        <v>40</v>
      </c>
      <c r="N649" t="s">
        <v>41</v>
      </c>
      <c r="O649" t="s">
        <v>41</v>
      </c>
      <c r="P649" t="s">
        <v>41</v>
      </c>
      <c r="Q649" t="s">
        <v>41</v>
      </c>
      <c r="R649" t="s">
        <v>220</v>
      </c>
      <c r="S649" t="s">
        <v>220</v>
      </c>
      <c r="T649" t="s">
        <v>40</v>
      </c>
      <c r="U649" t="s">
        <v>40</v>
      </c>
      <c r="V649" t="s">
        <v>40</v>
      </c>
    </row>
    <row r="650" spans="1:22">
      <c r="A650">
        <v>650</v>
      </c>
      <c r="B650" t="s">
        <v>1035</v>
      </c>
      <c r="C650" t="s">
        <v>1026</v>
      </c>
      <c r="D650" t="s">
        <v>1025</v>
      </c>
      <c r="E650" t="s">
        <v>220</v>
      </c>
      <c r="F650" t="s">
        <v>1027</v>
      </c>
      <c r="G650" t="s">
        <v>1028</v>
      </c>
      <c r="H650" t="s">
        <v>70</v>
      </c>
      <c r="I650">
        <v>2019.1</v>
      </c>
      <c r="J650">
        <v>1</v>
      </c>
      <c r="K650">
        <v>48</v>
      </c>
      <c r="L650" t="s">
        <v>224</v>
      </c>
      <c r="M650" t="s">
        <v>40</v>
      </c>
      <c r="N650" t="s">
        <v>41</v>
      </c>
      <c r="O650" t="s">
        <v>41</v>
      </c>
      <c r="P650" t="s">
        <v>41</v>
      </c>
      <c r="Q650" t="s">
        <v>41</v>
      </c>
      <c r="R650" t="s">
        <v>220</v>
      </c>
      <c r="S650" t="s">
        <v>220</v>
      </c>
      <c r="T650" t="s">
        <v>40</v>
      </c>
      <c r="U650" t="s">
        <v>40</v>
      </c>
      <c r="V650" t="s">
        <v>40</v>
      </c>
    </row>
    <row r="651" spans="1:22">
      <c r="A651">
        <v>651</v>
      </c>
      <c r="B651" t="s">
        <v>1036</v>
      </c>
      <c r="C651" t="s">
        <v>1026</v>
      </c>
      <c r="D651" t="s">
        <v>1025</v>
      </c>
      <c r="E651" t="s">
        <v>220</v>
      </c>
      <c r="F651" t="s">
        <v>1027</v>
      </c>
      <c r="G651" t="s">
        <v>1028</v>
      </c>
      <c r="H651" t="s">
        <v>70</v>
      </c>
      <c r="I651">
        <v>2019.1</v>
      </c>
      <c r="J651">
        <v>1</v>
      </c>
      <c r="K651">
        <v>48</v>
      </c>
      <c r="L651" t="s">
        <v>224</v>
      </c>
      <c r="M651" t="s">
        <v>40</v>
      </c>
      <c r="N651" t="s">
        <v>41</v>
      </c>
      <c r="O651" t="s">
        <v>41</v>
      </c>
      <c r="P651" t="s">
        <v>41</v>
      </c>
      <c r="Q651" t="s">
        <v>41</v>
      </c>
      <c r="R651" t="s">
        <v>220</v>
      </c>
      <c r="S651" t="s">
        <v>220</v>
      </c>
      <c r="T651" t="s">
        <v>40</v>
      </c>
      <c r="U651" t="s">
        <v>40</v>
      </c>
      <c r="V651" t="s">
        <v>40</v>
      </c>
    </row>
    <row r="652" spans="1:22">
      <c r="A652">
        <v>652</v>
      </c>
      <c r="B652" t="s">
        <v>1037</v>
      </c>
      <c r="C652" t="s">
        <v>1026</v>
      </c>
      <c r="D652" t="s">
        <v>1025</v>
      </c>
      <c r="E652" t="s">
        <v>220</v>
      </c>
      <c r="F652" t="s">
        <v>1027</v>
      </c>
      <c r="G652" t="s">
        <v>1028</v>
      </c>
      <c r="H652" t="s">
        <v>70</v>
      </c>
      <c r="I652">
        <v>2019.1</v>
      </c>
      <c r="J652">
        <v>1</v>
      </c>
      <c r="K652">
        <v>48</v>
      </c>
      <c r="L652" t="s">
        <v>224</v>
      </c>
      <c r="M652" t="s">
        <v>40</v>
      </c>
      <c r="N652" t="s">
        <v>41</v>
      </c>
      <c r="O652" t="s">
        <v>41</v>
      </c>
      <c r="P652" t="s">
        <v>41</v>
      </c>
      <c r="Q652" t="s">
        <v>41</v>
      </c>
      <c r="R652" t="s">
        <v>220</v>
      </c>
      <c r="S652" t="s">
        <v>220</v>
      </c>
      <c r="T652" t="s">
        <v>40</v>
      </c>
      <c r="U652" t="s">
        <v>40</v>
      </c>
      <c r="V652" t="s">
        <v>40</v>
      </c>
    </row>
    <row r="653" spans="1:22">
      <c r="A653">
        <v>653</v>
      </c>
      <c r="B653" t="s">
        <v>1038</v>
      </c>
      <c r="C653" t="s">
        <v>1026</v>
      </c>
      <c r="D653" t="s">
        <v>1025</v>
      </c>
      <c r="E653" t="s">
        <v>220</v>
      </c>
      <c r="F653" t="s">
        <v>1027</v>
      </c>
      <c r="G653" t="s">
        <v>1028</v>
      </c>
      <c r="H653" t="s">
        <v>70</v>
      </c>
      <c r="I653">
        <v>2019.1</v>
      </c>
      <c r="J653">
        <v>1</v>
      </c>
      <c r="K653">
        <v>48</v>
      </c>
      <c r="L653" t="s">
        <v>224</v>
      </c>
      <c r="M653" t="s">
        <v>40</v>
      </c>
      <c r="N653" t="s">
        <v>41</v>
      </c>
      <c r="O653" t="s">
        <v>41</v>
      </c>
      <c r="P653" t="s">
        <v>41</v>
      </c>
      <c r="Q653" t="s">
        <v>41</v>
      </c>
      <c r="R653" t="s">
        <v>220</v>
      </c>
      <c r="S653" t="s">
        <v>220</v>
      </c>
      <c r="T653" t="s">
        <v>40</v>
      </c>
      <c r="U653" t="s">
        <v>40</v>
      </c>
      <c r="V653" t="s">
        <v>40</v>
      </c>
    </row>
    <row r="654" spans="1:22">
      <c r="A654">
        <v>654</v>
      </c>
      <c r="B654" t="s">
        <v>1039</v>
      </c>
      <c r="C654" t="s">
        <v>1026</v>
      </c>
      <c r="D654" t="s">
        <v>1025</v>
      </c>
      <c r="E654" t="s">
        <v>220</v>
      </c>
      <c r="F654" t="s">
        <v>1027</v>
      </c>
      <c r="G654" t="s">
        <v>1028</v>
      </c>
      <c r="H654" t="s">
        <v>70</v>
      </c>
      <c r="I654">
        <v>2019.1</v>
      </c>
      <c r="J654">
        <v>1</v>
      </c>
      <c r="K654">
        <v>48</v>
      </c>
      <c r="L654" t="s">
        <v>224</v>
      </c>
      <c r="M654" t="s">
        <v>40</v>
      </c>
      <c r="N654" t="s">
        <v>41</v>
      </c>
      <c r="O654" t="s">
        <v>41</v>
      </c>
      <c r="P654" t="s">
        <v>41</v>
      </c>
      <c r="Q654" t="s">
        <v>41</v>
      </c>
      <c r="R654" t="s">
        <v>220</v>
      </c>
      <c r="S654" t="s">
        <v>220</v>
      </c>
      <c r="T654" t="s">
        <v>40</v>
      </c>
      <c r="U654" t="s">
        <v>40</v>
      </c>
      <c r="V654" t="s">
        <v>40</v>
      </c>
    </row>
    <row r="655" spans="1:22">
      <c r="A655">
        <v>655</v>
      </c>
      <c r="B655" t="s">
        <v>1040</v>
      </c>
      <c r="C655" t="s">
        <v>1026</v>
      </c>
      <c r="D655" t="s">
        <v>1025</v>
      </c>
      <c r="E655" t="s">
        <v>220</v>
      </c>
      <c r="F655" t="s">
        <v>1027</v>
      </c>
      <c r="G655" t="s">
        <v>1028</v>
      </c>
      <c r="H655" t="s">
        <v>70</v>
      </c>
      <c r="I655">
        <v>2019.1</v>
      </c>
      <c r="J655">
        <v>1</v>
      </c>
      <c r="K655">
        <v>48</v>
      </c>
      <c r="L655" t="s">
        <v>224</v>
      </c>
      <c r="M655" t="s">
        <v>40</v>
      </c>
      <c r="N655" t="s">
        <v>41</v>
      </c>
      <c r="O655" t="s">
        <v>41</v>
      </c>
      <c r="P655" t="s">
        <v>41</v>
      </c>
      <c r="Q655" t="s">
        <v>41</v>
      </c>
      <c r="R655" t="s">
        <v>220</v>
      </c>
      <c r="S655" t="s">
        <v>220</v>
      </c>
      <c r="T655" t="s">
        <v>40</v>
      </c>
      <c r="U655" t="s">
        <v>40</v>
      </c>
      <c r="V655" t="s">
        <v>40</v>
      </c>
    </row>
    <row r="656" spans="1:22">
      <c r="A656">
        <v>656</v>
      </c>
      <c r="B656" t="s">
        <v>1041</v>
      </c>
      <c r="C656" t="s">
        <v>1026</v>
      </c>
      <c r="D656" t="s">
        <v>1025</v>
      </c>
      <c r="E656" t="s">
        <v>220</v>
      </c>
      <c r="F656" t="s">
        <v>1027</v>
      </c>
      <c r="G656" t="s">
        <v>1028</v>
      </c>
      <c r="H656" t="s">
        <v>70</v>
      </c>
      <c r="I656">
        <v>2019.1</v>
      </c>
      <c r="J656">
        <v>1</v>
      </c>
      <c r="K656">
        <v>48</v>
      </c>
      <c r="L656" t="s">
        <v>224</v>
      </c>
      <c r="M656" t="s">
        <v>40</v>
      </c>
      <c r="N656" t="s">
        <v>41</v>
      </c>
      <c r="O656" t="s">
        <v>41</v>
      </c>
      <c r="P656" t="s">
        <v>41</v>
      </c>
      <c r="Q656" t="s">
        <v>41</v>
      </c>
      <c r="R656" t="s">
        <v>220</v>
      </c>
      <c r="S656" t="s">
        <v>220</v>
      </c>
      <c r="T656" t="s">
        <v>40</v>
      </c>
      <c r="U656" t="s">
        <v>40</v>
      </c>
      <c r="V656" t="s">
        <v>40</v>
      </c>
    </row>
    <row r="657" spans="1:22">
      <c r="A657">
        <v>657</v>
      </c>
      <c r="B657" t="s">
        <v>1042</v>
      </c>
      <c r="C657" t="s">
        <v>1026</v>
      </c>
      <c r="D657" t="s">
        <v>1025</v>
      </c>
      <c r="E657" t="s">
        <v>220</v>
      </c>
      <c r="F657" t="s">
        <v>1027</v>
      </c>
      <c r="G657" t="s">
        <v>1028</v>
      </c>
      <c r="H657" t="s">
        <v>70</v>
      </c>
      <c r="I657">
        <v>2019.1</v>
      </c>
      <c r="J657">
        <v>1</v>
      </c>
      <c r="K657">
        <v>48</v>
      </c>
      <c r="L657" t="s">
        <v>224</v>
      </c>
      <c r="M657" t="s">
        <v>40</v>
      </c>
      <c r="N657" t="s">
        <v>41</v>
      </c>
      <c r="O657" t="s">
        <v>41</v>
      </c>
      <c r="P657" t="s">
        <v>41</v>
      </c>
      <c r="Q657" t="s">
        <v>41</v>
      </c>
      <c r="R657" t="s">
        <v>220</v>
      </c>
      <c r="S657" t="s">
        <v>220</v>
      </c>
      <c r="T657" t="s">
        <v>40</v>
      </c>
      <c r="U657" t="s">
        <v>40</v>
      </c>
      <c r="V657" t="s">
        <v>40</v>
      </c>
    </row>
    <row r="658" spans="1:22">
      <c r="A658">
        <v>658</v>
      </c>
      <c r="B658" t="s">
        <v>1043</v>
      </c>
      <c r="C658" t="s">
        <v>1026</v>
      </c>
      <c r="D658" t="s">
        <v>1025</v>
      </c>
      <c r="E658" t="s">
        <v>220</v>
      </c>
      <c r="F658" t="s">
        <v>1027</v>
      </c>
      <c r="G658" t="s">
        <v>1028</v>
      </c>
      <c r="H658" t="s">
        <v>70</v>
      </c>
      <c r="I658">
        <v>2019.1</v>
      </c>
      <c r="J658">
        <v>1</v>
      </c>
      <c r="K658">
        <v>48</v>
      </c>
      <c r="L658" t="s">
        <v>224</v>
      </c>
      <c r="M658" t="s">
        <v>40</v>
      </c>
      <c r="N658" t="s">
        <v>41</v>
      </c>
      <c r="O658" t="s">
        <v>41</v>
      </c>
      <c r="P658" t="s">
        <v>41</v>
      </c>
      <c r="Q658" t="s">
        <v>41</v>
      </c>
      <c r="R658" t="s">
        <v>220</v>
      </c>
      <c r="S658" t="s">
        <v>220</v>
      </c>
      <c r="T658" t="s">
        <v>40</v>
      </c>
      <c r="U658" t="s">
        <v>40</v>
      </c>
      <c r="V658" t="s">
        <v>40</v>
      </c>
    </row>
    <row r="659" spans="1:22">
      <c r="A659">
        <v>659</v>
      </c>
      <c r="B659" t="s">
        <v>1044</v>
      </c>
      <c r="C659" t="s">
        <v>1026</v>
      </c>
      <c r="D659" t="s">
        <v>1025</v>
      </c>
      <c r="E659" t="s">
        <v>220</v>
      </c>
      <c r="F659" t="s">
        <v>1027</v>
      </c>
      <c r="G659" t="s">
        <v>1028</v>
      </c>
      <c r="H659" t="s">
        <v>70</v>
      </c>
      <c r="I659">
        <v>2019.1</v>
      </c>
      <c r="J659">
        <v>1</v>
      </c>
      <c r="K659">
        <v>48</v>
      </c>
      <c r="L659" t="s">
        <v>224</v>
      </c>
      <c r="M659" t="s">
        <v>40</v>
      </c>
      <c r="N659" t="s">
        <v>41</v>
      </c>
      <c r="O659" t="s">
        <v>41</v>
      </c>
      <c r="P659" t="s">
        <v>41</v>
      </c>
      <c r="Q659" t="s">
        <v>41</v>
      </c>
      <c r="R659" t="s">
        <v>220</v>
      </c>
      <c r="S659" t="s">
        <v>220</v>
      </c>
      <c r="T659" t="s">
        <v>40</v>
      </c>
      <c r="U659" t="s">
        <v>40</v>
      </c>
      <c r="V659" t="s">
        <v>40</v>
      </c>
    </row>
    <row r="660" spans="1:22">
      <c r="A660">
        <v>660</v>
      </c>
      <c r="B660" t="s">
        <v>1045</v>
      </c>
      <c r="C660" t="s">
        <v>1026</v>
      </c>
      <c r="D660" t="s">
        <v>1025</v>
      </c>
      <c r="E660" t="s">
        <v>220</v>
      </c>
      <c r="F660" t="s">
        <v>1027</v>
      </c>
      <c r="G660" t="s">
        <v>1028</v>
      </c>
      <c r="H660" t="s">
        <v>70</v>
      </c>
      <c r="I660">
        <v>2019.1</v>
      </c>
      <c r="J660">
        <v>1</v>
      </c>
      <c r="K660">
        <v>48</v>
      </c>
      <c r="L660" t="s">
        <v>224</v>
      </c>
      <c r="M660" t="s">
        <v>40</v>
      </c>
      <c r="N660" t="s">
        <v>41</v>
      </c>
      <c r="O660" t="s">
        <v>41</v>
      </c>
      <c r="P660" t="s">
        <v>41</v>
      </c>
      <c r="Q660" t="s">
        <v>41</v>
      </c>
      <c r="R660" t="s">
        <v>220</v>
      </c>
      <c r="S660" t="s">
        <v>220</v>
      </c>
      <c r="T660" t="s">
        <v>40</v>
      </c>
      <c r="U660" t="s">
        <v>40</v>
      </c>
      <c r="V660" t="s">
        <v>40</v>
      </c>
    </row>
    <row r="661" spans="1:22">
      <c r="A661">
        <v>661</v>
      </c>
      <c r="B661" t="s">
        <v>1046</v>
      </c>
      <c r="C661" t="s">
        <v>1026</v>
      </c>
      <c r="D661" t="s">
        <v>1025</v>
      </c>
      <c r="E661" t="s">
        <v>220</v>
      </c>
      <c r="F661" t="s">
        <v>1027</v>
      </c>
      <c r="G661" t="s">
        <v>1028</v>
      </c>
      <c r="H661" t="s">
        <v>70</v>
      </c>
      <c r="I661">
        <v>2019.1</v>
      </c>
      <c r="J661">
        <v>1</v>
      </c>
      <c r="K661">
        <v>48</v>
      </c>
      <c r="L661" t="s">
        <v>224</v>
      </c>
      <c r="M661" t="s">
        <v>40</v>
      </c>
      <c r="N661" t="s">
        <v>41</v>
      </c>
      <c r="O661" t="s">
        <v>41</v>
      </c>
      <c r="P661" t="s">
        <v>41</v>
      </c>
      <c r="Q661" t="s">
        <v>41</v>
      </c>
      <c r="R661" t="s">
        <v>220</v>
      </c>
      <c r="S661" t="s">
        <v>220</v>
      </c>
      <c r="T661" t="s">
        <v>40</v>
      </c>
      <c r="U661" t="s">
        <v>40</v>
      </c>
      <c r="V661" t="s">
        <v>40</v>
      </c>
    </row>
    <row r="662" spans="1:22">
      <c r="A662">
        <v>662</v>
      </c>
      <c r="B662" t="s">
        <v>1047</v>
      </c>
      <c r="C662" t="s">
        <v>1026</v>
      </c>
      <c r="D662" t="s">
        <v>1025</v>
      </c>
      <c r="E662" t="s">
        <v>220</v>
      </c>
      <c r="F662" t="s">
        <v>1027</v>
      </c>
      <c r="G662" t="s">
        <v>1028</v>
      </c>
      <c r="H662" t="s">
        <v>70</v>
      </c>
      <c r="I662">
        <v>2019.1</v>
      </c>
      <c r="J662">
        <v>1</v>
      </c>
      <c r="K662">
        <v>48</v>
      </c>
      <c r="L662" t="s">
        <v>224</v>
      </c>
      <c r="M662" t="s">
        <v>40</v>
      </c>
      <c r="N662" t="s">
        <v>41</v>
      </c>
      <c r="O662" t="s">
        <v>41</v>
      </c>
      <c r="P662" t="s">
        <v>41</v>
      </c>
      <c r="Q662" t="s">
        <v>41</v>
      </c>
      <c r="R662" t="s">
        <v>220</v>
      </c>
      <c r="S662" t="s">
        <v>220</v>
      </c>
      <c r="T662" t="s">
        <v>40</v>
      </c>
      <c r="U662" t="s">
        <v>40</v>
      </c>
      <c r="V662" t="s">
        <v>40</v>
      </c>
    </row>
    <row r="663" spans="1:22">
      <c r="A663">
        <v>663</v>
      </c>
      <c r="B663" t="s">
        <v>1048</v>
      </c>
      <c r="C663" t="s">
        <v>1026</v>
      </c>
      <c r="D663" t="s">
        <v>1025</v>
      </c>
      <c r="E663" t="s">
        <v>220</v>
      </c>
      <c r="F663" t="s">
        <v>1027</v>
      </c>
      <c r="G663" t="s">
        <v>1028</v>
      </c>
      <c r="H663" t="s">
        <v>70</v>
      </c>
      <c r="I663">
        <v>2019.1</v>
      </c>
      <c r="J663">
        <v>1</v>
      </c>
      <c r="K663">
        <v>48</v>
      </c>
      <c r="L663" t="s">
        <v>224</v>
      </c>
      <c r="M663" t="s">
        <v>40</v>
      </c>
      <c r="N663" t="s">
        <v>41</v>
      </c>
      <c r="O663" t="s">
        <v>41</v>
      </c>
      <c r="P663" t="s">
        <v>41</v>
      </c>
      <c r="Q663" t="s">
        <v>41</v>
      </c>
      <c r="R663" t="s">
        <v>220</v>
      </c>
      <c r="S663" t="s">
        <v>220</v>
      </c>
      <c r="T663" t="s">
        <v>40</v>
      </c>
      <c r="U663" t="s">
        <v>40</v>
      </c>
      <c r="V663" t="s">
        <v>40</v>
      </c>
    </row>
    <row r="664" spans="1:22">
      <c r="A664">
        <v>664</v>
      </c>
      <c r="B664" t="s">
        <v>1049</v>
      </c>
      <c r="C664" t="s">
        <v>1026</v>
      </c>
      <c r="D664" t="s">
        <v>1025</v>
      </c>
      <c r="E664" t="s">
        <v>220</v>
      </c>
      <c r="F664" t="s">
        <v>1027</v>
      </c>
      <c r="G664" t="s">
        <v>1028</v>
      </c>
      <c r="H664" t="s">
        <v>70</v>
      </c>
      <c r="I664">
        <v>2019.1</v>
      </c>
      <c r="J664">
        <v>1</v>
      </c>
      <c r="K664">
        <v>48</v>
      </c>
      <c r="L664" t="s">
        <v>224</v>
      </c>
      <c r="M664" t="s">
        <v>40</v>
      </c>
      <c r="N664" t="s">
        <v>41</v>
      </c>
      <c r="O664" t="s">
        <v>41</v>
      </c>
      <c r="P664" t="s">
        <v>41</v>
      </c>
      <c r="Q664" t="s">
        <v>41</v>
      </c>
      <c r="R664" t="s">
        <v>220</v>
      </c>
      <c r="S664" t="s">
        <v>220</v>
      </c>
      <c r="T664" t="s">
        <v>40</v>
      </c>
      <c r="U664" t="s">
        <v>40</v>
      </c>
      <c r="V664" t="s">
        <v>40</v>
      </c>
    </row>
    <row r="665" spans="1:22">
      <c r="A665">
        <v>665</v>
      </c>
      <c r="B665" t="s">
        <v>1050</v>
      </c>
      <c r="C665" t="s">
        <v>1026</v>
      </c>
      <c r="D665" t="s">
        <v>1025</v>
      </c>
      <c r="E665" t="s">
        <v>220</v>
      </c>
      <c r="F665" t="s">
        <v>1027</v>
      </c>
      <c r="G665" t="s">
        <v>1028</v>
      </c>
      <c r="H665" t="s">
        <v>70</v>
      </c>
      <c r="I665">
        <v>2019.1</v>
      </c>
      <c r="J665">
        <v>1</v>
      </c>
      <c r="K665">
        <v>48</v>
      </c>
      <c r="L665" t="s">
        <v>224</v>
      </c>
      <c r="M665" t="s">
        <v>40</v>
      </c>
      <c r="N665" t="s">
        <v>41</v>
      </c>
      <c r="O665" t="s">
        <v>41</v>
      </c>
      <c r="P665" t="s">
        <v>41</v>
      </c>
      <c r="Q665" t="s">
        <v>41</v>
      </c>
      <c r="R665" t="s">
        <v>220</v>
      </c>
      <c r="S665" t="s">
        <v>220</v>
      </c>
      <c r="T665" t="s">
        <v>40</v>
      </c>
      <c r="U665" t="s">
        <v>40</v>
      </c>
      <c r="V665" t="s">
        <v>40</v>
      </c>
    </row>
    <row r="666" spans="1:22">
      <c r="A666">
        <v>666</v>
      </c>
      <c r="B666" t="s">
        <v>1051</v>
      </c>
      <c r="C666" t="s">
        <v>1026</v>
      </c>
      <c r="D666" t="s">
        <v>1025</v>
      </c>
      <c r="E666" t="s">
        <v>220</v>
      </c>
      <c r="F666" t="s">
        <v>1027</v>
      </c>
      <c r="G666" t="s">
        <v>1028</v>
      </c>
      <c r="H666" t="s">
        <v>70</v>
      </c>
      <c r="I666">
        <v>2019.1</v>
      </c>
      <c r="J666">
        <v>1</v>
      </c>
      <c r="K666">
        <v>48</v>
      </c>
      <c r="L666" t="s">
        <v>224</v>
      </c>
      <c r="M666" t="s">
        <v>40</v>
      </c>
      <c r="N666" t="s">
        <v>41</v>
      </c>
      <c r="O666" t="s">
        <v>41</v>
      </c>
      <c r="P666" t="s">
        <v>41</v>
      </c>
      <c r="Q666" t="s">
        <v>41</v>
      </c>
      <c r="R666" t="s">
        <v>220</v>
      </c>
      <c r="S666" t="s">
        <v>220</v>
      </c>
      <c r="T666" t="s">
        <v>40</v>
      </c>
      <c r="U666" t="s">
        <v>40</v>
      </c>
      <c r="V666" t="s">
        <v>40</v>
      </c>
    </row>
    <row r="667" spans="1:22">
      <c r="A667">
        <v>667</v>
      </c>
      <c r="B667" t="s">
        <v>1052</v>
      </c>
      <c r="C667" t="s">
        <v>1026</v>
      </c>
      <c r="D667" t="s">
        <v>1025</v>
      </c>
      <c r="E667" t="s">
        <v>220</v>
      </c>
      <c r="F667" t="s">
        <v>1027</v>
      </c>
      <c r="G667" t="s">
        <v>1028</v>
      </c>
      <c r="H667" t="s">
        <v>70</v>
      </c>
      <c r="I667">
        <v>2019.1</v>
      </c>
      <c r="J667">
        <v>1</v>
      </c>
      <c r="K667">
        <v>48</v>
      </c>
      <c r="L667" t="s">
        <v>224</v>
      </c>
      <c r="M667" t="s">
        <v>40</v>
      </c>
      <c r="N667" t="s">
        <v>41</v>
      </c>
      <c r="O667" t="s">
        <v>41</v>
      </c>
      <c r="P667" t="s">
        <v>41</v>
      </c>
      <c r="Q667" t="s">
        <v>41</v>
      </c>
      <c r="R667" t="s">
        <v>220</v>
      </c>
      <c r="S667" t="s">
        <v>220</v>
      </c>
      <c r="T667" t="s">
        <v>40</v>
      </c>
      <c r="U667" t="s">
        <v>40</v>
      </c>
      <c r="V667" t="s">
        <v>40</v>
      </c>
    </row>
    <row r="668" spans="1:22">
      <c r="A668">
        <v>668</v>
      </c>
      <c r="B668" t="s">
        <v>1053</v>
      </c>
      <c r="C668" t="s">
        <v>1026</v>
      </c>
      <c r="D668" t="s">
        <v>1025</v>
      </c>
      <c r="E668" t="s">
        <v>220</v>
      </c>
      <c r="F668" t="s">
        <v>1027</v>
      </c>
      <c r="G668" t="s">
        <v>1028</v>
      </c>
      <c r="H668" t="s">
        <v>70</v>
      </c>
      <c r="I668">
        <v>2019.1</v>
      </c>
      <c r="J668">
        <v>1</v>
      </c>
      <c r="K668">
        <v>48</v>
      </c>
      <c r="L668" t="s">
        <v>224</v>
      </c>
      <c r="M668" t="s">
        <v>40</v>
      </c>
      <c r="N668" t="s">
        <v>41</v>
      </c>
      <c r="O668" t="s">
        <v>41</v>
      </c>
      <c r="P668" t="s">
        <v>41</v>
      </c>
      <c r="Q668" t="s">
        <v>41</v>
      </c>
      <c r="R668" t="s">
        <v>220</v>
      </c>
      <c r="S668" t="s">
        <v>220</v>
      </c>
      <c r="T668" t="s">
        <v>40</v>
      </c>
      <c r="U668" t="s">
        <v>40</v>
      </c>
      <c r="V668" t="s">
        <v>40</v>
      </c>
    </row>
    <row r="669" spans="1:22">
      <c r="A669">
        <v>669</v>
      </c>
      <c r="B669" t="s">
        <v>1054</v>
      </c>
      <c r="C669" t="s">
        <v>1026</v>
      </c>
      <c r="D669" t="s">
        <v>1025</v>
      </c>
      <c r="E669" t="s">
        <v>220</v>
      </c>
      <c r="F669" t="s">
        <v>1027</v>
      </c>
      <c r="G669" t="s">
        <v>1028</v>
      </c>
      <c r="H669" t="s">
        <v>70</v>
      </c>
      <c r="I669">
        <v>2019.1</v>
      </c>
      <c r="J669">
        <v>1</v>
      </c>
      <c r="K669">
        <v>48</v>
      </c>
      <c r="L669" t="s">
        <v>224</v>
      </c>
      <c r="M669" t="s">
        <v>40</v>
      </c>
      <c r="N669" t="s">
        <v>41</v>
      </c>
      <c r="O669" t="s">
        <v>41</v>
      </c>
      <c r="P669" t="s">
        <v>41</v>
      </c>
      <c r="Q669" t="s">
        <v>41</v>
      </c>
      <c r="R669" t="s">
        <v>220</v>
      </c>
      <c r="S669" t="s">
        <v>220</v>
      </c>
      <c r="T669" t="s">
        <v>40</v>
      </c>
      <c r="U669" t="s">
        <v>40</v>
      </c>
      <c r="V669" t="s">
        <v>40</v>
      </c>
    </row>
    <row r="670" spans="1:22">
      <c r="A670">
        <v>670</v>
      </c>
      <c r="B670" t="s">
        <v>1055</v>
      </c>
      <c r="C670" t="s">
        <v>313</v>
      </c>
      <c r="D670" t="s">
        <v>1055</v>
      </c>
      <c r="E670" t="s">
        <v>220</v>
      </c>
      <c r="F670" t="s">
        <v>1056</v>
      </c>
      <c r="G670" t="s">
        <v>1057</v>
      </c>
      <c r="H670" t="s">
        <v>70</v>
      </c>
      <c r="I670">
        <v>2019.1</v>
      </c>
      <c r="J670">
        <v>1</v>
      </c>
      <c r="K670">
        <v>58.6</v>
      </c>
      <c r="L670" t="s">
        <v>224</v>
      </c>
      <c r="M670" t="s">
        <v>40</v>
      </c>
      <c r="N670" t="s">
        <v>41</v>
      </c>
      <c r="O670" t="s">
        <v>41</v>
      </c>
      <c r="P670" t="s">
        <v>41</v>
      </c>
      <c r="Q670" t="s">
        <v>41</v>
      </c>
      <c r="R670" t="s">
        <v>220</v>
      </c>
      <c r="S670" t="s">
        <v>220</v>
      </c>
      <c r="T670" t="s">
        <v>40</v>
      </c>
      <c r="U670" t="s">
        <v>40</v>
      </c>
      <c r="V670" t="s">
        <v>40</v>
      </c>
    </row>
    <row r="671" spans="1:22">
      <c r="A671">
        <v>671</v>
      </c>
      <c r="B671" t="s">
        <v>1058</v>
      </c>
      <c r="C671" t="s">
        <v>313</v>
      </c>
      <c r="D671" t="s">
        <v>1055</v>
      </c>
      <c r="E671" t="s">
        <v>220</v>
      </c>
      <c r="F671" t="s">
        <v>1056</v>
      </c>
      <c r="G671" t="s">
        <v>1057</v>
      </c>
      <c r="H671" t="s">
        <v>70</v>
      </c>
      <c r="I671">
        <v>2019.1</v>
      </c>
      <c r="J671">
        <v>1</v>
      </c>
      <c r="K671">
        <v>58.6</v>
      </c>
      <c r="L671" t="s">
        <v>224</v>
      </c>
      <c r="M671" t="s">
        <v>40</v>
      </c>
      <c r="N671" t="s">
        <v>41</v>
      </c>
      <c r="O671" t="s">
        <v>41</v>
      </c>
      <c r="P671" t="s">
        <v>41</v>
      </c>
      <c r="Q671" t="s">
        <v>41</v>
      </c>
      <c r="R671" t="s">
        <v>220</v>
      </c>
      <c r="S671" t="s">
        <v>220</v>
      </c>
      <c r="T671" t="s">
        <v>40</v>
      </c>
      <c r="U671" t="s">
        <v>40</v>
      </c>
      <c r="V671" t="s">
        <v>40</v>
      </c>
    </row>
    <row r="672" spans="1:22">
      <c r="A672">
        <v>672</v>
      </c>
      <c r="B672" t="s">
        <v>1059</v>
      </c>
      <c r="C672" t="s">
        <v>313</v>
      </c>
      <c r="D672" t="s">
        <v>1055</v>
      </c>
      <c r="E672" t="s">
        <v>220</v>
      </c>
      <c r="F672" t="s">
        <v>1056</v>
      </c>
      <c r="G672" t="s">
        <v>1057</v>
      </c>
      <c r="H672" t="s">
        <v>70</v>
      </c>
      <c r="I672">
        <v>2019.1</v>
      </c>
      <c r="J672">
        <v>1</v>
      </c>
      <c r="K672">
        <v>58.6</v>
      </c>
      <c r="L672" t="s">
        <v>224</v>
      </c>
      <c r="M672" t="s">
        <v>40</v>
      </c>
      <c r="N672" t="s">
        <v>41</v>
      </c>
      <c r="O672" t="s">
        <v>41</v>
      </c>
      <c r="P672" t="s">
        <v>41</v>
      </c>
      <c r="Q672" t="s">
        <v>41</v>
      </c>
      <c r="R672" t="s">
        <v>220</v>
      </c>
      <c r="S672" t="s">
        <v>220</v>
      </c>
      <c r="T672" t="s">
        <v>40</v>
      </c>
      <c r="U672" t="s">
        <v>40</v>
      </c>
      <c r="V672" t="s">
        <v>40</v>
      </c>
    </row>
    <row r="673" spans="1:22">
      <c r="A673">
        <v>673</v>
      </c>
      <c r="B673" t="s">
        <v>1060</v>
      </c>
      <c r="C673" t="s">
        <v>313</v>
      </c>
      <c r="D673" t="s">
        <v>1055</v>
      </c>
      <c r="E673" t="s">
        <v>220</v>
      </c>
      <c r="F673" t="s">
        <v>1056</v>
      </c>
      <c r="G673" t="s">
        <v>1057</v>
      </c>
      <c r="H673" t="s">
        <v>70</v>
      </c>
      <c r="I673">
        <v>2019.1</v>
      </c>
      <c r="J673">
        <v>1</v>
      </c>
      <c r="K673">
        <v>58.6</v>
      </c>
      <c r="L673" t="s">
        <v>224</v>
      </c>
      <c r="M673" t="s">
        <v>40</v>
      </c>
      <c r="N673" t="s">
        <v>41</v>
      </c>
      <c r="O673" t="s">
        <v>41</v>
      </c>
      <c r="P673" t="s">
        <v>41</v>
      </c>
      <c r="Q673" t="s">
        <v>41</v>
      </c>
      <c r="R673" t="s">
        <v>220</v>
      </c>
      <c r="S673" t="s">
        <v>220</v>
      </c>
      <c r="T673" t="s">
        <v>40</v>
      </c>
      <c r="U673" t="s">
        <v>40</v>
      </c>
      <c r="V673" t="s">
        <v>40</v>
      </c>
    </row>
    <row r="674" spans="1:22">
      <c r="A674">
        <v>674</v>
      </c>
      <c r="B674" t="s">
        <v>1061</v>
      </c>
      <c r="C674" t="s">
        <v>313</v>
      </c>
      <c r="D674" t="s">
        <v>1055</v>
      </c>
      <c r="E674" t="s">
        <v>220</v>
      </c>
      <c r="F674" t="s">
        <v>1056</v>
      </c>
      <c r="G674" t="s">
        <v>1057</v>
      </c>
      <c r="H674" t="s">
        <v>70</v>
      </c>
      <c r="I674">
        <v>2019.1</v>
      </c>
      <c r="J674">
        <v>1</v>
      </c>
      <c r="K674">
        <v>58.6</v>
      </c>
      <c r="L674" t="s">
        <v>224</v>
      </c>
      <c r="M674" t="s">
        <v>40</v>
      </c>
      <c r="N674" t="s">
        <v>41</v>
      </c>
      <c r="O674" t="s">
        <v>41</v>
      </c>
      <c r="P674" t="s">
        <v>41</v>
      </c>
      <c r="Q674" t="s">
        <v>41</v>
      </c>
      <c r="R674" t="s">
        <v>220</v>
      </c>
      <c r="S674" t="s">
        <v>220</v>
      </c>
      <c r="T674" t="s">
        <v>40</v>
      </c>
      <c r="U674" t="s">
        <v>40</v>
      </c>
      <c r="V674" t="s">
        <v>40</v>
      </c>
    </row>
    <row r="675" spans="1:22">
      <c r="A675">
        <v>675</v>
      </c>
      <c r="B675" t="s">
        <v>1062</v>
      </c>
      <c r="C675" t="s">
        <v>313</v>
      </c>
      <c r="D675" t="s">
        <v>1055</v>
      </c>
      <c r="E675" t="s">
        <v>220</v>
      </c>
      <c r="F675" t="s">
        <v>1056</v>
      </c>
      <c r="G675" t="s">
        <v>1057</v>
      </c>
      <c r="H675" t="s">
        <v>70</v>
      </c>
      <c r="I675">
        <v>2019.1</v>
      </c>
      <c r="J675">
        <v>1</v>
      </c>
      <c r="K675">
        <v>58.6</v>
      </c>
      <c r="L675" t="s">
        <v>224</v>
      </c>
      <c r="M675" t="s">
        <v>40</v>
      </c>
      <c r="N675" t="s">
        <v>41</v>
      </c>
      <c r="O675" t="s">
        <v>41</v>
      </c>
      <c r="P675" t="s">
        <v>41</v>
      </c>
      <c r="Q675" t="s">
        <v>41</v>
      </c>
      <c r="R675" t="s">
        <v>220</v>
      </c>
      <c r="S675" t="s">
        <v>220</v>
      </c>
      <c r="T675" t="s">
        <v>40</v>
      </c>
      <c r="U675" t="s">
        <v>40</v>
      </c>
      <c r="V675" t="s">
        <v>40</v>
      </c>
    </row>
    <row r="676" spans="1:22">
      <c r="A676">
        <v>676</v>
      </c>
      <c r="B676" t="s">
        <v>1063</v>
      </c>
      <c r="C676" t="s">
        <v>313</v>
      </c>
      <c r="D676" t="s">
        <v>1055</v>
      </c>
      <c r="E676" t="s">
        <v>220</v>
      </c>
      <c r="F676" t="s">
        <v>1056</v>
      </c>
      <c r="G676" t="s">
        <v>1057</v>
      </c>
      <c r="H676" t="s">
        <v>70</v>
      </c>
      <c r="I676">
        <v>2019.1</v>
      </c>
      <c r="J676">
        <v>1</v>
      </c>
      <c r="K676">
        <v>58.6</v>
      </c>
      <c r="L676" t="s">
        <v>224</v>
      </c>
      <c r="M676" t="s">
        <v>40</v>
      </c>
      <c r="N676" t="s">
        <v>41</v>
      </c>
      <c r="O676" t="s">
        <v>41</v>
      </c>
      <c r="P676" t="s">
        <v>41</v>
      </c>
      <c r="Q676" t="s">
        <v>41</v>
      </c>
      <c r="R676" t="s">
        <v>220</v>
      </c>
      <c r="S676" t="s">
        <v>220</v>
      </c>
      <c r="T676" t="s">
        <v>40</v>
      </c>
      <c r="U676" t="s">
        <v>40</v>
      </c>
      <c r="V676" t="s">
        <v>40</v>
      </c>
    </row>
    <row r="677" spans="1:22">
      <c r="A677">
        <v>677</v>
      </c>
      <c r="B677" t="s">
        <v>1064</v>
      </c>
      <c r="C677" t="s">
        <v>313</v>
      </c>
      <c r="D677" t="s">
        <v>1055</v>
      </c>
      <c r="E677" t="s">
        <v>220</v>
      </c>
      <c r="F677" t="s">
        <v>1056</v>
      </c>
      <c r="G677" t="s">
        <v>1057</v>
      </c>
      <c r="H677" t="s">
        <v>70</v>
      </c>
      <c r="I677">
        <v>2019.1</v>
      </c>
      <c r="J677">
        <v>1</v>
      </c>
      <c r="K677">
        <v>58.6</v>
      </c>
      <c r="L677" t="s">
        <v>224</v>
      </c>
      <c r="M677" t="s">
        <v>40</v>
      </c>
      <c r="N677" t="s">
        <v>41</v>
      </c>
      <c r="O677" t="s">
        <v>41</v>
      </c>
      <c r="P677" t="s">
        <v>41</v>
      </c>
      <c r="Q677" t="s">
        <v>41</v>
      </c>
      <c r="R677" t="s">
        <v>220</v>
      </c>
      <c r="S677" t="s">
        <v>220</v>
      </c>
      <c r="T677" t="s">
        <v>40</v>
      </c>
      <c r="U677" t="s">
        <v>40</v>
      </c>
      <c r="V677" t="s">
        <v>40</v>
      </c>
    </row>
    <row r="678" spans="1:22">
      <c r="A678">
        <v>678</v>
      </c>
      <c r="B678" t="s">
        <v>1065</v>
      </c>
      <c r="C678" t="s">
        <v>313</v>
      </c>
      <c r="D678" t="s">
        <v>1055</v>
      </c>
      <c r="E678" t="s">
        <v>220</v>
      </c>
      <c r="F678" t="s">
        <v>1056</v>
      </c>
      <c r="G678" t="s">
        <v>1057</v>
      </c>
      <c r="H678" t="s">
        <v>70</v>
      </c>
      <c r="I678">
        <v>2019.1</v>
      </c>
      <c r="J678">
        <v>1</v>
      </c>
      <c r="K678">
        <v>58.6</v>
      </c>
      <c r="L678" t="s">
        <v>224</v>
      </c>
      <c r="M678" t="s">
        <v>40</v>
      </c>
      <c r="N678" t="s">
        <v>41</v>
      </c>
      <c r="O678" t="s">
        <v>41</v>
      </c>
      <c r="P678" t="s">
        <v>41</v>
      </c>
      <c r="Q678" t="s">
        <v>41</v>
      </c>
      <c r="R678" t="s">
        <v>220</v>
      </c>
      <c r="S678" t="s">
        <v>220</v>
      </c>
      <c r="T678" t="s">
        <v>40</v>
      </c>
      <c r="U678" t="s">
        <v>40</v>
      </c>
      <c r="V678" t="s">
        <v>40</v>
      </c>
    </row>
    <row r="679" spans="1:22">
      <c r="A679">
        <v>679</v>
      </c>
      <c r="B679" t="s">
        <v>1066</v>
      </c>
      <c r="C679" t="s">
        <v>313</v>
      </c>
      <c r="D679" t="s">
        <v>1055</v>
      </c>
      <c r="E679" t="s">
        <v>220</v>
      </c>
      <c r="F679" t="s">
        <v>1056</v>
      </c>
      <c r="G679" t="s">
        <v>1057</v>
      </c>
      <c r="H679" t="s">
        <v>70</v>
      </c>
      <c r="I679">
        <v>2019.1</v>
      </c>
      <c r="J679">
        <v>1</v>
      </c>
      <c r="K679">
        <v>58.6</v>
      </c>
      <c r="L679" t="s">
        <v>224</v>
      </c>
      <c r="M679" t="s">
        <v>40</v>
      </c>
      <c r="N679" t="s">
        <v>41</v>
      </c>
      <c r="O679" t="s">
        <v>41</v>
      </c>
      <c r="P679" t="s">
        <v>41</v>
      </c>
      <c r="Q679" t="s">
        <v>41</v>
      </c>
      <c r="R679" t="s">
        <v>220</v>
      </c>
      <c r="S679" t="s">
        <v>220</v>
      </c>
      <c r="T679" t="s">
        <v>40</v>
      </c>
      <c r="U679" t="s">
        <v>40</v>
      </c>
      <c r="V679" t="s">
        <v>40</v>
      </c>
    </row>
    <row r="680" spans="1:22">
      <c r="A680">
        <v>680</v>
      </c>
      <c r="B680" t="s">
        <v>1067</v>
      </c>
      <c r="C680" t="s">
        <v>776</v>
      </c>
      <c r="D680" t="s">
        <v>1067</v>
      </c>
      <c r="E680" t="s">
        <v>220</v>
      </c>
      <c r="F680" t="s">
        <v>1068</v>
      </c>
      <c r="G680" t="s">
        <v>1069</v>
      </c>
      <c r="H680" t="s">
        <v>70</v>
      </c>
      <c r="I680">
        <v>2019.1</v>
      </c>
      <c r="J680">
        <v>1</v>
      </c>
      <c r="K680">
        <v>37.4</v>
      </c>
      <c r="L680" t="s">
        <v>224</v>
      </c>
      <c r="M680" t="s">
        <v>40</v>
      </c>
      <c r="N680" t="s">
        <v>41</v>
      </c>
      <c r="O680" t="s">
        <v>41</v>
      </c>
      <c r="P680" t="s">
        <v>41</v>
      </c>
      <c r="Q680" t="s">
        <v>41</v>
      </c>
      <c r="R680" t="s">
        <v>220</v>
      </c>
      <c r="S680" t="s">
        <v>220</v>
      </c>
      <c r="T680" t="s">
        <v>40</v>
      </c>
      <c r="U680" t="s">
        <v>40</v>
      </c>
      <c r="V680" t="s">
        <v>40</v>
      </c>
    </row>
    <row r="681" spans="1:22">
      <c r="A681">
        <v>681</v>
      </c>
      <c r="B681" t="s">
        <v>1070</v>
      </c>
      <c r="C681" t="s">
        <v>776</v>
      </c>
      <c r="D681" t="s">
        <v>1067</v>
      </c>
      <c r="E681" t="s">
        <v>220</v>
      </c>
      <c r="F681" t="s">
        <v>1068</v>
      </c>
      <c r="G681" t="s">
        <v>1069</v>
      </c>
      <c r="H681" t="s">
        <v>70</v>
      </c>
      <c r="I681">
        <v>2019.1</v>
      </c>
      <c r="J681">
        <v>1</v>
      </c>
      <c r="K681">
        <v>37.4</v>
      </c>
      <c r="L681" t="s">
        <v>224</v>
      </c>
      <c r="M681" t="s">
        <v>40</v>
      </c>
      <c r="N681" t="s">
        <v>41</v>
      </c>
      <c r="O681" t="s">
        <v>41</v>
      </c>
      <c r="P681" t="s">
        <v>41</v>
      </c>
      <c r="Q681" t="s">
        <v>41</v>
      </c>
      <c r="R681" t="s">
        <v>220</v>
      </c>
      <c r="S681" t="s">
        <v>220</v>
      </c>
      <c r="T681" t="s">
        <v>40</v>
      </c>
      <c r="U681" t="s">
        <v>40</v>
      </c>
      <c r="V681" t="s">
        <v>40</v>
      </c>
    </row>
    <row r="682" spans="1:22">
      <c r="A682">
        <v>682</v>
      </c>
      <c r="B682" t="s">
        <v>1071</v>
      </c>
      <c r="C682" t="s">
        <v>776</v>
      </c>
      <c r="D682" t="s">
        <v>1067</v>
      </c>
      <c r="E682" t="s">
        <v>220</v>
      </c>
      <c r="F682" t="s">
        <v>1068</v>
      </c>
      <c r="G682" t="s">
        <v>1069</v>
      </c>
      <c r="H682" t="s">
        <v>70</v>
      </c>
      <c r="I682">
        <v>2019.1</v>
      </c>
      <c r="J682">
        <v>1</v>
      </c>
      <c r="K682">
        <v>37.4</v>
      </c>
      <c r="L682" t="s">
        <v>224</v>
      </c>
      <c r="M682" t="s">
        <v>40</v>
      </c>
      <c r="N682" t="s">
        <v>41</v>
      </c>
      <c r="O682" t="s">
        <v>41</v>
      </c>
      <c r="P682" t="s">
        <v>41</v>
      </c>
      <c r="Q682" t="s">
        <v>41</v>
      </c>
      <c r="R682" t="s">
        <v>220</v>
      </c>
      <c r="S682" t="s">
        <v>220</v>
      </c>
      <c r="T682" t="s">
        <v>40</v>
      </c>
      <c r="U682" t="s">
        <v>40</v>
      </c>
      <c r="V682" t="s">
        <v>40</v>
      </c>
    </row>
    <row r="683" spans="1:22">
      <c r="A683">
        <v>683</v>
      </c>
      <c r="B683" t="s">
        <v>1072</v>
      </c>
      <c r="C683" t="s">
        <v>776</v>
      </c>
      <c r="D683" t="s">
        <v>1067</v>
      </c>
      <c r="E683" t="s">
        <v>220</v>
      </c>
      <c r="F683" t="s">
        <v>1068</v>
      </c>
      <c r="G683" t="s">
        <v>1069</v>
      </c>
      <c r="H683" t="s">
        <v>70</v>
      </c>
      <c r="I683">
        <v>2019.1</v>
      </c>
      <c r="J683">
        <v>1</v>
      </c>
      <c r="K683">
        <v>37.4</v>
      </c>
      <c r="L683" t="s">
        <v>224</v>
      </c>
      <c r="M683" t="s">
        <v>40</v>
      </c>
      <c r="N683" t="s">
        <v>41</v>
      </c>
      <c r="O683" t="s">
        <v>41</v>
      </c>
      <c r="P683" t="s">
        <v>41</v>
      </c>
      <c r="Q683" t="s">
        <v>41</v>
      </c>
      <c r="R683" t="s">
        <v>220</v>
      </c>
      <c r="S683" t="s">
        <v>220</v>
      </c>
      <c r="T683" t="s">
        <v>40</v>
      </c>
      <c r="U683" t="s">
        <v>40</v>
      </c>
      <c r="V683" t="s">
        <v>40</v>
      </c>
    </row>
    <row r="684" spans="1:22">
      <c r="A684">
        <v>684</v>
      </c>
      <c r="B684" t="s">
        <v>1073</v>
      </c>
      <c r="C684" t="s">
        <v>776</v>
      </c>
      <c r="D684" t="s">
        <v>1067</v>
      </c>
      <c r="E684" t="s">
        <v>220</v>
      </c>
      <c r="F684" t="s">
        <v>1068</v>
      </c>
      <c r="G684" t="s">
        <v>1069</v>
      </c>
      <c r="H684" t="s">
        <v>70</v>
      </c>
      <c r="I684">
        <v>2019.1</v>
      </c>
      <c r="J684">
        <v>1</v>
      </c>
      <c r="K684">
        <v>37.4</v>
      </c>
      <c r="L684" t="s">
        <v>224</v>
      </c>
      <c r="M684" t="s">
        <v>40</v>
      </c>
      <c r="N684" t="s">
        <v>41</v>
      </c>
      <c r="O684" t="s">
        <v>41</v>
      </c>
      <c r="P684" t="s">
        <v>41</v>
      </c>
      <c r="Q684" t="s">
        <v>41</v>
      </c>
      <c r="R684" t="s">
        <v>220</v>
      </c>
      <c r="S684" t="s">
        <v>220</v>
      </c>
      <c r="T684" t="s">
        <v>40</v>
      </c>
      <c r="U684" t="s">
        <v>40</v>
      </c>
      <c r="V684" t="s">
        <v>40</v>
      </c>
    </row>
    <row r="685" spans="1:22">
      <c r="A685">
        <v>685</v>
      </c>
      <c r="B685" t="s">
        <v>1074</v>
      </c>
      <c r="C685" t="s">
        <v>776</v>
      </c>
      <c r="D685" t="s">
        <v>1067</v>
      </c>
      <c r="E685" t="s">
        <v>220</v>
      </c>
      <c r="F685" t="s">
        <v>1068</v>
      </c>
      <c r="G685" t="s">
        <v>1069</v>
      </c>
      <c r="H685" t="s">
        <v>70</v>
      </c>
      <c r="I685">
        <v>2019.1</v>
      </c>
      <c r="J685">
        <v>1</v>
      </c>
      <c r="K685">
        <v>37.4</v>
      </c>
      <c r="L685" t="s">
        <v>224</v>
      </c>
      <c r="M685" t="s">
        <v>40</v>
      </c>
      <c r="N685" t="s">
        <v>41</v>
      </c>
      <c r="O685" t="s">
        <v>41</v>
      </c>
      <c r="P685" t="s">
        <v>41</v>
      </c>
      <c r="Q685" t="s">
        <v>41</v>
      </c>
      <c r="R685" t="s">
        <v>220</v>
      </c>
      <c r="S685" t="s">
        <v>220</v>
      </c>
      <c r="T685" t="s">
        <v>40</v>
      </c>
      <c r="U685" t="s">
        <v>40</v>
      </c>
      <c r="V685" t="s">
        <v>40</v>
      </c>
    </row>
    <row r="686" spans="1:22">
      <c r="A686">
        <v>686</v>
      </c>
      <c r="B686" t="s">
        <v>1075</v>
      </c>
      <c r="C686" t="s">
        <v>776</v>
      </c>
      <c r="D686" t="s">
        <v>1067</v>
      </c>
      <c r="E686" t="s">
        <v>220</v>
      </c>
      <c r="F686" t="s">
        <v>1068</v>
      </c>
      <c r="G686" t="s">
        <v>1069</v>
      </c>
      <c r="H686" t="s">
        <v>70</v>
      </c>
      <c r="I686">
        <v>2019.1</v>
      </c>
      <c r="J686">
        <v>1</v>
      </c>
      <c r="K686">
        <v>37.4</v>
      </c>
      <c r="L686" t="s">
        <v>224</v>
      </c>
      <c r="M686" t="s">
        <v>40</v>
      </c>
      <c r="N686" t="s">
        <v>41</v>
      </c>
      <c r="O686" t="s">
        <v>41</v>
      </c>
      <c r="P686" t="s">
        <v>41</v>
      </c>
      <c r="Q686" t="s">
        <v>41</v>
      </c>
      <c r="R686" t="s">
        <v>220</v>
      </c>
      <c r="S686" t="s">
        <v>220</v>
      </c>
      <c r="T686" t="s">
        <v>40</v>
      </c>
      <c r="U686" t="s">
        <v>40</v>
      </c>
      <c r="V686" t="s">
        <v>40</v>
      </c>
    </row>
    <row r="687" spans="1:22">
      <c r="A687">
        <v>687</v>
      </c>
      <c r="B687" t="s">
        <v>1076</v>
      </c>
      <c r="C687" t="s">
        <v>776</v>
      </c>
      <c r="D687" t="s">
        <v>1067</v>
      </c>
      <c r="E687" t="s">
        <v>220</v>
      </c>
      <c r="F687" t="s">
        <v>1068</v>
      </c>
      <c r="G687" t="s">
        <v>1069</v>
      </c>
      <c r="H687" t="s">
        <v>70</v>
      </c>
      <c r="I687">
        <v>2019.1</v>
      </c>
      <c r="J687">
        <v>1</v>
      </c>
      <c r="K687">
        <v>37.4</v>
      </c>
      <c r="L687" t="s">
        <v>224</v>
      </c>
      <c r="M687" t="s">
        <v>40</v>
      </c>
      <c r="N687" t="s">
        <v>41</v>
      </c>
      <c r="O687" t="s">
        <v>41</v>
      </c>
      <c r="P687" t="s">
        <v>41</v>
      </c>
      <c r="Q687" t="s">
        <v>41</v>
      </c>
      <c r="R687" t="s">
        <v>220</v>
      </c>
      <c r="S687" t="s">
        <v>220</v>
      </c>
      <c r="T687" t="s">
        <v>40</v>
      </c>
      <c r="U687" t="s">
        <v>40</v>
      </c>
      <c r="V687" t="s">
        <v>40</v>
      </c>
    </row>
    <row r="688" spans="1:22">
      <c r="A688">
        <v>688</v>
      </c>
      <c r="B688" t="s">
        <v>1077</v>
      </c>
      <c r="C688" t="s">
        <v>776</v>
      </c>
      <c r="D688" t="s">
        <v>1067</v>
      </c>
      <c r="E688" t="s">
        <v>220</v>
      </c>
      <c r="F688" t="s">
        <v>1068</v>
      </c>
      <c r="G688" t="s">
        <v>1069</v>
      </c>
      <c r="H688" t="s">
        <v>70</v>
      </c>
      <c r="I688">
        <v>2019.1</v>
      </c>
      <c r="J688">
        <v>1</v>
      </c>
      <c r="K688">
        <v>37.4</v>
      </c>
      <c r="L688" t="s">
        <v>224</v>
      </c>
      <c r="M688" t="s">
        <v>40</v>
      </c>
      <c r="N688" t="s">
        <v>41</v>
      </c>
      <c r="O688" t="s">
        <v>41</v>
      </c>
      <c r="P688" t="s">
        <v>41</v>
      </c>
      <c r="Q688" t="s">
        <v>41</v>
      </c>
      <c r="R688" t="s">
        <v>220</v>
      </c>
      <c r="S688" t="s">
        <v>220</v>
      </c>
      <c r="T688" t="s">
        <v>40</v>
      </c>
      <c r="U688" t="s">
        <v>40</v>
      </c>
      <c r="V688" t="s">
        <v>40</v>
      </c>
    </row>
    <row r="689" spans="1:22">
      <c r="A689">
        <v>689</v>
      </c>
      <c r="B689" t="s">
        <v>1078</v>
      </c>
      <c r="C689" t="s">
        <v>776</v>
      </c>
      <c r="D689" t="s">
        <v>1067</v>
      </c>
      <c r="E689" t="s">
        <v>220</v>
      </c>
      <c r="F689" t="s">
        <v>1068</v>
      </c>
      <c r="G689" t="s">
        <v>1069</v>
      </c>
      <c r="H689" t="s">
        <v>70</v>
      </c>
      <c r="I689">
        <v>2019.1</v>
      </c>
      <c r="J689">
        <v>1</v>
      </c>
      <c r="K689">
        <v>37.4</v>
      </c>
      <c r="L689" t="s">
        <v>224</v>
      </c>
      <c r="M689" t="s">
        <v>40</v>
      </c>
      <c r="N689" t="s">
        <v>41</v>
      </c>
      <c r="O689" t="s">
        <v>41</v>
      </c>
      <c r="P689" t="s">
        <v>41</v>
      </c>
      <c r="Q689" t="s">
        <v>41</v>
      </c>
      <c r="R689" t="s">
        <v>220</v>
      </c>
      <c r="S689" t="s">
        <v>220</v>
      </c>
      <c r="T689" t="s">
        <v>40</v>
      </c>
      <c r="U689" t="s">
        <v>40</v>
      </c>
      <c r="V689" t="s">
        <v>40</v>
      </c>
    </row>
    <row r="690" spans="1:22">
      <c r="A690">
        <v>690</v>
      </c>
      <c r="B690" t="s">
        <v>1079</v>
      </c>
      <c r="C690" t="s">
        <v>776</v>
      </c>
      <c r="D690" t="s">
        <v>1067</v>
      </c>
      <c r="E690" t="s">
        <v>220</v>
      </c>
      <c r="F690" t="s">
        <v>1068</v>
      </c>
      <c r="G690" t="s">
        <v>1069</v>
      </c>
      <c r="H690" t="s">
        <v>70</v>
      </c>
      <c r="I690">
        <v>2019.1</v>
      </c>
      <c r="J690">
        <v>1</v>
      </c>
      <c r="K690">
        <v>37.4</v>
      </c>
      <c r="L690" t="s">
        <v>224</v>
      </c>
      <c r="M690" t="s">
        <v>40</v>
      </c>
      <c r="N690" t="s">
        <v>41</v>
      </c>
      <c r="O690" t="s">
        <v>41</v>
      </c>
      <c r="P690" t="s">
        <v>41</v>
      </c>
      <c r="Q690" t="s">
        <v>41</v>
      </c>
      <c r="R690" t="s">
        <v>220</v>
      </c>
      <c r="S690" t="s">
        <v>220</v>
      </c>
      <c r="T690" t="s">
        <v>40</v>
      </c>
      <c r="U690" t="s">
        <v>40</v>
      </c>
      <c r="V690" t="s">
        <v>40</v>
      </c>
    </row>
    <row r="691" spans="1:22">
      <c r="A691">
        <v>691</v>
      </c>
      <c r="B691" t="s">
        <v>1080</v>
      </c>
      <c r="C691" t="s">
        <v>776</v>
      </c>
      <c r="D691" t="s">
        <v>1067</v>
      </c>
      <c r="E691" t="s">
        <v>220</v>
      </c>
      <c r="F691" t="s">
        <v>1068</v>
      </c>
      <c r="G691" t="s">
        <v>1069</v>
      </c>
      <c r="H691" t="s">
        <v>70</v>
      </c>
      <c r="I691">
        <v>2019.1</v>
      </c>
      <c r="J691">
        <v>1</v>
      </c>
      <c r="K691">
        <v>37.4</v>
      </c>
      <c r="L691" t="s">
        <v>224</v>
      </c>
      <c r="M691" t="s">
        <v>40</v>
      </c>
      <c r="N691" t="s">
        <v>41</v>
      </c>
      <c r="O691" t="s">
        <v>41</v>
      </c>
      <c r="P691" t="s">
        <v>41</v>
      </c>
      <c r="Q691" t="s">
        <v>41</v>
      </c>
      <c r="R691" t="s">
        <v>220</v>
      </c>
      <c r="S691" t="s">
        <v>220</v>
      </c>
      <c r="T691" t="s">
        <v>40</v>
      </c>
      <c r="U691" t="s">
        <v>40</v>
      </c>
      <c r="V691" t="s">
        <v>40</v>
      </c>
    </row>
    <row r="692" spans="1:22">
      <c r="A692">
        <v>692</v>
      </c>
      <c r="B692" t="s">
        <v>1081</v>
      </c>
      <c r="C692" t="s">
        <v>776</v>
      </c>
      <c r="D692" t="s">
        <v>1067</v>
      </c>
      <c r="E692" t="s">
        <v>220</v>
      </c>
      <c r="F692" t="s">
        <v>1068</v>
      </c>
      <c r="G692" t="s">
        <v>1069</v>
      </c>
      <c r="H692" t="s">
        <v>70</v>
      </c>
      <c r="I692">
        <v>2019.1</v>
      </c>
      <c r="J692">
        <v>1</v>
      </c>
      <c r="K692">
        <v>37.4</v>
      </c>
      <c r="L692" t="s">
        <v>224</v>
      </c>
      <c r="M692" t="s">
        <v>40</v>
      </c>
      <c r="N692" t="s">
        <v>41</v>
      </c>
      <c r="O692" t="s">
        <v>41</v>
      </c>
      <c r="P692" t="s">
        <v>41</v>
      </c>
      <c r="Q692" t="s">
        <v>41</v>
      </c>
      <c r="R692" t="s">
        <v>220</v>
      </c>
      <c r="S692" t="s">
        <v>220</v>
      </c>
      <c r="T692" t="s">
        <v>40</v>
      </c>
      <c r="U692" t="s">
        <v>40</v>
      </c>
      <c r="V692" t="s">
        <v>40</v>
      </c>
    </row>
    <row r="693" spans="1:22">
      <c r="A693">
        <v>693</v>
      </c>
      <c r="B693" t="s">
        <v>1082</v>
      </c>
      <c r="C693" t="s">
        <v>776</v>
      </c>
      <c r="D693" t="s">
        <v>1067</v>
      </c>
      <c r="E693" t="s">
        <v>220</v>
      </c>
      <c r="F693" t="s">
        <v>1068</v>
      </c>
      <c r="G693" t="s">
        <v>1069</v>
      </c>
      <c r="H693" t="s">
        <v>70</v>
      </c>
      <c r="I693">
        <v>2019.1</v>
      </c>
      <c r="J693">
        <v>1</v>
      </c>
      <c r="K693">
        <v>37.4</v>
      </c>
      <c r="L693" t="s">
        <v>224</v>
      </c>
      <c r="M693" t="s">
        <v>40</v>
      </c>
      <c r="N693" t="s">
        <v>41</v>
      </c>
      <c r="O693" t="s">
        <v>41</v>
      </c>
      <c r="P693" t="s">
        <v>41</v>
      </c>
      <c r="Q693" t="s">
        <v>41</v>
      </c>
      <c r="R693" t="s">
        <v>220</v>
      </c>
      <c r="S693" t="s">
        <v>220</v>
      </c>
      <c r="T693" t="s">
        <v>40</v>
      </c>
      <c r="U693" t="s">
        <v>40</v>
      </c>
      <c r="V693" t="s">
        <v>40</v>
      </c>
    </row>
    <row r="694" spans="1:22">
      <c r="A694">
        <v>694</v>
      </c>
      <c r="B694" t="s">
        <v>1083</v>
      </c>
      <c r="C694" t="s">
        <v>776</v>
      </c>
      <c r="D694" t="s">
        <v>1067</v>
      </c>
      <c r="E694" t="s">
        <v>220</v>
      </c>
      <c r="F694" t="s">
        <v>1068</v>
      </c>
      <c r="G694" t="s">
        <v>1069</v>
      </c>
      <c r="H694" t="s">
        <v>70</v>
      </c>
      <c r="I694">
        <v>2019.1</v>
      </c>
      <c r="J694">
        <v>1</v>
      </c>
      <c r="K694">
        <v>37.4</v>
      </c>
      <c r="L694" t="s">
        <v>224</v>
      </c>
      <c r="M694" t="s">
        <v>40</v>
      </c>
      <c r="N694" t="s">
        <v>41</v>
      </c>
      <c r="O694" t="s">
        <v>41</v>
      </c>
      <c r="P694" t="s">
        <v>41</v>
      </c>
      <c r="Q694" t="s">
        <v>41</v>
      </c>
      <c r="R694" t="s">
        <v>220</v>
      </c>
      <c r="S694" t="s">
        <v>220</v>
      </c>
      <c r="T694" t="s">
        <v>40</v>
      </c>
      <c r="U694" t="s">
        <v>40</v>
      </c>
      <c r="V694" t="s">
        <v>40</v>
      </c>
    </row>
    <row r="695" spans="1:22">
      <c r="A695">
        <v>695</v>
      </c>
      <c r="B695" t="s">
        <v>1084</v>
      </c>
      <c r="C695" t="s">
        <v>776</v>
      </c>
      <c r="D695" t="s">
        <v>1067</v>
      </c>
      <c r="E695" t="s">
        <v>220</v>
      </c>
      <c r="F695" t="s">
        <v>1068</v>
      </c>
      <c r="G695" t="s">
        <v>1069</v>
      </c>
      <c r="H695" t="s">
        <v>70</v>
      </c>
      <c r="I695">
        <v>2019.1</v>
      </c>
      <c r="J695">
        <v>1</v>
      </c>
      <c r="K695">
        <v>37.4</v>
      </c>
      <c r="L695" t="s">
        <v>224</v>
      </c>
      <c r="M695" t="s">
        <v>40</v>
      </c>
      <c r="N695" t="s">
        <v>41</v>
      </c>
      <c r="O695" t="s">
        <v>41</v>
      </c>
      <c r="P695" t="s">
        <v>41</v>
      </c>
      <c r="Q695" t="s">
        <v>41</v>
      </c>
      <c r="R695" t="s">
        <v>220</v>
      </c>
      <c r="S695" t="s">
        <v>220</v>
      </c>
      <c r="T695" t="s">
        <v>40</v>
      </c>
      <c r="U695" t="s">
        <v>40</v>
      </c>
      <c r="V695" t="s">
        <v>40</v>
      </c>
    </row>
    <row r="696" spans="1:22">
      <c r="A696">
        <v>696</v>
      </c>
      <c r="B696" t="s">
        <v>1085</v>
      </c>
      <c r="C696" t="s">
        <v>776</v>
      </c>
      <c r="D696" t="s">
        <v>1067</v>
      </c>
      <c r="E696" t="s">
        <v>220</v>
      </c>
      <c r="F696" t="s">
        <v>1068</v>
      </c>
      <c r="G696" t="s">
        <v>1069</v>
      </c>
      <c r="H696" t="s">
        <v>70</v>
      </c>
      <c r="I696">
        <v>2019.1</v>
      </c>
      <c r="J696">
        <v>1</v>
      </c>
      <c r="K696">
        <v>37.4</v>
      </c>
      <c r="L696" t="s">
        <v>224</v>
      </c>
      <c r="M696" t="s">
        <v>40</v>
      </c>
      <c r="N696" t="s">
        <v>41</v>
      </c>
      <c r="O696" t="s">
        <v>41</v>
      </c>
      <c r="P696" t="s">
        <v>41</v>
      </c>
      <c r="Q696" t="s">
        <v>41</v>
      </c>
      <c r="R696" t="s">
        <v>220</v>
      </c>
      <c r="S696" t="s">
        <v>220</v>
      </c>
      <c r="T696" t="s">
        <v>40</v>
      </c>
      <c r="U696" t="s">
        <v>40</v>
      </c>
      <c r="V696" t="s">
        <v>40</v>
      </c>
    </row>
    <row r="697" spans="1:22">
      <c r="A697">
        <v>697</v>
      </c>
      <c r="B697" t="s">
        <v>1086</v>
      </c>
      <c r="C697" t="s">
        <v>776</v>
      </c>
      <c r="D697" t="s">
        <v>1067</v>
      </c>
      <c r="E697" t="s">
        <v>220</v>
      </c>
      <c r="F697" t="s">
        <v>1068</v>
      </c>
      <c r="G697" t="s">
        <v>1069</v>
      </c>
      <c r="H697" t="s">
        <v>70</v>
      </c>
      <c r="I697">
        <v>2019.1</v>
      </c>
      <c r="J697">
        <v>1</v>
      </c>
      <c r="K697">
        <v>37.4</v>
      </c>
      <c r="L697" t="s">
        <v>224</v>
      </c>
      <c r="M697" t="s">
        <v>40</v>
      </c>
      <c r="N697" t="s">
        <v>41</v>
      </c>
      <c r="O697" t="s">
        <v>41</v>
      </c>
      <c r="P697" t="s">
        <v>41</v>
      </c>
      <c r="Q697" t="s">
        <v>41</v>
      </c>
      <c r="R697" t="s">
        <v>220</v>
      </c>
      <c r="S697" t="s">
        <v>220</v>
      </c>
      <c r="T697" t="s">
        <v>40</v>
      </c>
      <c r="U697" t="s">
        <v>40</v>
      </c>
      <c r="V697" t="s">
        <v>40</v>
      </c>
    </row>
    <row r="698" spans="1:22">
      <c r="A698">
        <v>698</v>
      </c>
      <c r="B698" t="s">
        <v>1087</v>
      </c>
      <c r="C698" t="s">
        <v>776</v>
      </c>
      <c r="D698" t="s">
        <v>1067</v>
      </c>
      <c r="E698" t="s">
        <v>220</v>
      </c>
      <c r="F698" t="s">
        <v>1068</v>
      </c>
      <c r="G698" t="s">
        <v>1069</v>
      </c>
      <c r="H698" t="s">
        <v>70</v>
      </c>
      <c r="I698">
        <v>2019.1</v>
      </c>
      <c r="J698">
        <v>1</v>
      </c>
      <c r="K698">
        <v>37.4</v>
      </c>
      <c r="L698" t="s">
        <v>224</v>
      </c>
      <c r="M698" t="s">
        <v>40</v>
      </c>
      <c r="N698" t="s">
        <v>41</v>
      </c>
      <c r="O698" t="s">
        <v>41</v>
      </c>
      <c r="P698" t="s">
        <v>41</v>
      </c>
      <c r="Q698" t="s">
        <v>41</v>
      </c>
      <c r="R698" t="s">
        <v>220</v>
      </c>
      <c r="S698" t="s">
        <v>220</v>
      </c>
      <c r="T698" t="s">
        <v>40</v>
      </c>
      <c r="U698" t="s">
        <v>40</v>
      </c>
      <c r="V698" t="s">
        <v>40</v>
      </c>
    </row>
    <row r="699" spans="1:22">
      <c r="A699">
        <v>699</v>
      </c>
      <c r="B699" t="s">
        <v>1088</v>
      </c>
      <c r="C699" t="s">
        <v>776</v>
      </c>
      <c r="D699" t="s">
        <v>1067</v>
      </c>
      <c r="E699" t="s">
        <v>220</v>
      </c>
      <c r="F699" t="s">
        <v>1068</v>
      </c>
      <c r="G699" t="s">
        <v>1069</v>
      </c>
      <c r="H699" t="s">
        <v>70</v>
      </c>
      <c r="I699">
        <v>2019.1</v>
      </c>
      <c r="J699">
        <v>1</v>
      </c>
      <c r="K699">
        <v>37.4</v>
      </c>
      <c r="L699" t="s">
        <v>224</v>
      </c>
      <c r="M699" t="s">
        <v>40</v>
      </c>
      <c r="N699" t="s">
        <v>41</v>
      </c>
      <c r="O699" t="s">
        <v>41</v>
      </c>
      <c r="P699" t="s">
        <v>41</v>
      </c>
      <c r="Q699" t="s">
        <v>41</v>
      </c>
      <c r="R699" t="s">
        <v>220</v>
      </c>
      <c r="S699" t="s">
        <v>220</v>
      </c>
      <c r="T699" t="s">
        <v>40</v>
      </c>
      <c r="U699" t="s">
        <v>40</v>
      </c>
      <c r="V699" t="s">
        <v>40</v>
      </c>
    </row>
    <row r="700" spans="1:22">
      <c r="A700">
        <v>700</v>
      </c>
      <c r="B700" t="s">
        <v>1089</v>
      </c>
      <c r="C700" t="s">
        <v>776</v>
      </c>
      <c r="D700" t="s">
        <v>1067</v>
      </c>
      <c r="E700" t="s">
        <v>220</v>
      </c>
      <c r="F700" t="s">
        <v>1068</v>
      </c>
      <c r="G700" t="s">
        <v>1069</v>
      </c>
      <c r="H700" t="s">
        <v>70</v>
      </c>
      <c r="I700">
        <v>2019.1</v>
      </c>
      <c r="J700">
        <v>1</v>
      </c>
      <c r="K700">
        <v>37.4</v>
      </c>
      <c r="L700" t="s">
        <v>224</v>
      </c>
      <c r="M700" t="s">
        <v>40</v>
      </c>
      <c r="N700" t="s">
        <v>41</v>
      </c>
      <c r="O700" t="s">
        <v>41</v>
      </c>
      <c r="P700" t="s">
        <v>41</v>
      </c>
      <c r="Q700" t="s">
        <v>41</v>
      </c>
      <c r="R700" t="s">
        <v>220</v>
      </c>
      <c r="S700" t="s">
        <v>220</v>
      </c>
      <c r="T700" t="s">
        <v>40</v>
      </c>
      <c r="U700" t="s">
        <v>40</v>
      </c>
      <c r="V700" t="s">
        <v>40</v>
      </c>
    </row>
    <row r="701" spans="1:22">
      <c r="A701">
        <v>701</v>
      </c>
      <c r="B701" t="s">
        <v>1090</v>
      </c>
      <c r="C701" t="s">
        <v>776</v>
      </c>
      <c r="D701" t="s">
        <v>1067</v>
      </c>
      <c r="E701" t="s">
        <v>220</v>
      </c>
      <c r="F701" t="s">
        <v>1068</v>
      </c>
      <c r="G701" t="s">
        <v>1069</v>
      </c>
      <c r="H701" t="s">
        <v>70</v>
      </c>
      <c r="I701">
        <v>2019.1</v>
      </c>
      <c r="J701">
        <v>1</v>
      </c>
      <c r="K701">
        <v>37.4</v>
      </c>
      <c r="L701" t="s">
        <v>224</v>
      </c>
      <c r="M701" t="s">
        <v>40</v>
      </c>
      <c r="N701" t="s">
        <v>41</v>
      </c>
      <c r="O701" t="s">
        <v>41</v>
      </c>
      <c r="P701" t="s">
        <v>41</v>
      </c>
      <c r="Q701" t="s">
        <v>41</v>
      </c>
      <c r="R701" t="s">
        <v>220</v>
      </c>
      <c r="S701" t="s">
        <v>220</v>
      </c>
      <c r="T701" t="s">
        <v>40</v>
      </c>
      <c r="U701" t="s">
        <v>40</v>
      </c>
      <c r="V701" t="s">
        <v>40</v>
      </c>
    </row>
    <row r="702" spans="1:22">
      <c r="A702">
        <v>702</v>
      </c>
      <c r="B702" t="s">
        <v>1091</v>
      </c>
      <c r="C702" t="s">
        <v>776</v>
      </c>
      <c r="D702" t="s">
        <v>1067</v>
      </c>
      <c r="E702" t="s">
        <v>220</v>
      </c>
      <c r="F702" t="s">
        <v>1068</v>
      </c>
      <c r="G702" t="s">
        <v>1069</v>
      </c>
      <c r="H702" t="s">
        <v>70</v>
      </c>
      <c r="I702">
        <v>2019.1</v>
      </c>
      <c r="J702">
        <v>1</v>
      </c>
      <c r="K702">
        <v>37.4</v>
      </c>
      <c r="L702" t="s">
        <v>224</v>
      </c>
      <c r="M702" t="s">
        <v>40</v>
      </c>
      <c r="N702" t="s">
        <v>41</v>
      </c>
      <c r="O702" t="s">
        <v>41</v>
      </c>
      <c r="P702" t="s">
        <v>41</v>
      </c>
      <c r="Q702" t="s">
        <v>41</v>
      </c>
      <c r="R702" t="s">
        <v>220</v>
      </c>
      <c r="S702" t="s">
        <v>220</v>
      </c>
      <c r="T702" t="s">
        <v>40</v>
      </c>
      <c r="U702" t="s">
        <v>40</v>
      </c>
      <c r="V702" t="s">
        <v>40</v>
      </c>
    </row>
    <row r="703" spans="1:22">
      <c r="A703">
        <v>703</v>
      </c>
      <c r="B703" t="s">
        <v>1092</v>
      </c>
      <c r="C703" t="s">
        <v>776</v>
      </c>
      <c r="D703" t="s">
        <v>1067</v>
      </c>
      <c r="E703" t="s">
        <v>220</v>
      </c>
      <c r="F703" t="s">
        <v>1068</v>
      </c>
      <c r="G703" t="s">
        <v>1069</v>
      </c>
      <c r="H703" t="s">
        <v>70</v>
      </c>
      <c r="I703">
        <v>2019.1</v>
      </c>
      <c r="J703">
        <v>1</v>
      </c>
      <c r="K703">
        <v>37.4</v>
      </c>
      <c r="L703" t="s">
        <v>224</v>
      </c>
      <c r="M703" t="s">
        <v>40</v>
      </c>
      <c r="N703" t="s">
        <v>41</v>
      </c>
      <c r="O703" t="s">
        <v>41</v>
      </c>
      <c r="P703" t="s">
        <v>41</v>
      </c>
      <c r="Q703" t="s">
        <v>41</v>
      </c>
      <c r="R703" t="s">
        <v>220</v>
      </c>
      <c r="S703" t="s">
        <v>220</v>
      </c>
      <c r="T703" t="s">
        <v>40</v>
      </c>
      <c r="U703" t="s">
        <v>40</v>
      </c>
      <c r="V703" t="s">
        <v>40</v>
      </c>
    </row>
    <row r="704" spans="1:22">
      <c r="A704">
        <v>704</v>
      </c>
      <c r="B704" t="s">
        <v>1093</v>
      </c>
      <c r="C704" t="s">
        <v>776</v>
      </c>
      <c r="D704" t="s">
        <v>1067</v>
      </c>
      <c r="E704" t="s">
        <v>220</v>
      </c>
      <c r="F704" t="s">
        <v>1068</v>
      </c>
      <c r="G704" t="s">
        <v>1069</v>
      </c>
      <c r="H704" t="s">
        <v>70</v>
      </c>
      <c r="I704">
        <v>2019.1</v>
      </c>
      <c r="J704">
        <v>1</v>
      </c>
      <c r="K704">
        <v>37.4</v>
      </c>
      <c r="L704" t="s">
        <v>224</v>
      </c>
      <c r="M704" t="s">
        <v>40</v>
      </c>
      <c r="N704" t="s">
        <v>41</v>
      </c>
      <c r="O704" t="s">
        <v>41</v>
      </c>
      <c r="P704" t="s">
        <v>41</v>
      </c>
      <c r="Q704" t="s">
        <v>41</v>
      </c>
      <c r="R704" t="s">
        <v>220</v>
      </c>
      <c r="S704" t="s">
        <v>220</v>
      </c>
      <c r="T704" t="s">
        <v>40</v>
      </c>
      <c r="U704" t="s">
        <v>40</v>
      </c>
      <c r="V704" t="s">
        <v>40</v>
      </c>
    </row>
    <row r="705" spans="1:22">
      <c r="A705">
        <v>705</v>
      </c>
      <c r="B705" t="s">
        <v>1094</v>
      </c>
      <c r="C705" t="s">
        <v>776</v>
      </c>
      <c r="D705" t="s">
        <v>1067</v>
      </c>
      <c r="E705" t="s">
        <v>220</v>
      </c>
      <c r="F705" t="s">
        <v>1068</v>
      </c>
      <c r="G705" t="s">
        <v>1069</v>
      </c>
      <c r="H705" t="s">
        <v>70</v>
      </c>
      <c r="I705">
        <v>2019.1</v>
      </c>
      <c r="J705">
        <v>1</v>
      </c>
      <c r="K705">
        <v>37.4</v>
      </c>
      <c r="L705" t="s">
        <v>224</v>
      </c>
      <c r="M705" t="s">
        <v>40</v>
      </c>
      <c r="N705" t="s">
        <v>41</v>
      </c>
      <c r="O705" t="s">
        <v>41</v>
      </c>
      <c r="P705" t="s">
        <v>41</v>
      </c>
      <c r="Q705" t="s">
        <v>41</v>
      </c>
      <c r="R705" t="s">
        <v>220</v>
      </c>
      <c r="S705" t="s">
        <v>220</v>
      </c>
      <c r="T705" t="s">
        <v>40</v>
      </c>
      <c r="U705" t="s">
        <v>40</v>
      </c>
      <c r="V705" t="s">
        <v>40</v>
      </c>
    </row>
    <row r="706" spans="1:22">
      <c r="A706">
        <v>706</v>
      </c>
      <c r="B706" t="s">
        <v>1095</v>
      </c>
      <c r="C706" t="s">
        <v>776</v>
      </c>
      <c r="D706" t="s">
        <v>1067</v>
      </c>
      <c r="E706" t="s">
        <v>220</v>
      </c>
      <c r="F706" t="s">
        <v>1068</v>
      </c>
      <c r="G706" t="s">
        <v>1069</v>
      </c>
      <c r="H706" t="s">
        <v>70</v>
      </c>
      <c r="I706">
        <v>2019.1</v>
      </c>
      <c r="J706">
        <v>1</v>
      </c>
      <c r="K706">
        <v>37.4</v>
      </c>
      <c r="L706" t="s">
        <v>224</v>
      </c>
      <c r="M706" t="s">
        <v>40</v>
      </c>
      <c r="N706" t="s">
        <v>41</v>
      </c>
      <c r="O706" t="s">
        <v>41</v>
      </c>
      <c r="P706" t="s">
        <v>41</v>
      </c>
      <c r="Q706" t="s">
        <v>41</v>
      </c>
      <c r="R706" t="s">
        <v>220</v>
      </c>
      <c r="S706" t="s">
        <v>220</v>
      </c>
      <c r="T706" t="s">
        <v>40</v>
      </c>
      <c r="U706" t="s">
        <v>40</v>
      </c>
      <c r="V706" t="s">
        <v>40</v>
      </c>
    </row>
    <row r="707" spans="1:22">
      <c r="A707">
        <v>707</v>
      </c>
      <c r="B707" t="s">
        <v>1096</v>
      </c>
      <c r="C707" t="s">
        <v>776</v>
      </c>
      <c r="D707" t="s">
        <v>1067</v>
      </c>
      <c r="E707" t="s">
        <v>220</v>
      </c>
      <c r="F707" t="s">
        <v>1068</v>
      </c>
      <c r="G707" t="s">
        <v>1069</v>
      </c>
      <c r="H707" t="s">
        <v>70</v>
      </c>
      <c r="I707">
        <v>2019.1</v>
      </c>
      <c r="J707">
        <v>1</v>
      </c>
      <c r="K707">
        <v>37.4</v>
      </c>
      <c r="L707" t="s">
        <v>224</v>
      </c>
      <c r="M707" t="s">
        <v>40</v>
      </c>
      <c r="N707" t="s">
        <v>41</v>
      </c>
      <c r="O707" t="s">
        <v>41</v>
      </c>
      <c r="P707" t="s">
        <v>41</v>
      </c>
      <c r="Q707" t="s">
        <v>41</v>
      </c>
      <c r="R707" t="s">
        <v>220</v>
      </c>
      <c r="S707" t="s">
        <v>220</v>
      </c>
      <c r="T707" t="s">
        <v>40</v>
      </c>
      <c r="U707" t="s">
        <v>40</v>
      </c>
      <c r="V707" t="s">
        <v>40</v>
      </c>
    </row>
    <row r="708" spans="1:22">
      <c r="A708">
        <v>708</v>
      </c>
      <c r="B708" t="s">
        <v>1097</v>
      </c>
      <c r="C708" t="s">
        <v>776</v>
      </c>
      <c r="D708" t="s">
        <v>1067</v>
      </c>
      <c r="E708" t="s">
        <v>220</v>
      </c>
      <c r="F708" t="s">
        <v>1068</v>
      </c>
      <c r="G708" t="s">
        <v>1069</v>
      </c>
      <c r="H708" t="s">
        <v>70</v>
      </c>
      <c r="I708">
        <v>2019.1</v>
      </c>
      <c r="J708">
        <v>1</v>
      </c>
      <c r="K708">
        <v>37.4</v>
      </c>
      <c r="L708" t="s">
        <v>224</v>
      </c>
      <c r="M708" t="s">
        <v>40</v>
      </c>
      <c r="N708" t="s">
        <v>41</v>
      </c>
      <c r="O708" t="s">
        <v>41</v>
      </c>
      <c r="P708" t="s">
        <v>41</v>
      </c>
      <c r="Q708" t="s">
        <v>41</v>
      </c>
      <c r="R708" t="s">
        <v>220</v>
      </c>
      <c r="S708" t="s">
        <v>220</v>
      </c>
      <c r="T708" t="s">
        <v>40</v>
      </c>
      <c r="U708" t="s">
        <v>40</v>
      </c>
      <c r="V708" t="s">
        <v>40</v>
      </c>
    </row>
    <row r="709" spans="1:22">
      <c r="A709">
        <v>709</v>
      </c>
      <c r="B709" t="s">
        <v>1098</v>
      </c>
      <c r="C709" t="s">
        <v>776</v>
      </c>
      <c r="D709" t="s">
        <v>1067</v>
      </c>
      <c r="E709" t="s">
        <v>220</v>
      </c>
      <c r="F709" t="s">
        <v>1068</v>
      </c>
      <c r="G709" t="s">
        <v>1069</v>
      </c>
      <c r="H709" t="s">
        <v>70</v>
      </c>
      <c r="I709">
        <v>2019.1</v>
      </c>
      <c r="J709">
        <v>1</v>
      </c>
      <c r="K709">
        <v>37.4</v>
      </c>
      <c r="L709" t="s">
        <v>224</v>
      </c>
      <c r="M709" t="s">
        <v>40</v>
      </c>
      <c r="N709" t="s">
        <v>41</v>
      </c>
      <c r="O709" t="s">
        <v>41</v>
      </c>
      <c r="P709" t="s">
        <v>41</v>
      </c>
      <c r="Q709" t="s">
        <v>41</v>
      </c>
      <c r="R709" t="s">
        <v>220</v>
      </c>
      <c r="S709" t="s">
        <v>220</v>
      </c>
      <c r="T709" t="s">
        <v>40</v>
      </c>
      <c r="U709" t="s">
        <v>40</v>
      </c>
      <c r="V709" t="s">
        <v>40</v>
      </c>
    </row>
    <row r="710" spans="1:22">
      <c r="A710">
        <v>710</v>
      </c>
      <c r="B710" t="s">
        <v>1099</v>
      </c>
      <c r="C710" t="s">
        <v>776</v>
      </c>
      <c r="D710" t="s">
        <v>1067</v>
      </c>
      <c r="E710" t="s">
        <v>220</v>
      </c>
      <c r="F710" t="s">
        <v>1068</v>
      </c>
      <c r="G710" t="s">
        <v>1069</v>
      </c>
      <c r="H710" t="s">
        <v>70</v>
      </c>
      <c r="I710">
        <v>2019.1</v>
      </c>
      <c r="J710">
        <v>1</v>
      </c>
      <c r="K710">
        <v>37.4</v>
      </c>
      <c r="L710" t="s">
        <v>224</v>
      </c>
      <c r="M710" t="s">
        <v>40</v>
      </c>
      <c r="N710" t="s">
        <v>41</v>
      </c>
      <c r="O710" t="s">
        <v>41</v>
      </c>
      <c r="P710" t="s">
        <v>41</v>
      </c>
      <c r="Q710" t="s">
        <v>41</v>
      </c>
      <c r="R710" t="s">
        <v>220</v>
      </c>
      <c r="S710" t="s">
        <v>220</v>
      </c>
      <c r="T710" t="s">
        <v>40</v>
      </c>
      <c r="U710" t="s">
        <v>40</v>
      </c>
      <c r="V710" t="s">
        <v>40</v>
      </c>
    </row>
    <row r="711" spans="1:22">
      <c r="A711">
        <v>711</v>
      </c>
      <c r="B711" t="s">
        <v>1100</v>
      </c>
      <c r="C711" t="s">
        <v>776</v>
      </c>
      <c r="D711" t="s">
        <v>1067</v>
      </c>
      <c r="E711" t="s">
        <v>220</v>
      </c>
      <c r="F711" t="s">
        <v>1068</v>
      </c>
      <c r="G711" t="s">
        <v>1069</v>
      </c>
      <c r="H711" t="s">
        <v>70</v>
      </c>
      <c r="I711">
        <v>2019.1</v>
      </c>
      <c r="J711">
        <v>1</v>
      </c>
      <c r="K711">
        <v>37.4</v>
      </c>
      <c r="L711" t="s">
        <v>224</v>
      </c>
      <c r="M711" t="s">
        <v>40</v>
      </c>
      <c r="N711" t="s">
        <v>41</v>
      </c>
      <c r="O711" t="s">
        <v>41</v>
      </c>
      <c r="P711" t="s">
        <v>41</v>
      </c>
      <c r="Q711" t="s">
        <v>41</v>
      </c>
      <c r="R711" t="s">
        <v>220</v>
      </c>
      <c r="S711" t="s">
        <v>220</v>
      </c>
      <c r="T711" t="s">
        <v>40</v>
      </c>
      <c r="U711" t="s">
        <v>40</v>
      </c>
      <c r="V711" t="s">
        <v>40</v>
      </c>
    </row>
    <row r="712" spans="1:22">
      <c r="A712">
        <v>712</v>
      </c>
      <c r="B712" t="s">
        <v>1101</v>
      </c>
      <c r="C712" t="s">
        <v>1026</v>
      </c>
      <c r="D712" t="s">
        <v>1102</v>
      </c>
      <c r="E712" t="s">
        <v>220</v>
      </c>
      <c r="F712" t="s">
        <v>1103</v>
      </c>
      <c r="G712" t="s">
        <v>1104</v>
      </c>
      <c r="H712" t="s">
        <v>70</v>
      </c>
      <c r="I712">
        <v>2019.1</v>
      </c>
      <c r="J712">
        <v>1</v>
      </c>
      <c r="K712">
        <v>46</v>
      </c>
      <c r="L712" t="s">
        <v>224</v>
      </c>
      <c r="M712" t="s">
        <v>40</v>
      </c>
      <c r="N712" t="s">
        <v>41</v>
      </c>
      <c r="O712" t="s">
        <v>41</v>
      </c>
      <c r="P712" t="s">
        <v>41</v>
      </c>
      <c r="Q712" t="s">
        <v>41</v>
      </c>
      <c r="R712" t="s">
        <v>220</v>
      </c>
      <c r="S712" t="s">
        <v>220</v>
      </c>
      <c r="T712" t="s">
        <v>40</v>
      </c>
      <c r="U712" t="s">
        <v>40</v>
      </c>
      <c r="V712" t="s">
        <v>40</v>
      </c>
    </row>
    <row r="713" spans="1:22">
      <c r="A713">
        <v>713</v>
      </c>
      <c r="B713" t="s">
        <v>1105</v>
      </c>
      <c r="C713" t="s">
        <v>1026</v>
      </c>
      <c r="D713" t="s">
        <v>1102</v>
      </c>
      <c r="E713" t="s">
        <v>220</v>
      </c>
      <c r="F713" t="s">
        <v>1103</v>
      </c>
      <c r="G713" t="s">
        <v>1104</v>
      </c>
      <c r="H713" t="s">
        <v>70</v>
      </c>
      <c r="I713">
        <v>2019.1</v>
      </c>
      <c r="J713">
        <v>1</v>
      </c>
      <c r="K713">
        <v>46</v>
      </c>
      <c r="L713" t="s">
        <v>224</v>
      </c>
      <c r="M713" t="s">
        <v>40</v>
      </c>
      <c r="N713" t="s">
        <v>41</v>
      </c>
      <c r="O713" t="s">
        <v>41</v>
      </c>
      <c r="P713" t="s">
        <v>41</v>
      </c>
      <c r="Q713" t="s">
        <v>41</v>
      </c>
      <c r="R713" t="s">
        <v>220</v>
      </c>
      <c r="S713" t="s">
        <v>220</v>
      </c>
      <c r="T713" t="s">
        <v>40</v>
      </c>
      <c r="U713" t="s">
        <v>40</v>
      </c>
      <c r="V713" t="s">
        <v>40</v>
      </c>
    </row>
    <row r="714" spans="1:22">
      <c r="A714">
        <v>714</v>
      </c>
      <c r="B714" t="s">
        <v>1106</v>
      </c>
      <c r="C714" t="s">
        <v>1026</v>
      </c>
      <c r="D714" t="s">
        <v>1102</v>
      </c>
      <c r="E714" t="s">
        <v>220</v>
      </c>
      <c r="F714" t="s">
        <v>1103</v>
      </c>
      <c r="G714" t="s">
        <v>1104</v>
      </c>
      <c r="H714" t="s">
        <v>70</v>
      </c>
      <c r="I714">
        <v>2019.1</v>
      </c>
      <c r="J714">
        <v>1</v>
      </c>
      <c r="K714">
        <v>46</v>
      </c>
      <c r="L714" t="s">
        <v>224</v>
      </c>
      <c r="M714" t="s">
        <v>40</v>
      </c>
      <c r="N714" t="s">
        <v>41</v>
      </c>
      <c r="O714" t="s">
        <v>41</v>
      </c>
      <c r="P714" t="s">
        <v>41</v>
      </c>
      <c r="Q714" t="s">
        <v>41</v>
      </c>
      <c r="R714" t="s">
        <v>220</v>
      </c>
      <c r="S714" t="s">
        <v>220</v>
      </c>
      <c r="T714" t="s">
        <v>40</v>
      </c>
      <c r="U714" t="s">
        <v>40</v>
      </c>
      <c r="V714" t="s">
        <v>40</v>
      </c>
    </row>
    <row r="715" spans="1:22">
      <c r="A715">
        <v>715</v>
      </c>
      <c r="B715" t="s">
        <v>1102</v>
      </c>
      <c r="C715" t="s">
        <v>1026</v>
      </c>
      <c r="D715" t="s">
        <v>1102</v>
      </c>
      <c r="E715" t="s">
        <v>220</v>
      </c>
      <c r="F715" t="s">
        <v>1103</v>
      </c>
      <c r="G715" t="s">
        <v>1104</v>
      </c>
      <c r="H715" t="s">
        <v>70</v>
      </c>
      <c r="I715">
        <v>2019.1</v>
      </c>
      <c r="J715">
        <v>1</v>
      </c>
      <c r="K715">
        <v>46</v>
      </c>
      <c r="L715" t="s">
        <v>224</v>
      </c>
      <c r="M715" t="s">
        <v>40</v>
      </c>
      <c r="N715" t="s">
        <v>41</v>
      </c>
      <c r="O715" t="s">
        <v>41</v>
      </c>
      <c r="P715" t="s">
        <v>41</v>
      </c>
      <c r="Q715" t="s">
        <v>41</v>
      </c>
      <c r="R715" t="s">
        <v>220</v>
      </c>
      <c r="S715" t="s">
        <v>220</v>
      </c>
      <c r="T715" t="s">
        <v>40</v>
      </c>
      <c r="U715" t="s">
        <v>40</v>
      </c>
      <c r="V715" t="s">
        <v>40</v>
      </c>
    </row>
    <row r="716" spans="1:22">
      <c r="A716">
        <v>716</v>
      </c>
      <c r="B716" t="s">
        <v>1107</v>
      </c>
      <c r="C716" t="s">
        <v>1026</v>
      </c>
      <c r="D716" t="s">
        <v>1102</v>
      </c>
      <c r="E716" t="s">
        <v>220</v>
      </c>
      <c r="F716" t="s">
        <v>1103</v>
      </c>
      <c r="G716" t="s">
        <v>1104</v>
      </c>
      <c r="H716" t="s">
        <v>70</v>
      </c>
      <c r="I716">
        <v>2019.1</v>
      </c>
      <c r="J716">
        <v>1</v>
      </c>
      <c r="K716">
        <v>46</v>
      </c>
      <c r="L716" t="s">
        <v>224</v>
      </c>
      <c r="M716" t="s">
        <v>40</v>
      </c>
      <c r="N716" t="s">
        <v>41</v>
      </c>
      <c r="O716" t="s">
        <v>41</v>
      </c>
      <c r="P716" t="s">
        <v>41</v>
      </c>
      <c r="Q716" t="s">
        <v>41</v>
      </c>
      <c r="R716" t="s">
        <v>220</v>
      </c>
      <c r="S716" t="s">
        <v>220</v>
      </c>
      <c r="T716" t="s">
        <v>40</v>
      </c>
      <c r="U716" t="s">
        <v>40</v>
      </c>
      <c r="V716" t="s">
        <v>40</v>
      </c>
    </row>
    <row r="717" spans="1:22">
      <c r="A717">
        <v>717</v>
      </c>
      <c r="B717" t="s">
        <v>1108</v>
      </c>
      <c r="C717" t="s">
        <v>1026</v>
      </c>
      <c r="D717" t="s">
        <v>1102</v>
      </c>
      <c r="E717" t="s">
        <v>220</v>
      </c>
      <c r="F717" t="s">
        <v>1103</v>
      </c>
      <c r="G717" t="s">
        <v>1104</v>
      </c>
      <c r="H717" t="s">
        <v>70</v>
      </c>
      <c r="I717">
        <v>2019.1</v>
      </c>
      <c r="J717">
        <v>1</v>
      </c>
      <c r="K717">
        <v>46</v>
      </c>
      <c r="L717" t="s">
        <v>224</v>
      </c>
      <c r="M717" t="s">
        <v>40</v>
      </c>
      <c r="N717" t="s">
        <v>41</v>
      </c>
      <c r="O717" t="s">
        <v>41</v>
      </c>
      <c r="P717" t="s">
        <v>41</v>
      </c>
      <c r="Q717" t="s">
        <v>41</v>
      </c>
      <c r="R717" t="s">
        <v>220</v>
      </c>
      <c r="S717" t="s">
        <v>220</v>
      </c>
      <c r="T717" t="s">
        <v>40</v>
      </c>
      <c r="U717" t="s">
        <v>40</v>
      </c>
      <c r="V717" t="s">
        <v>40</v>
      </c>
    </row>
    <row r="718" spans="1:22">
      <c r="A718">
        <v>718</v>
      </c>
      <c r="B718" t="s">
        <v>1109</v>
      </c>
      <c r="C718" t="s">
        <v>1026</v>
      </c>
      <c r="D718" t="s">
        <v>1102</v>
      </c>
      <c r="E718" t="s">
        <v>220</v>
      </c>
      <c r="F718" t="s">
        <v>1103</v>
      </c>
      <c r="G718" t="s">
        <v>1104</v>
      </c>
      <c r="H718" t="s">
        <v>70</v>
      </c>
      <c r="I718">
        <v>2019.1</v>
      </c>
      <c r="J718">
        <v>1</v>
      </c>
      <c r="K718">
        <v>46</v>
      </c>
      <c r="L718" t="s">
        <v>224</v>
      </c>
      <c r="M718" t="s">
        <v>40</v>
      </c>
      <c r="N718" t="s">
        <v>41</v>
      </c>
      <c r="O718" t="s">
        <v>41</v>
      </c>
      <c r="P718" t="s">
        <v>41</v>
      </c>
      <c r="Q718" t="s">
        <v>41</v>
      </c>
      <c r="R718" t="s">
        <v>220</v>
      </c>
      <c r="S718" t="s">
        <v>220</v>
      </c>
      <c r="T718" t="s">
        <v>40</v>
      </c>
      <c r="U718" t="s">
        <v>40</v>
      </c>
      <c r="V718" t="s">
        <v>40</v>
      </c>
    </row>
    <row r="719" spans="1:22">
      <c r="A719">
        <v>719</v>
      </c>
      <c r="B719" t="s">
        <v>808</v>
      </c>
      <c r="C719" t="s">
        <v>1026</v>
      </c>
      <c r="D719" t="s">
        <v>1102</v>
      </c>
      <c r="E719" t="s">
        <v>220</v>
      </c>
      <c r="F719" t="s">
        <v>1103</v>
      </c>
      <c r="G719" t="s">
        <v>1104</v>
      </c>
      <c r="H719" t="s">
        <v>70</v>
      </c>
      <c r="I719">
        <v>2019.1</v>
      </c>
      <c r="J719">
        <v>1</v>
      </c>
      <c r="K719">
        <v>46</v>
      </c>
      <c r="L719" t="s">
        <v>224</v>
      </c>
      <c r="M719" t="s">
        <v>40</v>
      </c>
      <c r="N719" t="s">
        <v>41</v>
      </c>
      <c r="O719" t="s">
        <v>41</v>
      </c>
      <c r="P719" t="s">
        <v>41</v>
      </c>
      <c r="Q719" t="s">
        <v>41</v>
      </c>
      <c r="R719" t="s">
        <v>220</v>
      </c>
      <c r="S719" t="s">
        <v>220</v>
      </c>
      <c r="T719" t="s">
        <v>40</v>
      </c>
      <c r="U719" t="s">
        <v>40</v>
      </c>
      <c r="V719" t="s">
        <v>40</v>
      </c>
    </row>
    <row r="720" spans="1:22">
      <c r="A720">
        <v>720</v>
      </c>
      <c r="B720" t="s">
        <v>1110</v>
      </c>
      <c r="C720" t="s">
        <v>1026</v>
      </c>
      <c r="D720" t="s">
        <v>1102</v>
      </c>
      <c r="E720" t="s">
        <v>220</v>
      </c>
      <c r="F720" t="s">
        <v>1103</v>
      </c>
      <c r="G720" t="s">
        <v>1104</v>
      </c>
      <c r="H720" t="s">
        <v>70</v>
      </c>
      <c r="I720">
        <v>2019.1</v>
      </c>
      <c r="J720">
        <v>1</v>
      </c>
      <c r="K720">
        <v>46</v>
      </c>
      <c r="L720" t="s">
        <v>224</v>
      </c>
      <c r="M720" t="s">
        <v>40</v>
      </c>
      <c r="N720" t="s">
        <v>41</v>
      </c>
      <c r="O720" t="s">
        <v>41</v>
      </c>
      <c r="P720" t="s">
        <v>41</v>
      </c>
      <c r="Q720" t="s">
        <v>41</v>
      </c>
      <c r="R720" t="s">
        <v>220</v>
      </c>
      <c r="S720" t="s">
        <v>220</v>
      </c>
      <c r="T720" t="s">
        <v>40</v>
      </c>
      <c r="U720" t="s">
        <v>40</v>
      </c>
      <c r="V720" t="s">
        <v>40</v>
      </c>
    </row>
    <row r="721" spans="1:22">
      <c r="A721">
        <v>721</v>
      </c>
      <c r="B721" t="s">
        <v>1111</v>
      </c>
      <c r="C721" t="s">
        <v>1026</v>
      </c>
      <c r="D721" t="s">
        <v>1102</v>
      </c>
      <c r="E721" t="s">
        <v>220</v>
      </c>
      <c r="F721" t="s">
        <v>1103</v>
      </c>
      <c r="G721" t="s">
        <v>1104</v>
      </c>
      <c r="H721" t="s">
        <v>70</v>
      </c>
      <c r="I721">
        <v>2019.1</v>
      </c>
      <c r="J721">
        <v>1</v>
      </c>
      <c r="K721">
        <v>46</v>
      </c>
      <c r="L721" t="s">
        <v>224</v>
      </c>
      <c r="M721" t="s">
        <v>40</v>
      </c>
      <c r="N721" t="s">
        <v>41</v>
      </c>
      <c r="O721" t="s">
        <v>41</v>
      </c>
      <c r="P721" t="s">
        <v>41</v>
      </c>
      <c r="Q721" t="s">
        <v>41</v>
      </c>
      <c r="R721" t="s">
        <v>220</v>
      </c>
      <c r="S721" t="s">
        <v>220</v>
      </c>
      <c r="T721" t="s">
        <v>40</v>
      </c>
      <c r="U721" t="s">
        <v>40</v>
      </c>
      <c r="V721" t="s">
        <v>40</v>
      </c>
    </row>
    <row r="722" spans="1:22">
      <c r="A722">
        <v>722</v>
      </c>
      <c r="B722" t="s">
        <v>1112</v>
      </c>
      <c r="C722" t="s">
        <v>1026</v>
      </c>
      <c r="D722" t="s">
        <v>1102</v>
      </c>
      <c r="E722" t="s">
        <v>220</v>
      </c>
      <c r="F722" t="s">
        <v>1103</v>
      </c>
      <c r="G722" t="s">
        <v>1104</v>
      </c>
      <c r="H722" t="s">
        <v>70</v>
      </c>
      <c r="I722">
        <v>2019.1</v>
      </c>
      <c r="J722">
        <v>1</v>
      </c>
      <c r="K722">
        <v>46</v>
      </c>
      <c r="L722" t="s">
        <v>224</v>
      </c>
      <c r="M722" t="s">
        <v>40</v>
      </c>
      <c r="N722" t="s">
        <v>41</v>
      </c>
      <c r="O722" t="s">
        <v>41</v>
      </c>
      <c r="P722" t="s">
        <v>41</v>
      </c>
      <c r="Q722" t="s">
        <v>41</v>
      </c>
      <c r="R722" t="s">
        <v>220</v>
      </c>
      <c r="S722" t="s">
        <v>220</v>
      </c>
      <c r="T722" t="s">
        <v>40</v>
      </c>
      <c r="U722" t="s">
        <v>40</v>
      </c>
      <c r="V722" t="s">
        <v>40</v>
      </c>
    </row>
    <row r="723" spans="1:22">
      <c r="A723">
        <v>723</v>
      </c>
      <c r="B723" t="s">
        <v>812</v>
      </c>
      <c r="C723" t="s">
        <v>1026</v>
      </c>
      <c r="D723" t="s">
        <v>1102</v>
      </c>
      <c r="E723" t="s">
        <v>220</v>
      </c>
      <c r="F723" t="s">
        <v>1103</v>
      </c>
      <c r="G723" t="s">
        <v>1104</v>
      </c>
      <c r="H723" t="s">
        <v>70</v>
      </c>
      <c r="I723">
        <v>2019.1</v>
      </c>
      <c r="J723">
        <v>1</v>
      </c>
      <c r="K723">
        <v>46</v>
      </c>
      <c r="L723" t="s">
        <v>224</v>
      </c>
      <c r="M723" t="s">
        <v>40</v>
      </c>
      <c r="N723" t="s">
        <v>41</v>
      </c>
      <c r="O723" t="s">
        <v>41</v>
      </c>
      <c r="P723" t="s">
        <v>41</v>
      </c>
      <c r="Q723" t="s">
        <v>41</v>
      </c>
      <c r="R723" t="s">
        <v>220</v>
      </c>
      <c r="S723" t="s">
        <v>220</v>
      </c>
      <c r="T723" t="s">
        <v>40</v>
      </c>
      <c r="U723" t="s">
        <v>40</v>
      </c>
      <c r="V723" t="s">
        <v>40</v>
      </c>
    </row>
    <row r="724" spans="1:22">
      <c r="A724">
        <v>724</v>
      </c>
      <c r="B724" t="s">
        <v>1113</v>
      </c>
      <c r="C724" t="s">
        <v>1026</v>
      </c>
      <c r="D724" t="s">
        <v>1102</v>
      </c>
      <c r="E724" t="s">
        <v>220</v>
      </c>
      <c r="F724" t="s">
        <v>1103</v>
      </c>
      <c r="G724" t="s">
        <v>1104</v>
      </c>
      <c r="H724" t="s">
        <v>70</v>
      </c>
      <c r="I724">
        <v>2019.1</v>
      </c>
      <c r="J724">
        <v>1</v>
      </c>
      <c r="K724">
        <v>46</v>
      </c>
      <c r="L724" t="s">
        <v>224</v>
      </c>
      <c r="M724" t="s">
        <v>40</v>
      </c>
      <c r="N724" t="s">
        <v>41</v>
      </c>
      <c r="O724" t="s">
        <v>41</v>
      </c>
      <c r="P724" t="s">
        <v>41</v>
      </c>
      <c r="Q724" t="s">
        <v>41</v>
      </c>
      <c r="R724" t="s">
        <v>220</v>
      </c>
      <c r="S724" t="s">
        <v>220</v>
      </c>
      <c r="T724" t="s">
        <v>40</v>
      </c>
      <c r="U724" t="s">
        <v>40</v>
      </c>
      <c r="V724" t="s">
        <v>40</v>
      </c>
    </row>
    <row r="725" spans="1:22">
      <c r="A725">
        <v>725</v>
      </c>
      <c r="B725" t="s">
        <v>1114</v>
      </c>
      <c r="C725" t="s">
        <v>1026</v>
      </c>
      <c r="D725" t="s">
        <v>1102</v>
      </c>
      <c r="E725" t="s">
        <v>220</v>
      </c>
      <c r="F725" t="s">
        <v>1103</v>
      </c>
      <c r="G725" t="s">
        <v>1104</v>
      </c>
      <c r="H725" t="s">
        <v>70</v>
      </c>
      <c r="I725">
        <v>2019.1</v>
      </c>
      <c r="J725">
        <v>1</v>
      </c>
      <c r="K725">
        <v>46</v>
      </c>
      <c r="L725" t="s">
        <v>224</v>
      </c>
      <c r="M725" t="s">
        <v>40</v>
      </c>
      <c r="N725" t="s">
        <v>41</v>
      </c>
      <c r="O725" t="s">
        <v>41</v>
      </c>
      <c r="P725" t="s">
        <v>41</v>
      </c>
      <c r="Q725" t="s">
        <v>41</v>
      </c>
      <c r="R725" t="s">
        <v>220</v>
      </c>
      <c r="S725" t="s">
        <v>220</v>
      </c>
      <c r="T725" t="s">
        <v>40</v>
      </c>
      <c r="U725" t="s">
        <v>40</v>
      </c>
      <c r="V725" t="s">
        <v>40</v>
      </c>
    </row>
    <row r="726" spans="1:22">
      <c r="A726">
        <v>726</v>
      </c>
      <c r="B726" t="s">
        <v>1115</v>
      </c>
      <c r="C726" t="s">
        <v>1026</v>
      </c>
      <c r="D726" t="s">
        <v>1102</v>
      </c>
      <c r="E726" t="s">
        <v>220</v>
      </c>
      <c r="F726" t="s">
        <v>1103</v>
      </c>
      <c r="G726" t="s">
        <v>1104</v>
      </c>
      <c r="H726" t="s">
        <v>70</v>
      </c>
      <c r="I726">
        <v>2019.1</v>
      </c>
      <c r="J726">
        <v>1</v>
      </c>
      <c r="K726">
        <v>46</v>
      </c>
      <c r="L726" t="s">
        <v>224</v>
      </c>
      <c r="M726" t="s">
        <v>40</v>
      </c>
      <c r="N726" t="s">
        <v>41</v>
      </c>
      <c r="O726" t="s">
        <v>41</v>
      </c>
      <c r="P726" t="s">
        <v>41</v>
      </c>
      <c r="Q726" t="s">
        <v>41</v>
      </c>
      <c r="R726" t="s">
        <v>220</v>
      </c>
      <c r="S726" t="s">
        <v>220</v>
      </c>
      <c r="T726" t="s">
        <v>40</v>
      </c>
      <c r="U726" t="s">
        <v>40</v>
      </c>
      <c r="V726" t="s">
        <v>40</v>
      </c>
    </row>
    <row r="727" spans="1:22">
      <c r="A727">
        <v>727</v>
      </c>
      <c r="B727" t="s">
        <v>1116</v>
      </c>
      <c r="C727" t="s">
        <v>1026</v>
      </c>
      <c r="D727" t="s">
        <v>1102</v>
      </c>
      <c r="E727" t="s">
        <v>220</v>
      </c>
      <c r="F727" t="s">
        <v>1103</v>
      </c>
      <c r="G727" t="s">
        <v>1104</v>
      </c>
      <c r="H727" t="s">
        <v>70</v>
      </c>
      <c r="I727">
        <v>2019.1</v>
      </c>
      <c r="J727">
        <v>1</v>
      </c>
      <c r="K727">
        <v>46</v>
      </c>
      <c r="L727" t="s">
        <v>224</v>
      </c>
      <c r="M727" t="s">
        <v>40</v>
      </c>
      <c r="N727" t="s">
        <v>41</v>
      </c>
      <c r="O727" t="s">
        <v>41</v>
      </c>
      <c r="P727" t="s">
        <v>41</v>
      </c>
      <c r="Q727" t="s">
        <v>41</v>
      </c>
      <c r="R727" t="s">
        <v>220</v>
      </c>
      <c r="S727" t="s">
        <v>220</v>
      </c>
      <c r="T727" t="s">
        <v>40</v>
      </c>
      <c r="U727" t="s">
        <v>40</v>
      </c>
      <c r="V727" t="s">
        <v>40</v>
      </c>
    </row>
    <row r="728" spans="1:22">
      <c r="A728">
        <v>728</v>
      </c>
      <c r="B728" t="s">
        <v>1117</v>
      </c>
      <c r="C728" t="s">
        <v>1026</v>
      </c>
      <c r="D728" t="s">
        <v>1102</v>
      </c>
      <c r="E728" t="s">
        <v>220</v>
      </c>
      <c r="F728" t="s">
        <v>1103</v>
      </c>
      <c r="G728" t="s">
        <v>1104</v>
      </c>
      <c r="H728" t="s">
        <v>70</v>
      </c>
      <c r="I728">
        <v>2019.1</v>
      </c>
      <c r="J728">
        <v>1</v>
      </c>
      <c r="K728">
        <v>46</v>
      </c>
      <c r="L728" t="s">
        <v>224</v>
      </c>
      <c r="M728" t="s">
        <v>40</v>
      </c>
      <c r="N728" t="s">
        <v>41</v>
      </c>
      <c r="O728" t="s">
        <v>41</v>
      </c>
      <c r="P728" t="s">
        <v>41</v>
      </c>
      <c r="Q728" t="s">
        <v>41</v>
      </c>
      <c r="R728" t="s">
        <v>220</v>
      </c>
      <c r="S728" t="s">
        <v>220</v>
      </c>
      <c r="T728" t="s">
        <v>40</v>
      </c>
      <c r="U728" t="s">
        <v>40</v>
      </c>
      <c r="V728" t="s">
        <v>40</v>
      </c>
    </row>
    <row r="729" spans="1:22">
      <c r="A729">
        <v>729</v>
      </c>
      <c r="B729" t="s">
        <v>1118</v>
      </c>
      <c r="C729" t="s">
        <v>1026</v>
      </c>
      <c r="D729" t="s">
        <v>1102</v>
      </c>
      <c r="E729" t="s">
        <v>220</v>
      </c>
      <c r="F729" t="s">
        <v>1103</v>
      </c>
      <c r="G729" t="s">
        <v>1104</v>
      </c>
      <c r="H729" t="s">
        <v>70</v>
      </c>
      <c r="I729">
        <v>2019.1</v>
      </c>
      <c r="J729">
        <v>1</v>
      </c>
      <c r="K729">
        <v>46</v>
      </c>
      <c r="L729" t="s">
        <v>224</v>
      </c>
      <c r="M729" t="s">
        <v>40</v>
      </c>
      <c r="N729" t="s">
        <v>41</v>
      </c>
      <c r="O729" t="s">
        <v>41</v>
      </c>
      <c r="P729" t="s">
        <v>41</v>
      </c>
      <c r="Q729" t="s">
        <v>41</v>
      </c>
      <c r="R729" t="s">
        <v>220</v>
      </c>
      <c r="S729" t="s">
        <v>220</v>
      </c>
      <c r="T729" t="s">
        <v>40</v>
      </c>
      <c r="U729" t="s">
        <v>40</v>
      </c>
      <c r="V729" t="s">
        <v>40</v>
      </c>
    </row>
    <row r="730" spans="1:22">
      <c r="A730">
        <v>730</v>
      </c>
      <c r="B730" t="s">
        <v>1119</v>
      </c>
      <c r="C730" t="s">
        <v>1026</v>
      </c>
      <c r="D730" t="s">
        <v>1102</v>
      </c>
      <c r="E730" t="s">
        <v>220</v>
      </c>
      <c r="F730" t="s">
        <v>1103</v>
      </c>
      <c r="G730" t="s">
        <v>1104</v>
      </c>
      <c r="H730" t="s">
        <v>70</v>
      </c>
      <c r="I730">
        <v>2019.1</v>
      </c>
      <c r="J730">
        <v>1</v>
      </c>
      <c r="K730">
        <v>46</v>
      </c>
      <c r="L730" t="s">
        <v>224</v>
      </c>
      <c r="M730" t="s">
        <v>40</v>
      </c>
      <c r="N730" t="s">
        <v>41</v>
      </c>
      <c r="O730" t="s">
        <v>41</v>
      </c>
      <c r="P730" t="s">
        <v>41</v>
      </c>
      <c r="Q730" t="s">
        <v>41</v>
      </c>
      <c r="R730" t="s">
        <v>220</v>
      </c>
      <c r="S730" t="s">
        <v>220</v>
      </c>
      <c r="T730" t="s">
        <v>40</v>
      </c>
      <c r="U730" t="s">
        <v>40</v>
      </c>
      <c r="V730" t="s">
        <v>40</v>
      </c>
    </row>
    <row r="731" spans="1:22">
      <c r="A731">
        <v>731</v>
      </c>
      <c r="B731" t="s">
        <v>1120</v>
      </c>
      <c r="C731" t="s">
        <v>1026</v>
      </c>
      <c r="D731" t="s">
        <v>1102</v>
      </c>
      <c r="E731" t="s">
        <v>220</v>
      </c>
      <c r="F731" t="s">
        <v>1103</v>
      </c>
      <c r="G731" t="s">
        <v>1104</v>
      </c>
      <c r="H731" t="s">
        <v>70</v>
      </c>
      <c r="I731">
        <v>2019.1</v>
      </c>
      <c r="J731">
        <v>1</v>
      </c>
      <c r="K731">
        <v>46</v>
      </c>
      <c r="L731" t="s">
        <v>224</v>
      </c>
      <c r="M731" t="s">
        <v>40</v>
      </c>
      <c r="N731" t="s">
        <v>41</v>
      </c>
      <c r="O731" t="s">
        <v>41</v>
      </c>
      <c r="P731" t="s">
        <v>41</v>
      </c>
      <c r="Q731" t="s">
        <v>41</v>
      </c>
      <c r="R731" t="s">
        <v>220</v>
      </c>
      <c r="S731" t="s">
        <v>220</v>
      </c>
      <c r="T731" t="s">
        <v>40</v>
      </c>
      <c r="U731" t="s">
        <v>40</v>
      </c>
      <c r="V731" t="s">
        <v>40</v>
      </c>
    </row>
    <row r="732" spans="1:22">
      <c r="A732">
        <v>732</v>
      </c>
      <c r="B732" t="s">
        <v>1121</v>
      </c>
      <c r="C732" t="s">
        <v>1026</v>
      </c>
      <c r="D732" t="s">
        <v>1102</v>
      </c>
      <c r="E732" t="s">
        <v>220</v>
      </c>
      <c r="F732" t="s">
        <v>1103</v>
      </c>
      <c r="G732" t="s">
        <v>1104</v>
      </c>
      <c r="H732" t="s">
        <v>70</v>
      </c>
      <c r="I732">
        <v>2019.1</v>
      </c>
      <c r="J732">
        <v>1</v>
      </c>
      <c r="K732">
        <v>46</v>
      </c>
      <c r="L732" t="s">
        <v>224</v>
      </c>
      <c r="M732" t="s">
        <v>40</v>
      </c>
      <c r="N732" t="s">
        <v>41</v>
      </c>
      <c r="O732" t="s">
        <v>41</v>
      </c>
      <c r="P732" t="s">
        <v>41</v>
      </c>
      <c r="Q732" t="s">
        <v>41</v>
      </c>
      <c r="R732" t="s">
        <v>220</v>
      </c>
      <c r="S732" t="s">
        <v>220</v>
      </c>
      <c r="T732" t="s">
        <v>40</v>
      </c>
      <c r="U732" t="s">
        <v>40</v>
      </c>
      <c r="V732" t="s">
        <v>40</v>
      </c>
    </row>
    <row r="733" spans="1:22">
      <c r="A733">
        <v>733</v>
      </c>
      <c r="B733" t="s">
        <v>1122</v>
      </c>
      <c r="C733" t="s">
        <v>1026</v>
      </c>
      <c r="D733" t="s">
        <v>1102</v>
      </c>
      <c r="E733" t="s">
        <v>220</v>
      </c>
      <c r="F733" t="s">
        <v>1103</v>
      </c>
      <c r="G733" t="s">
        <v>1104</v>
      </c>
      <c r="H733" t="s">
        <v>70</v>
      </c>
      <c r="I733">
        <v>2019.1</v>
      </c>
      <c r="J733">
        <v>1</v>
      </c>
      <c r="K733">
        <v>46</v>
      </c>
      <c r="L733" t="s">
        <v>224</v>
      </c>
      <c r="M733" t="s">
        <v>40</v>
      </c>
      <c r="N733" t="s">
        <v>41</v>
      </c>
      <c r="O733" t="s">
        <v>41</v>
      </c>
      <c r="P733" t="s">
        <v>41</v>
      </c>
      <c r="Q733" t="s">
        <v>41</v>
      </c>
      <c r="R733" t="s">
        <v>220</v>
      </c>
      <c r="S733" t="s">
        <v>220</v>
      </c>
      <c r="T733" t="s">
        <v>40</v>
      </c>
      <c r="U733" t="s">
        <v>40</v>
      </c>
      <c r="V733" t="s">
        <v>40</v>
      </c>
    </row>
    <row r="734" spans="1:22">
      <c r="A734">
        <v>734</v>
      </c>
      <c r="B734" t="s">
        <v>1123</v>
      </c>
      <c r="C734" t="s">
        <v>1026</v>
      </c>
      <c r="D734" t="s">
        <v>1102</v>
      </c>
      <c r="E734" t="s">
        <v>220</v>
      </c>
      <c r="F734" t="s">
        <v>1103</v>
      </c>
      <c r="G734" t="s">
        <v>1104</v>
      </c>
      <c r="H734" t="s">
        <v>70</v>
      </c>
      <c r="I734">
        <v>2019.1</v>
      </c>
      <c r="J734">
        <v>1</v>
      </c>
      <c r="K734">
        <v>46</v>
      </c>
      <c r="L734" t="s">
        <v>224</v>
      </c>
      <c r="M734" t="s">
        <v>40</v>
      </c>
      <c r="N734" t="s">
        <v>41</v>
      </c>
      <c r="O734" t="s">
        <v>41</v>
      </c>
      <c r="P734" t="s">
        <v>41</v>
      </c>
      <c r="Q734" t="s">
        <v>41</v>
      </c>
      <c r="R734" t="s">
        <v>220</v>
      </c>
      <c r="S734" t="s">
        <v>220</v>
      </c>
      <c r="T734" t="s">
        <v>40</v>
      </c>
      <c r="U734" t="s">
        <v>40</v>
      </c>
      <c r="V734" t="s">
        <v>40</v>
      </c>
    </row>
    <row r="735" spans="1:22">
      <c r="A735">
        <v>735</v>
      </c>
      <c r="B735" t="s">
        <v>1124</v>
      </c>
      <c r="C735" t="s">
        <v>1026</v>
      </c>
      <c r="D735" t="s">
        <v>1102</v>
      </c>
      <c r="E735" t="s">
        <v>220</v>
      </c>
      <c r="F735" t="s">
        <v>1103</v>
      </c>
      <c r="G735" t="s">
        <v>1104</v>
      </c>
      <c r="H735" t="s">
        <v>70</v>
      </c>
      <c r="I735">
        <v>2019.1</v>
      </c>
      <c r="J735">
        <v>1</v>
      </c>
      <c r="K735">
        <v>46</v>
      </c>
      <c r="L735" t="s">
        <v>224</v>
      </c>
      <c r="M735" t="s">
        <v>40</v>
      </c>
      <c r="N735" t="s">
        <v>41</v>
      </c>
      <c r="O735" t="s">
        <v>41</v>
      </c>
      <c r="P735" t="s">
        <v>41</v>
      </c>
      <c r="Q735" t="s">
        <v>41</v>
      </c>
      <c r="R735" t="s">
        <v>220</v>
      </c>
      <c r="S735" t="s">
        <v>220</v>
      </c>
      <c r="T735" t="s">
        <v>40</v>
      </c>
      <c r="U735" t="s">
        <v>40</v>
      </c>
      <c r="V735" t="s">
        <v>40</v>
      </c>
    </row>
    <row r="736" spans="1:22">
      <c r="A736">
        <v>736</v>
      </c>
      <c r="B736" t="s">
        <v>1125</v>
      </c>
      <c r="C736" t="s">
        <v>1026</v>
      </c>
      <c r="D736" t="s">
        <v>1102</v>
      </c>
      <c r="E736" t="s">
        <v>220</v>
      </c>
      <c r="F736" t="s">
        <v>1103</v>
      </c>
      <c r="G736" t="s">
        <v>1104</v>
      </c>
      <c r="H736" t="s">
        <v>70</v>
      </c>
      <c r="I736">
        <v>2019.1</v>
      </c>
      <c r="J736">
        <v>1</v>
      </c>
      <c r="K736">
        <v>46</v>
      </c>
      <c r="L736" t="s">
        <v>224</v>
      </c>
      <c r="M736" t="s">
        <v>40</v>
      </c>
      <c r="N736" t="s">
        <v>41</v>
      </c>
      <c r="O736" t="s">
        <v>41</v>
      </c>
      <c r="P736" t="s">
        <v>41</v>
      </c>
      <c r="Q736" t="s">
        <v>41</v>
      </c>
      <c r="R736" t="s">
        <v>220</v>
      </c>
      <c r="S736" t="s">
        <v>220</v>
      </c>
      <c r="T736" t="s">
        <v>40</v>
      </c>
      <c r="U736" t="s">
        <v>40</v>
      </c>
      <c r="V736" t="s">
        <v>40</v>
      </c>
    </row>
    <row r="737" spans="1:22">
      <c r="A737">
        <v>737</v>
      </c>
      <c r="B737" t="s">
        <v>1126</v>
      </c>
      <c r="C737" t="s">
        <v>1026</v>
      </c>
      <c r="D737" t="s">
        <v>1102</v>
      </c>
      <c r="E737" t="s">
        <v>220</v>
      </c>
      <c r="F737" t="s">
        <v>1103</v>
      </c>
      <c r="G737" t="s">
        <v>1104</v>
      </c>
      <c r="H737" t="s">
        <v>70</v>
      </c>
      <c r="I737">
        <v>2019.1</v>
      </c>
      <c r="J737">
        <v>1</v>
      </c>
      <c r="K737">
        <v>46</v>
      </c>
      <c r="L737" t="s">
        <v>224</v>
      </c>
      <c r="M737" t="s">
        <v>40</v>
      </c>
      <c r="N737" t="s">
        <v>41</v>
      </c>
      <c r="O737" t="s">
        <v>41</v>
      </c>
      <c r="P737" t="s">
        <v>41</v>
      </c>
      <c r="Q737" t="s">
        <v>41</v>
      </c>
      <c r="R737" t="s">
        <v>220</v>
      </c>
      <c r="S737" t="s">
        <v>220</v>
      </c>
      <c r="T737" t="s">
        <v>40</v>
      </c>
      <c r="U737" t="s">
        <v>40</v>
      </c>
      <c r="V737" t="s">
        <v>40</v>
      </c>
    </row>
    <row r="738" spans="1:22">
      <c r="A738">
        <v>738</v>
      </c>
      <c r="B738" t="s">
        <v>1127</v>
      </c>
      <c r="C738" t="s">
        <v>1026</v>
      </c>
      <c r="D738" t="s">
        <v>1102</v>
      </c>
      <c r="E738" t="s">
        <v>220</v>
      </c>
      <c r="F738" t="s">
        <v>1103</v>
      </c>
      <c r="G738" t="s">
        <v>1104</v>
      </c>
      <c r="H738" t="s">
        <v>70</v>
      </c>
      <c r="I738">
        <v>2019.1</v>
      </c>
      <c r="J738">
        <v>1</v>
      </c>
      <c r="K738">
        <v>46</v>
      </c>
      <c r="L738" t="s">
        <v>224</v>
      </c>
      <c r="M738" t="s">
        <v>40</v>
      </c>
      <c r="N738" t="s">
        <v>41</v>
      </c>
      <c r="O738" t="s">
        <v>41</v>
      </c>
      <c r="P738" t="s">
        <v>41</v>
      </c>
      <c r="Q738" t="s">
        <v>41</v>
      </c>
      <c r="R738" t="s">
        <v>220</v>
      </c>
      <c r="S738" t="s">
        <v>220</v>
      </c>
      <c r="T738" t="s">
        <v>40</v>
      </c>
      <c r="U738" t="s">
        <v>40</v>
      </c>
      <c r="V738" t="s">
        <v>40</v>
      </c>
    </row>
    <row r="739" spans="1:22">
      <c r="A739">
        <v>739</v>
      </c>
      <c r="B739" t="s">
        <v>1128</v>
      </c>
      <c r="C739" t="s">
        <v>1026</v>
      </c>
      <c r="D739" t="s">
        <v>1102</v>
      </c>
      <c r="E739" t="s">
        <v>220</v>
      </c>
      <c r="F739" t="s">
        <v>1103</v>
      </c>
      <c r="G739" t="s">
        <v>1104</v>
      </c>
      <c r="H739" t="s">
        <v>70</v>
      </c>
      <c r="I739">
        <v>2019.1</v>
      </c>
      <c r="J739">
        <v>1</v>
      </c>
      <c r="K739">
        <v>46</v>
      </c>
      <c r="L739" t="s">
        <v>224</v>
      </c>
      <c r="M739" t="s">
        <v>40</v>
      </c>
      <c r="N739" t="s">
        <v>41</v>
      </c>
      <c r="O739" t="s">
        <v>41</v>
      </c>
      <c r="P739" t="s">
        <v>41</v>
      </c>
      <c r="Q739" t="s">
        <v>41</v>
      </c>
      <c r="R739" t="s">
        <v>220</v>
      </c>
      <c r="S739" t="s">
        <v>220</v>
      </c>
      <c r="T739" t="s">
        <v>40</v>
      </c>
      <c r="U739" t="s">
        <v>40</v>
      </c>
      <c r="V739" t="s">
        <v>40</v>
      </c>
    </row>
    <row r="740" spans="1:22">
      <c r="A740">
        <v>740</v>
      </c>
      <c r="B740" t="s">
        <v>1129</v>
      </c>
      <c r="C740" t="s">
        <v>1026</v>
      </c>
      <c r="D740" t="s">
        <v>1102</v>
      </c>
      <c r="E740" t="s">
        <v>220</v>
      </c>
      <c r="F740" t="s">
        <v>1103</v>
      </c>
      <c r="G740" t="s">
        <v>1104</v>
      </c>
      <c r="H740" t="s">
        <v>70</v>
      </c>
      <c r="I740">
        <v>2019.1</v>
      </c>
      <c r="J740">
        <v>1</v>
      </c>
      <c r="K740">
        <v>46</v>
      </c>
      <c r="L740" t="s">
        <v>224</v>
      </c>
      <c r="M740" t="s">
        <v>40</v>
      </c>
      <c r="N740" t="s">
        <v>41</v>
      </c>
      <c r="O740" t="s">
        <v>41</v>
      </c>
      <c r="P740" t="s">
        <v>41</v>
      </c>
      <c r="Q740" t="s">
        <v>41</v>
      </c>
      <c r="R740" t="s">
        <v>220</v>
      </c>
      <c r="S740" t="s">
        <v>220</v>
      </c>
      <c r="T740" t="s">
        <v>40</v>
      </c>
      <c r="U740" t="s">
        <v>40</v>
      </c>
      <c r="V740" t="s">
        <v>40</v>
      </c>
    </row>
    <row r="741" spans="1:22">
      <c r="A741">
        <v>741</v>
      </c>
      <c r="B741" t="s">
        <v>1130</v>
      </c>
      <c r="C741" t="s">
        <v>1026</v>
      </c>
      <c r="D741" t="s">
        <v>1102</v>
      </c>
      <c r="E741" t="s">
        <v>220</v>
      </c>
      <c r="F741" t="s">
        <v>1103</v>
      </c>
      <c r="G741" t="s">
        <v>1104</v>
      </c>
      <c r="H741" t="s">
        <v>70</v>
      </c>
      <c r="I741">
        <v>2019.1</v>
      </c>
      <c r="J741">
        <v>1</v>
      </c>
      <c r="K741">
        <v>46</v>
      </c>
      <c r="L741" t="s">
        <v>224</v>
      </c>
      <c r="M741" t="s">
        <v>40</v>
      </c>
      <c r="N741" t="s">
        <v>41</v>
      </c>
      <c r="O741" t="s">
        <v>41</v>
      </c>
      <c r="P741" t="s">
        <v>41</v>
      </c>
      <c r="Q741" t="s">
        <v>41</v>
      </c>
      <c r="R741" t="s">
        <v>220</v>
      </c>
      <c r="S741" t="s">
        <v>220</v>
      </c>
      <c r="T741" t="s">
        <v>40</v>
      </c>
      <c r="U741" t="s">
        <v>40</v>
      </c>
      <c r="V741" t="s">
        <v>40</v>
      </c>
    </row>
    <row r="742" spans="1:22">
      <c r="A742">
        <v>742</v>
      </c>
      <c r="B742" t="s">
        <v>1131</v>
      </c>
      <c r="C742" t="s">
        <v>1026</v>
      </c>
      <c r="D742" t="s">
        <v>1102</v>
      </c>
      <c r="E742" t="s">
        <v>220</v>
      </c>
      <c r="F742" t="s">
        <v>1103</v>
      </c>
      <c r="G742" t="s">
        <v>1104</v>
      </c>
      <c r="H742" t="s">
        <v>70</v>
      </c>
      <c r="I742">
        <v>2019.1</v>
      </c>
      <c r="J742">
        <v>1</v>
      </c>
      <c r="K742">
        <v>46</v>
      </c>
      <c r="L742" t="s">
        <v>224</v>
      </c>
      <c r="M742" t="s">
        <v>40</v>
      </c>
      <c r="N742" t="s">
        <v>41</v>
      </c>
      <c r="O742" t="s">
        <v>41</v>
      </c>
      <c r="P742" t="s">
        <v>41</v>
      </c>
      <c r="Q742" t="s">
        <v>41</v>
      </c>
      <c r="R742" t="s">
        <v>220</v>
      </c>
      <c r="S742" t="s">
        <v>220</v>
      </c>
      <c r="T742" t="s">
        <v>40</v>
      </c>
      <c r="U742" t="s">
        <v>40</v>
      </c>
      <c r="V742" t="s">
        <v>40</v>
      </c>
    </row>
    <row r="743" spans="1:22">
      <c r="A743">
        <v>743</v>
      </c>
      <c r="B743" t="s">
        <v>1132</v>
      </c>
      <c r="C743" t="s">
        <v>1026</v>
      </c>
      <c r="D743" t="s">
        <v>1102</v>
      </c>
      <c r="E743" t="s">
        <v>220</v>
      </c>
      <c r="F743" t="s">
        <v>1103</v>
      </c>
      <c r="G743" t="s">
        <v>1104</v>
      </c>
      <c r="H743" t="s">
        <v>70</v>
      </c>
      <c r="I743">
        <v>2019.1</v>
      </c>
      <c r="J743">
        <v>1</v>
      </c>
      <c r="K743">
        <v>46</v>
      </c>
      <c r="L743" t="s">
        <v>224</v>
      </c>
      <c r="M743" t="s">
        <v>40</v>
      </c>
      <c r="N743" t="s">
        <v>41</v>
      </c>
      <c r="O743" t="s">
        <v>41</v>
      </c>
      <c r="P743" t="s">
        <v>41</v>
      </c>
      <c r="Q743" t="s">
        <v>41</v>
      </c>
      <c r="R743" t="s">
        <v>220</v>
      </c>
      <c r="S743" t="s">
        <v>220</v>
      </c>
      <c r="T743" t="s">
        <v>40</v>
      </c>
      <c r="U743" t="s">
        <v>40</v>
      </c>
      <c r="V743" t="s">
        <v>40</v>
      </c>
    </row>
    <row r="744" spans="1:22">
      <c r="A744">
        <v>744</v>
      </c>
      <c r="B744" t="s">
        <v>1133</v>
      </c>
      <c r="C744" t="s">
        <v>1026</v>
      </c>
      <c r="D744" t="s">
        <v>1102</v>
      </c>
      <c r="E744" t="s">
        <v>220</v>
      </c>
      <c r="F744" t="s">
        <v>1103</v>
      </c>
      <c r="G744" t="s">
        <v>1104</v>
      </c>
      <c r="H744" t="s">
        <v>70</v>
      </c>
      <c r="I744">
        <v>2019.1</v>
      </c>
      <c r="J744">
        <v>1</v>
      </c>
      <c r="K744">
        <v>46</v>
      </c>
      <c r="L744" t="s">
        <v>224</v>
      </c>
      <c r="M744" t="s">
        <v>40</v>
      </c>
      <c r="N744" t="s">
        <v>41</v>
      </c>
      <c r="O744" t="s">
        <v>41</v>
      </c>
      <c r="P744" t="s">
        <v>41</v>
      </c>
      <c r="Q744" t="s">
        <v>41</v>
      </c>
      <c r="R744" t="s">
        <v>220</v>
      </c>
      <c r="S744" t="s">
        <v>220</v>
      </c>
      <c r="T744" t="s">
        <v>40</v>
      </c>
      <c r="U744" t="s">
        <v>40</v>
      </c>
      <c r="V744" t="s">
        <v>40</v>
      </c>
    </row>
    <row r="745" spans="1:22">
      <c r="A745">
        <v>745</v>
      </c>
      <c r="B745" t="s">
        <v>1134</v>
      </c>
      <c r="C745" t="s">
        <v>1026</v>
      </c>
      <c r="D745" t="s">
        <v>1102</v>
      </c>
      <c r="E745" t="s">
        <v>220</v>
      </c>
      <c r="F745" t="s">
        <v>1103</v>
      </c>
      <c r="G745" t="s">
        <v>1104</v>
      </c>
      <c r="H745" t="s">
        <v>70</v>
      </c>
      <c r="I745">
        <v>2019.1</v>
      </c>
      <c r="J745">
        <v>1</v>
      </c>
      <c r="K745">
        <v>46</v>
      </c>
      <c r="L745" t="s">
        <v>224</v>
      </c>
      <c r="M745" t="s">
        <v>40</v>
      </c>
      <c r="N745" t="s">
        <v>41</v>
      </c>
      <c r="O745" t="s">
        <v>41</v>
      </c>
      <c r="P745" t="s">
        <v>41</v>
      </c>
      <c r="Q745" t="s">
        <v>41</v>
      </c>
      <c r="R745" t="s">
        <v>220</v>
      </c>
      <c r="S745" t="s">
        <v>220</v>
      </c>
      <c r="T745" t="s">
        <v>40</v>
      </c>
      <c r="U745" t="s">
        <v>40</v>
      </c>
      <c r="V745" t="s">
        <v>40</v>
      </c>
    </row>
    <row r="746" spans="1:22">
      <c r="A746">
        <v>746</v>
      </c>
      <c r="B746" t="s">
        <v>1135</v>
      </c>
      <c r="C746" t="s">
        <v>1026</v>
      </c>
      <c r="D746" t="s">
        <v>1102</v>
      </c>
      <c r="E746" t="s">
        <v>220</v>
      </c>
      <c r="F746" t="s">
        <v>1103</v>
      </c>
      <c r="G746" t="s">
        <v>1104</v>
      </c>
      <c r="H746" t="s">
        <v>70</v>
      </c>
      <c r="I746">
        <v>2019.1</v>
      </c>
      <c r="J746">
        <v>1</v>
      </c>
      <c r="K746">
        <v>46</v>
      </c>
      <c r="L746" t="s">
        <v>224</v>
      </c>
      <c r="M746" t="s">
        <v>40</v>
      </c>
      <c r="N746" t="s">
        <v>41</v>
      </c>
      <c r="O746" t="s">
        <v>41</v>
      </c>
      <c r="P746" t="s">
        <v>41</v>
      </c>
      <c r="Q746" t="s">
        <v>41</v>
      </c>
      <c r="R746" t="s">
        <v>220</v>
      </c>
      <c r="S746" t="s">
        <v>220</v>
      </c>
      <c r="T746" t="s">
        <v>40</v>
      </c>
      <c r="U746" t="s">
        <v>40</v>
      </c>
      <c r="V746" t="s">
        <v>40</v>
      </c>
    </row>
    <row r="747" spans="1:22">
      <c r="A747">
        <v>747</v>
      </c>
      <c r="B747" t="s">
        <v>1136</v>
      </c>
      <c r="C747" t="s">
        <v>1026</v>
      </c>
      <c r="D747" t="s">
        <v>1102</v>
      </c>
      <c r="E747" t="s">
        <v>220</v>
      </c>
      <c r="F747" t="s">
        <v>1103</v>
      </c>
      <c r="G747" t="s">
        <v>1104</v>
      </c>
      <c r="H747" t="s">
        <v>70</v>
      </c>
      <c r="I747">
        <v>2019.1</v>
      </c>
      <c r="J747">
        <v>1</v>
      </c>
      <c r="K747">
        <v>46</v>
      </c>
      <c r="L747" t="s">
        <v>224</v>
      </c>
      <c r="M747" t="s">
        <v>40</v>
      </c>
      <c r="N747" t="s">
        <v>41</v>
      </c>
      <c r="O747" t="s">
        <v>41</v>
      </c>
      <c r="P747" t="s">
        <v>41</v>
      </c>
      <c r="Q747" t="s">
        <v>41</v>
      </c>
      <c r="R747" t="s">
        <v>220</v>
      </c>
      <c r="S747" t="s">
        <v>220</v>
      </c>
      <c r="T747" t="s">
        <v>40</v>
      </c>
      <c r="U747" t="s">
        <v>40</v>
      </c>
      <c r="V747" t="s">
        <v>40</v>
      </c>
    </row>
    <row r="748" spans="1:22">
      <c r="A748">
        <v>748</v>
      </c>
      <c r="B748" t="s">
        <v>1137</v>
      </c>
      <c r="C748" t="s">
        <v>1026</v>
      </c>
      <c r="D748" t="s">
        <v>1102</v>
      </c>
      <c r="E748" t="s">
        <v>220</v>
      </c>
      <c r="F748" t="s">
        <v>1103</v>
      </c>
      <c r="G748" t="s">
        <v>1104</v>
      </c>
      <c r="H748" t="s">
        <v>70</v>
      </c>
      <c r="I748">
        <v>2019.1</v>
      </c>
      <c r="J748">
        <v>1</v>
      </c>
      <c r="K748">
        <v>46</v>
      </c>
      <c r="L748" t="s">
        <v>224</v>
      </c>
      <c r="M748" t="s">
        <v>40</v>
      </c>
      <c r="N748" t="s">
        <v>41</v>
      </c>
      <c r="O748" t="s">
        <v>41</v>
      </c>
      <c r="P748" t="s">
        <v>41</v>
      </c>
      <c r="Q748" t="s">
        <v>41</v>
      </c>
      <c r="R748" t="s">
        <v>220</v>
      </c>
      <c r="S748" t="s">
        <v>220</v>
      </c>
      <c r="T748" t="s">
        <v>40</v>
      </c>
      <c r="U748" t="s">
        <v>40</v>
      </c>
      <c r="V748" t="s">
        <v>40</v>
      </c>
    </row>
    <row r="749" spans="1:22">
      <c r="A749">
        <v>749</v>
      </c>
      <c r="B749" t="s">
        <v>1138</v>
      </c>
      <c r="C749" t="s">
        <v>335</v>
      </c>
      <c r="D749" t="s">
        <v>1139</v>
      </c>
      <c r="E749" t="s">
        <v>220</v>
      </c>
      <c r="F749" t="s">
        <v>1140</v>
      </c>
      <c r="G749" t="s">
        <v>1141</v>
      </c>
      <c r="H749" t="s">
        <v>70</v>
      </c>
      <c r="I749">
        <v>2019.1</v>
      </c>
      <c r="J749">
        <v>1</v>
      </c>
      <c r="K749">
        <v>38</v>
      </c>
      <c r="L749" t="s">
        <v>224</v>
      </c>
      <c r="M749" t="s">
        <v>40</v>
      </c>
      <c r="N749" t="s">
        <v>41</v>
      </c>
      <c r="O749" t="s">
        <v>41</v>
      </c>
      <c r="P749" t="s">
        <v>41</v>
      </c>
      <c r="Q749" t="s">
        <v>41</v>
      </c>
      <c r="R749" t="s">
        <v>220</v>
      </c>
      <c r="S749" t="s">
        <v>220</v>
      </c>
      <c r="T749" t="s">
        <v>40</v>
      </c>
      <c r="U749" t="s">
        <v>40</v>
      </c>
      <c r="V749" t="s">
        <v>40</v>
      </c>
    </row>
    <row r="750" spans="1:22">
      <c r="A750">
        <v>750</v>
      </c>
      <c r="B750" t="s">
        <v>1142</v>
      </c>
      <c r="C750" t="s">
        <v>335</v>
      </c>
      <c r="D750" t="s">
        <v>1139</v>
      </c>
      <c r="E750" t="s">
        <v>220</v>
      </c>
      <c r="F750" t="s">
        <v>1140</v>
      </c>
      <c r="G750" t="s">
        <v>1141</v>
      </c>
      <c r="H750" t="s">
        <v>70</v>
      </c>
      <c r="I750">
        <v>2019.1</v>
      </c>
      <c r="J750">
        <v>1</v>
      </c>
      <c r="K750">
        <v>38</v>
      </c>
      <c r="L750" t="s">
        <v>224</v>
      </c>
      <c r="M750" t="s">
        <v>40</v>
      </c>
      <c r="N750" t="s">
        <v>41</v>
      </c>
      <c r="O750" t="s">
        <v>41</v>
      </c>
      <c r="P750" t="s">
        <v>41</v>
      </c>
      <c r="Q750" t="s">
        <v>41</v>
      </c>
      <c r="R750" t="s">
        <v>220</v>
      </c>
      <c r="S750" t="s">
        <v>220</v>
      </c>
      <c r="T750" t="s">
        <v>40</v>
      </c>
      <c r="U750" t="s">
        <v>40</v>
      </c>
      <c r="V750" t="s">
        <v>40</v>
      </c>
    </row>
    <row r="751" spans="1:22">
      <c r="A751">
        <v>751</v>
      </c>
      <c r="B751" t="s">
        <v>1143</v>
      </c>
      <c r="C751" t="s">
        <v>335</v>
      </c>
      <c r="D751" t="s">
        <v>1139</v>
      </c>
      <c r="E751" t="s">
        <v>220</v>
      </c>
      <c r="F751" t="s">
        <v>1140</v>
      </c>
      <c r="G751" t="s">
        <v>1141</v>
      </c>
      <c r="H751" t="s">
        <v>70</v>
      </c>
      <c r="I751">
        <v>2019.1</v>
      </c>
      <c r="J751">
        <v>1</v>
      </c>
      <c r="K751">
        <v>38</v>
      </c>
      <c r="L751" t="s">
        <v>224</v>
      </c>
      <c r="M751" t="s">
        <v>40</v>
      </c>
      <c r="N751" t="s">
        <v>41</v>
      </c>
      <c r="O751" t="s">
        <v>41</v>
      </c>
      <c r="P751" t="s">
        <v>41</v>
      </c>
      <c r="Q751" t="s">
        <v>41</v>
      </c>
      <c r="R751" t="s">
        <v>220</v>
      </c>
      <c r="S751" t="s">
        <v>220</v>
      </c>
      <c r="T751" t="s">
        <v>40</v>
      </c>
      <c r="U751" t="s">
        <v>40</v>
      </c>
      <c r="V751" t="s">
        <v>40</v>
      </c>
    </row>
    <row r="752" spans="1:22">
      <c r="A752">
        <v>752</v>
      </c>
      <c r="B752" t="s">
        <v>1144</v>
      </c>
      <c r="C752" t="s">
        <v>335</v>
      </c>
      <c r="D752" t="s">
        <v>1139</v>
      </c>
      <c r="E752" t="s">
        <v>220</v>
      </c>
      <c r="F752" t="s">
        <v>1140</v>
      </c>
      <c r="G752" t="s">
        <v>1141</v>
      </c>
      <c r="H752" t="s">
        <v>70</v>
      </c>
      <c r="I752">
        <v>2019.1</v>
      </c>
      <c r="J752">
        <v>1</v>
      </c>
      <c r="K752">
        <v>38</v>
      </c>
      <c r="L752" t="s">
        <v>224</v>
      </c>
      <c r="M752" t="s">
        <v>40</v>
      </c>
      <c r="N752" t="s">
        <v>41</v>
      </c>
      <c r="O752" t="s">
        <v>41</v>
      </c>
      <c r="P752" t="s">
        <v>41</v>
      </c>
      <c r="Q752" t="s">
        <v>41</v>
      </c>
      <c r="R752" t="s">
        <v>220</v>
      </c>
      <c r="S752" t="s">
        <v>220</v>
      </c>
      <c r="T752" t="s">
        <v>40</v>
      </c>
      <c r="U752" t="s">
        <v>40</v>
      </c>
      <c r="V752" t="s">
        <v>40</v>
      </c>
    </row>
    <row r="753" spans="1:22">
      <c r="A753">
        <v>753</v>
      </c>
      <c r="B753" t="s">
        <v>1145</v>
      </c>
      <c r="C753" t="s">
        <v>335</v>
      </c>
      <c r="D753" t="s">
        <v>1139</v>
      </c>
      <c r="E753" t="s">
        <v>220</v>
      </c>
      <c r="F753" t="s">
        <v>1140</v>
      </c>
      <c r="G753" t="s">
        <v>1141</v>
      </c>
      <c r="H753" t="s">
        <v>70</v>
      </c>
      <c r="I753">
        <v>2019.1</v>
      </c>
      <c r="J753">
        <v>1</v>
      </c>
      <c r="K753">
        <v>38</v>
      </c>
      <c r="L753" t="s">
        <v>224</v>
      </c>
      <c r="M753" t="s">
        <v>40</v>
      </c>
      <c r="N753" t="s">
        <v>41</v>
      </c>
      <c r="O753" t="s">
        <v>41</v>
      </c>
      <c r="P753" t="s">
        <v>41</v>
      </c>
      <c r="Q753" t="s">
        <v>41</v>
      </c>
      <c r="R753" t="s">
        <v>220</v>
      </c>
      <c r="S753" t="s">
        <v>220</v>
      </c>
      <c r="T753" t="s">
        <v>40</v>
      </c>
      <c r="U753" t="s">
        <v>40</v>
      </c>
      <c r="V753" t="s">
        <v>40</v>
      </c>
    </row>
    <row r="754" spans="1:22">
      <c r="A754">
        <v>754</v>
      </c>
      <c r="B754" t="s">
        <v>1146</v>
      </c>
      <c r="C754" t="s">
        <v>322</v>
      </c>
      <c r="D754" t="s">
        <v>1147</v>
      </c>
      <c r="E754" t="s">
        <v>220</v>
      </c>
      <c r="F754" t="s">
        <v>1148</v>
      </c>
      <c r="G754" t="s">
        <v>1149</v>
      </c>
      <c r="H754" t="s">
        <v>70</v>
      </c>
      <c r="I754">
        <v>2019.1</v>
      </c>
      <c r="J754">
        <v>1</v>
      </c>
      <c r="K754">
        <v>44</v>
      </c>
      <c r="L754" t="s">
        <v>224</v>
      </c>
      <c r="M754" t="s">
        <v>40</v>
      </c>
      <c r="N754" t="s">
        <v>41</v>
      </c>
      <c r="O754" t="s">
        <v>41</v>
      </c>
      <c r="P754" t="s">
        <v>41</v>
      </c>
      <c r="Q754" t="s">
        <v>41</v>
      </c>
      <c r="R754" t="s">
        <v>220</v>
      </c>
      <c r="S754" t="s">
        <v>220</v>
      </c>
      <c r="T754" t="s">
        <v>40</v>
      </c>
      <c r="U754" t="s">
        <v>40</v>
      </c>
      <c r="V754" t="s">
        <v>40</v>
      </c>
    </row>
    <row r="755" spans="1:22">
      <c r="A755">
        <v>755</v>
      </c>
      <c r="B755" t="s">
        <v>1150</v>
      </c>
      <c r="C755" t="s">
        <v>322</v>
      </c>
      <c r="D755" t="s">
        <v>1147</v>
      </c>
      <c r="E755" t="s">
        <v>220</v>
      </c>
      <c r="F755" t="s">
        <v>1148</v>
      </c>
      <c r="G755" t="s">
        <v>1149</v>
      </c>
      <c r="H755" t="s">
        <v>70</v>
      </c>
      <c r="I755">
        <v>2019.1</v>
      </c>
      <c r="J755">
        <v>1</v>
      </c>
      <c r="K755">
        <v>44</v>
      </c>
      <c r="L755" t="s">
        <v>224</v>
      </c>
      <c r="M755" t="s">
        <v>40</v>
      </c>
      <c r="N755" t="s">
        <v>41</v>
      </c>
      <c r="O755" t="s">
        <v>41</v>
      </c>
      <c r="P755" t="s">
        <v>41</v>
      </c>
      <c r="Q755" t="s">
        <v>41</v>
      </c>
      <c r="R755" t="s">
        <v>220</v>
      </c>
      <c r="S755" t="s">
        <v>220</v>
      </c>
      <c r="T755" t="s">
        <v>40</v>
      </c>
      <c r="U755" t="s">
        <v>40</v>
      </c>
      <c r="V755" t="s">
        <v>40</v>
      </c>
    </row>
    <row r="756" spans="1:22">
      <c r="A756">
        <v>756</v>
      </c>
      <c r="B756" t="s">
        <v>1151</v>
      </c>
      <c r="C756" t="s">
        <v>322</v>
      </c>
      <c r="D756" t="s">
        <v>1147</v>
      </c>
      <c r="E756" t="s">
        <v>220</v>
      </c>
      <c r="F756" t="s">
        <v>1148</v>
      </c>
      <c r="G756" t="s">
        <v>1149</v>
      </c>
      <c r="H756" t="s">
        <v>70</v>
      </c>
      <c r="I756">
        <v>2019.1</v>
      </c>
      <c r="J756">
        <v>1</v>
      </c>
      <c r="K756">
        <v>44</v>
      </c>
      <c r="L756" t="s">
        <v>224</v>
      </c>
      <c r="M756" t="s">
        <v>40</v>
      </c>
      <c r="N756" t="s">
        <v>41</v>
      </c>
      <c r="O756" t="s">
        <v>41</v>
      </c>
      <c r="P756" t="s">
        <v>41</v>
      </c>
      <c r="Q756" t="s">
        <v>41</v>
      </c>
      <c r="R756" t="s">
        <v>220</v>
      </c>
      <c r="S756" t="s">
        <v>220</v>
      </c>
      <c r="T756" t="s">
        <v>40</v>
      </c>
      <c r="U756" t="s">
        <v>40</v>
      </c>
      <c r="V756" t="s">
        <v>40</v>
      </c>
    </row>
    <row r="757" spans="1:22">
      <c r="A757">
        <v>757</v>
      </c>
      <c r="B757" t="s">
        <v>1152</v>
      </c>
      <c r="C757" t="s">
        <v>322</v>
      </c>
      <c r="D757" t="s">
        <v>1147</v>
      </c>
      <c r="E757" t="s">
        <v>220</v>
      </c>
      <c r="F757" t="s">
        <v>1148</v>
      </c>
      <c r="G757" t="s">
        <v>1149</v>
      </c>
      <c r="H757" t="s">
        <v>70</v>
      </c>
      <c r="I757">
        <v>2019.1</v>
      </c>
      <c r="J757">
        <v>1</v>
      </c>
      <c r="K757">
        <v>44</v>
      </c>
      <c r="L757" t="s">
        <v>224</v>
      </c>
      <c r="M757" t="s">
        <v>40</v>
      </c>
      <c r="N757" t="s">
        <v>41</v>
      </c>
      <c r="O757" t="s">
        <v>41</v>
      </c>
      <c r="P757" t="s">
        <v>41</v>
      </c>
      <c r="Q757" t="s">
        <v>41</v>
      </c>
      <c r="R757" t="s">
        <v>220</v>
      </c>
      <c r="S757" t="s">
        <v>220</v>
      </c>
      <c r="T757" t="s">
        <v>40</v>
      </c>
      <c r="U757" t="s">
        <v>40</v>
      </c>
      <c r="V757" t="s">
        <v>40</v>
      </c>
    </row>
    <row r="758" spans="1:22">
      <c r="A758">
        <v>758</v>
      </c>
      <c r="B758" t="s">
        <v>1147</v>
      </c>
      <c r="C758" t="s">
        <v>322</v>
      </c>
      <c r="D758" t="s">
        <v>1147</v>
      </c>
      <c r="E758" t="s">
        <v>220</v>
      </c>
      <c r="F758" t="s">
        <v>1148</v>
      </c>
      <c r="G758" t="s">
        <v>1149</v>
      </c>
      <c r="H758" t="s">
        <v>70</v>
      </c>
      <c r="I758">
        <v>2019.1</v>
      </c>
      <c r="J758">
        <v>1</v>
      </c>
      <c r="K758">
        <v>44</v>
      </c>
      <c r="L758" t="s">
        <v>224</v>
      </c>
      <c r="M758" t="s">
        <v>40</v>
      </c>
      <c r="N758" t="s">
        <v>41</v>
      </c>
      <c r="O758" t="s">
        <v>41</v>
      </c>
      <c r="P758" t="s">
        <v>41</v>
      </c>
      <c r="Q758" t="s">
        <v>41</v>
      </c>
      <c r="R758" t="s">
        <v>220</v>
      </c>
      <c r="S758" t="s">
        <v>220</v>
      </c>
      <c r="T758" t="s">
        <v>40</v>
      </c>
      <c r="U758" t="s">
        <v>40</v>
      </c>
      <c r="V758" t="s">
        <v>40</v>
      </c>
    </row>
    <row r="759" spans="1:22">
      <c r="A759">
        <v>759</v>
      </c>
      <c r="B759" t="s">
        <v>1153</v>
      </c>
      <c r="C759" t="s">
        <v>322</v>
      </c>
      <c r="D759" t="s">
        <v>1147</v>
      </c>
      <c r="E759" t="s">
        <v>220</v>
      </c>
      <c r="F759" t="s">
        <v>1148</v>
      </c>
      <c r="G759" t="s">
        <v>1149</v>
      </c>
      <c r="H759" t="s">
        <v>70</v>
      </c>
      <c r="I759">
        <v>2019.1</v>
      </c>
      <c r="J759">
        <v>1</v>
      </c>
      <c r="K759">
        <v>44</v>
      </c>
      <c r="L759" t="s">
        <v>224</v>
      </c>
      <c r="M759" t="s">
        <v>40</v>
      </c>
      <c r="N759" t="s">
        <v>41</v>
      </c>
      <c r="O759" t="s">
        <v>41</v>
      </c>
      <c r="P759" t="s">
        <v>41</v>
      </c>
      <c r="Q759" t="s">
        <v>41</v>
      </c>
      <c r="R759" t="s">
        <v>220</v>
      </c>
      <c r="S759" t="s">
        <v>220</v>
      </c>
      <c r="T759" t="s">
        <v>40</v>
      </c>
      <c r="U759" t="s">
        <v>40</v>
      </c>
      <c r="V759" t="s">
        <v>40</v>
      </c>
    </row>
    <row r="760" spans="1:22">
      <c r="A760">
        <v>760</v>
      </c>
      <c r="B760" t="s">
        <v>1154</v>
      </c>
      <c r="C760" t="s">
        <v>322</v>
      </c>
      <c r="D760" t="s">
        <v>1147</v>
      </c>
      <c r="E760" t="s">
        <v>220</v>
      </c>
      <c r="F760" t="s">
        <v>1148</v>
      </c>
      <c r="G760" t="s">
        <v>1149</v>
      </c>
      <c r="H760" t="s">
        <v>70</v>
      </c>
      <c r="I760">
        <v>2019.1</v>
      </c>
      <c r="J760">
        <v>1</v>
      </c>
      <c r="K760">
        <v>44</v>
      </c>
      <c r="L760" t="s">
        <v>224</v>
      </c>
      <c r="M760" t="s">
        <v>40</v>
      </c>
      <c r="N760" t="s">
        <v>41</v>
      </c>
      <c r="O760" t="s">
        <v>41</v>
      </c>
      <c r="P760" t="s">
        <v>41</v>
      </c>
      <c r="Q760" t="s">
        <v>41</v>
      </c>
      <c r="R760" t="s">
        <v>220</v>
      </c>
      <c r="S760" t="s">
        <v>220</v>
      </c>
      <c r="T760" t="s">
        <v>40</v>
      </c>
      <c r="U760" t="s">
        <v>40</v>
      </c>
      <c r="V760" t="s">
        <v>40</v>
      </c>
    </row>
    <row r="761" spans="1:22">
      <c r="A761">
        <v>761</v>
      </c>
      <c r="B761" t="s">
        <v>1155</v>
      </c>
      <c r="C761" t="s">
        <v>322</v>
      </c>
      <c r="D761" t="s">
        <v>1147</v>
      </c>
      <c r="E761" t="s">
        <v>220</v>
      </c>
      <c r="F761" t="s">
        <v>1148</v>
      </c>
      <c r="G761" t="s">
        <v>1149</v>
      </c>
      <c r="H761" t="s">
        <v>70</v>
      </c>
      <c r="I761">
        <v>2019.1</v>
      </c>
      <c r="J761">
        <v>1</v>
      </c>
      <c r="K761">
        <v>44</v>
      </c>
      <c r="L761" t="s">
        <v>224</v>
      </c>
      <c r="M761" t="s">
        <v>40</v>
      </c>
      <c r="N761" t="s">
        <v>41</v>
      </c>
      <c r="O761" t="s">
        <v>41</v>
      </c>
      <c r="P761" t="s">
        <v>41</v>
      </c>
      <c r="Q761" t="s">
        <v>41</v>
      </c>
      <c r="R761" t="s">
        <v>220</v>
      </c>
      <c r="S761" t="s">
        <v>220</v>
      </c>
      <c r="T761" t="s">
        <v>40</v>
      </c>
      <c r="U761" t="s">
        <v>40</v>
      </c>
      <c r="V761" t="s">
        <v>40</v>
      </c>
    </row>
    <row r="762" spans="1:22">
      <c r="A762">
        <v>762</v>
      </c>
      <c r="B762" t="s">
        <v>1156</v>
      </c>
      <c r="C762" t="s">
        <v>335</v>
      </c>
      <c r="D762" t="s">
        <v>1157</v>
      </c>
      <c r="E762" t="s">
        <v>220</v>
      </c>
      <c r="F762" t="s">
        <v>1158</v>
      </c>
      <c r="G762" t="s">
        <v>1159</v>
      </c>
      <c r="H762" t="s">
        <v>70</v>
      </c>
      <c r="I762">
        <v>2019.1</v>
      </c>
      <c r="J762">
        <v>1</v>
      </c>
      <c r="K762">
        <v>35.7</v>
      </c>
      <c r="L762" t="s">
        <v>224</v>
      </c>
      <c r="M762" t="s">
        <v>40</v>
      </c>
      <c r="N762" t="s">
        <v>41</v>
      </c>
      <c r="O762" t="s">
        <v>41</v>
      </c>
      <c r="P762" t="s">
        <v>41</v>
      </c>
      <c r="Q762" t="s">
        <v>41</v>
      </c>
      <c r="R762" t="s">
        <v>220</v>
      </c>
      <c r="S762" t="s">
        <v>220</v>
      </c>
      <c r="T762" t="s">
        <v>40</v>
      </c>
      <c r="U762" t="s">
        <v>40</v>
      </c>
      <c r="V762" t="s">
        <v>40</v>
      </c>
    </row>
    <row r="763" spans="1:22">
      <c r="A763">
        <v>763</v>
      </c>
      <c r="B763" t="s">
        <v>1157</v>
      </c>
      <c r="C763" t="s">
        <v>335</v>
      </c>
      <c r="D763" t="s">
        <v>1157</v>
      </c>
      <c r="E763" t="s">
        <v>220</v>
      </c>
      <c r="F763" t="s">
        <v>1158</v>
      </c>
      <c r="G763" t="s">
        <v>1159</v>
      </c>
      <c r="H763" t="s">
        <v>70</v>
      </c>
      <c r="I763">
        <v>2019.1</v>
      </c>
      <c r="J763">
        <v>1</v>
      </c>
      <c r="K763">
        <v>35.7</v>
      </c>
      <c r="L763" t="s">
        <v>224</v>
      </c>
      <c r="M763" t="s">
        <v>40</v>
      </c>
      <c r="N763" t="s">
        <v>41</v>
      </c>
      <c r="O763" t="s">
        <v>41</v>
      </c>
      <c r="P763" t="s">
        <v>41</v>
      </c>
      <c r="Q763" t="s">
        <v>41</v>
      </c>
      <c r="R763" t="s">
        <v>220</v>
      </c>
      <c r="S763" t="s">
        <v>220</v>
      </c>
      <c r="T763" t="s">
        <v>40</v>
      </c>
      <c r="U763" t="s">
        <v>40</v>
      </c>
      <c r="V763" t="s">
        <v>40</v>
      </c>
    </row>
    <row r="764" spans="1:22">
      <c r="A764">
        <v>764</v>
      </c>
      <c r="B764" t="s">
        <v>1160</v>
      </c>
      <c r="C764" t="s">
        <v>335</v>
      </c>
      <c r="D764" t="s">
        <v>1157</v>
      </c>
      <c r="E764" t="s">
        <v>220</v>
      </c>
      <c r="F764" t="s">
        <v>1158</v>
      </c>
      <c r="G764" t="s">
        <v>1159</v>
      </c>
      <c r="H764" t="s">
        <v>70</v>
      </c>
      <c r="I764">
        <v>2019.1</v>
      </c>
      <c r="J764">
        <v>1</v>
      </c>
      <c r="K764">
        <v>35.7</v>
      </c>
      <c r="L764" t="s">
        <v>224</v>
      </c>
      <c r="M764" t="s">
        <v>40</v>
      </c>
      <c r="N764" t="s">
        <v>41</v>
      </c>
      <c r="O764" t="s">
        <v>41</v>
      </c>
      <c r="P764" t="s">
        <v>41</v>
      </c>
      <c r="Q764" t="s">
        <v>41</v>
      </c>
      <c r="R764" t="s">
        <v>220</v>
      </c>
      <c r="S764" t="s">
        <v>220</v>
      </c>
      <c r="T764" t="s">
        <v>40</v>
      </c>
      <c r="U764" t="s">
        <v>40</v>
      </c>
      <c r="V764" t="s">
        <v>40</v>
      </c>
    </row>
    <row r="765" spans="1:22">
      <c r="A765">
        <v>765</v>
      </c>
      <c r="B765" t="s">
        <v>1161</v>
      </c>
      <c r="C765" t="s">
        <v>335</v>
      </c>
      <c r="D765" t="s">
        <v>1157</v>
      </c>
      <c r="E765" t="s">
        <v>220</v>
      </c>
      <c r="F765" t="s">
        <v>1158</v>
      </c>
      <c r="G765" t="s">
        <v>1159</v>
      </c>
      <c r="H765" t="s">
        <v>70</v>
      </c>
      <c r="I765">
        <v>2019.1</v>
      </c>
      <c r="J765">
        <v>1</v>
      </c>
      <c r="K765">
        <v>35.7</v>
      </c>
      <c r="L765" t="s">
        <v>224</v>
      </c>
      <c r="M765" t="s">
        <v>40</v>
      </c>
      <c r="N765" t="s">
        <v>41</v>
      </c>
      <c r="O765" t="s">
        <v>41</v>
      </c>
      <c r="P765" t="s">
        <v>41</v>
      </c>
      <c r="Q765" t="s">
        <v>41</v>
      </c>
      <c r="R765" t="s">
        <v>220</v>
      </c>
      <c r="S765" t="s">
        <v>220</v>
      </c>
      <c r="T765" t="s">
        <v>40</v>
      </c>
      <c r="U765" t="s">
        <v>40</v>
      </c>
      <c r="V765" t="s">
        <v>40</v>
      </c>
    </row>
    <row r="766" spans="1:22">
      <c r="A766">
        <v>766</v>
      </c>
      <c r="B766" t="s">
        <v>1162</v>
      </c>
      <c r="C766" t="s">
        <v>335</v>
      </c>
      <c r="D766" t="s">
        <v>1157</v>
      </c>
      <c r="E766" t="s">
        <v>220</v>
      </c>
      <c r="F766" t="s">
        <v>1158</v>
      </c>
      <c r="G766" t="s">
        <v>1159</v>
      </c>
      <c r="H766" t="s">
        <v>70</v>
      </c>
      <c r="I766">
        <v>2019.1</v>
      </c>
      <c r="J766">
        <v>1</v>
      </c>
      <c r="K766">
        <v>35.7</v>
      </c>
      <c r="L766" t="s">
        <v>224</v>
      </c>
      <c r="M766" t="s">
        <v>40</v>
      </c>
      <c r="N766" t="s">
        <v>41</v>
      </c>
      <c r="O766" t="s">
        <v>41</v>
      </c>
      <c r="P766" t="s">
        <v>41</v>
      </c>
      <c r="Q766" t="s">
        <v>41</v>
      </c>
      <c r="R766" t="s">
        <v>220</v>
      </c>
      <c r="S766" t="s">
        <v>220</v>
      </c>
      <c r="T766" t="s">
        <v>40</v>
      </c>
      <c r="U766" t="s">
        <v>40</v>
      </c>
      <c r="V766" t="s">
        <v>40</v>
      </c>
    </row>
    <row r="767" spans="1:22">
      <c r="A767">
        <v>767</v>
      </c>
      <c r="B767" t="s">
        <v>1163</v>
      </c>
      <c r="C767" t="s">
        <v>335</v>
      </c>
      <c r="D767" t="s">
        <v>1157</v>
      </c>
      <c r="E767" t="s">
        <v>220</v>
      </c>
      <c r="F767" t="s">
        <v>1158</v>
      </c>
      <c r="G767" t="s">
        <v>1159</v>
      </c>
      <c r="H767" t="s">
        <v>70</v>
      </c>
      <c r="I767">
        <v>2019.1</v>
      </c>
      <c r="J767">
        <v>1</v>
      </c>
      <c r="K767">
        <v>35.7</v>
      </c>
      <c r="L767" t="s">
        <v>224</v>
      </c>
      <c r="M767" t="s">
        <v>40</v>
      </c>
      <c r="N767" t="s">
        <v>41</v>
      </c>
      <c r="O767" t="s">
        <v>41</v>
      </c>
      <c r="P767" t="s">
        <v>41</v>
      </c>
      <c r="Q767" t="s">
        <v>41</v>
      </c>
      <c r="R767" t="s">
        <v>220</v>
      </c>
      <c r="S767" t="s">
        <v>220</v>
      </c>
      <c r="T767" t="s">
        <v>40</v>
      </c>
      <c r="U767" t="s">
        <v>40</v>
      </c>
      <c r="V767" t="s">
        <v>40</v>
      </c>
    </row>
    <row r="768" spans="1:22">
      <c r="A768">
        <v>768</v>
      </c>
      <c r="B768" t="s">
        <v>1164</v>
      </c>
      <c r="C768" t="s">
        <v>219</v>
      </c>
      <c r="D768" t="s">
        <v>1164</v>
      </c>
      <c r="E768" t="s">
        <v>220</v>
      </c>
      <c r="F768" t="s">
        <v>1165</v>
      </c>
      <c r="G768" t="s">
        <v>1166</v>
      </c>
      <c r="H768" t="s">
        <v>70</v>
      </c>
      <c r="I768">
        <v>2019.1</v>
      </c>
      <c r="J768">
        <v>1</v>
      </c>
      <c r="K768">
        <v>58</v>
      </c>
      <c r="L768" t="s">
        <v>224</v>
      </c>
      <c r="M768" t="s">
        <v>40</v>
      </c>
      <c r="N768" t="s">
        <v>41</v>
      </c>
      <c r="O768" t="s">
        <v>41</v>
      </c>
      <c r="P768" t="s">
        <v>41</v>
      </c>
      <c r="Q768" t="s">
        <v>41</v>
      </c>
      <c r="R768" t="s">
        <v>220</v>
      </c>
      <c r="S768" t="s">
        <v>220</v>
      </c>
      <c r="T768" t="s">
        <v>40</v>
      </c>
      <c r="U768" t="s">
        <v>40</v>
      </c>
      <c r="V768" t="s">
        <v>40</v>
      </c>
    </row>
    <row r="769" spans="1:22">
      <c r="A769">
        <v>769</v>
      </c>
      <c r="B769" t="s">
        <v>1167</v>
      </c>
      <c r="C769" t="s">
        <v>219</v>
      </c>
      <c r="D769" t="s">
        <v>1164</v>
      </c>
      <c r="E769" t="s">
        <v>220</v>
      </c>
      <c r="F769" t="s">
        <v>1165</v>
      </c>
      <c r="G769" t="s">
        <v>1166</v>
      </c>
      <c r="H769" t="s">
        <v>70</v>
      </c>
      <c r="I769">
        <v>2019.1</v>
      </c>
      <c r="J769">
        <v>1</v>
      </c>
      <c r="K769">
        <v>58</v>
      </c>
      <c r="L769" t="s">
        <v>224</v>
      </c>
      <c r="M769" t="s">
        <v>40</v>
      </c>
      <c r="N769" t="s">
        <v>41</v>
      </c>
      <c r="O769" t="s">
        <v>41</v>
      </c>
      <c r="P769" t="s">
        <v>41</v>
      </c>
      <c r="Q769" t="s">
        <v>41</v>
      </c>
      <c r="R769" t="s">
        <v>220</v>
      </c>
      <c r="S769" t="s">
        <v>220</v>
      </c>
      <c r="T769" t="s">
        <v>40</v>
      </c>
      <c r="U769" t="s">
        <v>40</v>
      </c>
      <c r="V769" t="s">
        <v>40</v>
      </c>
    </row>
    <row r="770" spans="1:22">
      <c r="A770">
        <v>770</v>
      </c>
      <c r="B770" t="s">
        <v>1168</v>
      </c>
      <c r="C770" t="s">
        <v>219</v>
      </c>
      <c r="D770" t="s">
        <v>1164</v>
      </c>
      <c r="E770" t="s">
        <v>220</v>
      </c>
      <c r="F770" t="s">
        <v>1165</v>
      </c>
      <c r="G770" t="s">
        <v>1166</v>
      </c>
      <c r="H770" t="s">
        <v>70</v>
      </c>
      <c r="I770">
        <v>2019.1</v>
      </c>
      <c r="J770">
        <v>1</v>
      </c>
      <c r="K770">
        <v>58</v>
      </c>
      <c r="L770" t="s">
        <v>224</v>
      </c>
      <c r="M770" t="s">
        <v>40</v>
      </c>
      <c r="N770" t="s">
        <v>41</v>
      </c>
      <c r="O770" t="s">
        <v>41</v>
      </c>
      <c r="P770" t="s">
        <v>41</v>
      </c>
      <c r="Q770" t="s">
        <v>41</v>
      </c>
      <c r="R770" t="s">
        <v>220</v>
      </c>
      <c r="S770" t="s">
        <v>220</v>
      </c>
      <c r="T770" t="s">
        <v>40</v>
      </c>
      <c r="U770" t="s">
        <v>40</v>
      </c>
      <c r="V770" t="s">
        <v>40</v>
      </c>
    </row>
    <row r="771" spans="1:22">
      <c r="A771">
        <v>771</v>
      </c>
      <c r="B771" t="s">
        <v>1169</v>
      </c>
      <c r="C771" t="s">
        <v>219</v>
      </c>
      <c r="D771" t="s">
        <v>1164</v>
      </c>
      <c r="E771" t="s">
        <v>220</v>
      </c>
      <c r="F771" t="s">
        <v>1165</v>
      </c>
      <c r="G771" t="s">
        <v>1166</v>
      </c>
      <c r="H771" t="s">
        <v>70</v>
      </c>
      <c r="I771">
        <v>2019.1</v>
      </c>
      <c r="J771">
        <v>1</v>
      </c>
      <c r="K771">
        <v>58</v>
      </c>
      <c r="L771" t="s">
        <v>224</v>
      </c>
      <c r="M771" t="s">
        <v>40</v>
      </c>
      <c r="N771" t="s">
        <v>41</v>
      </c>
      <c r="O771" t="s">
        <v>41</v>
      </c>
      <c r="P771" t="s">
        <v>41</v>
      </c>
      <c r="Q771" t="s">
        <v>41</v>
      </c>
      <c r="R771" t="s">
        <v>220</v>
      </c>
      <c r="S771" t="s">
        <v>220</v>
      </c>
      <c r="T771" t="s">
        <v>40</v>
      </c>
      <c r="U771" t="s">
        <v>40</v>
      </c>
      <c r="V771" t="s">
        <v>40</v>
      </c>
    </row>
    <row r="772" spans="1:22">
      <c r="A772">
        <v>772</v>
      </c>
      <c r="B772" t="s">
        <v>1170</v>
      </c>
      <c r="C772" t="s">
        <v>219</v>
      </c>
      <c r="D772" t="s">
        <v>1164</v>
      </c>
      <c r="E772" t="s">
        <v>220</v>
      </c>
      <c r="F772" t="s">
        <v>1165</v>
      </c>
      <c r="G772" t="s">
        <v>1166</v>
      </c>
      <c r="H772" t="s">
        <v>70</v>
      </c>
      <c r="I772">
        <v>2019.1</v>
      </c>
      <c r="J772">
        <v>1</v>
      </c>
      <c r="K772">
        <v>58</v>
      </c>
      <c r="L772" t="s">
        <v>224</v>
      </c>
      <c r="M772" t="s">
        <v>40</v>
      </c>
      <c r="N772" t="s">
        <v>41</v>
      </c>
      <c r="O772" t="s">
        <v>41</v>
      </c>
      <c r="P772" t="s">
        <v>41</v>
      </c>
      <c r="Q772" t="s">
        <v>41</v>
      </c>
      <c r="R772" t="s">
        <v>220</v>
      </c>
      <c r="S772" t="s">
        <v>220</v>
      </c>
      <c r="T772" t="s">
        <v>40</v>
      </c>
      <c r="U772" t="s">
        <v>40</v>
      </c>
      <c r="V772" t="s">
        <v>40</v>
      </c>
    </row>
    <row r="773" spans="1:22">
      <c r="A773">
        <v>773</v>
      </c>
      <c r="B773" t="s">
        <v>1171</v>
      </c>
      <c r="C773" t="s">
        <v>1172</v>
      </c>
      <c r="D773" t="s">
        <v>1171</v>
      </c>
      <c r="E773" t="s">
        <v>220</v>
      </c>
      <c r="F773" t="s">
        <v>1173</v>
      </c>
      <c r="G773" t="s">
        <v>1174</v>
      </c>
      <c r="H773" t="s">
        <v>70</v>
      </c>
      <c r="I773">
        <v>2019.1</v>
      </c>
      <c r="J773">
        <v>1</v>
      </c>
      <c r="K773">
        <v>43.6</v>
      </c>
      <c r="L773" t="s">
        <v>224</v>
      </c>
      <c r="M773" t="s">
        <v>40</v>
      </c>
      <c r="N773" t="s">
        <v>41</v>
      </c>
      <c r="O773" t="s">
        <v>41</v>
      </c>
      <c r="P773" t="s">
        <v>41</v>
      </c>
      <c r="Q773" t="s">
        <v>41</v>
      </c>
      <c r="R773" t="s">
        <v>220</v>
      </c>
      <c r="S773" t="s">
        <v>220</v>
      </c>
      <c r="T773" t="s">
        <v>40</v>
      </c>
      <c r="U773" t="s">
        <v>40</v>
      </c>
      <c r="V773" t="s">
        <v>40</v>
      </c>
    </row>
    <row r="774" spans="1:22">
      <c r="A774">
        <v>774</v>
      </c>
      <c r="B774" t="s">
        <v>1175</v>
      </c>
      <c r="C774" t="s">
        <v>1172</v>
      </c>
      <c r="D774" t="s">
        <v>1171</v>
      </c>
      <c r="E774" t="s">
        <v>220</v>
      </c>
      <c r="F774" t="s">
        <v>1173</v>
      </c>
      <c r="G774" t="s">
        <v>1174</v>
      </c>
      <c r="H774" t="s">
        <v>70</v>
      </c>
      <c r="I774">
        <v>2019.1</v>
      </c>
      <c r="J774">
        <v>1</v>
      </c>
      <c r="K774">
        <v>43.6</v>
      </c>
      <c r="L774" t="s">
        <v>224</v>
      </c>
      <c r="M774" t="s">
        <v>40</v>
      </c>
      <c r="N774" t="s">
        <v>41</v>
      </c>
      <c r="O774" t="s">
        <v>41</v>
      </c>
      <c r="P774" t="s">
        <v>41</v>
      </c>
      <c r="Q774" t="s">
        <v>41</v>
      </c>
      <c r="R774" t="s">
        <v>220</v>
      </c>
      <c r="S774" t="s">
        <v>220</v>
      </c>
      <c r="T774" t="s">
        <v>40</v>
      </c>
      <c r="U774" t="s">
        <v>40</v>
      </c>
      <c r="V774" t="s">
        <v>40</v>
      </c>
    </row>
    <row r="775" spans="1:22">
      <c r="A775">
        <v>775</v>
      </c>
      <c r="B775" t="s">
        <v>1176</v>
      </c>
      <c r="C775" t="s">
        <v>1172</v>
      </c>
      <c r="D775" t="s">
        <v>1171</v>
      </c>
      <c r="E775" t="s">
        <v>220</v>
      </c>
      <c r="F775" t="s">
        <v>1173</v>
      </c>
      <c r="G775" t="s">
        <v>1174</v>
      </c>
      <c r="H775" t="s">
        <v>70</v>
      </c>
      <c r="I775">
        <v>2019.1</v>
      </c>
      <c r="J775">
        <v>1</v>
      </c>
      <c r="K775">
        <v>43.6</v>
      </c>
      <c r="L775" t="s">
        <v>224</v>
      </c>
      <c r="M775" t="s">
        <v>40</v>
      </c>
      <c r="N775" t="s">
        <v>41</v>
      </c>
      <c r="O775" t="s">
        <v>41</v>
      </c>
      <c r="P775" t="s">
        <v>41</v>
      </c>
      <c r="Q775" t="s">
        <v>41</v>
      </c>
      <c r="R775" t="s">
        <v>220</v>
      </c>
      <c r="S775" t="s">
        <v>220</v>
      </c>
      <c r="T775" t="s">
        <v>40</v>
      </c>
      <c r="U775" t="s">
        <v>40</v>
      </c>
      <c r="V775" t="s">
        <v>40</v>
      </c>
    </row>
    <row r="776" spans="1:22">
      <c r="A776">
        <v>776</v>
      </c>
      <c r="B776" t="s">
        <v>1177</v>
      </c>
      <c r="C776" t="s">
        <v>1172</v>
      </c>
      <c r="D776" t="s">
        <v>1171</v>
      </c>
      <c r="E776" t="s">
        <v>220</v>
      </c>
      <c r="F776" t="s">
        <v>1173</v>
      </c>
      <c r="G776" t="s">
        <v>1174</v>
      </c>
      <c r="H776" t="s">
        <v>70</v>
      </c>
      <c r="I776">
        <v>2019.1</v>
      </c>
      <c r="J776">
        <v>1</v>
      </c>
      <c r="K776">
        <v>43.6</v>
      </c>
      <c r="L776" t="s">
        <v>224</v>
      </c>
      <c r="M776" t="s">
        <v>40</v>
      </c>
      <c r="N776" t="s">
        <v>41</v>
      </c>
      <c r="O776" t="s">
        <v>41</v>
      </c>
      <c r="P776" t="s">
        <v>41</v>
      </c>
      <c r="Q776" t="s">
        <v>41</v>
      </c>
      <c r="R776" t="s">
        <v>220</v>
      </c>
      <c r="S776" t="s">
        <v>220</v>
      </c>
      <c r="T776" t="s">
        <v>40</v>
      </c>
      <c r="U776" t="s">
        <v>40</v>
      </c>
      <c r="V776" t="s">
        <v>40</v>
      </c>
    </row>
    <row r="777" spans="1:22">
      <c r="A777">
        <v>777</v>
      </c>
      <c r="B777" t="s">
        <v>1178</v>
      </c>
      <c r="C777" t="s">
        <v>1172</v>
      </c>
      <c r="D777" t="s">
        <v>1171</v>
      </c>
      <c r="E777" t="s">
        <v>220</v>
      </c>
      <c r="F777" t="s">
        <v>1173</v>
      </c>
      <c r="G777" t="s">
        <v>1174</v>
      </c>
      <c r="H777" t="s">
        <v>70</v>
      </c>
      <c r="I777">
        <v>2019.1</v>
      </c>
      <c r="J777">
        <v>1</v>
      </c>
      <c r="K777">
        <v>43.6</v>
      </c>
      <c r="L777" t="s">
        <v>224</v>
      </c>
      <c r="M777" t="s">
        <v>40</v>
      </c>
      <c r="N777" t="s">
        <v>41</v>
      </c>
      <c r="O777" t="s">
        <v>41</v>
      </c>
      <c r="P777" t="s">
        <v>41</v>
      </c>
      <c r="Q777" t="s">
        <v>41</v>
      </c>
      <c r="R777" t="s">
        <v>220</v>
      </c>
      <c r="S777" t="s">
        <v>220</v>
      </c>
      <c r="T777" t="s">
        <v>40</v>
      </c>
      <c r="U777" t="s">
        <v>40</v>
      </c>
      <c r="V777" t="s">
        <v>40</v>
      </c>
    </row>
    <row r="778" spans="1:22">
      <c r="A778">
        <v>778</v>
      </c>
      <c r="B778" t="s">
        <v>1179</v>
      </c>
      <c r="C778" t="s">
        <v>1172</v>
      </c>
      <c r="D778" t="s">
        <v>1171</v>
      </c>
      <c r="E778" t="s">
        <v>220</v>
      </c>
      <c r="F778" t="s">
        <v>1173</v>
      </c>
      <c r="G778" t="s">
        <v>1174</v>
      </c>
      <c r="H778" t="s">
        <v>70</v>
      </c>
      <c r="I778">
        <v>2019.1</v>
      </c>
      <c r="J778">
        <v>1</v>
      </c>
      <c r="K778">
        <v>43.6</v>
      </c>
      <c r="L778" t="s">
        <v>224</v>
      </c>
      <c r="M778" t="s">
        <v>40</v>
      </c>
      <c r="N778" t="s">
        <v>41</v>
      </c>
      <c r="O778" t="s">
        <v>41</v>
      </c>
      <c r="P778" t="s">
        <v>41</v>
      </c>
      <c r="Q778" t="s">
        <v>41</v>
      </c>
      <c r="R778" t="s">
        <v>220</v>
      </c>
      <c r="S778" t="s">
        <v>220</v>
      </c>
      <c r="T778" t="s">
        <v>40</v>
      </c>
      <c r="U778" t="s">
        <v>40</v>
      </c>
      <c r="V778" t="s">
        <v>40</v>
      </c>
    </row>
    <row r="779" spans="1:22">
      <c r="A779">
        <v>779</v>
      </c>
      <c r="B779" t="s">
        <v>1180</v>
      </c>
      <c r="C779" t="s">
        <v>1172</v>
      </c>
      <c r="D779" t="s">
        <v>1171</v>
      </c>
      <c r="E779" t="s">
        <v>220</v>
      </c>
      <c r="F779" t="s">
        <v>1173</v>
      </c>
      <c r="G779" t="s">
        <v>1174</v>
      </c>
      <c r="H779" t="s">
        <v>70</v>
      </c>
      <c r="I779">
        <v>2019.1</v>
      </c>
      <c r="J779">
        <v>1</v>
      </c>
      <c r="K779">
        <v>43.6</v>
      </c>
      <c r="L779" t="s">
        <v>224</v>
      </c>
      <c r="M779" t="s">
        <v>40</v>
      </c>
      <c r="N779" t="s">
        <v>41</v>
      </c>
      <c r="O779" t="s">
        <v>41</v>
      </c>
      <c r="P779" t="s">
        <v>41</v>
      </c>
      <c r="Q779" t="s">
        <v>41</v>
      </c>
      <c r="R779" t="s">
        <v>220</v>
      </c>
      <c r="S779" t="s">
        <v>220</v>
      </c>
      <c r="T779" t="s">
        <v>40</v>
      </c>
      <c r="U779" t="s">
        <v>40</v>
      </c>
      <c r="V779" t="s">
        <v>40</v>
      </c>
    </row>
    <row r="780" spans="1:22">
      <c r="A780">
        <v>780</v>
      </c>
      <c r="B780" t="s">
        <v>1181</v>
      </c>
      <c r="C780" t="s">
        <v>1172</v>
      </c>
      <c r="D780" t="s">
        <v>1171</v>
      </c>
      <c r="E780" t="s">
        <v>220</v>
      </c>
      <c r="F780" t="s">
        <v>1173</v>
      </c>
      <c r="G780" t="s">
        <v>1174</v>
      </c>
      <c r="H780" t="s">
        <v>70</v>
      </c>
      <c r="I780">
        <v>2019.1</v>
      </c>
      <c r="J780">
        <v>1</v>
      </c>
      <c r="K780">
        <v>43.6</v>
      </c>
      <c r="L780" t="s">
        <v>224</v>
      </c>
      <c r="M780" t="s">
        <v>40</v>
      </c>
      <c r="N780" t="s">
        <v>41</v>
      </c>
      <c r="O780" t="s">
        <v>41</v>
      </c>
      <c r="P780" t="s">
        <v>41</v>
      </c>
      <c r="Q780" t="s">
        <v>41</v>
      </c>
      <c r="R780" t="s">
        <v>220</v>
      </c>
      <c r="S780" t="s">
        <v>220</v>
      </c>
      <c r="T780" t="s">
        <v>40</v>
      </c>
      <c r="U780" t="s">
        <v>40</v>
      </c>
      <c r="V780" t="s">
        <v>40</v>
      </c>
    </row>
    <row r="781" spans="1:22">
      <c r="A781">
        <v>781</v>
      </c>
      <c r="B781" t="s">
        <v>1182</v>
      </c>
      <c r="C781" t="s">
        <v>1172</v>
      </c>
      <c r="D781" t="s">
        <v>1171</v>
      </c>
      <c r="E781" t="s">
        <v>220</v>
      </c>
      <c r="F781" t="s">
        <v>1173</v>
      </c>
      <c r="G781" t="s">
        <v>1174</v>
      </c>
      <c r="H781" t="s">
        <v>70</v>
      </c>
      <c r="I781">
        <v>2019.1</v>
      </c>
      <c r="J781">
        <v>1</v>
      </c>
      <c r="K781">
        <v>43.6</v>
      </c>
      <c r="L781" t="s">
        <v>224</v>
      </c>
      <c r="M781" t="s">
        <v>40</v>
      </c>
      <c r="N781" t="s">
        <v>41</v>
      </c>
      <c r="O781" t="s">
        <v>41</v>
      </c>
      <c r="P781" t="s">
        <v>41</v>
      </c>
      <c r="Q781" t="s">
        <v>41</v>
      </c>
      <c r="R781" t="s">
        <v>220</v>
      </c>
      <c r="S781" t="s">
        <v>220</v>
      </c>
      <c r="T781" t="s">
        <v>40</v>
      </c>
      <c r="U781" t="s">
        <v>40</v>
      </c>
      <c r="V781" t="s">
        <v>40</v>
      </c>
    </row>
    <row r="782" spans="1:22">
      <c r="A782">
        <v>782</v>
      </c>
      <c r="B782" t="s">
        <v>1183</v>
      </c>
      <c r="C782" t="s">
        <v>1172</v>
      </c>
      <c r="D782" t="s">
        <v>1171</v>
      </c>
      <c r="E782" t="s">
        <v>220</v>
      </c>
      <c r="F782" t="s">
        <v>1173</v>
      </c>
      <c r="G782" t="s">
        <v>1174</v>
      </c>
      <c r="H782" t="s">
        <v>70</v>
      </c>
      <c r="I782">
        <v>2019.1</v>
      </c>
      <c r="J782">
        <v>1</v>
      </c>
      <c r="K782">
        <v>43.6</v>
      </c>
      <c r="L782" t="s">
        <v>224</v>
      </c>
      <c r="M782" t="s">
        <v>40</v>
      </c>
      <c r="N782" t="s">
        <v>41</v>
      </c>
      <c r="O782" t="s">
        <v>41</v>
      </c>
      <c r="P782" t="s">
        <v>41</v>
      </c>
      <c r="Q782" t="s">
        <v>41</v>
      </c>
      <c r="R782" t="s">
        <v>220</v>
      </c>
      <c r="S782" t="s">
        <v>220</v>
      </c>
      <c r="T782" t="s">
        <v>40</v>
      </c>
      <c r="U782" t="s">
        <v>40</v>
      </c>
      <c r="V782" t="s">
        <v>40</v>
      </c>
    </row>
    <row r="783" spans="1:22">
      <c r="A783">
        <v>783</v>
      </c>
      <c r="B783" t="s">
        <v>1184</v>
      </c>
      <c r="C783" t="s">
        <v>1172</v>
      </c>
      <c r="D783" t="s">
        <v>1171</v>
      </c>
      <c r="E783" t="s">
        <v>220</v>
      </c>
      <c r="F783" t="s">
        <v>1173</v>
      </c>
      <c r="G783" t="s">
        <v>1174</v>
      </c>
      <c r="H783" t="s">
        <v>70</v>
      </c>
      <c r="I783">
        <v>2019.1</v>
      </c>
      <c r="J783">
        <v>1</v>
      </c>
      <c r="K783">
        <v>43.6</v>
      </c>
      <c r="L783" t="s">
        <v>224</v>
      </c>
      <c r="M783" t="s">
        <v>40</v>
      </c>
      <c r="N783" t="s">
        <v>41</v>
      </c>
      <c r="O783" t="s">
        <v>41</v>
      </c>
      <c r="P783" t="s">
        <v>41</v>
      </c>
      <c r="Q783" t="s">
        <v>41</v>
      </c>
      <c r="R783" t="s">
        <v>220</v>
      </c>
      <c r="S783" t="s">
        <v>220</v>
      </c>
      <c r="T783" t="s">
        <v>40</v>
      </c>
      <c r="U783" t="s">
        <v>40</v>
      </c>
      <c r="V783" t="s">
        <v>40</v>
      </c>
    </row>
    <row r="784" spans="1:22">
      <c r="A784">
        <v>784</v>
      </c>
      <c r="B784" t="s">
        <v>1185</v>
      </c>
      <c r="C784" t="s">
        <v>1172</v>
      </c>
      <c r="D784" t="s">
        <v>1171</v>
      </c>
      <c r="E784" t="s">
        <v>220</v>
      </c>
      <c r="F784" t="s">
        <v>1173</v>
      </c>
      <c r="G784" t="s">
        <v>1174</v>
      </c>
      <c r="H784" t="s">
        <v>70</v>
      </c>
      <c r="I784">
        <v>2019.1</v>
      </c>
      <c r="J784">
        <v>1</v>
      </c>
      <c r="K784">
        <v>43.6</v>
      </c>
      <c r="L784" t="s">
        <v>224</v>
      </c>
      <c r="M784" t="s">
        <v>40</v>
      </c>
      <c r="N784" t="s">
        <v>41</v>
      </c>
      <c r="O784" t="s">
        <v>41</v>
      </c>
      <c r="P784" t="s">
        <v>41</v>
      </c>
      <c r="Q784" t="s">
        <v>41</v>
      </c>
      <c r="R784" t="s">
        <v>220</v>
      </c>
      <c r="S784" t="s">
        <v>220</v>
      </c>
      <c r="T784" t="s">
        <v>40</v>
      </c>
      <c r="U784" t="s">
        <v>40</v>
      </c>
      <c r="V784" t="s">
        <v>40</v>
      </c>
    </row>
    <row r="785" spans="1:22">
      <c r="A785">
        <v>785</v>
      </c>
      <c r="B785" t="s">
        <v>1186</v>
      </c>
      <c r="C785" t="s">
        <v>1172</v>
      </c>
      <c r="D785" t="s">
        <v>1171</v>
      </c>
      <c r="E785" t="s">
        <v>220</v>
      </c>
      <c r="F785" t="s">
        <v>1173</v>
      </c>
      <c r="G785" t="s">
        <v>1174</v>
      </c>
      <c r="H785" t="s">
        <v>70</v>
      </c>
      <c r="I785">
        <v>2019.1</v>
      </c>
      <c r="J785">
        <v>1</v>
      </c>
      <c r="K785">
        <v>43.6</v>
      </c>
      <c r="L785" t="s">
        <v>224</v>
      </c>
      <c r="M785" t="s">
        <v>40</v>
      </c>
      <c r="N785" t="s">
        <v>41</v>
      </c>
      <c r="O785" t="s">
        <v>41</v>
      </c>
      <c r="P785" t="s">
        <v>41</v>
      </c>
      <c r="Q785" t="s">
        <v>41</v>
      </c>
      <c r="R785" t="s">
        <v>220</v>
      </c>
      <c r="S785" t="s">
        <v>220</v>
      </c>
      <c r="T785" t="s">
        <v>40</v>
      </c>
      <c r="U785" t="s">
        <v>40</v>
      </c>
      <c r="V785" t="s">
        <v>40</v>
      </c>
    </row>
    <row r="786" spans="1:22">
      <c r="A786">
        <v>786</v>
      </c>
      <c r="B786" t="s">
        <v>1187</v>
      </c>
      <c r="C786" t="s">
        <v>1172</v>
      </c>
      <c r="D786" t="s">
        <v>1171</v>
      </c>
      <c r="E786" t="s">
        <v>220</v>
      </c>
      <c r="F786" t="s">
        <v>1173</v>
      </c>
      <c r="G786" t="s">
        <v>1174</v>
      </c>
      <c r="H786" t="s">
        <v>70</v>
      </c>
      <c r="I786">
        <v>2019.1</v>
      </c>
      <c r="J786">
        <v>1</v>
      </c>
      <c r="K786">
        <v>43.6</v>
      </c>
      <c r="L786" t="s">
        <v>224</v>
      </c>
      <c r="M786" t="s">
        <v>40</v>
      </c>
      <c r="N786" t="s">
        <v>41</v>
      </c>
      <c r="O786" t="s">
        <v>41</v>
      </c>
      <c r="P786" t="s">
        <v>41</v>
      </c>
      <c r="Q786" t="s">
        <v>41</v>
      </c>
      <c r="R786" t="s">
        <v>220</v>
      </c>
      <c r="S786" t="s">
        <v>220</v>
      </c>
      <c r="T786" t="s">
        <v>40</v>
      </c>
      <c r="U786" t="s">
        <v>40</v>
      </c>
      <c r="V786" t="s">
        <v>40</v>
      </c>
    </row>
    <row r="787" spans="1:22">
      <c r="A787">
        <v>787</v>
      </c>
      <c r="B787" t="s">
        <v>1188</v>
      </c>
      <c r="C787" t="s">
        <v>347</v>
      </c>
      <c r="D787" t="s">
        <v>1189</v>
      </c>
      <c r="E787" t="s">
        <v>220</v>
      </c>
      <c r="F787" t="s">
        <v>1190</v>
      </c>
      <c r="G787" t="s">
        <v>1191</v>
      </c>
      <c r="H787" t="s">
        <v>70</v>
      </c>
      <c r="I787">
        <v>2019.1</v>
      </c>
      <c r="J787">
        <v>1</v>
      </c>
      <c r="K787">
        <v>31.9</v>
      </c>
      <c r="L787" t="s">
        <v>224</v>
      </c>
      <c r="M787" t="s">
        <v>40</v>
      </c>
      <c r="N787" t="s">
        <v>41</v>
      </c>
      <c r="O787" t="s">
        <v>41</v>
      </c>
      <c r="P787" t="s">
        <v>41</v>
      </c>
      <c r="Q787" t="s">
        <v>41</v>
      </c>
      <c r="R787" t="s">
        <v>220</v>
      </c>
      <c r="S787" t="s">
        <v>220</v>
      </c>
      <c r="T787" t="s">
        <v>40</v>
      </c>
      <c r="U787" t="s">
        <v>40</v>
      </c>
      <c r="V787" t="s">
        <v>40</v>
      </c>
    </row>
    <row r="788" spans="1:22">
      <c r="A788">
        <v>788</v>
      </c>
      <c r="B788" t="s">
        <v>1189</v>
      </c>
      <c r="C788" t="s">
        <v>347</v>
      </c>
      <c r="D788" t="s">
        <v>1189</v>
      </c>
      <c r="E788" t="s">
        <v>220</v>
      </c>
      <c r="F788" t="s">
        <v>1190</v>
      </c>
      <c r="G788" t="s">
        <v>1191</v>
      </c>
      <c r="H788" t="s">
        <v>70</v>
      </c>
      <c r="I788">
        <v>2019.1</v>
      </c>
      <c r="J788">
        <v>1</v>
      </c>
      <c r="K788">
        <v>31.9</v>
      </c>
      <c r="L788" t="s">
        <v>224</v>
      </c>
      <c r="M788" t="s">
        <v>40</v>
      </c>
      <c r="N788" t="s">
        <v>41</v>
      </c>
      <c r="O788" t="s">
        <v>41</v>
      </c>
      <c r="P788" t="s">
        <v>41</v>
      </c>
      <c r="Q788" t="s">
        <v>41</v>
      </c>
      <c r="R788" t="s">
        <v>220</v>
      </c>
      <c r="S788" t="s">
        <v>220</v>
      </c>
      <c r="T788" t="s">
        <v>40</v>
      </c>
      <c r="U788" t="s">
        <v>40</v>
      </c>
      <c r="V788" t="s">
        <v>40</v>
      </c>
    </row>
    <row r="789" spans="1:22">
      <c r="A789">
        <v>789</v>
      </c>
      <c r="B789" t="s">
        <v>1192</v>
      </c>
      <c r="C789" t="s">
        <v>347</v>
      </c>
      <c r="D789" t="s">
        <v>1189</v>
      </c>
      <c r="E789" t="s">
        <v>220</v>
      </c>
      <c r="F789" t="s">
        <v>1190</v>
      </c>
      <c r="G789" t="s">
        <v>1191</v>
      </c>
      <c r="H789" t="s">
        <v>70</v>
      </c>
      <c r="I789">
        <v>2019.1</v>
      </c>
      <c r="J789">
        <v>1</v>
      </c>
      <c r="K789">
        <v>31.9</v>
      </c>
      <c r="L789" t="s">
        <v>224</v>
      </c>
      <c r="M789" t="s">
        <v>40</v>
      </c>
      <c r="N789" t="s">
        <v>41</v>
      </c>
      <c r="O789" t="s">
        <v>41</v>
      </c>
      <c r="P789" t="s">
        <v>41</v>
      </c>
      <c r="Q789" t="s">
        <v>41</v>
      </c>
      <c r="R789" t="s">
        <v>220</v>
      </c>
      <c r="S789" t="s">
        <v>220</v>
      </c>
      <c r="T789" t="s">
        <v>40</v>
      </c>
      <c r="U789" t="s">
        <v>40</v>
      </c>
      <c r="V789" t="s">
        <v>40</v>
      </c>
    </row>
    <row r="790" spans="1:22">
      <c r="A790">
        <v>790</v>
      </c>
      <c r="B790" t="s">
        <v>1193</v>
      </c>
      <c r="C790" t="s">
        <v>347</v>
      </c>
      <c r="D790" t="s">
        <v>1189</v>
      </c>
      <c r="E790" t="s">
        <v>220</v>
      </c>
      <c r="F790" t="s">
        <v>1190</v>
      </c>
      <c r="G790" t="s">
        <v>1191</v>
      </c>
      <c r="H790" t="s">
        <v>70</v>
      </c>
      <c r="I790">
        <v>2019.1</v>
      </c>
      <c r="J790">
        <v>1</v>
      </c>
      <c r="K790">
        <v>31.9</v>
      </c>
      <c r="L790" t="s">
        <v>224</v>
      </c>
      <c r="M790" t="s">
        <v>40</v>
      </c>
      <c r="N790" t="s">
        <v>41</v>
      </c>
      <c r="O790" t="s">
        <v>41</v>
      </c>
      <c r="P790" t="s">
        <v>41</v>
      </c>
      <c r="Q790" t="s">
        <v>41</v>
      </c>
      <c r="R790" t="s">
        <v>220</v>
      </c>
      <c r="S790" t="s">
        <v>220</v>
      </c>
      <c r="T790" t="s">
        <v>40</v>
      </c>
      <c r="U790" t="s">
        <v>40</v>
      </c>
      <c r="V790" t="s">
        <v>40</v>
      </c>
    </row>
    <row r="791" spans="1:22">
      <c r="A791">
        <v>791</v>
      </c>
      <c r="B791" t="s">
        <v>1194</v>
      </c>
      <c r="C791" t="s">
        <v>219</v>
      </c>
      <c r="D791" t="s">
        <v>1194</v>
      </c>
      <c r="E791" t="s">
        <v>220</v>
      </c>
      <c r="F791" t="s">
        <v>1195</v>
      </c>
      <c r="G791" t="s">
        <v>1196</v>
      </c>
      <c r="H791" t="s">
        <v>70</v>
      </c>
      <c r="I791">
        <v>2019.1</v>
      </c>
      <c r="J791">
        <v>1</v>
      </c>
      <c r="K791">
        <v>37</v>
      </c>
      <c r="L791" t="s">
        <v>224</v>
      </c>
      <c r="M791" t="s">
        <v>40</v>
      </c>
      <c r="N791" t="s">
        <v>41</v>
      </c>
      <c r="O791" t="s">
        <v>41</v>
      </c>
      <c r="P791" t="s">
        <v>41</v>
      </c>
      <c r="Q791" t="s">
        <v>41</v>
      </c>
      <c r="R791" t="s">
        <v>220</v>
      </c>
      <c r="S791" t="s">
        <v>220</v>
      </c>
      <c r="T791" t="s">
        <v>40</v>
      </c>
      <c r="U791" t="s">
        <v>40</v>
      </c>
      <c r="V791" t="s">
        <v>40</v>
      </c>
    </row>
    <row r="792" spans="1:22">
      <c r="A792">
        <v>792</v>
      </c>
      <c r="B792" t="s">
        <v>1197</v>
      </c>
      <c r="C792" t="s">
        <v>219</v>
      </c>
      <c r="D792" t="s">
        <v>1194</v>
      </c>
      <c r="E792" t="s">
        <v>220</v>
      </c>
      <c r="F792" t="s">
        <v>1195</v>
      </c>
      <c r="G792" t="s">
        <v>1196</v>
      </c>
      <c r="H792" t="s">
        <v>70</v>
      </c>
      <c r="I792">
        <v>2019.1</v>
      </c>
      <c r="J792">
        <v>1</v>
      </c>
      <c r="K792">
        <v>37</v>
      </c>
      <c r="L792" t="s">
        <v>224</v>
      </c>
      <c r="M792" t="s">
        <v>40</v>
      </c>
      <c r="N792" t="s">
        <v>41</v>
      </c>
      <c r="O792" t="s">
        <v>41</v>
      </c>
      <c r="P792" t="s">
        <v>41</v>
      </c>
      <c r="Q792" t="s">
        <v>41</v>
      </c>
      <c r="R792" t="s">
        <v>220</v>
      </c>
      <c r="S792" t="s">
        <v>220</v>
      </c>
      <c r="T792" t="s">
        <v>40</v>
      </c>
      <c r="U792" t="s">
        <v>40</v>
      </c>
      <c r="V792" t="s">
        <v>40</v>
      </c>
    </row>
    <row r="793" spans="1:22">
      <c r="A793">
        <v>793</v>
      </c>
      <c r="B793" t="s">
        <v>605</v>
      </c>
      <c r="C793" t="s">
        <v>219</v>
      </c>
      <c r="D793" t="s">
        <v>1194</v>
      </c>
      <c r="E793" t="s">
        <v>220</v>
      </c>
      <c r="F793" t="s">
        <v>1195</v>
      </c>
      <c r="G793" t="s">
        <v>1196</v>
      </c>
      <c r="H793" t="s">
        <v>70</v>
      </c>
      <c r="I793">
        <v>2019.1</v>
      </c>
      <c r="J793">
        <v>1</v>
      </c>
      <c r="K793">
        <v>37</v>
      </c>
      <c r="L793" t="s">
        <v>224</v>
      </c>
      <c r="M793" t="s">
        <v>40</v>
      </c>
      <c r="N793" t="s">
        <v>41</v>
      </c>
      <c r="O793" t="s">
        <v>41</v>
      </c>
      <c r="P793" t="s">
        <v>41</v>
      </c>
      <c r="Q793" t="s">
        <v>41</v>
      </c>
      <c r="R793" t="s">
        <v>220</v>
      </c>
      <c r="S793" t="s">
        <v>220</v>
      </c>
      <c r="T793" t="s">
        <v>40</v>
      </c>
      <c r="U793" t="s">
        <v>40</v>
      </c>
      <c r="V793" t="s">
        <v>40</v>
      </c>
    </row>
    <row r="794" spans="1:22">
      <c r="A794">
        <v>794</v>
      </c>
      <c r="B794" t="s">
        <v>1198</v>
      </c>
      <c r="C794" t="s">
        <v>776</v>
      </c>
      <c r="D794" t="s">
        <v>1199</v>
      </c>
      <c r="E794" t="s">
        <v>220</v>
      </c>
      <c r="F794" t="s">
        <v>1200</v>
      </c>
      <c r="G794" t="s">
        <v>1201</v>
      </c>
      <c r="H794" t="s">
        <v>70</v>
      </c>
      <c r="I794">
        <v>2019.3</v>
      </c>
      <c r="J794">
        <v>1</v>
      </c>
      <c r="K794">
        <v>65</v>
      </c>
      <c r="L794" t="s">
        <v>224</v>
      </c>
      <c r="M794" t="s">
        <v>40</v>
      </c>
      <c r="N794" t="s">
        <v>41</v>
      </c>
      <c r="O794" t="s">
        <v>41</v>
      </c>
      <c r="P794" t="s">
        <v>41</v>
      </c>
      <c r="Q794" t="s">
        <v>41</v>
      </c>
      <c r="R794" t="s">
        <v>220</v>
      </c>
      <c r="S794" t="s">
        <v>220</v>
      </c>
      <c r="T794" t="s">
        <v>40</v>
      </c>
      <c r="U794" t="s">
        <v>40</v>
      </c>
      <c r="V794" t="s">
        <v>40</v>
      </c>
    </row>
    <row r="795" spans="1:22">
      <c r="A795">
        <v>795</v>
      </c>
      <c r="B795" t="s">
        <v>1202</v>
      </c>
      <c r="C795" t="s">
        <v>776</v>
      </c>
      <c r="D795" t="s">
        <v>1199</v>
      </c>
      <c r="E795" t="s">
        <v>220</v>
      </c>
      <c r="F795" t="s">
        <v>1200</v>
      </c>
      <c r="G795" t="s">
        <v>1201</v>
      </c>
      <c r="H795" t="s">
        <v>70</v>
      </c>
      <c r="I795">
        <v>2019.3</v>
      </c>
      <c r="J795">
        <v>1</v>
      </c>
      <c r="K795">
        <v>65</v>
      </c>
      <c r="L795" t="s">
        <v>224</v>
      </c>
      <c r="M795" t="s">
        <v>40</v>
      </c>
      <c r="N795" t="s">
        <v>41</v>
      </c>
      <c r="O795" t="s">
        <v>41</v>
      </c>
      <c r="P795" t="s">
        <v>41</v>
      </c>
      <c r="Q795" t="s">
        <v>41</v>
      </c>
      <c r="R795" t="s">
        <v>220</v>
      </c>
      <c r="S795" t="s">
        <v>220</v>
      </c>
      <c r="T795" t="s">
        <v>40</v>
      </c>
      <c r="U795" t="s">
        <v>40</v>
      </c>
      <c r="V795" t="s">
        <v>40</v>
      </c>
    </row>
    <row r="796" spans="1:22">
      <c r="A796">
        <v>796</v>
      </c>
      <c r="B796" t="s">
        <v>1203</v>
      </c>
      <c r="C796" t="s">
        <v>776</v>
      </c>
      <c r="D796" t="s">
        <v>1199</v>
      </c>
      <c r="E796" t="s">
        <v>220</v>
      </c>
      <c r="F796" t="s">
        <v>1200</v>
      </c>
      <c r="G796" t="s">
        <v>1201</v>
      </c>
      <c r="H796" t="s">
        <v>70</v>
      </c>
      <c r="I796">
        <v>2019.3</v>
      </c>
      <c r="J796">
        <v>1</v>
      </c>
      <c r="K796">
        <v>65</v>
      </c>
      <c r="L796" t="s">
        <v>224</v>
      </c>
      <c r="M796" t="s">
        <v>40</v>
      </c>
      <c r="N796" t="s">
        <v>41</v>
      </c>
      <c r="O796" t="s">
        <v>41</v>
      </c>
      <c r="P796" t="s">
        <v>41</v>
      </c>
      <c r="Q796" t="s">
        <v>41</v>
      </c>
      <c r="R796" t="s">
        <v>220</v>
      </c>
      <c r="S796" t="s">
        <v>220</v>
      </c>
      <c r="T796" t="s">
        <v>40</v>
      </c>
      <c r="U796" t="s">
        <v>40</v>
      </c>
      <c r="V796" t="s">
        <v>40</v>
      </c>
    </row>
    <row r="797" spans="1:22">
      <c r="A797">
        <v>797</v>
      </c>
      <c r="B797" t="s">
        <v>1204</v>
      </c>
      <c r="C797" t="s">
        <v>776</v>
      </c>
      <c r="D797" t="s">
        <v>1199</v>
      </c>
      <c r="E797" t="s">
        <v>220</v>
      </c>
      <c r="F797" t="s">
        <v>1200</v>
      </c>
      <c r="G797" t="s">
        <v>1201</v>
      </c>
      <c r="H797" t="s">
        <v>70</v>
      </c>
      <c r="I797">
        <v>2019.3</v>
      </c>
      <c r="J797">
        <v>1</v>
      </c>
      <c r="K797">
        <v>65</v>
      </c>
      <c r="L797" t="s">
        <v>224</v>
      </c>
      <c r="M797" t="s">
        <v>40</v>
      </c>
      <c r="N797" t="s">
        <v>41</v>
      </c>
      <c r="O797" t="s">
        <v>41</v>
      </c>
      <c r="P797" t="s">
        <v>41</v>
      </c>
      <c r="Q797" t="s">
        <v>41</v>
      </c>
      <c r="R797" t="s">
        <v>220</v>
      </c>
      <c r="S797" t="s">
        <v>220</v>
      </c>
      <c r="T797" t="s">
        <v>40</v>
      </c>
      <c r="U797" t="s">
        <v>40</v>
      </c>
      <c r="V797" t="s">
        <v>40</v>
      </c>
    </row>
    <row r="798" spans="1:22">
      <c r="A798">
        <v>798</v>
      </c>
      <c r="B798" t="s">
        <v>1205</v>
      </c>
      <c r="C798" t="s">
        <v>776</v>
      </c>
      <c r="D798" t="s">
        <v>1199</v>
      </c>
      <c r="E798" t="s">
        <v>220</v>
      </c>
      <c r="F798" t="s">
        <v>1200</v>
      </c>
      <c r="G798" t="s">
        <v>1201</v>
      </c>
      <c r="H798" t="s">
        <v>70</v>
      </c>
      <c r="I798">
        <v>2019.3</v>
      </c>
      <c r="J798">
        <v>1</v>
      </c>
      <c r="K798">
        <v>65</v>
      </c>
      <c r="L798" t="s">
        <v>224</v>
      </c>
      <c r="M798" t="s">
        <v>40</v>
      </c>
      <c r="N798" t="s">
        <v>41</v>
      </c>
      <c r="O798" t="s">
        <v>41</v>
      </c>
      <c r="P798" t="s">
        <v>41</v>
      </c>
      <c r="Q798" t="s">
        <v>41</v>
      </c>
      <c r="R798" t="s">
        <v>220</v>
      </c>
      <c r="S798" t="s">
        <v>220</v>
      </c>
      <c r="T798" t="s">
        <v>40</v>
      </c>
      <c r="U798" t="s">
        <v>40</v>
      </c>
      <c r="V798" t="s">
        <v>40</v>
      </c>
    </row>
    <row r="799" spans="1:22">
      <c r="A799">
        <v>799</v>
      </c>
      <c r="B799" t="s">
        <v>1206</v>
      </c>
      <c r="C799" t="s">
        <v>776</v>
      </c>
      <c r="D799" t="s">
        <v>1199</v>
      </c>
      <c r="E799" t="s">
        <v>220</v>
      </c>
      <c r="F799" t="s">
        <v>1200</v>
      </c>
      <c r="G799" t="s">
        <v>1201</v>
      </c>
      <c r="H799" t="s">
        <v>70</v>
      </c>
      <c r="I799">
        <v>2019.3</v>
      </c>
      <c r="J799">
        <v>1</v>
      </c>
      <c r="K799">
        <v>65</v>
      </c>
      <c r="L799" t="s">
        <v>224</v>
      </c>
      <c r="M799" t="s">
        <v>40</v>
      </c>
      <c r="N799" t="s">
        <v>41</v>
      </c>
      <c r="O799" t="s">
        <v>41</v>
      </c>
      <c r="P799" t="s">
        <v>41</v>
      </c>
      <c r="Q799" t="s">
        <v>41</v>
      </c>
      <c r="R799" t="s">
        <v>220</v>
      </c>
      <c r="S799" t="s">
        <v>220</v>
      </c>
      <c r="T799" t="s">
        <v>40</v>
      </c>
      <c r="U799" t="s">
        <v>40</v>
      </c>
      <c r="V799" t="s">
        <v>40</v>
      </c>
    </row>
    <row r="800" spans="1:22">
      <c r="A800">
        <v>800</v>
      </c>
      <c r="B800" t="s">
        <v>1207</v>
      </c>
      <c r="C800" t="s">
        <v>776</v>
      </c>
      <c r="D800" t="s">
        <v>1199</v>
      </c>
      <c r="E800" t="s">
        <v>220</v>
      </c>
      <c r="F800" t="s">
        <v>1200</v>
      </c>
      <c r="G800" t="s">
        <v>1201</v>
      </c>
      <c r="H800" t="s">
        <v>70</v>
      </c>
      <c r="I800">
        <v>2019.3</v>
      </c>
      <c r="J800">
        <v>1</v>
      </c>
      <c r="K800">
        <v>65</v>
      </c>
      <c r="L800" t="s">
        <v>224</v>
      </c>
      <c r="M800" t="s">
        <v>40</v>
      </c>
      <c r="N800" t="s">
        <v>41</v>
      </c>
      <c r="O800" t="s">
        <v>41</v>
      </c>
      <c r="P800" t="s">
        <v>41</v>
      </c>
      <c r="Q800" t="s">
        <v>41</v>
      </c>
      <c r="R800" t="s">
        <v>220</v>
      </c>
      <c r="S800" t="s">
        <v>220</v>
      </c>
      <c r="T800" t="s">
        <v>40</v>
      </c>
      <c r="U800" t="s">
        <v>40</v>
      </c>
      <c r="V800" t="s">
        <v>40</v>
      </c>
    </row>
    <row r="801" spans="1:22">
      <c r="A801">
        <v>801</v>
      </c>
      <c r="B801" t="s">
        <v>1208</v>
      </c>
      <c r="C801" t="s">
        <v>776</v>
      </c>
      <c r="D801" t="s">
        <v>1199</v>
      </c>
      <c r="E801" t="s">
        <v>220</v>
      </c>
      <c r="F801" t="s">
        <v>1200</v>
      </c>
      <c r="G801" t="s">
        <v>1201</v>
      </c>
      <c r="H801" t="s">
        <v>70</v>
      </c>
      <c r="I801">
        <v>2019.3</v>
      </c>
      <c r="J801">
        <v>1</v>
      </c>
      <c r="K801">
        <v>65</v>
      </c>
      <c r="L801" t="s">
        <v>224</v>
      </c>
      <c r="M801" t="s">
        <v>40</v>
      </c>
      <c r="N801" t="s">
        <v>41</v>
      </c>
      <c r="O801" t="s">
        <v>41</v>
      </c>
      <c r="P801" t="s">
        <v>41</v>
      </c>
      <c r="Q801" t="s">
        <v>41</v>
      </c>
      <c r="R801" t="s">
        <v>220</v>
      </c>
      <c r="S801" t="s">
        <v>220</v>
      </c>
      <c r="T801" t="s">
        <v>40</v>
      </c>
      <c r="U801" t="s">
        <v>40</v>
      </c>
      <c r="V801" t="s">
        <v>40</v>
      </c>
    </row>
    <row r="802" spans="1:22">
      <c r="A802">
        <v>802</v>
      </c>
      <c r="B802" t="s">
        <v>1209</v>
      </c>
      <c r="C802" t="s">
        <v>776</v>
      </c>
      <c r="D802" t="s">
        <v>1199</v>
      </c>
      <c r="E802" t="s">
        <v>220</v>
      </c>
      <c r="F802" t="s">
        <v>1200</v>
      </c>
      <c r="G802" t="s">
        <v>1201</v>
      </c>
      <c r="H802" t="s">
        <v>70</v>
      </c>
      <c r="I802">
        <v>2019.3</v>
      </c>
      <c r="J802">
        <v>1</v>
      </c>
      <c r="K802">
        <v>65</v>
      </c>
      <c r="L802" t="s">
        <v>224</v>
      </c>
      <c r="M802" t="s">
        <v>40</v>
      </c>
      <c r="N802" t="s">
        <v>41</v>
      </c>
      <c r="O802" t="s">
        <v>41</v>
      </c>
      <c r="P802" t="s">
        <v>41</v>
      </c>
      <c r="Q802" t="s">
        <v>41</v>
      </c>
      <c r="R802" t="s">
        <v>220</v>
      </c>
      <c r="S802" t="s">
        <v>220</v>
      </c>
      <c r="T802" t="s">
        <v>40</v>
      </c>
      <c r="U802" t="s">
        <v>40</v>
      </c>
      <c r="V802" t="s">
        <v>40</v>
      </c>
    </row>
    <row r="803" spans="1:22">
      <c r="A803">
        <v>803</v>
      </c>
      <c r="B803" t="s">
        <v>1210</v>
      </c>
      <c r="C803" t="s">
        <v>776</v>
      </c>
      <c r="D803" t="s">
        <v>1199</v>
      </c>
      <c r="E803" t="s">
        <v>220</v>
      </c>
      <c r="F803" t="s">
        <v>1200</v>
      </c>
      <c r="G803" t="s">
        <v>1201</v>
      </c>
      <c r="H803" t="s">
        <v>70</v>
      </c>
      <c r="I803">
        <v>2019.3</v>
      </c>
      <c r="J803">
        <v>1</v>
      </c>
      <c r="K803">
        <v>65</v>
      </c>
      <c r="L803" t="s">
        <v>224</v>
      </c>
      <c r="M803" t="s">
        <v>40</v>
      </c>
      <c r="N803" t="s">
        <v>41</v>
      </c>
      <c r="O803" t="s">
        <v>41</v>
      </c>
      <c r="P803" t="s">
        <v>41</v>
      </c>
      <c r="Q803" t="s">
        <v>41</v>
      </c>
      <c r="R803" t="s">
        <v>220</v>
      </c>
      <c r="S803" t="s">
        <v>220</v>
      </c>
      <c r="T803" t="s">
        <v>40</v>
      </c>
      <c r="U803" t="s">
        <v>40</v>
      </c>
      <c r="V803" t="s">
        <v>40</v>
      </c>
    </row>
    <row r="804" spans="1:22">
      <c r="A804">
        <v>804</v>
      </c>
      <c r="B804" t="s">
        <v>1211</v>
      </c>
      <c r="C804" t="s">
        <v>776</v>
      </c>
      <c r="D804" t="s">
        <v>1199</v>
      </c>
      <c r="E804" t="s">
        <v>220</v>
      </c>
      <c r="F804" t="s">
        <v>1200</v>
      </c>
      <c r="G804" t="s">
        <v>1201</v>
      </c>
      <c r="H804" t="s">
        <v>70</v>
      </c>
      <c r="I804">
        <v>2019.3</v>
      </c>
      <c r="J804">
        <v>1</v>
      </c>
      <c r="K804">
        <v>65</v>
      </c>
      <c r="L804" t="s">
        <v>224</v>
      </c>
      <c r="M804" t="s">
        <v>40</v>
      </c>
      <c r="N804" t="s">
        <v>41</v>
      </c>
      <c r="O804" t="s">
        <v>41</v>
      </c>
      <c r="P804" t="s">
        <v>41</v>
      </c>
      <c r="Q804" t="s">
        <v>41</v>
      </c>
      <c r="R804" t="s">
        <v>220</v>
      </c>
      <c r="S804" t="s">
        <v>220</v>
      </c>
      <c r="T804" t="s">
        <v>40</v>
      </c>
      <c r="U804" t="s">
        <v>40</v>
      </c>
      <c r="V804" t="s">
        <v>40</v>
      </c>
    </row>
    <row r="805" spans="1:22">
      <c r="A805">
        <v>805</v>
      </c>
      <c r="B805" t="s">
        <v>1212</v>
      </c>
      <c r="C805" t="s">
        <v>776</v>
      </c>
      <c r="D805" t="s">
        <v>1199</v>
      </c>
      <c r="E805" t="s">
        <v>220</v>
      </c>
      <c r="F805" t="s">
        <v>1200</v>
      </c>
      <c r="G805" t="s">
        <v>1201</v>
      </c>
      <c r="H805" t="s">
        <v>70</v>
      </c>
      <c r="I805">
        <v>2019.3</v>
      </c>
      <c r="J805">
        <v>1</v>
      </c>
      <c r="K805">
        <v>65</v>
      </c>
      <c r="L805" t="s">
        <v>224</v>
      </c>
      <c r="M805" t="s">
        <v>40</v>
      </c>
      <c r="N805" t="s">
        <v>41</v>
      </c>
      <c r="O805" t="s">
        <v>41</v>
      </c>
      <c r="P805" t="s">
        <v>41</v>
      </c>
      <c r="Q805" t="s">
        <v>41</v>
      </c>
      <c r="R805" t="s">
        <v>220</v>
      </c>
      <c r="S805" t="s">
        <v>220</v>
      </c>
      <c r="T805" t="s">
        <v>40</v>
      </c>
      <c r="U805" t="s">
        <v>40</v>
      </c>
      <c r="V805" t="s">
        <v>40</v>
      </c>
    </row>
    <row r="806" spans="1:22">
      <c r="A806">
        <v>806</v>
      </c>
      <c r="B806" t="s">
        <v>1213</v>
      </c>
      <c r="C806" t="s">
        <v>776</v>
      </c>
      <c r="D806" t="s">
        <v>1199</v>
      </c>
      <c r="E806" t="s">
        <v>220</v>
      </c>
      <c r="F806" t="s">
        <v>1200</v>
      </c>
      <c r="G806" t="s">
        <v>1201</v>
      </c>
      <c r="H806" t="s">
        <v>70</v>
      </c>
      <c r="I806">
        <v>2019.3</v>
      </c>
      <c r="J806">
        <v>1</v>
      </c>
      <c r="K806">
        <v>65</v>
      </c>
      <c r="L806" t="s">
        <v>224</v>
      </c>
      <c r="M806" t="s">
        <v>40</v>
      </c>
      <c r="N806" t="s">
        <v>41</v>
      </c>
      <c r="O806" t="s">
        <v>41</v>
      </c>
      <c r="P806" t="s">
        <v>41</v>
      </c>
      <c r="Q806" t="s">
        <v>41</v>
      </c>
      <c r="R806" t="s">
        <v>220</v>
      </c>
      <c r="S806" t="s">
        <v>220</v>
      </c>
      <c r="T806" t="s">
        <v>40</v>
      </c>
      <c r="U806" t="s">
        <v>40</v>
      </c>
      <c r="V806" t="s">
        <v>40</v>
      </c>
    </row>
    <row r="807" spans="1:22">
      <c r="A807">
        <v>807</v>
      </c>
      <c r="B807" t="s">
        <v>1214</v>
      </c>
      <c r="C807" t="s">
        <v>776</v>
      </c>
      <c r="D807" t="s">
        <v>1199</v>
      </c>
      <c r="E807" t="s">
        <v>220</v>
      </c>
      <c r="F807" t="s">
        <v>1200</v>
      </c>
      <c r="G807" t="s">
        <v>1201</v>
      </c>
      <c r="H807" t="s">
        <v>70</v>
      </c>
      <c r="I807">
        <v>2019.3</v>
      </c>
      <c r="J807">
        <v>1</v>
      </c>
      <c r="K807">
        <v>65</v>
      </c>
      <c r="L807" t="s">
        <v>224</v>
      </c>
      <c r="M807" t="s">
        <v>40</v>
      </c>
      <c r="N807" t="s">
        <v>41</v>
      </c>
      <c r="O807" t="s">
        <v>41</v>
      </c>
      <c r="P807" t="s">
        <v>41</v>
      </c>
      <c r="Q807" t="s">
        <v>41</v>
      </c>
      <c r="R807" t="s">
        <v>220</v>
      </c>
      <c r="S807" t="s">
        <v>220</v>
      </c>
      <c r="T807" t="s">
        <v>40</v>
      </c>
      <c r="U807" t="s">
        <v>40</v>
      </c>
      <c r="V807" t="s">
        <v>40</v>
      </c>
    </row>
    <row r="808" spans="1:22">
      <c r="A808">
        <v>808</v>
      </c>
      <c r="B808" t="s">
        <v>1215</v>
      </c>
      <c r="C808" t="s">
        <v>776</v>
      </c>
      <c r="D808" t="s">
        <v>1199</v>
      </c>
      <c r="E808" t="s">
        <v>220</v>
      </c>
      <c r="F808" t="s">
        <v>1200</v>
      </c>
      <c r="G808" t="s">
        <v>1201</v>
      </c>
      <c r="H808" t="s">
        <v>70</v>
      </c>
      <c r="I808">
        <v>2019.3</v>
      </c>
      <c r="J808">
        <v>1</v>
      </c>
      <c r="K808">
        <v>65</v>
      </c>
      <c r="L808" t="s">
        <v>224</v>
      </c>
      <c r="M808" t="s">
        <v>40</v>
      </c>
      <c r="N808" t="s">
        <v>41</v>
      </c>
      <c r="O808" t="s">
        <v>41</v>
      </c>
      <c r="P808" t="s">
        <v>41</v>
      </c>
      <c r="Q808" t="s">
        <v>41</v>
      </c>
      <c r="R808" t="s">
        <v>220</v>
      </c>
      <c r="S808" t="s">
        <v>220</v>
      </c>
      <c r="T808" t="s">
        <v>40</v>
      </c>
      <c r="U808" t="s">
        <v>40</v>
      </c>
      <c r="V808" t="s">
        <v>40</v>
      </c>
    </row>
    <row r="809" spans="1:22">
      <c r="A809">
        <v>809</v>
      </c>
      <c r="B809" t="s">
        <v>1216</v>
      </c>
      <c r="C809" t="s">
        <v>776</v>
      </c>
      <c r="D809" t="s">
        <v>1199</v>
      </c>
      <c r="E809" t="s">
        <v>220</v>
      </c>
      <c r="F809" t="s">
        <v>1200</v>
      </c>
      <c r="G809" t="s">
        <v>1201</v>
      </c>
      <c r="H809" t="s">
        <v>70</v>
      </c>
      <c r="I809">
        <v>2019.3</v>
      </c>
      <c r="J809">
        <v>1</v>
      </c>
      <c r="K809">
        <v>65</v>
      </c>
      <c r="L809" t="s">
        <v>224</v>
      </c>
      <c r="M809" t="s">
        <v>40</v>
      </c>
      <c r="N809" t="s">
        <v>41</v>
      </c>
      <c r="O809" t="s">
        <v>41</v>
      </c>
      <c r="P809" t="s">
        <v>41</v>
      </c>
      <c r="Q809" t="s">
        <v>41</v>
      </c>
      <c r="R809" t="s">
        <v>220</v>
      </c>
      <c r="S809" t="s">
        <v>220</v>
      </c>
      <c r="T809" t="s">
        <v>40</v>
      </c>
      <c r="U809" t="s">
        <v>40</v>
      </c>
      <c r="V809" t="s">
        <v>40</v>
      </c>
    </row>
    <row r="810" spans="1:22">
      <c r="A810">
        <v>810</v>
      </c>
      <c r="B810" t="s">
        <v>1217</v>
      </c>
      <c r="C810" t="s">
        <v>776</v>
      </c>
      <c r="D810" t="s">
        <v>1199</v>
      </c>
      <c r="E810" t="s">
        <v>220</v>
      </c>
      <c r="F810" t="s">
        <v>1200</v>
      </c>
      <c r="G810" t="s">
        <v>1201</v>
      </c>
      <c r="H810" t="s">
        <v>70</v>
      </c>
      <c r="I810">
        <v>2019.3</v>
      </c>
      <c r="J810">
        <v>1</v>
      </c>
      <c r="K810">
        <v>65</v>
      </c>
      <c r="L810" t="s">
        <v>224</v>
      </c>
      <c r="M810" t="s">
        <v>40</v>
      </c>
      <c r="N810" t="s">
        <v>41</v>
      </c>
      <c r="O810" t="s">
        <v>41</v>
      </c>
      <c r="P810" t="s">
        <v>41</v>
      </c>
      <c r="Q810" t="s">
        <v>41</v>
      </c>
      <c r="R810" t="s">
        <v>220</v>
      </c>
      <c r="S810" t="s">
        <v>220</v>
      </c>
      <c r="T810" t="s">
        <v>40</v>
      </c>
      <c r="U810" t="s">
        <v>40</v>
      </c>
      <c r="V810" t="s">
        <v>40</v>
      </c>
    </row>
    <row r="811" spans="1:22">
      <c r="A811">
        <v>811</v>
      </c>
      <c r="B811" t="s">
        <v>1218</v>
      </c>
      <c r="C811" t="s">
        <v>776</v>
      </c>
      <c r="D811" t="s">
        <v>1199</v>
      </c>
      <c r="E811" t="s">
        <v>220</v>
      </c>
      <c r="F811" t="s">
        <v>1200</v>
      </c>
      <c r="G811" t="s">
        <v>1201</v>
      </c>
      <c r="H811" t="s">
        <v>70</v>
      </c>
      <c r="I811">
        <v>2019.3</v>
      </c>
      <c r="J811">
        <v>1</v>
      </c>
      <c r="K811">
        <v>65</v>
      </c>
      <c r="L811" t="s">
        <v>224</v>
      </c>
      <c r="M811" t="s">
        <v>40</v>
      </c>
      <c r="N811" t="s">
        <v>41</v>
      </c>
      <c r="O811" t="s">
        <v>41</v>
      </c>
      <c r="P811" t="s">
        <v>41</v>
      </c>
      <c r="Q811" t="s">
        <v>41</v>
      </c>
      <c r="R811" t="s">
        <v>220</v>
      </c>
      <c r="S811" t="s">
        <v>220</v>
      </c>
      <c r="T811" t="s">
        <v>40</v>
      </c>
      <c r="U811" t="s">
        <v>40</v>
      </c>
      <c r="V811" t="s">
        <v>40</v>
      </c>
    </row>
    <row r="812" spans="1:22">
      <c r="A812">
        <v>812</v>
      </c>
      <c r="B812" t="s">
        <v>1219</v>
      </c>
      <c r="C812" t="s">
        <v>776</v>
      </c>
      <c r="D812" t="s">
        <v>1199</v>
      </c>
      <c r="E812" t="s">
        <v>220</v>
      </c>
      <c r="F812" t="s">
        <v>1200</v>
      </c>
      <c r="G812" t="s">
        <v>1201</v>
      </c>
      <c r="H812" t="s">
        <v>70</v>
      </c>
      <c r="I812">
        <v>2019.3</v>
      </c>
      <c r="J812">
        <v>1</v>
      </c>
      <c r="K812">
        <v>65</v>
      </c>
      <c r="L812" t="s">
        <v>224</v>
      </c>
      <c r="M812" t="s">
        <v>40</v>
      </c>
      <c r="N812" t="s">
        <v>41</v>
      </c>
      <c r="O812" t="s">
        <v>41</v>
      </c>
      <c r="P812" t="s">
        <v>41</v>
      </c>
      <c r="Q812" t="s">
        <v>41</v>
      </c>
      <c r="R812" t="s">
        <v>220</v>
      </c>
      <c r="S812" t="s">
        <v>220</v>
      </c>
      <c r="T812" t="s">
        <v>40</v>
      </c>
      <c r="U812" t="s">
        <v>40</v>
      </c>
      <c r="V812" t="s">
        <v>40</v>
      </c>
    </row>
    <row r="813" spans="1:22">
      <c r="A813">
        <v>813</v>
      </c>
      <c r="B813" t="s">
        <v>1220</v>
      </c>
      <c r="C813" t="s">
        <v>776</v>
      </c>
      <c r="D813" t="s">
        <v>1199</v>
      </c>
      <c r="E813" t="s">
        <v>220</v>
      </c>
      <c r="F813" t="s">
        <v>1200</v>
      </c>
      <c r="G813" t="s">
        <v>1201</v>
      </c>
      <c r="H813" t="s">
        <v>70</v>
      </c>
      <c r="I813">
        <v>2019.3</v>
      </c>
      <c r="J813">
        <v>1</v>
      </c>
      <c r="K813">
        <v>65</v>
      </c>
      <c r="L813" t="s">
        <v>224</v>
      </c>
      <c r="M813" t="s">
        <v>40</v>
      </c>
      <c r="N813" t="s">
        <v>41</v>
      </c>
      <c r="O813" t="s">
        <v>41</v>
      </c>
      <c r="P813" t="s">
        <v>41</v>
      </c>
      <c r="Q813" t="s">
        <v>41</v>
      </c>
      <c r="R813" t="s">
        <v>220</v>
      </c>
      <c r="S813" t="s">
        <v>220</v>
      </c>
      <c r="T813" t="s">
        <v>40</v>
      </c>
      <c r="U813" t="s">
        <v>40</v>
      </c>
      <c r="V813" t="s">
        <v>40</v>
      </c>
    </row>
    <row r="814" spans="1:22">
      <c r="A814">
        <v>814</v>
      </c>
      <c r="B814" t="s">
        <v>1221</v>
      </c>
      <c r="C814" t="s">
        <v>776</v>
      </c>
      <c r="D814" t="s">
        <v>1199</v>
      </c>
      <c r="E814" t="s">
        <v>220</v>
      </c>
      <c r="F814" t="s">
        <v>1200</v>
      </c>
      <c r="G814" t="s">
        <v>1201</v>
      </c>
      <c r="H814" t="s">
        <v>70</v>
      </c>
      <c r="I814">
        <v>2019.3</v>
      </c>
      <c r="J814">
        <v>1</v>
      </c>
      <c r="K814">
        <v>65</v>
      </c>
      <c r="L814" t="s">
        <v>224</v>
      </c>
      <c r="M814" t="s">
        <v>40</v>
      </c>
      <c r="N814" t="s">
        <v>41</v>
      </c>
      <c r="O814" t="s">
        <v>41</v>
      </c>
      <c r="P814" t="s">
        <v>41</v>
      </c>
      <c r="Q814" t="s">
        <v>41</v>
      </c>
      <c r="R814" t="s">
        <v>220</v>
      </c>
      <c r="S814" t="s">
        <v>220</v>
      </c>
      <c r="T814" t="s">
        <v>40</v>
      </c>
      <c r="U814" t="s">
        <v>40</v>
      </c>
      <c r="V814" t="s">
        <v>40</v>
      </c>
    </row>
    <row r="815" spans="1:22">
      <c r="A815">
        <v>815</v>
      </c>
      <c r="B815" t="s">
        <v>1222</v>
      </c>
      <c r="C815" t="s">
        <v>776</v>
      </c>
      <c r="D815" t="s">
        <v>1199</v>
      </c>
      <c r="E815" t="s">
        <v>220</v>
      </c>
      <c r="F815" t="s">
        <v>1200</v>
      </c>
      <c r="G815" t="s">
        <v>1201</v>
      </c>
      <c r="H815" t="s">
        <v>70</v>
      </c>
      <c r="I815">
        <v>2019.3</v>
      </c>
      <c r="J815">
        <v>1</v>
      </c>
      <c r="K815">
        <v>65</v>
      </c>
      <c r="L815" t="s">
        <v>224</v>
      </c>
      <c r="M815" t="s">
        <v>40</v>
      </c>
      <c r="N815" t="s">
        <v>41</v>
      </c>
      <c r="O815" t="s">
        <v>41</v>
      </c>
      <c r="P815" t="s">
        <v>41</v>
      </c>
      <c r="Q815" t="s">
        <v>41</v>
      </c>
      <c r="R815" t="s">
        <v>220</v>
      </c>
      <c r="S815" t="s">
        <v>220</v>
      </c>
      <c r="T815" t="s">
        <v>40</v>
      </c>
      <c r="U815" t="s">
        <v>40</v>
      </c>
      <c r="V815" t="s">
        <v>40</v>
      </c>
    </row>
    <row r="816" spans="1:22">
      <c r="A816">
        <v>816</v>
      </c>
      <c r="B816" t="s">
        <v>1223</v>
      </c>
      <c r="C816" t="s">
        <v>776</v>
      </c>
      <c r="D816" t="s">
        <v>1199</v>
      </c>
      <c r="E816" t="s">
        <v>220</v>
      </c>
      <c r="F816" t="s">
        <v>1200</v>
      </c>
      <c r="G816" t="s">
        <v>1201</v>
      </c>
      <c r="H816" t="s">
        <v>70</v>
      </c>
      <c r="I816">
        <v>2019.3</v>
      </c>
      <c r="J816">
        <v>1</v>
      </c>
      <c r="K816">
        <v>65</v>
      </c>
      <c r="L816" t="s">
        <v>224</v>
      </c>
      <c r="M816" t="s">
        <v>40</v>
      </c>
      <c r="N816" t="s">
        <v>41</v>
      </c>
      <c r="O816" t="s">
        <v>41</v>
      </c>
      <c r="P816" t="s">
        <v>41</v>
      </c>
      <c r="Q816" t="s">
        <v>41</v>
      </c>
      <c r="R816" t="s">
        <v>220</v>
      </c>
      <c r="S816" t="s">
        <v>220</v>
      </c>
      <c r="T816" t="s">
        <v>40</v>
      </c>
      <c r="U816" t="s">
        <v>40</v>
      </c>
      <c r="V816" t="s">
        <v>40</v>
      </c>
    </row>
    <row r="817" spans="1:22">
      <c r="A817">
        <v>817</v>
      </c>
      <c r="B817" t="s">
        <v>1199</v>
      </c>
      <c r="C817" t="s">
        <v>776</v>
      </c>
      <c r="D817" t="s">
        <v>1199</v>
      </c>
      <c r="E817" t="s">
        <v>220</v>
      </c>
      <c r="F817" t="s">
        <v>1200</v>
      </c>
      <c r="G817" t="s">
        <v>1201</v>
      </c>
      <c r="H817" t="s">
        <v>70</v>
      </c>
      <c r="I817">
        <v>2019.3</v>
      </c>
      <c r="J817">
        <v>1</v>
      </c>
      <c r="K817">
        <v>65</v>
      </c>
      <c r="L817" t="s">
        <v>224</v>
      </c>
      <c r="M817" t="s">
        <v>40</v>
      </c>
      <c r="N817" t="s">
        <v>41</v>
      </c>
      <c r="O817" t="s">
        <v>41</v>
      </c>
      <c r="P817" t="s">
        <v>41</v>
      </c>
      <c r="Q817" t="s">
        <v>41</v>
      </c>
      <c r="R817" t="s">
        <v>220</v>
      </c>
      <c r="S817" t="s">
        <v>220</v>
      </c>
      <c r="T817" t="s">
        <v>40</v>
      </c>
      <c r="U817" t="s">
        <v>40</v>
      </c>
      <c r="V817" t="s">
        <v>40</v>
      </c>
    </row>
    <row r="818" spans="1:22">
      <c r="A818">
        <v>818</v>
      </c>
      <c r="B818" t="s">
        <v>1224</v>
      </c>
      <c r="C818" t="s">
        <v>776</v>
      </c>
      <c r="D818" t="s">
        <v>1199</v>
      </c>
      <c r="E818" t="s">
        <v>220</v>
      </c>
      <c r="F818" t="s">
        <v>1200</v>
      </c>
      <c r="G818" t="s">
        <v>1201</v>
      </c>
      <c r="H818" t="s">
        <v>70</v>
      </c>
      <c r="I818">
        <v>2019.3</v>
      </c>
      <c r="J818">
        <v>1</v>
      </c>
      <c r="K818">
        <v>65</v>
      </c>
      <c r="L818" t="s">
        <v>224</v>
      </c>
      <c r="M818" t="s">
        <v>40</v>
      </c>
      <c r="N818" t="s">
        <v>41</v>
      </c>
      <c r="O818" t="s">
        <v>41</v>
      </c>
      <c r="P818" t="s">
        <v>41</v>
      </c>
      <c r="Q818" t="s">
        <v>41</v>
      </c>
      <c r="R818" t="s">
        <v>220</v>
      </c>
      <c r="S818" t="s">
        <v>220</v>
      </c>
      <c r="T818" t="s">
        <v>40</v>
      </c>
      <c r="U818" t="s">
        <v>40</v>
      </c>
      <c r="V818" t="s">
        <v>40</v>
      </c>
    </row>
    <row r="819" spans="1:22">
      <c r="A819">
        <v>819</v>
      </c>
      <c r="B819" t="s">
        <v>1225</v>
      </c>
      <c r="C819" t="s">
        <v>776</v>
      </c>
      <c r="D819" t="s">
        <v>1199</v>
      </c>
      <c r="E819" t="s">
        <v>220</v>
      </c>
      <c r="F819" t="s">
        <v>1200</v>
      </c>
      <c r="G819" t="s">
        <v>1201</v>
      </c>
      <c r="H819" t="s">
        <v>70</v>
      </c>
      <c r="I819">
        <v>2019.3</v>
      </c>
      <c r="J819">
        <v>1</v>
      </c>
      <c r="K819">
        <v>65</v>
      </c>
      <c r="L819" t="s">
        <v>224</v>
      </c>
      <c r="M819" t="s">
        <v>40</v>
      </c>
      <c r="N819" t="s">
        <v>41</v>
      </c>
      <c r="O819" t="s">
        <v>41</v>
      </c>
      <c r="P819" t="s">
        <v>41</v>
      </c>
      <c r="Q819" t="s">
        <v>41</v>
      </c>
      <c r="R819" t="s">
        <v>220</v>
      </c>
      <c r="S819" t="s">
        <v>220</v>
      </c>
      <c r="T819" t="s">
        <v>40</v>
      </c>
      <c r="U819" t="s">
        <v>40</v>
      </c>
      <c r="V819" t="s">
        <v>40</v>
      </c>
    </row>
    <row r="820" spans="1:22">
      <c r="A820">
        <v>820</v>
      </c>
      <c r="B820" t="s">
        <v>1226</v>
      </c>
      <c r="C820" t="s">
        <v>776</v>
      </c>
      <c r="D820" t="s">
        <v>1199</v>
      </c>
      <c r="E820" t="s">
        <v>220</v>
      </c>
      <c r="F820" t="s">
        <v>1200</v>
      </c>
      <c r="G820" t="s">
        <v>1201</v>
      </c>
      <c r="H820" t="s">
        <v>70</v>
      </c>
      <c r="I820">
        <v>2019.3</v>
      </c>
      <c r="J820">
        <v>1</v>
      </c>
      <c r="K820">
        <v>65</v>
      </c>
      <c r="L820" t="s">
        <v>224</v>
      </c>
      <c r="M820" t="s">
        <v>40</v>
      </c>
      <c r="N820" t="s">
        <v>41</v>
      </c>
      <c r="O820" t="s">
        <v>41</v>
      </c>
      <c r="P820" t="s">
        <v>41</v>
      </c>
      <c r="Q820" t="s">
        <v>41</v>
      </c>
      <c r="R820" t="s">
        <v>220</v>
      </c>
      <c r="S820" t="s">
        <v>220</v>
      </c>
      <c r="T820" t="s">
        <v>40</v>
      </c>
      <c r="U820" t="s">
        <v>40</v>
      </c>
      <c r="V820" t="s">
        <v>40</v>
      </c>
    </row>
    <row r="821" spans="1:22">
      <c r="A821">
        <v>821</v>
      </c>
      <c r="B821" t="s">
        <v>1227</v>
      </c>
      <c r="C821" t="s">
        <v>776</v>
      </c>
      <c r="D821" t="s">
        <v>1199</v>
      </c>
      <c r="E821" t="s">
        <v>220</v>
      </c>
      <c r="F821" t="s">
        <v>1200</v>
      </c>
      <c r="G821" t="s">
        <v>1201</v>
      </c>
      <c r="H821" t="s">
        <v>70</v>
      </c>
      <c r="I821">
        <v>2019.3</v>
      </c>
      <c r="J821">
        <v>1</v>
      </c>
      <c r="K821">
        <v>65</v>
      </c>
      <c r="L821" t="s">
        <v>224</v>
      </c>
      <c r="M821" t="s">
        <v>40</v>
      </c>
      <c r="N821" t="s">
        <v>41</v>
      </c>
      <c r="O821" t="s">
        <v>41</v>
      </c>
      <c r="P821" t="s">
        <v>41</v>
      </c>
      <c r="Q821" t="s">
        <v>41</v>
      </c>
      <c r="R821" t="s">
        <v>220</v>
      </c>
      <c r="S821" t="s">
        <v>220</v>
      </c>
      <c r="T821" t="s">
        <v>40</v>
      </c>
      <c r="U821" t="s">
        <v>40</v>
      </c>
      <c r="V821" t="s">
        <v>40</v>
      </c>
    </row>
    <row r="822" spans="1:22">
      <c r="A822">
        <v>822</v>
      </c>
      <c r="B822" t="s">
        <v>1228</v>
      </c>
      <c r="C822" t="s">
        <v>776</v>
      </c>
      <c r="D822" t="s">
        <v>1199</v>
      </c>
      <c r="E822" t="s">
        <v>220</v>
      </c>
      <c r="F822" t="s">
        <v>1200</v>
      </c>
      <c r="G822" t="s">
        <v>1201</v>
      </c>
      <c r="H822" t="s">
        <v>70</v>
      </c>
      <c r="I822">
        <v>2019.3</v>
      </c>
      <c r="J822">
        <v>1</v>
      </c>
      <c r="K822">
        <v>65</v>
      </c>
      <c r="L822" t="s">
        <v>224</v>
      </c>
      <c r="M822" t="s">
        <v>40</v>
      </c>
      <c r="N822" t="s">
        <v>41</v>
      </c>
      <c r="O822" t="s">
        <v>41</v>
      </c>
      <c r="P822" t="s">
        <v>41</v>
      </c>
      <c r="Q822" t="s">
        <v>41</v>
      </c>
      <c r="R822" t="s">
        <v>220</v>
      </c>
      <c r="S822" t="s">
        <v>220</v>
      </c>
      <c r="T822" t="s">
        <v>40</v>
      </c>
      <c r="U822" t="s">
        <v>40</v>
      </c>
      <c r="V822" t="s">
        <v>40</v>
      </c>
    </row>
    <row r="823" spans="1:22">
      <c r="A823">
        <v>823</v>
      </c>
      <c r="B823" t="s">
        <v>1229</v>
      </c>
      <c r="C823" t="s">
        <v>776</v>
      </c>
      <c r="D823" t="s">
        <v>1199</v>
      </c>
      <c r="E823" t="s">
        <v>220</v>
      </c>
      <c r="F823" t="s">
        <v>1200</v>
      </c>
      <c r="G823" t="s">
        <v>1201</v>
      </c>
      <c r="H823" t="s">
        <v>70</v>
      </c>
      <c r="I823">
        <v>2019.3</v>
      </c>
      <c r="J823">
        <v>1</v>
      </c>
      <c r="K823">
        <v>65</v>
      </c>
      <c r="L823" t="s">
        <v>224</v>
      </c>
      <c r="M823" t="s">
        <v>40</v>
      </c>
      <c r="N823" t="s">
        <v>41</v>
      </c>
      <c r="O823" t="s">
        <v>41</v>
      </c>
      <c r="P823" t="s">
        <v>41</v>
      </c>
      <c r="Q823" t="s">
        <v>41</v>
      </c>
      <c r="R823" t="s">
        <v>220</v>
      </c>
      <c r="S823" t="s">
        <v>220</v>
      </c>
      <c r="T823" t="s">
        <v>40</v>
      </c>
      <c r="U823" t="s">
        <v>40</v>
      </c>
      <c r="V823" t="s">
        <v>40</v>
      </c>
    </row>
    <row r="824" spans="1:22">
      <c r="A824">
        <v>824</v>
      </c>
      <c r="B824" t="s">
        <v>1230</v>
      </c>
      <c r="C824" t="s">
        <v>776</v>
      </c>
      <c r="D824" t="s">
        <v>1199</v>
      </c>
      <c r="E824" t="s">
        <v>220</v>
      </c>
      <c r="F824" t="s">
        <v>1200</v>
      </c>
      <c r="G824" t="s">
        <v>1201</v>
      </c>
      <c r="H824" t="s">
        <v>70</v>
      </c>
      <c r="I824">
        <v>2019.3</v>
      </c>
      <c r="J824">
        <v>1</v>
      </c>
      <c r="K824">
        <v>65</v>
      </c>
      <c r="L824" t="s">
        <v>224</v>
      </c>
      <c r="M824" t="s">
        <v>40</v>
      </c>
      <c r="N824" t="s">
        <v>41</v>
      </c>
      <c r="O824" t="s">
        <v>41</v>
      </c>
      <c r="P824" t="s">
        <v>41</v>
      </c>
      <c r="Q824" t="s">
        <v>41</v>
      </c>
      <c r="R824" t="s">
        <v>220</v>
      </c>
      <c r="S824" t="s">
        <v>220</v>
      </c>
      <c r="T824" t="s">
        <v>40</v>
      </c>
      <c r="U824" t="s">
        <v>40</v>
      </c>
      <c r="V824" t="s">
        <v>40</v>
      </c>
    </row>
    <row r="825" spans="1:22">
      <c r="A825">
        <v>825</v>
      </c>
      <c r="B825" t="s">
        <v>1231</v>
      </c>
      <c r="C825" t="s">
        <v>776</v>
      </c>
      <c r="D825" t="s">
        <v>1199</v>
      </c>
      <c r="E825" t="s">
        <v>220</v>
      </c>
      <c r="F825" t="s">
        <v>1200</v>
      </c>
      <c r="G825" t="s">
        <v>1201</v>
      </c>
      <c r="H825" t="s">
        <v>70</v>
      </c>
      <c r="I825">
        <v>2019.3</v>
      </c>
      <c r="J825">
        <v>1</v>
      </c>
      <c r="K825">
        <v>65</v>
      </c>
      <c r="L825" t="s">
        <v>224</v>
      </c>
      <c r="M825" t="s">
        <v>40</v>
      </c>
      <c r="N825" t="s">
        <v>41</v>
      </c>
      <c r="O825" t="s">
        <v>41</v>
      </c>
      <c r="P825" t="s">
        <v>41</v>
      </c>
      <c r="Q825" t="s">
        <v>41</v>
      </c>
      <c r="R825" t="s">
        <v>220</v>
      </c>
      <c r="S825" t="s">
        <v>220</v>
      </c>
      <c r="T825" t="s">
        <v>40</v>
      </c>
      <c r="U825" t="s">
        <v>40</v>
      </c>
      <c r="V825" t="s">
        <v>40</v>
      </c>
    </row>
    <row r="826" spans="1:22">
      <c r="A826">
        <v>826</v>
      </c>
      <c r="B826" t="s">
        <v>1232</v>
      </c>
      <c r="C826" t="s">
        <v>776</v>
      </c>
      <c r="D826" t="s">
        <v>1199</v>
      </c>
      <c r="E826" t="s">
        <v>220</v>
      </c>
      <c r="F826" t="s">
        <v>1200</v>
      </c>
      <c r="G826" t="s">
        <v>1201</v>
      </c>
      <c r="H826" t="s">
        <v>70</v>
      </c>
      <c r="I826">
        <v>2019.3</v>
      </c>
      <c r="J826">
        <v>1</v>
      </c>
      <c r="K826">
        <v>65</v>
      </c>
      <c r="L826" t="s">
        <v>224</v>
      </c>
      <c r="M826" t="s">
        <v>40</v>
      </c>
      <c r="N826" t="s">
        <v>41</v>
      </c>
      <c r="O826" t="s">
        <v>41</v>
      </c>
      <c r="P826" t="s">
        <v>41</v>
      </c>
      <c r="Q826" t="s">
        <v>41</v>
      </c>
      <c r="R826" t="s">
        <v>220</v>
      </c>
      <c r="S826" t="s">
        <v>220</v>
      </c>
      <c r="T826" t="s">
        <v>40</v>
      </c>
      <c r="U826" t="s">
        <v>40</v>
      </c>
      <c r="V826" t="s">
        <v>40</v>
      </c>
    </row>
    <row r="827" spans="1:22">
      <c r="A827">
        <v>827</v>
      </c>
      <c r="B827" t="s">
        <v>1233</v>
      </c>
      <c r="C827" t="s">
        <v>1172</v>
      </c>
      <c r="D827" t="s">
        <v>1233</v>
      </c>
      <c r="E827" t="s">
        <v>220</v>
      </c>
      <c r="F827" t="s">
        <v>1234</v>
      </c>
      <c r="G827" t="s">
        <v>1235</v>
      </c>
      <c r="H827" t="s">
        <v>70</v>
      </c>
      <c r="I827">
        <v>2019.3</v>
      </c>
      <c r="J827">
        <v>1</v>
      </c>
      <c r="K827">
        <v>40.3</v>
      </c>
      <c r="L827" t="s">
        <v>224</v>
      </c>
      <c r="M827" t="s">
        <v>40</v>
      </c>
      <c r="N827" t="s">
        <v>41</v>
      </c>
      <c r="O827" t="s">
        <v>41</v>
      </c>
      <c r="P827" t="s">
        <v>41</v>
      </c>
      <c r="Q827" t="s">
        <v>41</v>
      </c>
      <c r="R827" t="s">
        <v>220</v>
      </c>
      <c r="S827" t="s">
        <v>220</v>
      </c>
      <c r="T827" t="s">
        <v>40</v>
      </c>
      <c r="U827" t="s">
        <v>40</v>
      </c>
      <c r="V827" t="s">
        <v>40</v>
      </c>
    </row>
    <row r="828" spans="1:22">
      <c r="A828">
        <v>828</v>
      </c>
      <c r="B828" t="s">
        <v>1236</v>
      </c>
      <c r="C828" t="s">
        <v>1172</v>
      </c>
      <c r="D828" t="s">
        <v>1233</v>
      </c>
      <c r="E828" t="s">
        <v>220</v>
      </c>
      <c r="F828" t="s">
        <v>1234</v>
      </c>
      <c r="G828" t="s">
        <v>1235</v>
      </c>
      <c r="H828" t="s">
        <v>70</v>
      </c>
      <c r="I828">
        <v>2019.3</v>
      </c>
      <c r="J828">
        <v>1</v>
      </c>
      <c r="K828">
        <v>40.3</v>
      </c>
      <c r="L828" t="s">
        <v>224</v>
      </c>
      <c r="M828" t="s">
        <v>40</v>
      </c>
      <c r="N828" t="s">
        <v>41</v>
      </c>
      <c r="O828" t="s">
        <v>41</v>
      </c>
      <c r="P828" t="s">
        <v>41</v>
      </c>
      <c r="Q828" t="s">
        <v>41</v>
      </c>
      <c r="R828" t="s">
        <v>220</v>
      </c>
      <c r="S828" t="s">
        <v>220</v>
      </c>
      <c r="T828" t="s">
        <v>40</v>
      </c>
      <c r="U828" t="s">
        <v>40</v>
      </c>
      <c r="V828" t="s">
        <v>40</v>
      </c>
    </row>
    <row r="829" spans="1:22">
      <c r="A829">
        <v>829</v>
      </c>
      <c r="B829" t="s">
        <v>1237</v>
      </c>
      <c r="C829" t="s">
        <v>1172</v>
      </c>
      <c r="D829" t="s">
        <v>1233</v>
      </c>
      <c r="E829" t="s">
        <v>220</v>
      </c>
      <c r="F829" t="s">
        <v>1234</v>
      </c>
      <c r="G829" t="s">
        <v>1235</v>
      </c>
      <c r="H829" t="s">
        <v>70</v>
      </c>
      <c r="I829">
        <v>2019.3</v>
      </c>
      <c r="J829">
        <v>1</v>
      </c>
      <c r="K829">
        <v>40.3</v>
      </c>
      <c r="L829" t="s">
        <v>224</v>
      </c>
      <c r="M829" t="s">
        <v>40</v>
      </c>
      <c r="N829" t="s">
        <v>41</v>
      </c>
      <c r="O829" t="s">
        <v>41</v>
      </c>
      <c r="P829" t="s">
        <v>41</v>
      </c>
      <c r="Q829" t="s">
        <v>41</v>
      </c>
      <c r="R829" t="s">
        <v>220</v>
      </c>
      <c r="S829" t="s">
        <v>220</v>
      </c>
      <c r="T829" t="s">
        <v>40</v>
      </c>
      <c r="U829" t="s">
        <v>40</v>
      </c>
      <c r="V829" t="s">
        <v>40</v>
      </c>
    </row>
    <row r="830" spans="1:22">
      <c r="A830">
        <v>830</v>
      </c>
      <c r="B830" t="s">
        <v>1238</v>
      </c>
      <c r="C830" t="s">
        <v>1172</v>
      </c>
      <c r="D830" t="s">
        <v>1233</v>
      </c>
      <c r="E830" t="s">
        <v>220</v>
      </c>
      <c r="F830" t="s">
        <v>1234</v>
      </c>
      <c r="G830" t="s">
        <v>1235</v>
      </c>
      <c r="H830" t="s">
        <v>70</v>
      </c>
      <c r="I830">
        <v>2019.3</v>
      </c>
      <c r="J830">
        <v>1</v>
      </c>
      <c r="K830">
        <v>40.3</v>
      </c>
      <c r="L830" t="s">
        <v>224</v>
      </c>
      <c r="M830" t="s">
        <v>40</v>
      </c>
      <c r="N830" t="s">
        <v>41</v>
      </c>
      <c r="O830" t="s">
        <v>41</v>
      </c>
      <c r="P830" t="s">
        <v>41</v>
      </c>
      <c r="Q830" t="s">
        <v>41</v>
      </c>
      <c r="R830" t="s">
        <v>220</v>
      </c>
      <c r="S830" t="s">
        <v>220</v>
      </c>
      <c r="T830" t="s">
        <v>40</v>
      </c>
      <c r="U830" t="s">
        <v>40</v>
      </c>
      <c r="V830" t="s">
        <v>40</v>
      </c>
    </row>
    <row r="831" spans="1:22">
      <c r="A831">
        <v>831</v>
      </c>
      <c r="B831" t="s">
        <v>1239</v>
      </c>
      <c r="C831" t="s">
        <v>1172</v>
      </c>
      <c r="D831" t="s">
        <v>1233</v>
      </c>
      <c r="E831" t="s">
        <v>220</v>
      </c>
      <c r="F831" t="s">
        <v>1234</v>
      </c>
      <c r="G831" t="s">
        <v>1235</v>
      </c>
      <c r="H831" t="s">
        <v>70</v>
      </c>
      <c r="I831">
        <v>2019.3</v>
      </c>
      <c r="J831">
        <v>1</v>
      </c>
      <c r="K831">
        <v>40.3</v>
      </c>
      <c r="L831" t="s">
        <v>224</v>
      </c>
      <c r="M831" t="s">
        <v>40</v>
      </c>
      <c r="N831" t="s">
        <v>41</v>
      </c>
      <c r="O831" t="s">
        <v>41</v>
      </c>
      <c r="P831" t="s">
        <v>41</v>
      </c>
      <c r="Q831" t="s">
        <v>41</v>
      </c>
      <c r="R831" t="s">
        <v>220</v>
      </c>
      <c r="S831" t="s">
        <v>220</v>
      </c>
      <c r="T831" t="s">
        <v>40</v>
      </c>
      <c r="U831" t="s">
        <v>40</v>
      </c>
      <c r="V831" t="s">
        <v>40</v>
      </c>
    </row>
    <row r="832" spans="1:22">
      <c r="A832">
        <v>832</v>
      </c>
      <c r="B832" t="s">
        <v>1240</v>
      </c>
      <c r="C832" t="s">
        <v>347</v>
      </c>
      <c r="D832" t="s">
        <v>1240</v>
      </c>
      <c r="E832" t="s">
        <v>220</v>
      </c>
      <c r="F832" t="s">
        <v>1241</v>
      </c>
      <c r="G832" t="s">
        <v>1242</v>
      </c>
      <c r="H832" t="s">
        <v>70</v>
      </c>
      <c r="I832">
        <v>2019.4</v>
      </c>
      <c r="J832">
        <v>1</v>
      </c>
      <c r="K832">
        <v>43.2</v>
      </c>
      <c r="L832" t="s">
        <v>224</v>
      </c>
      <c r="M832" t="s">
        <v>40</v>
      </c>
      <c r="N832" t="s">
        <v>41</v>
      </c>
      <c r="O832" t="s">
        <v>41</v>
      </c>
      <c r="P832" t="s">
        <v>41</v>
      </c>
      <c r="Q832" t="s">
        <v>41</v>
      </c>
      <c r="R832" t="s">
        <v>220</v>
      </c>
      <c r="S832" t="s">
        <v>220</v>
      </c>
      <c r="T832" t="s">
        <v>40</v>
      </c>
      <c r="U832" t="s">
        <v>40</v>
      </c>
      <c r="V832" t="s">
        <v>40</v>
      </c>
    </row>
    <row r="833" spans="1:22">
      <c r="A833">
        <v>833</v>
      </c>
      <c r="B833" t="s">
        <v>1243</v>
      </c>
      <c r="C833" t="s">
        <v>347</v>
      </c>
      <c r="D833" t="s">
        <v>1240</v>
      </c>
      <c r="E833" t="s">
        <v>220</v>
      </c>
      <c r="F833" t="s">
        <v>1241</v>
      </c>
      <c r="G833" t="s">
        <v>1242</v>
      </c>
      <c r="H833" t="s">
        <v>70</v>
      </c>
      <c r="I833">
        <v>2019.4</v>
      </c>
      <c r="J833">
        <v>1</v>
      </c>
      <c r="K833">
        <v>43.2</v>
      </c>
      <c r="L833" t="s">
        <v>224</v>
      </c>
      <c r="M833" t="s">
        <v>40</v>
      </c>
      <c r="N833" t="s">
        <v>41</v>
      </c>
      <c r="O833" t="s">
        <v>41</v>
      </c>
      <c r="P833" t="s">
        <v>41</v>
      </c>
      <c r="Q833" t="s">
        <v>41</v>
      </c>
      <c r="R833" t="s">
        <v>220</v>
      </c>
      <c r="S833" t="s">
        <v>220</v>
      </c>
      <c r="T833" t="s">
        <v>40</v>
      </c>
      <c r="U833" t="s">
        <v>40</v>
      </c>
      <c r="V833" t="s">
        <v>40</v>
      </c>
    </row>
    <row r="834" spans="1:22">
      <c r="A834">
        <v>834</v>
      </c>
      <c r="B834" t="s">
        <v>1244</v>
      </c>
      <c r="C834" t="s">
        <v>347</v>
      </c>
      <c r="D834" t="s">
        <v>1240</v>
      </c>
      <c r="E834" t="s">
        <v>220</v>
      </c>
      <c r="F834" t="s">
        <v>1241</v>
      </c>
      <c r="G834" t="s">
        <v>1242</v>
      </c>
      <c r="H834" t="s">
        <v>70</v>
      </c>
      <c r="I834">
        <v>2019.4</v>
      </c>
      <c r="J834">
        <v>1</v>
      </c>
      <c r="K834">
        <v>43.2</v>
      </c>
      <c r="L834" t="s">
        <v>224</v>
      </c>
      <c r="M834" t="s">
        <v>40</v>
      </c>
      <c r="N834" t="s">
        <v>41</v>
      </c>
      <c r="O834" t="s">
        <v>41</v>
      </c>
      <c r="P834" t="s">
        <v>41</v>
      </c>
      <c r="Q834" t="s">
        <v>41</v>
      </c>
      <c r="R834" t="s">
        <v>220</v>
      </c>
      <c r="S834" t="s">
        <v>220</v>
      </c>
      <c r="T834" t="s">
        <v>40</v>
      </c>
      <c r="U834" t="s">
        <v>40</v>
      </c>
      <c r="V834" t="s">
        <v>40</v>
      </c>
    </row>
    <row r="835" spans="1:22">
      <c r="A835">
        <v>835</v>
      </c>
      <c r="B835" t="s">
        <v>1245</v>
      </c>
      <c r="C835" t="s">
        <v>347</v>
      </c>
      <c r="D835" t="s">
        <v>1240</v>
      </c>
      <c r="E835" t="s">
        <v>220</v>
      </c>
      <c r="F835" t="s">
        <v>1241</v>
      </c>
      <c r="G835" t="s">
        <v>1242</v>
      </c>
      <c r="H835" t="s">
        <v>70</v>
      </c>
      <c r="I835">
        <v>2019.4</v>
      </c>
      <c r="J835">
        <v>1</v>
      </c>
      <c r="K835">
        <v>43.2</v>
      </c>
      <c r="L835" t="s">
        <v>224</v>
      </c>
      <c r="M835" t="s">
        <v>40</v>
      </c>
      <c r="N835" t="s">
        <v>41</v>
      </c>
      <c r="O835" t="s">
        <v>41</v>
      </c>
      <c r="P835" t="s">
        <v>41</v>
      </c>
      <c r="Q835" t="s">
        <v>41</v>
      </c>
      <c r="R835" t="s">
        <v>220</v>
      </c>
      <c r="S835" t="s">
        <v>220</v>
      </c>
      <c r="T835" t="s">
        <v>40</v>
      </c>
      <c r="U835" t="s">
        <v>40</v>
      </c>
      <c r="V835" t="s">
        <v>40</v>
      </c>
    </row>
    <row r="836" spans="1:22">
      <c r="A836">
        <v>836</v>
      </c>
      <c r="B836" t="s">
        <v>1246</v>
      </c>
      <c r="C836" t="s">
        <v>347</v>
      </c>
      <c r="D836" t="s">
        <v>1240</v>
      </c>
      <c r="E836" t="s">
        <v>220</v>
      </c>
      <c r="F836" t="s">
        <v>1241</v>
      </c>
      <c r="G836" t="s">
        <v>1242</v>
      </c>
      <c r="H836" t="s">
        <v>70</v>
      </c>
      <c r="I836">
        <v>2019.4</v>
      </c>
      <c r="J836">
        <v>1</v>
      </c>
      <c r="K836">
        <v>43.2</v>
      </c>
      <c r="L836" t="s">
        <v>224</v>
      </c>
      <c r="M836" t="s">
        <v>40</v>
      </c>
      <c r="N836" t="s">
        <v>41</v>
      </c>
      <c r="O836" t="s">
        <v>41</v>
      </c>
      <c r="P836" t="s">
        <v>41</v>
      </c>
      <c r="Q836" t="s">
        <v>41</v>
      </c>
      <c r="R836" t="s">
        <v>220</v>
      </c>
      <c r="S836" t="s">
        <v>220</v>
      </c>
      <c r="T836" t="s">
        <v>40</v>
      </c>
      <c r="U836" t="s">
        <v>40</v>
      </c>
      <c r="V836" t="s">
        <v>40</v>
      </c>
    </row>
    <row r="837" spans="1:22">
      <c r="A837">
        <v>837</v>
      </c>
      <c r="B837" t="s">
        <v>1247</v>
      </c>
      <c r="C837" t="s">
        <v>347</v>
      </c>
      <c r="D837" t="s">
        <v>1240</v>
      </c>
      <c r="E837" t="s">
        <v>220</v>
      </c>
      <c r="F837" t="s">
        <v>1241</v>
      </c>
      <c r="G837" t="s">
        <v>1242</v>
      </c>
      <c r="H837" t="s">
        <v>70</v>
      </c>
      <c r="I837">
        <v>2019.4</v>
      </c>
      <c r="J837">
        <v>1</v>
      </c>
      <c r="K837">
        <v>43.2</v>
      </c>
      <c r="L837" t="s">
        <v>224</v>
      </c>
      <c r="M837" t="s">
        <v>40</v>
      </c>
      <c r="N837" t="s">
        <v>41</v>
      </c>
      <c r="O837" t="s">
        <v>41</v>
      </c>
      <c r="P837" t="s">
        <v>41</v>
      </c>
      <c r="Q837" t="s">
        <v>41</v>
      </c>
      <c r="R837" t="s">
        <v>220</v>
      </c>
      <c r="S837" t="s">
        <v>220</v>
      </c>
      <c r="T837" t="s">
        <v>40</v>
      </c>
      <c r="U837" t="s">
        <v>40</v>
      </c>
      <c r="V837" t="s">
        <v>40</v>
      </c>
    </row>
    <row r="838" spans="1:22">
      <c r="A838">
        <v>838</v>
      </c>
      <c r="B838" t="s">
        <v>1248</v>
      </c>
      <c r="C838" t="s">
        <v>347</v>
      </c>
      <c r="D838" t="s">
        <v>1240</v>
      </c>
      <c r="E838" t="s">
        <v>220</v>
      </c>
      <c r="F838" t="s">
        <v>1241</v>
      </c>
      <c r="G838" t="s">
        <v>1242</v>
      </c>
      <c r="H838" t="s">
        <v>70</v>
      </c>
      <c r="I838">
        <v>2019.4</v>
      </c>
      <c r="J838">
        <v>1</v>
      </c>
      <c r="K838">
        <v>43.2</v>
      </c>
      <c r="L838" t="s">
        <v>224</v>
      </c>
      <c r="M838" t="s">
        <v>40</v>
      </c>
      <c r="N838" t="s">
        <v>41</v>
      </c>
      <c r="O838" t="s">
        <v>41</v>
      </c>
      <c r="P838" t="s">
        <v>41</v>
      </c>
      <c r="Q838" t="s">
        <v>41</v>
      </c>
      <c r="R838" t="s">
        <v>220</v>
      </c>
      <c r="S838" t="s">
        <v>220</v>
      </c>
      <c r="T838" t="s">
        <v>40</v>
      </c>
      <c r="U838" t="s">
        <v>40</v>
      </c>
      <c r="V838" t="s">
        <v>40</v>
      </c>
    </row>
    <row r="839" spans="1:22">
      <c r="A839">
        <v>839</v>
      </c>
      <c r="B839" t="s">
        <v>1249</v>
      </c>
      <c r="C839" t="s">
        <v>313</v>
      </c>
      <c r="D839" t="s">
        <v>1250</v>
      </c>
      <c r="E839" t="s">
        <v>220</v>
      </c>
      <c r="F839" t="s">
        <v>1251</v>
      </c>
      <c r="G839" t="s">
        <v>1252</v>
      </c>
      <c r="H839" t="s">
        <v>70</v>
      </c>
      <c r="I839">
        <v>2019</v>
      </c>
      <c r="J839">
        <v>1</v>
      </c>
      <c r="K839" t="s">
        <v>1253</v>
      </c>
      <c r="L839" t="s">
        <v>224</v>
      </c>
      <c r="M839" t="s">
        <v>40</v>
      </c>
      <c r="N839" t="s">
        <v>41</v>
      </c>
      <c r="O839" t="s">
        <v>41</v>
      </c>
      <c r="P839" t="s">
        <v>41</v>
      </c>
      <c r="Q839" t="s">
        <v>41</v>
      </c>
      <c r="R839" t="s">
        <v>220</v>
      </c>
      <c r="S839" t="s">
        <v>220</v>
      </c>
      <c r="T839" t="s">
        <v>40</v>
      </c>
      <c r="U839" t="s">
        <v>40</v>
      </c>
      <c r="V839" t="s">
        <v>40</v>
      </c>
    </row>
    <row r="840" spans="1:22">
      <c r="A840">
        <v>840</v>
      </c>
      <c r="B840" t="s">
        <v>1254</v>
      </c>
      <c r="C840" t="s">
        <v>313</v>
      </c>
      <c r="D840" t="s">
        <v>1250</v>
      </c>
      <c r="E840" t="s">
        <v>220</v>
      </c>
      <c r="F840" t="s">
        <v>1251</v>
      </c>
      <c r="G840" t="s">
        <v>1252</v>
      </c>
      <c r="H840" t="s">
        <v>70</v>
      </c>
      <c r="I840">
        <v>2019</v>
      </c>
      <c r="J840">
        <v>1</v>
      </c>
      <c r="K840" t="s">
        <v>1253</v>
      </c>
      <c r="L840" t="s">
        <v>224</v>
      </c>
      <c r="M840" t="s">
        <v>40</v>
      </c>
      <c r="N840" t="s">
        <v>41</v>
      </c>
      <c r="O840" t="s">
        <v>41</v>
      </c>
      <c r="P840" t="s">
        <v>41</v>
      </c>
      <c r="Q840" t="s">
        <v>41</v>
      </c>
      <c r="R840" t="s">
        <v>220</v>
      </c>
      <c r="S840" t="s">
        <v>220</v>
      </c>
      <c r="T840" t="s">
        <v>40</v>
      </c>
      <c r="U840" t="s">
        <v>40</v>
      </c>
      <c r="V840" t="s">
        <v>40</v>
      </c>
    </row>
    <row r="841" spans="1:22">
      <c r="A841">
        <v>841</v>
      </c>
      <c r="B841" t="s">
        <v>1255</v>
      </c>
      <c r="C841" t="s">
        <v>313</v>
      </c>
      <c r="D841" t="s">
        <v>1250</v>
      </c>
      <c r="E841" t="s">
        <v>220</v>
      </c>
      <c r="F841" t="s">
        <v>1251</v>
      </c>
      <c r="G841" t="s">
        <v>1252</v>
      </c>
      <c r="H841" t="s">
        <v>70</v>
      </c>
      <c r="I841">
        <v>2019</v>
      </c>
      <c r="J841">
        <v>1</v>
      </c>
      <c r="K841" t="s">
        <v>1253</v>
      </c>
      <c r="L841" t="s">
        <v>224</v>
      </c>
      <c r="M841" t="s">
        <v>40</v>
      </c>
      <c r="N841" t="s">
        <v>41</v>
      </c>
      <c r="O841" t="s">
        <v>41</v>
      </c>
      <c r="P841" t="s">
        <v>41</v>
      </c>
      <c r="Q841" t="s">
        <v>41</v>
      </c>
      <c r="R841" t="s">
        <v>220</v>
      </c>
      <c r="S841" t="s">
        <v>220</v>
      </c>
      <c r="T841" t="s">
        <v>40</v>
      </c>
      <c r="U841" t="s">
        <v>40</v>
      </c>
      <c r="V841" t="s">
        <v>40</v>
      </c>
    </row>
    <row r="842" spans="1:22">
      <c r="A842">
        <v>842</v>
      </c>
      <c r="B842" t="s">
        <v>1256</v>
      </c>
      <c r="C842" t="s">
        <v>313</v>
      </c>
      <c r="D842" t="s">
        <v>1250</v>
      </c>
      <c r="E842" t="s">
        <v>220</v>
      </c>
      <c r="F842" t="s">
        <v>1251</v>
      </c>
      <c r="G842" t="s">
        <v>1252</v>
      </c>
      <c r="H842" t="s">
        <v>70</v>
      </c>
      <c r="I842">
        <v>2019</v>
      </c>
      <c r="J842">
        <v>1</v>
      </c>
      <c r="K842" t="s">
        <v>1253</v>
      </c>
      <c r="L842" t="s">
        <v>224</v>
      </c>
      <c r="M842" t="s">
        <v>40</v>
      </c>
      <c r="N842" t="s">
        <v>41</v>
      </c>
      <c r="O842" t="s">
        <v>41</v>
      </c>
      <c r="P842" t="s">
        <v>41</v>
      </c>
      <c r="Q842" t="s">
        <v>41</v>
      </c>
      <c r="R842" t="s">
        <v>220</v>
      </c>
      <c r="S842" t="s">
        <v>220</v>
      </c>
      <c r="T842" t="s">
        <v>40</v>
      </c>
      <c r="U842" t="s">
        <v>40</v>
      </c>
      <c r="V842" t="s">
        <v>40</v>
      </c>
    </row>
    <row r="843" spans="1:22">
      <c r="A843">
        <v>843</v>
      </c>
      <c r="B843" t="s">
        <v>1257</v>
      </c>
      <c r="C843" t="s">
        <v>313</v>
      </c>
      <c r="D843" t="s">
        <v>1250</v>
      </c>
      <c r="E843" t="s">
        <v>220</v>
      </c>
      <c r="F843" t="s">
        <v>1251</v>
      </c>
      <c r="G843" t="s">
        <v>1252</v>
      </c>
      <c r="H843" t="s">
        <v>70</v>
      </c>
      <c r="I843">
        <v>2019</v>
      </c>
      <c r="J843">
        <v>1</v>
      </c>
      <c r="K843" t="s">
        <v>1253</v>
      </c>
      <c r="L843" t="s">
        <v>224</v>
      </c>
      <c r="M843" t="s">
        <v>40</v>
      </c>
      <c r="N843" t="s">
        <v>41</v>
      </c>
      <c r="O843" t="s">
        <v>41</v>
      </c>
      <c r="P843" t="s">
        <v>41</v>
      </c>
      <c r="Q843" t="s">
        <v>41</v>
      </c>
      <c r="R843" t="s">
        <v>220</v>
      </c>
      <c r="S843" t="s">
        <v>220</v>
      </c>
      <c r="T843" t="s">
        <v>40</v>
      </c>
      <c r="U843" t="s">
        <v>40</v>
      </c>
      <c r="V843" t="s">
        <v>40</v>
      </c>
    </row>
    <row r="844" spans="1:22">
      <c r="A844">
        <v>844</v>
      </c>
      <c r="B844" t="s">
        <v>1258</v>
      </c>
      <c r="C844" t="s">
        <v>313</v>
      </c>
      <c r="D844" t="s">
        <v>1250</v>
      </c>
      <c r="E844" t="s">
        <v>220</v>
      </c>
      <c r="F844" t="s">
        <v>1251</v>
      </c>
      <c r="G844" t="s">
        <v>1252</v>
      </c>
      <c r="H844" t="s">
        <v>70</v>
      </c>
      <c r="I844">
        <v>2019</v>
      </c>
      <c r="J844">
        <v>1</v>
      </c>
      <c r="K844" t="s">
        <v>1253</v>
      </c>
      <c r="L844" t="s">
        <v>224</v>
      </c>
      <c r="M844" t="s">
        <v>40</v>
      </c>
      <c r="N844" t="s">
        <v>41</v>
      </c>
      <c r="O844" t="s">
        <v>41</v>
      </c>
      <c r="P844" t="s">
        <v>41</v>
      </c>
      <c r="Q844" t="s">
        <v>41</v>
      </c>
      <c r="R844" t="s">
        <v>220</v>
      </c>
      <c r="S844" t="s">
        <v>220</v>
      </c>
      <c r="T844" t="s">
        <v>40</v>
      </c>
      <c r="U844" t="s">
        <v>40</v>
      </c>
      <c r="V844" t="s">
        <v>40</v>
      </c>
    </row>
    <row r="845" spans="1:22">
      <c r="A845">
        <v>845</v>
      </c>
      <c r="B845" t="s">
        <v>1259</v>
      </c>
      <c r="C845" t="s">
        <v>313</v>
      </c>
      <c r="D845" t="s">
        <v>1250</v>
      </c>
      <c r="E845" t="s">
        <v>220</v>
      </c>
      <c r="F845" t="s">
        <v>1251</v>
      </c>
      <c r="G845" t="s">
        <v>1252</v>
      </c>
      <c r="H845" t="s">
        <v>70</v>
      </c>
      <c r="I845">
        <v>2019</v>
      </c>
      <c r="J845">
        <v>1</v>
      </c>
      <c r="K845" t="s">
        <v>1253</v>
      </c>
      <c r="L845" t="s">
        <v>224</v>
      </c>
      <c r="M845" t="s">
        <v>40</v>
      </c>
      <c r="N845" t="s">
        <v>41</v>
      </c>
      <c r="O845" t="s">
        <v>41</v>
      </c>
      <c r="P845" t="s">
        <v>41</v>
      </c>
      <c r="Q845" t="s">
        <v>41</v>
      </c>
      <c r="R845" t="s">
        <v>220</v>
      </c>
      <c r="S845" t="s">
        <v>220</v>
      </c>
      <c r="T845" t="s">
        <v>40</v>
      </c>
      <c r="U845" t="s">
        <v>40</v>
      </c>
      <c r="V845" t="s">
        <v>40</v>
      </c>
    </row>
    <row r="846" spans="1:22">
      <c r="A846">
        <v>846</v>
      </c>
      <c r="B846" t="s">
        <v>1260</v>
      </c>
      <c r="C846" t="s">
        <v>313</v>
      </c>
      <c r="D846" t="s">
        <v>1250</v>
      </c>
      <c r="E846" t="s">
        <v>220</v>
      </c>
      <c r="F846" t="s">
        <v>1251</v>
      </c>
      <c r="G846" t="s">
        <v>1252</v>
      </c>
      <c r="H846" t="s">
        <v>70</v>
      </c>
      <c r="I846">
        <v>2019</v>
      </c>
      <c r="J846">
        <v>1</v>
      </c>
      <c r="K846" t="s">
        <v>1253</v>
      </c>
      <c r="L846" t="s">
        <v>224</v>
      </c>
      <c r="M846" t="s">
        <v>40</v>
      </c>
      <c r="N846" t="s">
        <v>41</v>
      </c>
      <c r="O846" t="s">
        <v>41</v>
      </c>
      <c r="P846" t="s">
        <v>41</v>
      </c>
      <c r="Q846" t="s">
        <v>41</v>
      </c>
      <c r="R846" t="s">
        <v>220</v>
      </c>
      <c r="S846" t="s">
        <v>220</v>
      </c>
      <c r="T846" t="s">
        <v>40</v>
      </c>
      <c r="U846" t="s">
        <v>40</v>
      </c>
      <c r="V846" t="s">
        <v>40</v>
      </c>
    </row>
    <row r="847" spans="1:22">
      <c r="A847">
        <v>847</v>
      </c>
      <c r="B847" t="s">
        <v>1261</v>
      </c>
      <c r="C847" t="s">
        <v>313</v>
      </c>
      <c r="D847" t="s">
        <v>1250</v>
      </c>
      <c r="E847" t="s">
        <v>220</v>
      </c>
      <c r="F847" t="s">
        <v>1251</v>
      </c>
      <c r="G847" t="s">
        <v>1252</v>
      </c>
      <c r="H847" t="s">
        <v>70</v>
      </c>
      <c r="I847">
        <v>2019</v>
      </c>
      <c r="J847">
        <v>1</v>
      </c>
      <c r="K847" t="s">
        <v>1253</v>
      </c>
      <c r="L847" t="s">
        <v>224</v>
      </c>
      <c r="M847" t="s">
        <v>40</v>
      </c>
      <c r="N847" t="s">
        <v>41</v>
      </c>
      <c r="O847" t="s">
        <v>41</v>
      </c>
      <c r="P847" t="s">
        <v>41</v>
      </c>
      <c r="Q847" t="s">
        <v>41</v>
      </c>
      <c r="R847" t="s">
        <v>220</v>
      </c>
      <c r="S847" t="s">
        <v>220</v>
      </c>
      <c r="T847" t="s">
        <v>40</v>
      </c>
      <c r="U847" t="s">
        <v>40</v>
      </c>
      <c r="V847" t="s">
        <v>40</v>
      </c>
    </row>
    <row r="848" spans="1:22">
      <c r="A848">
        <v>848</v>
      </c>
      <c r="B848" t="s">
        <v>1262</v>
      </c>
      <c r="C848" t="s">
        <v>313</v>
      </c>
      <c r="D848" t="s">
        <v>1250</v>
      </c>
      <c r="E848" t="s">
        <v>220</v>
      </c>
      <c r="F848" t="s">
        <v>1251</v>
      </c>
      <c r="G848" t="s">
        <v>1252</v>
      </c>
      <c r="H848" t="s">
        <v>70</v>
      </c>
      <c r="I848">
        <v>2019</v>
      </c>
      <c r="J848">
        <v>1</v>
      </c>
      <c r="K848" t="s">
        <v>1253</v>
      </c>
      <c r="L848" t="s">
        <v>224</v>
      </c>
      <c r="M848" t="s">
        <v>40</v>
      </c>
      <c r="N848" t="s">
        <v>41</v>
      </c>
      <c r="O848" t="s">
        <v>41</v>
      </c>
      <c r="P848" t="s">
        <v>41</v>
      </c>
      <c r="Q848" t="s">
        <v>41</v>
      </c>
      <c r="R848" t="s">
        <v>220</v>
      </c>
      <c r="S848" t="s">
        <v>220</v>
      </c>
      <c r="T848" t="s">
        <v>40</v>
      </c>
      <c r="U848" t="s">
        <v>40</v>
      </c>
      <c r="V848" t="s">
        <v>40</v>
      </c>
    </row>
    <row r="849" spans="1:22">
      <c r="A849">
        <v>849</v>
      </c>
      <c r="B849" t="s">
        <v>1263</v>
      </c>
      <c r="C849" t="s">
        <v>313</v>
      </c>
      <c r="D849" t="s">
        <v>1250</v>
      </c>
      <c r="E849" t="s">
        <v>220</v>
      </c>
      <c r="F849" t="s">
        <v>1251</v>
      </c>
      <c r="G849" t="s">
        <v>1252</v>
      </c>
      <c r="H849" t="s">
        <v>70</v>
      </c>
      <c r="I849">
        <v>2019</v>
      </c>
      <c r="J849">
        <v>1</v>
      </c>
      <c r="K849" t="s">
        <v>1253</v>
      </c>
      <c r="L849" t="s">
        <v>224</v>
      </c>
      <c r="M849" t="s">
        <v>40</v>
      </c>
      <c r="N849" t="s">
        <v>41</v>
      </c>
      <c r="O849" t="s">
        <v>41</v>
      </c>
      <c r="P849" t="s">
        <v>41</v>
      </c>
      <c r="Q849" t="s">
        <v>41</v>
      </c>
      <c r="R849" t="s">
        <v>220</v>
      </c>
      <c r="S849" t="s">
        <v>220</v>
      </c>
      <c r="T849" t="s">
        <v>40</v>
      </c>
      <c r="U849" t="s">
        <v>40</v>
      </c>
      <c r="V849" t="s">
        <v>40</v>
      </c>
    </row>
    <row r="850" spans="1:22">
      <c r="A850">
        <v>850</v>
      </c>
      <c r="B850" t="s">
        <v>1264</v>
      </c>
      <c r="C850" t="s">
        <v>313</v>
      </c>
      <c r="D850" t="s">
        <v>1250</v>
      </c>
      <c r="E850" t="s">
        <v>220</v>
      </c>
      <c r="F850" t="s">
        <v>1251</v>
      </c>
      <c r="G850" t="s">
        <v>1252</v>
      </c>
      <c r="H850" t="s">
        <v>70</v>
      </c>
      <c r="I850">
        <v>2019</v>
      </c>
      <c r="J850">
        <v>1</v>
      </c>
      <c r="K850" t="s">
        <v>1253</v>
      </c>
      <c r="L850" t="s">
        <v>224</v>
      </c>
      <c r="M850" t="s">
        <v>40</v>
      </c>
      <c r="N850" t="s">
        <v>41</v>
      </c>
      <c r="O850" t="s">
        <v>41</v>
      </c>
      <c r="P850" t="s">
        <v>41</v>
      </c>
      <c r="Q850" t="s">
        <v>41</v>
      </c>
      <c r="R850" t="s">
        <v>220</v>
      </c>
      <c r="S850" t="s">
        <v>220</v>
      </c>
      <c r="T850" t="s">
        <v>40</v>
      </c>
      <c r="U850" t="s">
        <v>40</v>
      </c>
      <c r="V850" t="s">
        <v>40</v>
      </c>
    </row>
    <row r="851" spans="1:22">
      <c r="A851">
        <v>851</v>
      </c>
      <c r="B851" t="s">
        <v>1265</v>
      </c>
      <c r="C851" t="s">
        <v>313</v>
      </c>
      <c r="D851" t="s">
        <v>1250</v>
      </c>
      <c r="E851" t="s">
        <v>220</v>
      </c>
      <c r="F851" t="s">
        <v>1251</v>
      </c>
      <c r="G851" t="s">
        <v>1252</v>
      </c>
      <c r="H851" t="s">
        <v>70</v>
      </c>
      <c r="I851">
        <v>2019</v>
      </c>
      <c r="J851">
        <v>1</v>
      </c>
      <c r="K851" t="s">
        <v>1253</v>
      </c>
      <c r="L851" t="s">
        <v>224</v>
      </c>
      <c r="M851" t="s">
        <v>40</v>
      </c>
      <c r="N851" t="s">
        <v>41</v>
      </c>
      <c r="O851" t="s">
        <v>41</v>
      </c>
      <c r="P851" t="s">
        <v>41</v>
      </c>
      <c r="Q851" t="s">
        <v>41</v>
      </c>
      <c r="R851" t="s">
        <v>220</v>
      </c>
      <c r="S851" t="s">
        <v>220</v>
      </c>
      <c r="T851" t="s">
        <v>40</v>
      </c>
      <c r="U851" t="s">
        <v>40</v>
      </c>
      <c r="V851" t="s">
        <v>40</v>
      </c>
    </row>
    <row r="852" spans="1:22">
      <c r="A852">
        <v>852</v>
      </c>
      <c r="B852" t="s">
        <v>1266</v>
      </c>
      <c r="C852" t="s">
        <v>313</v>
      </c>
      <c r="D852" t="s">
        <v>1250</v>
      </c>
      <c r="E852" t="s">
        <v>220</v>
      </c>
      <c r="F852" t="s">
        <v>1251</v>
      </c>
      <c r="G852" t="s">
        <v>1252</v>
      </c>
      <c r="H852" t="s">
        <v>70</v>
      </c>
      <c r="I852">
        <v>2019</v>
      </c>
      <c r="J852">
        <v>1</v>
      </c>
      <c r="K852" t="s">
        <v>1253</v>
      </c>
      <c r="L852" t="s">
        <v>224</v>
      </c>
      <c r="M852" t="s">
        <v>40</v>
      </c>
      <c r="N852" t="s">
        <v>41</v>
      </c>
      <c r="O852" t="s">
        <v>41</v>
      </c>
      <c r="P852" t="s">
        <v>41</v>
      </c>
      <c r="Q852" t="s">
        <v>41</v>
      </c>
      <c r="R852" t="s">
        <v>220</v>
      </c>
      <c r="S852" t="s">
        <v>220</v>
      </c>
      <c r="T852" t="s">
        <v>40</v>
      </c>
      <c r="U852" t="s">
        <v>40</v>
      </c>
      <c r="V852" t="s">
        <v>40</v>
      </c>
    </row>
    <row r="853" spans="1:22">
      <c r="A853">
        <v>853</v>
      </c>
      <c r="B853" t="s">
        <v>1267</v>
      </c>
      <c r="C853" t="s">
        <v>313</v>
      </c>
      <c r="D853" t="s">
        <v>1250</v>
      </c>
      <c r="E853" t="s">
        <v>220</v>
      </c>
      <c r="F853" t="s">
        <v>1251</v>
      </c>
      <c r="G853" t="s">
        <v>1252</v>
      </c>
      <c r="H853" t="s">
        <v>70</v>
      </c>
      <c r="I853">
        <v>2019</v>
      </c>
      <c r="J853">
        <v>1</v>
      </c>
      <c r="K853" t="s">
        <v>1253</v>
      </c>
      <c r="L853" t="s">
        <v>224</v>
      </c>
      <c r="M853" t="s">
        <v>40</v>
      </c>
      <c r="N853" t="s">
        <v>41</v>
      </c>
      <c r="O853" t="s">
        <v>41</v>
      </c>
      <c r="P853" t="s">
        <v>41</v>
      </c>
      <c r="Q853" t="s">
        <v>41</v>
      </c>
      <c r="R853" t="s">
        <v>220</v>
      </c>
      <c r="S853" t="s">
        <v>220</v>
      </c>
      <c r="T853" t="s">
        <v>40</v>
      </c>
      <c r="U853" t="s">
        <v>40</v>
      </c>
      <c r="V853" t="s">
        <v>40</v>
      </c>
    </row>
    <row r="854" spans="1:22">
      <c r="A854">
        <v>854</v>
      </c>
      <c r="B854" t="s">
        <v>1268</v>
      </c>
      <c r="C854" t="s">
        <v>313</v>
      </c>
      <c r="D854" t="s">
        <v>1269</v>
      </c>
      <c r="E854" t="s">
        <v>220</v>
      </c>
      <c r="F854" t="s">
        <v>1270</v>
      </c>
      <c r="G854" t="s">
        <v>1271</v>
      </c>
      <c r="H854" t="s">
        <v>70</v>
      </c>
      <c r="I854">
        <v>2019</v>
      </c>
      <c r="J854">
        <v>3</v>
      </c>
      <c r="K854">
        <v>55</v>
      </c>
      <c r="L854" t="s">
        <v>224</v>
      </c>
      <c r="M854" t="s">
        <v>40</v>
      </c>
      <c r="N854" t="s">
        <v>41</v>
      </c>
      <c r="O854" t="s">
        <v>41</v>
      </c>
      <c r="P854" t="s">
        <v>41</v>
      </c>
      <c r="Q854" t="s">
        <v>41</v>
      </c>
      <c r="R854" t="s">
        <v>220</v>
      </c>
      <c r="S854" t="s">
        <v>220</v>
      </c>
      <c r="T854" t="s">
        <v>40</v>
      </c>
      <c r="U854" t="s">
        <v>40</v>
      </c>
      <c r="V854" t="s">
        <v>40</v>
      </c>
    </row>
    <row r="855" spans="1:22">
      <c r="A855">
        <v>855</v>
      </c>
      <c r="B855" t="s">
        <v>1272</v>
      </c>
      <c r="C855" t="s">
        <v>313</v>
      </c>
      <c r="D855" t="s">
        <v>1269</v>
      </c>
      <c r="E855" t="s">
        <v>220</v>
      </c>
      <c r="F855" t="s">
        <v>1270</v>
      </c>
      <c r="G855" t="s">
        <v>1271</v>
      </c>
      <c r="H855" t="s">
        <v>70</v>
      </c>
      <c r="I855">
        <v>2019</v>
      </c>
      <c r="J855">
        <v>3</v>
      </c>
      <c r="K855">
        <v>55</v>
      </c>
      <c r="L855" t="s">
        <v>224</v>
      </c>
      <c r="M855" t="s">
        <v>40</v>
      </c>
      <c r="N855" t="s">
        <v>41</v>
      </c>
      <c r="O855" t="s">
        <v>41</v>
      </c>
      <c r="P855" t="s">
        <v>41</v>
      </c>
      <c r="Q855" t="s">
        <v>41</v>
      </c>
      <c r="R855" t="s">
        <v>220</v>
      </c>
      <c r="S855" t="s">
        <v>220</v>
      </c>
      <c r="T855" t="s">
        <v>40</v>
      </c>
      <c r="U855" t="s">
        <v>40</v>
      </c>
      <c r="V855" t="s">
        <v>40</v>
      </c>
    </row>
    <row r="856" spans="1:22">
      <c r="A856">
        <v>856</v>
      </c>
      <c r="B856" t="s">
        <v>1273</v>
      </c>
      <c r="C856" t="s">
        <v>313</v>
      </c>
      <c r="D856" t="s">
        <v>1269</v>
      </c>
      <c r="E856" t="s">
        <v>220</v>
      </c>
      <c r="F856" t="s">
        <v>1270</v>
      </c>
      <c r="G856" t="s">
        <v>1271</v>
      </c>
      <c r="H856" t="s">
        <v>70</v>
      </c>
      <c r="I856">
        <v>2019</v>
      </c>
      <c r="J856">
        <v>3</v>
      </c>
      <c r="K856">
        <v>55</v>
      </c>
      <c r="L856" t="s">
        <v>224</v>
      </c>
      <c r="M856" t="s">
        <v>40</v>
      </c>
      <c r="N856" t="s">
        <v>41</v>
      </c>
      <c r="O856" t="s">
        <v>41</v>
      </c>
      <c r="P856" t="s">
        <v>41</v>
      </c>
      <c r="Q856" t="s">
        <v>41</v>
      </c>
      <c r="R856" t="s">
        <v>220</v>
      </c>
      <c r="S856" t="s">
        <v>220</v>
      </c>
      <c r="T856" t="s">
        <v>40</v>
      </c>
      <c r="U856" t="s">
        <v>40</v>
      </c>
      <c r="V856" t="s">
        <v>40</v>
      </c>
    </row>
    <row r="857" spans="1:22">
      <c r="A857">
        <v>857</v>
      </c>
      <c r="B857" t="s">
        <v>1274</v>
      </c>
      <c r="C857" t="s">
        <v>313</v>
      </c>
      <c r="D857" t="s">
        <v>1269</v>
      </c>
      <c r="E857" t="s">
        <v>220</v>
      </c>
      <c r="F857" t="s">
        <v>1270</v>
      </c>
      <c r="G857" t="s">
        <v>1271</v>
      </c>
      <c r="H857" t="s">
        <v>70</v>
      </c>
      <c r="I857">
        <v>2019</v>
      </c>
      <c r="J857">
        <v>3</v>
      </c>
      <c r="K857">
        <v>55</v>
      </c>
      <c r="L857" t="s">
        <v>224</v>
      </c>
      <c r="M857" t="s">
        <v>40</v>
      </c>
      <c r="N857" t="s">
        <v>41</v>
      </c>
      <c r="O857" t="s">
        <v>41</v>
      </c>
      <c r="P857" t="s">
        <v>41</v>
      </c>
      <c r="Q857" t="s">
        <v>41</v>
      </c>
      <c r="R857" t="s">
        <v>220</v>
      </c>
      <c r="S857" t="s">
        <v>220</v>
      </c>
      <c r="T857" t="s">
        <v>40</v>
      </c>
      <c r="U857" t="s">
        <v>40</v>
      </c>
      <c r="V857" t="s">
        <v>40</v>
      </c>
    </row>
    <row r="858" spans="1:22">
      <c r="A858">
        <v>858</v>
      </c>
      <c r="B858" t="s">
        <v>1275</v>
      </c>
      <c r="C858" t="s">
        <v>313</v>
      </c>
      <c r="D858" t="s">
        <v>1269</v>
      </c>
      <c r="E858" t="s">
        <v>220</v>
      </c>
      <c r="F858" t="s">
        <v>1270</v>
      </c>
      <c r="G858" t="s">
        <v>1271</v>
      </c>
      <c r="H858" t="s">
        <v>70</v>
      </c>
      <c r="I858">
        <v>2019</v>
      </c>
      <c r="J858">
        <v>3</v>
      </c>
      <c r="K858">
        <v>55</v>
      </c>
      <c r="L858" t="s">
        <v>224</v>
      </c>
      <c r="M858" t="s">
        <v>40</v>
      </c>
      <c r="N858" t="s">
        <v>41</v>
      </c>
      <c r="O858" t="s">
        <v>41</v>
      </c>
      <c r="P858" t="s">
        <v>41</v>
      </c>
      <c r="Q858" t="s">
        <v>41</v>
      </c>
      <c r="R858" t="s">
        <v>220</v>
      </c>
      <c r="S858" t="s">
        <v>220</v>
      </c>
      <c r="T858" t="s">
        <v>40</v>
      </c>
      <c r="U858" t="s">
        <v>40</v>
      </c>
      <c r="V858" t="s">
        <v>40</v>
      </c>
    </row>
    <row r="859" spans="1:22">
      <c r="A859">
        <v>859</v>
      </c>
      <c r="B859" t="s">
        <v>1276</v>
      </c>
      <c r="C859" t="s">
        <v>313</v>
      </c>
      <c r="D859" t="s">
        <v>1269</v>
      </c>
      <c r="E859" t="s">
        <v>220</v>
      </c>
      <c r="F859" t="s">
        <v>1270</v>
      </c>
      <c r="G859" t="s">
        <v>1271</v>
      </c>
      <c r="H859" t="s">
        <v>70</v>
      </c>
      <c r="I859">
        <v>2019</v>
      </c>
      <c r="J859">
        <v>3</v>
      </c>
      <c r="K859">
        <v>55</v>
      </c>
      <c r="L859" t="s">
        <v>224</v>
      </c>
      <c r="M859" t="s">
        <v>40</v>
      </c>
      <c r="N859" t="s">
        <v>41</v>
      </c>
      <c r="O859" t="s">
        <v>41</v>
      </c>
      <c r="P859" t="s">
        <v>41</v>
      </c>
      <c r="Q859" t="s">
        <v>41</v>
      </c>
      <c r="R859" t="s">
        <v>220</v>
      </c>
      <c r="S859" t="s">
        <v>220</v>
      </c>
      <c r="T859" t="s">
        <v>40</v>
      </c>
      <c r="U859" t="s">
        <v>40</v>
      </c>
      <c r="V859" t="s">
        <v>40</v>
      </c>
    </row>
    <row r="860" spans="1:22">
      <c r="A860">
        <v>860</v>
      </c>
      <c r="B860" t="s">
        <v>1277</v>
      </c>
      <c r="C860" t="s">
        <v>347</v>
      </c>
      <c r="D860" t="s">
        <v>1278</v>
      </c>
      <c r="E860" t="s">
        <v>220</v>
      </c>
      <c r="F860" t="s">
        <v>1279</v>
      </c>
      <c r="G860" t="s">
        <v>1280</v>
      </c>
      <c r="H860" t="s">
        <v>223</v>
      </c>
      <c r="I860">
        <v>2019</v>
      </c>
      <c r="J860">
        <v>2</v>
      </c>
      <c r="K860">
        <v>43.7</v>
      </c>
      <c r="L860" t="s">
        <v>224</v>
      </c>
      <c r="M860" t="s">
        <v>40</v>
      </c>
      <c r="N860" t="s">
        <v>41</v>
      </c>
      <c r="O860" t="s">
        <v>41</v>
      </c>
      <c r="P860" t="s">
        <v>41</v>
      </c>
      <c r="Q860" t="s">
        <v>41</v>
      </c>
      <c r="R860" t="s">
        <v>220</v>
      </c>
      <c r="S860" t="s">
        <v>220</v>
      </c>
      <c r="T860" t="s">
        <v>40</v>
      </c>
      <c r="U860" t="s">
        <v>40</v>
      </c>
      <c r="V860" t="s">
        <v>40</v>
      </c>
    </row>
    <row r="861" spans="1:22">
      <c r="A861">
        <v>861</v>
      </c>
      <c r="B861" t="s">
        <v>1281</v>
      </c>
      <c r="C861" t="s">
        <v>347</v>
      </c>
      <c r="D861" t="s">
        <v>1278</v>
      </c>
      <c r="E861" t="s">
        <v>220</v>
      </c>
      <c r="F861" t="s">
        <v>1279</v>
      </c>
      <c r="G861" t="s">
        <v>1280</v>
      </c>
      <c r="H861" t="s">
        <v>223</v>
      </c>
      <c r="I861">
        <v>2019</v>
      </c>
      <c r="J861">
        <v>2</v>
      </c>
      <c r="K861">
        <v>43.7</v>
      </c>
      <c r="L861" t="s">
        <v>224</v>
      </c>
      <c r="M861" t="s">
        <v>40</v>
      </c>
      <c r="N861" t="s">
        <v>41</v>
      </c>
      <c r="O861" t="s">
        <v>41</v>
      </c>
      <c r="P861" t="s">
        <v>41</v>
      </c>
      <c r="Q861" t="s">
        <v>41</v>
      </c>
      <c r="R861" t="s">
        <v>220</v>
      </c>
      <c r="S861" t="s">
        <v>220</v>
      </c>
      <c r="T861" t="s">
        <v>40</v>
      </c>
      <c r="U861" t="s">
        <v>40</v>
      </c>
      <c r="V861" t="s">
        <v>40</v>
      </c>
    </row>
    <row r="862" spans="1:22">
      <c r="A862">
        <v>862</v>
      </c>
      <c r="B862" t="s">
        <v>1282</v>
      </c>
      <c r="C862" t="s">
        <v>347</v>
      </c>
      <c r="D862" t="s">
        <v>1278</v>
      </c>
      <c r="E862" t="s">
        <v>220</v>
      </c>
      <c r="F862" t="s">
        <v>1279</v>
      </c>
      <c r="G862" t="s">
        <v>1280</v>
      </c>
      <c r="H862" t="s">
        <v>223</v>
      </c>
      <c r="I862">
        <v>2019</v>
      </c>
      <c r="J862">
        <v>2</v>
      </c>
      <c r="K862">
        <v>43.7</v>
      </c>
      <c r="L862" t="s">
        <v>224</v>
      </c>
      <c r="M862" t="s">
        <v>40</v>
      </c>
      <c r="N862" t="s">
        <v>41</v>
      </c>
      <c r="O862" t="s">
        <v>41</v>
      </c>
      <c r="P862" t="s">
        <v>41</v>
      </c>
      <c r="Q862" t="s">
        <v>41</v>
      </c>
      <c r="R862" t="s">
        <v>220</v>
      </c>
      <c r="S862" t="s">
        <v>220</v>
      </c>
      <c r="T862" t="s">
        <v>40</v>
      </c>
      <c r="U862" t="s">
        <v>40</v>
      </c>
      <c r="V862" t="s">
        <v>40</v>
      </c>
    </row>
    <row r="863" spans="1:22">
      <c r="A863">
        <v>863</v>
      </c>
      <c r="B863" t="s">
        <v>1283</v>
      </c>
      <c r="C863" t="s">
        <v>347</v>
      </c>
      <c r="D863" t="s">
        <v>1278</v>
      </c>
      <c r="E863" t="s">
        <v>220</v>
      </c>
      <c r="F863" t="s">
        <v>1279</v>
      </c>
      <c r="G863" t="s">
        <v>1280</v>
      </c>
      <c r="H863" t="s">
        <v>223</v>
      </c>
      <c r="I863">
        <v>2019</v>
      </c>
      <c r="J863">
        <v>2</v>
      </c>
      <c r="K863">
        <v>43.7</v>
      </c>
      <c r="L863" t="s">
        <v>224</v>
      </c>
      <c r="M863" t="s">
        <v>40</v>
      </c>
      <c r="N863" t="s">
        <v>41</v>
      </c>
      <c r="O863" t="s">
        <v>41</v>
      </c>
      <c r="P863" t="s">
        <v>41</v>
      </c>
      <c r="Q863" t="s">
        <v>41</v>
      </c>
      <c r="R863" t="s">
        <v>220</v>
      </c>
      <c r="S863" t="s">
        <v>220</v>
      </c>
      <c r="T863" t="s">
        <v>40</v>
      </c>
      <c r="U863" t="s">
        <v>40</v>
      </c>
      <c r="V863" t="s">
        <v>40</v>
      </c>
    </row>
    <row r="864" spans="1:22">
      <c r="A864">
        <v>864</v>
      </c>
      <c r="B864" t="s">
        <v>1284</v>
      </c>
      <c r="C864" t="s">
        <v>347</v>
      </c>
      <c r="D864" t="s">
        <v>1278</v>
      </c>
      <c r="E864" t="s">
        <v>220</v>
      </c>
      <c r="F864" t="s">
        <v>1279</v>
      </c>
      <c r="G864" t="s">
        <v>1280</v>
      </c>
      <c r="H864" t="s">
        <v>223</v>
      </c>
      <c r="I864">
        <v>2019</v>
      </c>
      <c r="J864">
        <v>2</v>
      </c>
      <c r="K864">
        <v>43.7</v>
      </c>
      <c r="L864" t="s">
        <v>224</v>
      </c>
      <c r="M864" t="s">
        <v>40</v>
      </c>
      <c r="N864" t="s">
        <v>41</v>
      </c>
      <c r="O864" t="s">
        <v>41</v>
      </c>
      <c r="P864" t="s">
        <v>41</v>
      </c>
      <c r="Q864" t="s">
        <v>41</v>
      </c>
      <c r="R864" t="s">
        <v>220</v>
      </c>
      <c r="S864" t="s">
        <v>220</v>
      </c>
      <c r="T864" t="s">
        <v>40</v>
      </c>
      <c r="U864" t="s">
        <v>40</v>
      </c>
      <c r="V864" t="s">
        <v>40</v>
      </c>
    </row>
    <row r="865" spans="1:22">
      <c r="A865">
        <v>865</v>
      </c>
      <c r="B865" t="s">
        <v>1285</v>
      </c>
      <c r="C865" t="s">
        <v>347</v>
      </c>
      <c r="D865" t="s">
        <v>1278</v>
      </c>
      <c r="E865" t="s">
        <v>220</v>
      </c>
      <c r="F865" t="s">
        <v>1279</v>
      </c>
      <c r="G865" t="s">
        <v>1280</v>
      </c>
      <c r="H865" t="s">
        <v>223</v>
      </c>
      <c r="I865">
        <v>2019</v>
      </c>
      <c r="J865">
        <v>2</v>
      </c>
      <c r="K865">
        <v>43.7</v>
      </c>
      <c r="L865" t="s">
        <v>224</v>
      </c>
      <c r="M865" t="s">
        <v>40</v>
      </c>
      <c r="N865" t="s">
        <v>41</v>
      </c>
      <c r="O865" t="s">
        <v>41</v>
      </c>
      <c r="P865" t="s">
        <v>41</v>
      </c>
      <c r="Q865" t="s">
        <v>41</v>
      </c>
      <c r="R865" t="s">
        <v>220</v>
      </c>
      <c r="S865" t="s">
        <v>220</v>
      </c>
      <c r="T865" t="s">
        <v>40</v>
      </c>
      <c r="U865" t="s">
        <v>40</v>
      </c>
      <c r="V865" t="s">
        <v>40</v>
      </c>
    </row>
    <row r="866" spans="1:22">
      <c r="A866">
        <v>866</v>
      </c>
      <c r="B866" t="s">
        <v>1286</v>
      </c>
      <c r="C866" t="s">
        <v>313</v>
      </c>
      <c r="D866" t="s">
        <v>1286</v>
      </c>
      <c r="E866" t="s">
        <v>220</v>
      </c>
      <c r="F866" t="s">
        <v>1287</v>
      </c>
      <c r="G866" t="s">
        <v>1288</v>
      </c>
      <c r="H866" t="s">
        <v>70</v>
      </c>
      <c r="I866">
        <v>2019</v>
      </c>
      <c r="J866">
        <v>1</v>
      </c>
      <c r="K866">
        <v>41</v>
      </c>
      <c r="L866" t="s">
        <v>224</v>
      </c>
      <c r="M866" t="s">
        <v>40</v>
      </c>
      <c r="N866" t="s">
        <v>41</v>
      </c>
      <c r="O866" t="s">
        <v>41</v>
      </c>
      <c r="P866" t="s">
        <v>41</v>
      </c>
      <c r="Q866" t="s">
        <v>41</v>
      </c>
      <c r="R866" t="s">
        <v>220</v>
      </c>
      <c r="S866" t="s">
        <v>220</v>
      </c>
      <c r="T866" t="s">
        <v>40</v>
      </c>
      <c r="U866" t="s">
        <v>40</v>
      </c>
      <c r="V866" t="s">
        <v>40</v>
      </c>
    </row>
    <row r="867" spans="1:22">
      <c r="A867">
        <v>867</v>
      </c>
      <c r="B867" t="s">
        <v>1289</v>
      </c>
      <c r="C867" t="s">
        <v>313</v>
      </c>
      <c r="D867" t="s">
        <v>1286</v>
      </c>
      <c r="E867" t="s">
        <v>220</v>
      </c>
      <c r="F867" t="s">
        <v>1287</v>
      </c>
      <c r="G867" t="s">
        <v>1288</v>
      </c>
      <c r="H867" t="s">
        <v>70</v>
      </c>
      <c r="I867">
        <v>2019</v>
      </c>
      <c r="J867">
        <v>1</v>
      </c>
      <c r="K867">
        <v>41</v>
      </c>
      <c r="L867" t="s">
        <v>224</v>
      </c>
      <c r="M867" t="s">
        <v>40</v>
      </c>
      <c r="N867" t="s">
        <v>41</v>
      </c>
      <c r="O867" t="s">
        <v>41</v>
      </c>
      <c r="P867" t="s">
        <v>41</v>
      </c>
      <c r="Q867" t="s">
        <v>41</v>
      </c>
      <c r="R867" t="s">
        <v>220</v>
      </c>
      <c r="S867" t="s">
        <v>220</v>
      </c>
      <c r="T867" t="s">
        <v>40</v>
      </c>
      <c r="U867" t="s">
        <v>40</v>
      </c>
      <c r="V867" t="s">
        <v>40</v>
      </c>
    </row>
    <row r="868" spans="1:22">
      <c r="A868">
        <v>868</v>
      </c>
      <c r="B868" t="s">
        <v>1290</v>
      </c>
      <c r="C868" t="s">
        <v>313</v>
      </c>
      <c r="D868" t="s">
        <v>1286</v>
      </c>
      <c r="E868" t="s">
        <v>220</v>
      </c>
      <c r="F868" t="s">
        <v>1287</v>
      </c>
      <c r="G868" t="s">
        <v>1288</v>
      </c>
      <c r="H868" t="s">
        <v>70</v>
      </c>
      <c r="I868">
        <v>2019</v>
      </c>
      <c r="J868">
        <v>1</v>
      </c>
      <c r="K868">
        <v>41</v>
      </c>
      <c r="L868" t="s">
        <v>224</v>
      </c>
      <c r="M868" t="s">
        <v>40</v>
      </c>
      <c r="N868" t="s">
        <v>41</v>
      </c>
      <c r="O868" t="s">
        <v>41</v>
      </c>
      <c r="P868" t="s">
        <v>41</v>
      </c>
      <c r="Q868" t="s">
        <v>41</v>
      </c>
      <c r="R868" t="s">
        <v>220</v>
      </c>
      <c r="S868" t="s">
        <v>220</v>
      </c>
      <c r="T868" t="s">
        <v>40</v>
      </c>
      <c r="U868" t="s">
        <v>40</v>
      </c>
      <c r="V868" t="s">
        <v>40</v>
      </c>
    </row>
    <row r="869" spans="1:22">
      <c r="A869">
        <v>869</v>
      </c>
      <c r="B869" t="s">
        <v>1291</v>
      </c>
      <c r="C869" t="s">
        <v>1026</v>
      </c>
      <c r="D869" t="s">
        <v>1291</v>
      </c>
      <c r="E869" t="s">
        <v>220</v>
      </c>
      <c r="F869" t="s">
        <v>1292</v>
      </c>
      <c r="G869" t="s">
        <v>1293</v>
      </c>
      <c r="H869" t="s">
        <v>70</v>
      </c>
      <c r="I869">
        <v>2019</v>
      </c>
      <c r="J869">
        <v>1</v>
      </c>
      <c r="K869">
        <v>38</v>
      </c>
      <c r="L869" t="s">
        <v>224</v>
      </c>
      <c r="M869" t="s">
        <v>40</v>
      </c>
      <c r="N869" t="s">
        <v>41</v>
      </c>
      <c r="O869" t="s">
        <v>41</v>
      </c>
      <c r="P869" t="s">
        <v>41</v>
      </c>
      <c r="Q869" t="s">
        <v>41</v>
      </c>
      <c r="R869" t="s">
        <v>220</v>
      </c>
      <c r="S869" t="s">
        <v>220</v>
      </c>
      <c r="T869" t="s">
        <v>40</v>
      </c>
      <c r="U869" t="s">
        <v>40</v>
      </c>
      <c r="V869" t="s">
        <v>40</v>
      </c>
    </row>
    <row r="870" spans="1:22">
      <c r="A870">
        <v>870</v>
      </c>
      <c r="B870" t="s">
        <v>1294</v>
      </c>
      <c r="C870" t="s">
        <v>1026</v>
      </c>
      <c r="D870" t="s">
        <v>1291</v>
      </c>
      <c r="E870" t="s">
        <v>220</v>
      </c>
      <c r="F870" t="s">
        <v>1292</v>
      </c>
      <c r="G870" t="s">
        <v>1293</v>
      </c>
      <c r="H870" t="s">
        <v>70</v>
      </c>
      <c r="I870">
        <v>2019</v>
      </c>
      <c r="J870">
        <v>1</v>
      </c>
      <c r="K870">
        <v>38</v>
      </c>
      <c r="L870" t="s">
        <v>224</v>
      </c>
      <c r="M870" t="s">
        <v>40</v>
      </c>
      <c r="N870" t="s">
        <v>41</v>
      </c>
      <c r="O870" t="s">
        <v>41</v>
      </c>
      <c r="P870" t="s">
        <v>41</v>
      </c>
      <c r="Q870" t="s">
        <v>41</v>
      </c>
      <c r="R870" t="s">
        <v>220</v>
      </c>
      <c r="S870" t="s">
        <v>220</v>
      </c>
      <c r="T870" t="s">
        <v>40</v>
      </c>
      <c r="U870" t="s">
        <v>40</v>
      </c>
      <c r="V870" t="s">
        <v>40</v>
      </c>
    </row>
    <row r="871" spans="1:22">
      <c r="A871">
        <v>871</v>
      </c>
      <c r="B871" t="s">
        <v>1295</v>
      </c>
      <c r="C871" t="s">
        <v>1026</v>
      </c>
      <c r="D871" t="s">
        <v>1291</v>
      </c>
      <c r="E871" t="s">
        <v>220</v>
      </c>
      <c r="F871" t="s">
        <v>1292</v>
      </c>
      <c r="G871" t="s">
        <v>1293</v>
      </c>
      <c r="H871" t="s">
        <v>70</v>
      </c>
      <c r="I871">
        <v>2019</v>
      </c>
      <c r="J871">
        <v>1</v>
      </c>
      <c r="K871">
        <v>38</v>
      </c>
      <c r="L871" t="s">
        <v>224</v>
      </c>
      <c r="M871" t="s">
        <v>40</v>
      </c>
      <c r="N871" t="s">
        <v>41</v>
      </c>
      <c r="O871" t="s">
        <v>41</v>
      </c>
      <c r="P871" t="s">
        <v>41</v>
      </c>
      <c r="Q871" t="s">
        <v>41</v>
      </c>
      <c r="R871" t="s">
        <v>220</v>
      </c>
      <c r="S871" t="s">
        <v>220</v>
      </c>
      <c r="T871" t="s">
        <v>40</v>
      </c>
      <c r="U871" t="s">
        <v>40</v>
      </c>
      <c r="V871" t="s">
        <v>40</v>
      </c>
    </row>
    <row r="872" spans="1:22">
      <c r="A872">
        <v>872</v>
      </c>
      <c r="B872" t="s">
        <v>1296</v>
      </c>
      <c r="C872" t="s">
        <v>1026</v>
      </c>
      <c r="D872" t="s">
        <v>1291</v>
      </c>
      <c r="E872" t="s">
        <v>220</v>
      </c>
      <c r="F872" t="s">
        <v>1292</v>
      </c>
      <c r="G872" t="s">
        <v>1293</v>
      </c>
      <c r="H872" t="s">
        <v>70</v>
      </c>
      <c r="I872">
        <v>2019</v>
      </c>
      <c r="J872">
        <v>1</v>
      </c>
      <c r="K872">
        <v>38</v>
      </c>
      <c r="L872" t="s">
        <v>224</v>
      </c>
      <c r="M872" t="s">
        <v>40</v>
      </c>
      <c r="N872" t="s">
        <v>41</v>
      </c>
      <c r="O872" t="s">
        <v>41</v>
      </c>
      <c r="P872" t="s">
        <v>41</v>
      </c>
      <c r="Q872" t="s">
        <v>41</v>
      </c>
      <c r="R872" t="s">
        <v>220</v>
      </c>
      <c r="S872" t="s">
        <v>220</v>
      </c>
      <c r="T872" t="s">
        <v>40</v>
      </c>
      <c r="U872" t="s">
        <v>40</v>
      </c>
      <c r="V872" t="s">
        <v>40</v>
      </c>
    </row>
    <row r="873" spans="1:22">
      <c r="A873">
        <v>873</v>
      </c>
      <c r="B873" t="s">
        <v>1297</v>
      </c>
      <c r="C873" t="s">
        <v>1026</v>
      </c>
      <c r="D873" t="s">
        <v>1291</v>
      </c>
      <c r="E873" t="s">
        <v>220</v>
      </c>
      <c r="F873" t="s">
        <v>1292</v>
      </c>
      <c r="G873" t="s">
        <v>1293</v>
      </c>
      <c r="H873" t="s">
        <v>70</v>
      </c>
      <c r="I873">
        <v>2019</v>
      </c>
      <c r="J873">
        <v>1</v>
      </c>
      <c r="K873">
        <v>38</v>
      </c>
      <c r="L873" t="s">
        <v>224</v>
      </c>
      <c r="M873" t="s">
        <v>40</v>
      </c>
      <c r="N873" t="s">
        <v>41</v>
      </c>
      <c r="O873" t="s">
        <v>41</v>
      </c>
      <c r="P873" t="s">
        <v>41</v>
      </c>
      <c r="Q873" t="s">
        <v>41</v>
      </c>
      <c r="R873" t="s">
        <v>220</v>
      </c>
      <c r="S873" t="s">
        <v>220</v>
      </c>
      <c r="T873" t="s">
        <v>40</v>
      </c>
      <c r="U873" t="s">
        <v>40</v>
      </c>
      <c r="V873" t="s">
        <v>40</v>
      </c>
    </row>
    <row r="874" spans="1:22">
      <c r="A874">
        <v>874</v>
      </c>
      <c r="B874" t="s">
        <v>1298</v>
      </c>
      <c r="C874" t="s">
        <v>1026</v>
      </c>
      <c r="D874" t="s">
        <v>1291</v>
      </c>
      <c r="E874" t="s">
        <v>220</v>
      </c>
      <c r="F874" t="s">
        <v>1292</v>
      </c>
      <c r="G874" t="s">
        <v>1293</v>
      </c>
      <c r="H874" t="s">
        <v>70</v>
      </c>
      <c r="I874">
        <v>2019</v>
      </c>
      <c r="J874">
        <v>1</v>
      </c>
      <c r="K874">
        <v>38</v>
      </c>
      <c r="L874" t="s">
        <v>224</v>
      </c>
      <c r="M874" t="s">
        <v>40</v>
      </c>
      <c r="N874" t="s">
        <v>41</v>
      </c>
      <c r="O874" t="s">
        <v>41</v>
      </c>
      <c r="P874" t="s">
        <v>41</v>
      </c>
      <c r="Q874" t="s">
        <v>41</v>
      </c>
      <c r="R874" t="s">
        <v>220</v>
      </c>
      <c r="S874" t="s">
        <v>220</v>
      </c>
      <c r="T874" t="s">
        <v>40</v>
      </c>
      <c r="U874" t="s">
        <v>40</v>
      </c>
      <c r="V874" t="s">
        <v>40</v>
      </c>
    </row>
    <row r="875" spans="1:22">
      <c r="A875">
        <v>875</v>
      </c>
      <c r="B875" t="s">
        <v>1299</v>
      </c>
      <c r="C875" t="s">
        <v>1026</v>
      </c>
      <c r="D875" t="s">
        <v>1291</v>
      </c>
      <c r="E875" t="s">
        <v>220</v>
      </c>
      <c r="F875" t="s">
        <v>1292</v>
      </c>
      <c r="G875" t="s">
        <v>1293</v>
      </c>
      <c r="H875" t="s">
        <v>70</v>
      </c>
      <c r="I875">
        <v>2019</v>
      </c>
      <c r="J875">
        <v>1</v>
      </c>
      <c r="K875">
        <v>38</v>
      </c>
      <c r="L875" t="s">
        <v>224</v>
      </c>
      <c r="M875" t="s">
        <v>40</v>
      </c>
      <c r="N875" t="s">
        <v>41</v>
      </c>
      <c r="O875" t="s">
        <v>41</v>
      </c>
      <c r="P875" t="s">
        <v>41</v>
      </c>
      <c r="Q875" t="s">
        <v>41</v>
      </c>
      <c r="R875" t="s">
        <v>220</v>
      </c>
      <c r="S875" t="s">
        <v>220</v>
      </c>
      <c r="T875" t="s">
        <v>40</v>
      </c>
      <c r="U875" t="s">
        <v>40</v>
      </c>
      <c r="V875" t="s">
        <v>40</v>
      </c>
    </row>
    <row r="876" spans="1:22">
      <c r="A876">
        <v>876</v>
      </c>
      <c r="B876" t="s">
        <v>1300</v>
      </c>
      <c r="C876" t="s">
        <v>1026</v>
      </c>
      <c r="D876" t="s">
        <v>1291</v>
      </c>
      <c r="E876" t="s">
        <v>220</v>
      </c>
      <c r="F876" t="s">
        <v>1292</v>
      </c>
      <c r="G876" t="s">
        <v>1293</v>
      </c>
      <c r="H876" t="s">
        <v>70</v>
      </c>
      <c r="I876">
        <v>2019</v>
      </c>
      <c r="J876">
        <v>1</v>
      </c>
      <c r="K876">
        <v>38</v>
      </c>
      <c r="L876" t="s">
        <v>224</v>
      </c>
      <c r="M876" t="s">
        <v>40</v>
      </c>
      <c r="N876" t="s">
        <v>41</v>
      </c>
      <c r="O876" t="s">
        <v>41</v>
      </c>
      <c r="P876" t="s">
        <v>41</v>
      </c>
      <c r="Q876" t="s">
        <v>41</v>
      </c>
      <c r="R876" t="s">
        <v>220</v>
      </c>
      <c r="S876" t="s">
        <v>220</v>
      </c>
      <c r="T876" t="s">
        <v>40</v>
      </c>
      <c r="U876" t="s">
        <v>40</v>
      </c>
      <c r="V876" t="s">
        <v>40</v>
      </c>
    </row>
    <row r="877" spans="1:22">
      <c r="A877">
        <v>877</v>
      </c>
      <c r="B877" t="s">
        <v>1301</v>
      </c>
      <c r="C877" t="s">
        <v>322</v>
      </c>
      <c r="D877" t="s">
        <v>1301</v>
      </c>
      <c r="E877" t="s">
        <v>220</v>
      </c>
      <c r="F877" t="s">
        <v>1302</v>
      </c>
      <c r="G877" t="s">
        <v>1303</v>
      </c>
      <c r="H877" t="s">
        <v>70</v>
      </c>
      <c r="I877">
        <v>2019</v>
      </c>
      <c r="J877">
        <v>1</v>
      </c>
      <c r="K877">
        <v>59</v>
      </c>
      <c r="L877" t="s">
        <v>224</v>
      </c>
      <c r="M877" t="s">
        <v>40</v>
      </c>
      <c r="N877" t="s">
        <v>41</v>
      </c>
      <c r="O877" t="s">
        <v>41</v>
      </c>
      <c r="P877" t="s">
        <v>41</v>
      </c>
      <c r="Q877" t="s">
        <v>41</v>
      </c>
      <c r="R877" t="s">
        <v>220</v>
      </c>
      <c r="S877" t="s">
        <v>220</v>
      </c>
      <c r="T877" t="s">
        <v>40</v>
      </c>
      <c r="U877" t="s">
        <v>40</v>
      </c>
      <c r="V877" t="s">
        <v>40</v>
      </c>
    </row>
    <row r="878" spans="1:22">
      <c r="A878">
        <v>878</v>
      </c>
      <c r="B878" t="s">
        <v>1304</v>
      </c>
      <c r="C878" t="s">
        <v>219</v>
      </c>
      <c r="D878" t="s">
        <v>1305</v>
      </c>
      <c r="E878" t="s">
        <v>220</v>
      </c>
      <c r="F878" t="s">
        <v>1306</v>
      </c>
      <c r="G878" t="s">
        <v>1307</v>
      </c>
      <c r="H878" t="s">
        <v>70</v>
      </c>
      <c r="I878">
        <v>2019</v>
      </c>
      <c r="J878">
        <v>1</v>
      </c>
      <c r="K878" t="s">
        <v>1308</v>
      </c>
      <c r="L878" t="s">
        <v>224</v>
      </c>
      <c r="M878" t="s">
        <v>40</v>
      </c>
      <c r="N878" t="s">
        <v>41</v>
      </c>
      <c r="O878" t="s">
        <v>41</v>
      </c>
      <c r="P878" t="s">
        <v>41</v>
      </c>
      <c r="Q878" t="s">
        <v>41</v>
      </c>
      <c r="R878" t="s">
        <v>220</v>
      </c>
      <c r="S878" t="s">
        <v>220</v>
      </c>
      <c r="T878" t="s">
        <v>40</v>
      </c>
      <c r="U878" t="s">
        <v>40</v>
      </c>
      <c r="V878" t="s">
        <v>40</v>
      </c>
    </row>
    <row r="879" spans="1:22">
      <c r="A879">
        <v>879</v>
      </c>
      <c r="B879" t="s">
        <v>1309</v>
      </c>
      <c r="C879" t="s">
        <v>219</v>
      </c>
      <c r="D879" t="s">
        <v>1305</v>
      </c>
      <c r="E879" t="s">
        <v>220</v>
      </c>
      <c r="F879" t="s">
        <v>1306</v>
      </c>
      <c r="G879" t="s">
        <v>1307</v>
      </c>
      <c r="H879" t="s">
        <v>70</v>
      </c>
      <c r="I879">
        <v>2019</v>
      </c>
      <c r="J879">
        <v>1</v>
      </c>
      <c r="K879" t="s">
        <v>1308</v>
      </c>
      <c r="L879" t="s">
        <v>224</v>
      </c>
      <c r="M879" t="s">
        <v>40</v>
      </c>
      <c r="N879" t="s">
        <v>41</v>
      </c>
      <c r="O879" t="s">
        <v>41</v>
      </c>
      <c r="P879" t="s">
        <v>41</v>
      </c>
      <c r="Q879" t="s">
        <v>41</v>
      </c>
      <c r="R879" t="s">
        <v>220</v>
      </c>
      <c r="S879" t="s">
        <v>220</v>
      </c>
      <c r="T879" t="s">
        <v>40</v>
      </c>
      <c r="U879" t="s">
        <v>40</v>
      </c>
      <c r="V879" t="s">
        <v>40</v>
      </c>
    </row>
    <row r="880" spans="1:22">
      <c r="A880">
        <v>880</v>
      </c>
      <c r="B880" t="s">
        <v>1310</v>
      </c>
      <c r="C880" t="s">
        <v>219</v>
      </c>
      <c r="D880" t="s">
        <v>1305</v>
      </c>
      <c r="E880" t="s">
        <v>220</v>
      </c>
      <c r="F880" t="s">
        <v>1306</v>
      </c>
      <c r="G880" t="s">
        <v>1307</v>
      </c>
      <c r="H880" t="s">
        <v>70</v>
      </c>
      <c r="I880">
        <v>2019</v>
      </c>
      <c r="J880">
        <v>1</v>
      </c>
      <c r="K880" t="s">
        <v>1308</v>
      </c>
      <c r="L880" t="s">
        <v>224</v>
      </c>
      <c r="M880" t="s">
        <v>40</v>
      </c>
      <c r="N880" t="s">
        <v>41</v>
      </c>
      <c r="O880" t="s">
        <v>41</v>
      </c>
      <c r="P880" t="s">
        <v>41</v>
      </c>
      <c r="Q880" t="s">
        <v>41</v>
      </c>
      <c r="R880" t="s">
        <v>220</v>
      </c>
      <c r="S880" t="s">
        <v>220</v>
      </c>
      <c r="T880" t="s">
        <v>40</v>
      </c>
      <c r="U880" t="s">
        <v>40</v>
      </c>
      <c r="V880" t="s">
        <v>40</v>
      </c>
    </row>
    <row r="881" spans="1:22">
      <c r="A881">
        <v>881</v>
      </c>
      <c r="B881" t="s">
        <v>1311</v>
      </c>
      <c r="C881" t="s">
        <v>219</v>
      </c>
      <c r="D881" t="s">
        <v>1305</v>
      </c>
      <c r="E881" t="s">
        <v>220</v>
      </c>
      <c r="F881" t="s">
        <v>1306</v>
      </c>
      <c r="G881" t="s">
        <v>1307</v>
      </c>
      <c r="H881" t="s">
        <v>70</v>
      </c>
      <c r="I881">
        <v>2019</v>
      </c>
      <c r="J881">
        <v>1</v>
      </c>
      <c r="K881" t="s">
        <v>1308</v>
      </c>
      <c r="L881" t="s">
        <v>224</v>
      </c>
      <c r="M881" t="s">
        <v>40</v>
      </c>
      <c r="N881" t="s">
        <v>41</v>
      </c>
      <c r="O881" t="s">
        <v>41</v>
      </c>
      <c r="P881" t="s">
        <v>41</v>
      </c>
      <c r="Q881" t="s">
        <v>41</v>
      </c>
      <c r="R881" t="s">
        <v>220</v>
      </c>
      <c r="S881" t="s">
        <v>220</v>
      </c>
      <c r="T881" t="s">
        <v>40</v>
      </c>
      <c r="U881" t="s">
        <v>40</v>
      </c>
      <c r="V881" t="s">
        <v>40</v>
      </c>
    </row>
    <row r="882" spans="1:22">
      <c r="A882">
        <v>882</v>
      </c>
      <c r="B882" t="s">
        <v>1312</v>
      </c>
      <c r="C882" t="s">
        <v>776</v>
      </c>
      <c r="D882" t="s">
        <v>1313</v>
      </c>
      <c r="E882" t="s">
        <v>220</v>
      </c>
      <c r="F882" t="s">
        <v>1314</v>
      </c>
      <c r="G882" t="s">
        <v>1315</v>
      </c>
      <c r="H882" t="s">
        <v>70</v>
      </c>
      <c r="I882">
        <v>2019</v>
      </c>
      <c r="J882">
        <v>1</v>
      </c>
      <c r="K882">
        <v>73</v>
      </c>
      <c r="L882" t="s">
        <v>224</v>
      </c>
      <c r="M882" t="s">
        <v>40</v>
      </c>
      <c r="N882" t="s">
        <v>41</v>
      </c>
      <c r="O882" t="s">
        <v>41</v>
      </c>
      <c r="P882" t="s">
        <v>41</v>
      </c>
      <c r="Q882" t="s">
        <v>41</v>
      </c>
      <c r="R882" t="s">
        <v>220</v>
      </c>
      <c r="S882" t="s">
        <v>220</v>
      </c>
      <c r="T882" t="s">
        <v>40</v>
      </c>
      <c r="U882" t="s">
        <v>40</v>
      </c>
      <c r="V882" t="s">
        <v>40</v>
      </c>
    </row>
    <row r="883" spans="1:22">
      <c r="A883">
        <v>883</v>
      </c>
      <c r="B883" t="s">
        <v>1316</v>
      </c>
      <c r="C883" t="s">
        <v>776</v>
      </c>
      <c r="D883" t="s">
        <v>1313</v>
      </c>
      <c r="E883" t="s">
        <v>220</v>
      </c>
      <c r="F883" t="s">
        <v>1314</v>
      </c>
      <c r="G883" t="s">
        <v>1315</v>
      </c>
      <c r="H883" t="s">
        <v>70</v>
      </c>
      <c r="I883">
        <v>2019</v>
      </c>
      <c r="J883">
        <v>1</v>
      </c>
      <c r="K883">
        <v>73</v>
      </c>
      <c r="L883" t="s">
        <v>224</v>
      </c>
      <c r="M883" t="s">
        <v>40</v>
      </c>
      <c r="N883" t="s">
        <v>41</v>
      </c>
      <c r="O883" t="s">
        <v>41</v>
      </c>
      <c r="P883" t="s">
        <v>41</v>
      </c>
      <c r="Q883" t="s">
        <v>41</v>
      </c>
      <c r="R883" t="s">
        <v>220</v>
      </c>
      <c r="S883" t="s">
        <v>220</v>
      </c>
      <c r="T883" t="s">
        <v>40</v>
      </c>
      <c r="U883" t="s">
        <v>40</v>
      </c>
      <c r="V883" t="s">
        <v>40</v>
      </c>
    </row>
    <row r="884" spans="1:22">
      <c r="A884">
        <v>884</v>
      </c>
      <c r="B884" t="s">
        <v>1317</v>
      </c>
      <c r="C884" t="s">
        <v>776</v>
      </c>
      <c r="D884" t="s">
        <v>1313</v>
      </c>
      <c r="E884" t="s">
        <v>220</v>
      </c>
      <c r="F884" t="s">
        <v>1314</v>
      </c>
      <c r="G884" t="s">
        <v>1315</v>
      </c>
      <c r="H884" t="s">
        <v>70</v>
      </c>
      <c r="I884">
        <v>2019</v>
      </c>
      <c r="J884">
        <v>1</v>
      </c>
      <c r="K884">
        <v>73</v>
      </c>
      <c r="L884" t="s">
        <v>224</v>
      </c>
      <c r="M884" t="s">
        <v>40</v>
      </c>
      <c r="N884" t="s">
        <v>41</v>
      </c>
      <c r="O884" t="s">
        <v>41</v>
      </c>
      <c r="P884" t="s">
        <v>41</v>
      </c>
      <c r="Q884" t="s">
        <v>41</v>
      </c>
      <c r="R884" t="s">
        <v>220</v>
      </c>
      <c r="S884" t="s">
        <v>220</v>
      </c>
      <c r="T884" t="s">
        <v>40</v>
      </c>
      <c r="U884" t="s">
        <v>40</v>
      </c>
      <c r="V884" t="s">
        <v>40</v>
      </c>
    </row>
    <row r="885" spans="1:22">
      <c r="A885">
        <v>885</v>
      </c>
      <c r="B885" t="s">
        <v>1318</v>
      </c>
      <c r="C885" t="s">
        <v>776</v>
      </c>
      <c r="D885" t="s">
        <v>1313</v>
      </c>
      <c r="E885" t="s">
        <v>220</v>
      </c>
      <c r="F885" t="s">
        <v>1314</v>
      </c>
      <c r="G885" t="s">
        <v>1315</v>
      </c>
      <c r="H885" t="s">
        <v>70</v>
      </c>
      <c r="I885">
        <v>2019</v>
      </c>
      <c r="J885">
        <v>1</v>
      </c>
      <c r="K885">
        <v>73</v>
      </c>
      <c r="L885" t="s">
        <v>224</v>
      </c>
      <c r="M885" t="s">
        <v>40</v>
      </c>
      <c r="N885" t="s">
        <v>41</v>
      </c>
      <c r="O885" t="s">
        <v>41</v>
      </c>
      <c r="P885" t="s">
        <v>41</v>
      </c>
      <c r="Q885" t="s">
        <v>41</v>
      </c>
      <c r="R885" t="s">
        <v>220</v>
      </c>
      <c r="S885" t="s">
        <v>220</v>
      </c>
      <c r="T885" t="s">
        <v>40</v>
      </c>
      <c r="U885" t="s">
        <v>40</v>
      </c>
      <c r="V885" t="s">
        <v>40</v>
      </c>
    </row>
    <row r="886" spans="1:22">
      <c r="A886">
        <v>886</v>
      </c>
      <c r="B886" t="s">
        <v>1319</v>
      </c>
      <c r="C886" t="s">
        <v>776</v>
      </c>
      <c r="D886" t="s">
        <v>1313</v>
      </c>
      <c r="E886" t="s">
        <v>220</v>
      </c>
      <c r="F886" t="s">
        <v>1314</v>
      </c>
      <c r="G886" t="s">
        <v>1315</v>
      </c>
      <c r="H886" t="s">
        <v>70</v>
      </c>
      <c r="I886">
        <v>2019</v>
      </c>
      <c r="J886">
        <v>1</v>
      </c>
      <c r="K886">
        <v>73</v>
      </c>
      <c r="L886" t="s">
        <v>224</v>
      </c>
      <c r="M886" t="s">
        <v>40</v>
      </c>
      <c r="N886" t="s">
        <v>41</v>
      </c>
      <c r="O886" t="s">
        <v>41</v>
      </c>
      <c r="P886" t="s">
        <v>41</v>
      </c>
      <c r="Q886" t="s">
        <v>41</v>
      </c>
      <c r="R886" t="s">
        <v>220</v>
      </c>
      <c r="S886" t="s">
        <v>220</v>
      </c>
      <c r="T886" t="s">
        <v>40</v>
      </c>
      <c r="U886" t="s">
        <v>40</v>
      </c>
      <c r="V886" t="s">
        <v>40</v>
      </c>
    </row>
    <row r="887" spans="1:22">
      <c r="A887">
        <v>887</v>
      </c>
      <c r="B887" t="s">
        <v>1320</v>
      </c>
      <c r="C887" t="s">
        <v>776</v>
      </c>
      <c r="D887" t="s">
        <v>1313</v>
      </c>
      <c r="E887" t="s">
        <v>220</v>
      </c>
      <c r="F887" t="s">
        <v>1314</v>
      </c>
      <c r="G887" t="s">
        <v>1315</v>
      </c>
      <c r="H887" t="s">
        <v>70</v>
      </c>
      <c r="I887">
        <v>2019</v>
      </c>
      <c r="J887">
        <v>1</v>
      </c>
      <c r="K887">
        <v>73</v>
      </c>
      <c r="L887" t="s">
        <v>224</v>
      </c>
      <c r="M887" t="s">
        <v>40</v>
      </c>
      <c r="N887" t="s">
        <v>41</v>
      </c>
      <c r="O887" t="s">
        <v>41</v>
      </c>
      <c r="P887" t="s">
        <v>41</v>
      </c>
      <c r="Q887" t="s">
        <v>41</v>
      </c>
      <c r="R887" t="s">
        <v>220</v>
      </c>
      <c r="S887" t="s">
        <v>220</v>
      </c>
      <c r="T887" t="s">
        <v>40</v>
      </c>
      <c r="U887" t="s">
        <v>40</v>
      </c>
      <c r="V887" t="s">
        <v>40</v>
      </c>
    </row>
    <row r="888" spans="1:22">
      <c r="A888">
        <v>888</v>
      </c>
      <c r="B888" t="s">
        <v>1321</v>
      </c>
      <c r="C888" t="s">
        <v>776</v>
      </c>
      <c r="D888" t="s">
        <v>1313</v>
      </c>
      <c r="E888" t="s">
        <v>220</v>
      </c>
      <c r="F888" t="s">
        <v>1314</v>
      </c>
      <c r="G888" t="s">
        <v>1315</v>
      </c>
      <c r="H888" t="s">
        <v>70</v>
      </c>
      <c r="I888">
        <v>2019</v>
      </c>
      <c r="J888">
        <v>1</v>
      </c>
      <c r="K888">
        <v>73</v>
      </c>
      <c r="L888" t="s">
        <v>224</v>
      </c>
      <c r="M888" t="s">
        <v>40</v>
      </c>
      <c r="N888" t="s">
        <v>41</v>
      </c>
      <c r="O888" t="s">
        <v>41</v>
      </c>
      <c r="P888" t="s">
        <v>41</v>
      </c>
      <c r="Q888" t="s">
        <v>41</v>
      </c>
      <c r="R888" t="s">
        <v>220</v>
      </c>
      <c r="S888" t="s">
        <v>220</v>
      </c>
      <c r="T888" t="s">
        <v>40</v>
      </c>
      <c r="U888" t="s">
        <v>40</v>
      </c>
      <c r="V888" t="s">
        <v>40</v>
      </c>
    </row>
    <row r="889" spans="1:22">
      <c r="A889">
        <v>889</v>
      </c>
      <c r="B889" t="s">
        <v>1322</v>
      </c>
      <c r="C889" t="s">
        <v>776</v>
      </c>
      <c r="D889" t="s">
        <v>1313</v>
      </c>
      <c r="E889" t="s">
        <v>220</v>
      </c>
      <c r="F889" t="s">
        <v>1314</v>
      </c>
      <c r="G889" t="s">
        <v>1315</v>
      </c>
      <c r="H889" t="s">
        <v>70</v>
      </c>
      <c r="I889">
        <v>2019</v>
      </c>
      <c r="J889">
        <v>1</v>
      </c>
      <c r="K889">
        <v>73</v>
      </c>
      <c r="L889" t="s">
        <v>224</v>
      </c>
      <c r="M889" t="s">
        <v>40</v>
      </c>
      <c r="N889" t="s">
        <v>41</v>
      </c>
      <c r="O889" t="s">
        <v>41</v>
      </c>
      <c r="P889" t="s">
        <v>41</v>
      </c>
      <c r="Q889" t="s">
        <v>41</v>
      </c>
      <c r="R889" t="s">
        <v>220</v>
      </c>
      <c r="S889" t="s">
        <v>220</v>
      </c>
      <c r="T889" t="s">
        <v>40</v>
      </c>
      <c r="U889" t="s">
        <v>40</v>
      </c>
      <c r="V889" t="s">
        <v>40</v>
      </c>
    </row>
    <row r="890" spans="1:22">
      <c r="A890">
        <v>890</v>
      </c>
      <c r="B890" t="s">
        <v>1323</v>
      </c>
      <c r="C890" t="s">
        <v>776</v>
      </c>
      <c r="D890" t="s">
        <v>1313</v>
      </c>
      <c r="E890" t="s">
        <v>220</v>
      </c>
      <c r="F890" t="s">
        <v>1314</v>
      </c>
      <c r="G890" t="s">
        <v>1315</v>
      </c>
      <c r="H890" t="s">
        <v>70</v>
      </c>
      <c r="I890">
        <v>2019</v>
      </c>
      <c r="J890">
        <v>1</v>
      </c>
      <c r="K890">
        <v>73</v>
      </c>
      <c r="L890" t="s">
        <v>224</v>
      </c>
      <c r="M890" t="s">
        <v>40</v>
      </c>
      <c r="N890" t="s">
        <v>41</v>
      </c>
      <c r="O890" t="s">
        <v>41</v>
      </c>
      <c r="P890" t="s">
        <v>41</v>
      </c>
      <c r="Q890" t="s">
        <v>41</v>
      </c>
      <c r="R890" t="s">
        <v>220</v>
      </c>
      <c r="S890" t="s">
        <v>220</v>
      </c>
      <c r="T890" t="s">
        <v>40</v>
      </c>
      <c r="U890" t="s">
        <v>40</v>
      </c>
      <c r="V890" t="s">
        <v>40</v>
      </c>
    </row>
    <row r="891" spans="1:22">
      <c r="A891">
        <v>891</v>
      </c>
      <c r="B891" t="s">
        <v>1324</v>
      </c>
      <c r="C891" t="s">
        <v>776</v>
      </c>
      <c r="D891" t="s">
        <v>1313</v>
      </c>
      <c r="E891" t="s">
        <v>220</v>
      </c>
      <c r="F891" t="s">
        <v>1314</v>
      </c>
      <c r="G891" t="s">
        <v>1315</v>
      </c>
      <c r="H891" t="s">
        <v>70</v>
      </c>
      <c r="I891">
        <v>2019</v>
      </c>
      <c r="J891">
        <v>1</v>
      </c>
      <c r="K891">
        <v>73</v>
      </c>
      <c r="L891" t="s">
        <v>224</v>
      </c>
      <c r="M891" t="s">
        <v>40</v>
      </c>
      <c r="N891" t="s">
        <v>41</v>
      </c>
      <c r="O891" t="s">
        <v>41</v>
      </c>
      <c r="P891" t="s">
        <v>41</v>
      </c>
      <c r="Q891" t="s">
        <v>41</v>
      </c>
      <c r="R891" t="s">
        <v>220</v>
      </c>
      <c r="S891" t="s">
        <v>220</v>
      </c>
      <c r="T891" t="s">
        <v>40</v>
      </c>
      <c r="U891" t="s">
        <v>40</v>
      </c>
      <c r="V891" t="s">
        <v>40</v>
      </c>
    </row>
    <row r="892" spans="1:22">
      <c r="A892">
        <v>892</v>
      </c>
      <c r="B892" t="s">
        <v>1325</v>
      </c>
      <c r="C892" t="s">
        <v>776</v>
      </c>
      <c r="D892" t="s">
        <v>1313</v>
      </c>
      <c r="E892" t="s">
        <v>220</v>
      </c>
      <c r="F892" t="s">
        <v>1314</v>
      </c>
      <c r="G892" t="s">
        <v>1315</v>
      </c>
      <c r="H892" t="s">
        <v>70</v>
      </c>
      <c r="I892">
        <v>2019</v>
      </c>
      <c r="J892">
        <v>1</v>
      </c>
      <c r="K892">
        <v>73</v>
      </c>
      <c r="L892" t="s">
        <v>224</v>
      </c>
      <c r="M892" t="s">
        <v>40</v>
      </c>
      <c r="N892" t="s">
        <v>41</v>
      </c>
      <c r="O892" t="s">
        <v>41</v>
      </c>
      <c r="P892" t="s">
        <v>41</v>
      </c>
      <c r="Q892" t="s">
        <v>41</v>
      </c>
      <c r="R892" t="s">
        <v>220</v>
      </c>
      <c r="S892" t="s">
        <v>220</v>
      </c>
      <c r="T892" t="s">
        <v>40</v>
      </c>
      <c r="U892" t="s">
        <v>40</v>
      </c>
      <c r="V892" t="s">
        <v>40</v>
      </c>
    </row>
    <row r="893" spans="1:22">
      <c r="A893">
        <v>893</v>
      </c>
      <c r="B893" t="s">
        <v>1326</v>
      </c>
      <c r="C893" t="s">
        <v>776</v>
      </c>
      <c r="D893" t="s">
        <v>1313</v>
      </c>
      <c r="E893" t="s">
        <v>220</v>
      </c>
      <c r="F893" t="s">
        <v>1314</v>
      </c>
      <c r="G893" t="s">
        <v>1315</v>
      </c>
      <c r="H893" t="s">
        <v>70</v>
      </c>
      <c r="I893">
        <v>2019</v>
      </c>
      <c r="J893">
        <v>1</v>
      </c>
      <c r="K893">
        <v>73</v>
      </c>
      <c r="L893" t="s">
        <v>224</v>
      </c>
      <c r="M893" t="s">
        <v>40</v>
      </c>
      <c r="N893" t="s">
        <v>41</v>
      </c>
      <c r="O893" t="s">
        <v>41</v>
      </c>
      <c r="P893" t="s">
        <v>41</v>
      </c>
      <c r="Q893" t="s">
        <v>41</v>
      </c>
      <c r="R893" t="s">
        <v>220</v>
      </c>
      <c r="S893" t="s">
        <v>220</v>
      </c>
      <c r="T893" t="s">
        <v>40</v>
      </c>
      <c r="U893" t="s">
        <v>40</v>
      </c>
      <c r="V893" t="s">
        <v>40</v>
      </c>
    </row>
    <row r="894" spans="1:22">
      <c r="A894">
        <v>894</v>
      </c>
      <c r="B894" t="s">
        <v>1327</v>
      </c>
      <c r="C894" t="s">
        <v>776</v>
      </c>
      <c r="D894" t="s">
        <v>1313</v>
      </c>
      <c r="E894" t="s">
        <v>220</v>
      </c>
      <c r="F894" t="s">
        <v>1314</v>
      </c>
      <c r="G894" t="s">
        <v>1315</v>
      </c>
      <c r="H894" t="s">
        <v>70</v>
      </c>
      <c r="I894">
        <v>2019</v>
      </c>
      <c r="J894">
        <v>1</v>
      </c>
      <c r="K894">
        <v>73</v>
      </c>
      <c r="L894" t="s">
        <v>224</v>
      </c>
      <c r="M894" t="s">
        <v>40</v>
      </c>
      <c r="N894" t="s">
        <v>41</v>
      </c>
      <c r="O894" t="s">
        <v>41</v>
      </c>
      <c r="P894" t="s">
        <v>41</v>
      </c>
      <c r="Q894" t="s">
        <v>41</v>
      </c>
      <c r="R894" t="s">
        <v>220</v>
      </c>
      <c r="S894" t="s">
        <v>220</v>
      </c>
      <c r="T894" t="s">
        <v>40</v>
      </c>
      <c r="U894" t="s">
        <v>40</v>
      </c>
      <c r="V894" t="s">
        <v>40</v>
      </c>
    </row>
    <row r="895" spans="1:22">
      <c r="A895">
        <v>895</v>
      </c>
      <c r="B895" t="s">
        <v>1313</v>
      </c>
      <c r="C895" t="s">
        <v>776</v>
      </c>
      <c r="D895" t="s">
        <v>1313</v>
      </c>
      <c r="E895" t="s">
        <v>220</v>
      </c>
      <c r="F895" t="s">
        <v>1314</v>
      </c>
      <c r="G895" t="s">
        <v>1315</v>
      </c>
      <c r="H895" t="s">
        <v>70</v>
      </c>
      <c r="I895">
        <v>2019</v>
      </c>
      <c r="J895">
        <v>1</v>
      </c>
      <c r="K895">
        <v>73</v>
      </c>
      <c r="L895" t="s">
        <v>224</v>
      </c>
      <c r="M895" t="s">
        <v>40</v>
      </c>
      <c r="N895" t="s">
        <v>41</v>
      </c>
      <c r="O895" t="s">
        <v>41</v>
      </c>
      <c r="P895" t="s">
        <v>41</v>
      </c>
      <c r="Q895" t="s">
        <v>41</v>
      </c>
      <c r="R895" t="s">
        <v>220</v>
      </c>
      <c r="S895" t="s">
        <v>220</v>
      </c>
      <c r="T895" t="s">
        <v>40</v>
      </c>
      <c r="U895" t="s">
        <v>40</v>
      </c>
      <c r="V895" t="s">
        <v>40</v>
      </c>
    </row>
    <row r="896" spans="1:22">
      <c r="A896">
        <v>896</v>
      </c>
      <c r="B896" t="s">
        <v>1328</v>
      </c>
      <c r="C896" t="s">
        <v>776</v>
      </c>
      <c r="D896" t="s">
        <v>1313</v>
      </c>
      <c r="E896" t="s">
        <v>220</v>
      </c>
      <c r="F896" t="s">
        <v>1314</v>
      </c>
      <c r="G896" t="s">
        <v>1315</v>
      </c>
      <c r="H896" t="s">
        <v>70</v>
      </c>
      <c r="I896">
        <v>2019</v>
      </c>
      <c r="J896">
        <v>1</v>
      </c>
      <c r="K896">
        <v>73</v>
      </c>
      <c r="L896" t="s">
        <v>224</v>
      </c>
      <c r="M896" t="s">
        <v>40</v>
      </c>
      <c r="N896" t="s">
        <v>41</v>
      </c>
      <c r="O896" t="s">
        <v>41</v>
      </c>
      <c r="P896" t="s">
        <v>41</v>
      </c>
      <c r="Q896" t="s">
        <v>41</v>
      </c>
      <c r="R896" t="s">
        <v>220</v>
      </c>
      <c r="S896" t="s">
        <v>220</v>
      </c>
      <c r="T896" t="s">
        <v>40</v>
      </c>
      <c r="U896" t="s">
        <v>40</v>
      </c>
      <c r="V896" t="s">
        <v>40</v>
      </c>
    </row>
    <row r="897" spans="1:22">
      <c r="A897">
        <v>897</v>
      </c>
      <c r="B897" t="s">
        <v>1329</v>
      </c>
      <c r="C897" t="s">
        <v>776</v>
      </c>
      <c r="D897" t="s">
        <v>1313</v>
      </c>
      <c r="E897" t="s">
        <v>220</v>
      </c>
      <c r="F897" t="s">
        <v>1314</v>
      </c>
      <c r="G897" t="s">
        <v>1315</v>
      </c>
      <c r="H897" t="s">
        <v>70</v>
      </c>
      <c r="I897">
        <v>2019</v>
      </c>
      <c r="J897">
        <v>1</v>
      </c>
      <c r="K897">
        <v>73</v>
      </c>
      <c r="L897" t="s">
        <v>224</v>
      </c>
      <c r="M897" t="s">
        <v>40</v>
      </c>
      <c r="N897" t="s">
        <v>41</v>
      </c>
      <c r="O897" t="s">
        <v>41</v>
      </c>
      <c r="P897" t="s">
        <v>41</v>
      </c>
      <c r="Q897" t="s">
        <v>41</v>
      </c>
      <c r="R897" t="s">
        <v>220</v>
      </c>
      <c r="S897" t="s">
        <v>220</v>
      </c>
      <c r="T897" t="s">
        <v>40</v>
      </c>
      <c r="U897" t="s">
        <v>40</v>
      </c>
      <c r="V897" t="s">
        <v>40</v>
      </c>
    </row>
    <row r="898" spans="1:22">
      <c r="A898">
        <v>898</v>
      </c>
      <c r="B898" t="s">
        <v>1330</v>
      </c>
      <c r="C898" t="s">
        <v>776</v>
      </c>
      <c r="D898" t="s">
        <v>1313</v>
      </c>
      <c r="E898" t="s">
        <v>220</v>
      </c>
      <c r="F898" t="s">
        <v>1314</v>
      </c>
      <c r="G898" t="s">
        <v>1315</v>
      </c>
      <c r="H898" t="s">
        <v>70</v>
      </c>
      <c r="I898">
        <v>2019</v>
      </c>
      <c r="J898">
        <v>1</v>
      </c>
      <c r="K898">
        <v>73</v>
      </c>
      <c r="L898" t="s">
        <v>224</v>
      </c>
      <c r="M898" t="s">
        <v>40</v>
      </c>
      <c r="N898" t="s">
        <v>41</v>
      </c>
      <c r="O898" t="s">
        <v>41</v>
      </c>
      <c r="P898" t="s">
        <v>41</v>
      </c>
      <c r="Q898" t="s">
        <v>41</v>
      </c>
      <c r="R898" t="s">
        <v>220</v>
      </c>
      <c r="S898" t="s">
        <v>220</v>
      </c>
      <c r="T898" t="s">
        <v>40</v>
      </c>
      <c r="U898" t="s">
        <v>40</v>
      </c>
      <c r="V898" t="s">
        <v>40</v>
      </c>
    </row>
    <row r="899" spans="1:22">
      <c r="A899">
        <v>899</v>
      </c>
      <c r="B899" t="s">
        <v>1331</v>
      </c>
      <c r="C899" t="s">
        <v>776</v>
      </c>
      <c r="D899" t="s">
        <v>1313</v>
      </c>
      <c r="E899" t="s">
        <v>220</v>
      </c>
      <c r="F899" t="s">
        <v>1314</v>
      </c>
      <c r="G899" t="s">
        <v>1315</v>
      </c>
      <c r="H899" t="s">
        <v>70</v>
      </c>
      <c r="I899">
        <v>2019</v>
      </c>
      <c r="J899">
        <v>1</v>
      </c>
      <c r="K899">
        <v>73</v>
      </c>
      <c r="L899" t="s">
        <v>224</v>
      </c>
      <c r="M899" t="s">
        <v>40</v>
      </c>
      <c r="N899" t="s">
        <v>41</v>
      </c>
      <c r="O899" t="s">
        <v>41</v>
      </c>
      <c r="P899" t="s">
        <v>41</v>
      </c>
      <c r="Q899" t="s">
        <v>41</v>
      </c>
      <c r="R899" t="s">
        <v>220</v>
      </c>
      <c r="S899" t="s">
        <v>220</v>
      </c>
      <c r="T899" t="s">
        <v>40</v>
      </c>
      <c r="U899" t="s">
        <v>40</v>
      </c>
      <c r="V899" t="s">
        <v>40</v>
      </c>
    </row>
    <row r="900" spans="1:22">
      <c r="A900">
        <v>900</v>
      </c>
      <c r="B900" t="s">
        <v>1332</v>
      </c>
      <c r="C900" t="s">
        <v>776</v>
      </c>
      <c r="D900" t="s">
        <v>1313</v>
      </c>
      <c r="E900" t="s">
        <v>220</v>
      </c>
      <c r="F900" t="s">
        <v>1314</v>
      </c>
      <c r="G900" t="s">
        <v>1315</v>
      </c>
      <c r="H900" t="s">
        <v>70</v>
      </c>
      <c r="I900">
        <v>2019</v>
      </c>
      <c r="J900">
        <v>1</v>
      </c>
      <c r="K900">
        <v>73</v>
      </c>
      <c r="L900" t="s">
        <v>224</v>
      </c>
      <c r="M900" t="s">
        <v>40</v>
      </c>
      <c r="N900" t="s">
        <v>41</v>
      </c>
      <c r="O900" t="s">
        <v>41</v>
      </c>
      <c r="P900" t="s">
        <v>41</v>
      </c>
      <c r="Q900" t="s">
        <v>41</v>
      </c>
      <c r="R900" t="s">
        <v>220</v>
      </c>
      <c r="S900" t="s">
        <v>220</v>
      </c>
      <c r="T900" t="s">
        <v>40</v>
      </c>
      <c r="U900" t="s">
        <v>40</v>
      </c>
      <c r="V900" t="s">
        <v>40</v>
      </c>
    </row>
    <row r="901" spans="1:22">
      <c r="A901">
        <v>901</v>
      </c>
      <c r="B901" t="s">
        <v>1333</v>
      </c>
      <c r="C901" t="s">
        <v>776</v>
      </c>
      <c r="D901" t="s">
        <v>1313</v>
      </c>
      <c r="E901" t="s">
        <v>220</v>
      </c>
      <c r="F901" t="s">
        <v>1314</v>
      </c>
      <c r="G901" t="s">
        <v>1315</v>
      </c>
      <c r="H901" t="s">
        <v>70</v>
      </c>
      <c r="I901">
        <v>2019</v>
      </c>
      <c r="J901">
        <v>1</v>
      </c>
      <c r="K901">
        <v>73</v>
      </c>
      <c r="L901" t="s">
        <v>224</v>
      </c>
      <c r="M901" t="s">
        <v>40</v>
      </c>
      <c r="N901" t="s">
        <v>41</v>
      </c>
      <c r="O901" t="s">
        <v>41</v>
      </c>
      <c r="P901" t="s">
        <v>41</v>
      </c>
      <c r="Q901" t="s">
        <v>41</v>
      </c>
      <c r="R901" t="s">
        <v>220</v>
      </c>
      <c r="S901" t="s">
        <v>220</v>
      </c>
      <c r="T901" t="s">
        <v>40</v>
      </c>
      <c r="U901" t="s">
        <v>40</v>
      </c>
      <c r="V901" t="s">
        <v>40</v>
      </c>
    </row>
    <row r="902" spans="1:22">
      <c r="A902">
        <v>902</v>
      </c>
      <c r="B902" t="s">
        <v>1334</v>
      </c>
      <c r="C902" t="s">
        <v>776</v>
      </c>
      <c r="D902" t="s">
        <v>1313</v>
      </c>
      <c r="E902" t="s">
        <v>220</v>
      </c>
      <c r="F902" t="s">
        <v>1314</v>
      </c>
      <c r="G902" t="s">
        <v>1315</v>
      </c>
      <c r="H902" t="s">
        <v>70</v>
      </c>
      <c r="I902">
        <v>2019</v>
      </c>
      <c r="J902">
        <v>1</v>
      </c>
      <c r="K902">
        <v>73</v>
      </c>
      <c r="L902" t="s">
        <v>224</v>
      </c>
      <c r="M902" t="s">
        <v>40</v>
      </c>
      <c r="N902" t="s">
        <v>41</v>
      </c>
      <c r="O902" t="s">
        <v>41</v>
      </c>
      <c r="P902" t="s">
        <v>41</v>
      </c>
      <c r="Q902" t="s">
        <v>41</v>
      </c>
      <c r="R902" t="s">
        <v>220</v>
      </c>
      <c r="S902" t="s">
        <v>220</v>
      </c>
      <c r="T902" t="s">
        <v>40</v>
      </c>
      <c r="U902" t="s">
        <v>40</v>
      </c>
      <c r="V902" t="s">
        <v>40</v>
      </c>
    </row>
    <row r="903" spans="1:22">
      <c r="A903">
        <v>903</v>
      </c>
      <c r="B903" t="s">
        <v>1335</v>
      </c>
      <c r="C903" t="s">
        <v>776</v>
      </c>
      <c r="D903" t="s">
        <v>1313</v>
      </c>
      <c r="E903" t="s">
        <v>220</v>
      </c>
      <c r="F903" t="s">
        <v>1314</v>
      </c>
      <c r="G903" t="s">
        <v>1315</v>
      </c>
      <c r="H903" t="s">
        <v>70</v>
      </c>
      <c r="I903">
        <v>2019</v>
      </c>
      <c r="J903">
        <v>1</v>
      </c>
      <c r="K903">
        <v>73</v>
      </c>
      <c r="L903" t="s">
        <v>224</v>
      </c>
      <c r="M903" t="s">
        <v>40</v>
      </c>
      <c r="N903" t="s">
        <v>41</v>
      </c>
      <c r="O903" t="s">
        <v>41</v>
      </c>
      <c r="P903" t="s">
        <v>41</v>
      </c>
      <c r="Q903" t="s">
        <v>41</v>
      </c>
      <c r="R903" t="s">
        <v>220</v>
      </c>
      <c r="S903" t="s">
        <v>220</v>
      </c>
      <c r="T903" t="s">
        <v>40</v>
      </c>
      <c r="U903" t="s">
        <v>40</v>
      </c>
      <c r="V903" t="s">
        <v>40</v>
      </c>
    </row>
    <row r="904" spans="1:22">
      <c r="A904">
        <v>904</v>
      </c>
      <c r="B904" t="s">
        <v>1336</v>
      </c>
      <c r="C904" t="s">
        <v>776</v>
      </c>
      <c r="D904" t="s">
        <v>1313</v>
      </c>
      <c r="E904" t="s">
        <v>220</v>
      </c>
      <c r="F904" t="s">
        <v>1314</v>
      </c>
      <c r="G904" t="s">
        <v>1315</v>
      </c>
      <c r="H904" t="s">
        <v>70</v>
      </c>
      <c r="I904">
        <v>2019</v>
      </c>
      <c r="J904">
        <v>1</v>
      </c>
      <c r="K904">
        <v>73</v>
      </c>
      <c r="L904" t="s">
        <v>224</v>
      </c>
      <c r="M904" t="s">
        <v>40</v>
      </c>
      <c r="N904" t="s">
        <v>41</v>
      </c>
      <c r="O904" t="s">
        <v>41</v>
      </c>
      <c r="P904" t="s">
        <v>41</v>
      </c>
      <c r="Q904" t="s">
        <v>41</v>
      </c>
      <c r="R904" t="s">
        <v>220</v>
      </c>
      <c r="S904" t="s">
        <v>220</v>
      </c>
      <c r="T904" t="s">
        <v>40</v>
      </c>
      <c r="U904" t="s">
        <v>40</v>
      </c>
      <c r="V904" t="s">
        <v>40</v>
      </c>
    </row>
    <row r="905" spans="1:22">
      <c r="A905">
        <v>905</v>
      </c>
      <c r="B905" t="s">
        <v>1337</v>
      </c>
      <c r="C905" t="s">
        <v>776</v>
      </c>
      <c r="D905" t="s">
        <v>1313</v>
      </c>
      <c r="E905" t="s">
        <v>220</v>
      </c>
      <c r="F905" t="s">
        <v>1314</v>
      </c>
      <c r="G905" t="s">
        <v>1315</v>
      </c>
      <c r="H905" t="s">
        <v>70</v>
      </c>
      <c r="I905">
        <v>2019</v>
      </c>
      <c r="J905">
        <v>1</v>
      </c>
      <c r="K905">
        <v>73</v>
      </c>
      <c r="L905" t="s">
        <v>224</v>
      </c>
      <c r="M905" t="s">
        <v>40</v>
      </c>
      <c r="N905" t="s">
        <v>41</v>
      </c>
      <c r="O905" t="s">
        <v>41</v>
      </c>
      <c r="P905" t="s">
        <v>41</v>
      </c>
      <c r="Q905" t="s">
        <v>41</v>
      </c>
      <c r="R905" t="s">
        <v>220</v>
      </c>
      <c r="S905" t="s">
        <v>220</v>
      </c>
      <c r="T905" t="s">
        <v>40</v>
      </c>
      <c r="U905" t="s">
        <v>40</v>
      </c>
      <c r="V905" t="s">
        <v>40</v>
      </c>
    </row>
    <row r="906" spans="1:22">
      <c r="A906">
        <v>906</v>
      </c>
      <c r="B906" t="s">
        <v>1338</v>
      </c>
      <c r="C906" t="s">
        <v>776</v>
      </c>
      <c r="D906" t="s">
        <v>1313</v>
      </c>
      <c r="E906" t="s">
        <v>220</v>
      </c>
      <c r="F906" t="s">
        <v>1314</v>
      </c>
      <c r="G906" t="s">
        <v>1315</v>
      </c>
      <c r="H906" t="s">
        <v>70</v>
      </c>
      <c r="I906">
        <v>2019</v>
      </c>
      <c r="J906">
        <v>1</v>
      </c>
      <c r="K906">
        <v>73</v>
      </c>
      <c r="L906" t="s">
        <v>224</v>
      </c>
      <c r="M906" t="s">
        <v>40</v>
      </c>
      <c r="N906" t="s">
        <v>41</v>
      </c>
      <c r="O906" t="s">
        <v>41</v>
      </c>
      <c r="P906" t="s">
        <v>41</v>
      </c>
      <c r="Q906" t="s">
        <v>41</v>
      </c>
      <c r="R906" t="s">
        <v>220</v>
      </c>
      <c r="S906" t="s">
        <v>220</v>
      </c>
      <c r="T906" t="s">
        <v>40</v>
      </c>
      <c r="U906" t="s">
        <v>40</v>
      </c>
      <c r="V906" t="s">
        <v>40</v>
      </c>
    </row>
    <row r="907" spans="1:22">
      <c r="A907">
        <v>907</v>
      </c>
      <c r="B907" t="s">
        <v>1339</v>
      </c>
      <c r="C907" t="s">
        <v>776</v>
      </c>
      <c r="D907" t="s">
        <v>1313</v>
      </c>
      <c r="E907" t="s">
        <v>220</v>
      </c>
      <c r="F907" t="s">
        <v>1314</v>
      </c>
      <c r="G907" t="s">
        <v>1315</v>
      </c>
      <c r="H907" t="s">
        <v>70</v>
      </c>
      <c r="I907">
        <v>2019</v>
      </c>
      <c r="J907">
        <v>1</v>
      </c>
      <c r="K907">
        <v>73</v>
      </c>
      <c r="L907" t="s">
        <v>224</v>
      </c>
      <c r="M907" t="s">
        <v>40</v>
      </c>
      <c r="N907" t="s">
        <v>41</v>
      </c>
      <c r="O907" t="s">
        <v>41</v>
      </c>
      <c r="P907" t="s">
        <v>41</v>
      </c>
      <c r="Q907" t="s">
        <v>41</v>
      </c>
      <c r="R907" t="s">
        <v>220</v>
      </c>
      <c r="S907" t="s">
        <v>220</v>
      </c>
      <c r="T907" t="s">
        <v>40</v>
      </c>
      <c r="U907" t="s">
        <v>40</v>
      </c>
      <c r="V907" t="s">
        <v>40</v>
      </c>
    </row>
    <row r="908" spans="1:22">
      <c r="A908">
        <v>908</v>
      </c>
      <c r="B908" t="s">
        <v>1340</v>
      </c>
      <c r="C908" t="s">
        <v>776</v>
      </c>
      <c r="D908" t="s">
        <v>1313</v>
      </c>
      <c r="E908" t="s">
        <v>220</v>
      </c>
      <c r="F908" t="s">
        <v>1314</v>
      </c>
      <c r="G908" t="s">
        <v>1315</v>
      </c>
      <c r="H908" t="s">
        <v>70</v>
      </c>
      <c r="I908">
        <v>2019</v>
      </c>
      <c r="J908">
        <v>1</v>
      </c>
      <c r="K908">
        <v>73</v>
      </c>
      <c r="L908" t="s">
        <v>224</v>
      </c>
      <c r="M908" t="s">
        <v>40</v>
      </c>
      <c r="N908" t="s">
        <v>41</v>
      </c>
      <c r="O908" t="s">
        <v>41</v>
      </c>
      <c r="P908" t="s">
        <v>41</v>
      </c>
      <c r="Q908" t="s">
        <v>41</v>
      </c>
      <c r="R908" t="s">
        <v>220</v>
      </c>
      <c r="S908" t="s">
        <v>220</v>
      </c>
      <c r="T908" t="s">
        <v>40</v>
      </c>
      <c r="U908" t="s">
        <v>40</v>
      </c>
      <c r="V908" t="s">
        <v>40</v>
      </c>
    </row>
    <row r="909" spans="1:22">
      <c r="A909">
        <v>909</v>
      </c>
      <c r="B909" t="s">
        <v>1341</v>
      </c>
      <c r="C909" t="s">
        <v>776</v>
      </c>
      <c r="D909" t="s">
        <v>1313</v>
      </c>
      <c r="E909" t="s">
        <v>220</v>
      </c>
      <c r="F909" t="s">
        <v>1314</v>
      </c>
      <c r="G909" t="s">
        <v>1315</v>
      </c>
      <c r="H909" t="s">
        <v>70</v>
      </c>
      <c r="I909">
        <v>2019</v>
      </c>
      <c r="J909">
        <v>1</v>
      </c>
      <c r="K909">
        <v>73</v>
      </c>
      <c r="L909" t="s">
        <v>224</v>
      </c>
      <c r="M909" t="s">
        <v>40</v>
      </c>
      <c r="N909" t="s">
        <v>41</v>
      </c>
      <c r="O909" t="s">
        <v>41</v>
      </c>
      <c r="P909" t="s">
        <v>41</v>
      </c>
      <c r="Q909" t="s">
        <v>41</v>
      </c>
      <c r="R909" t="s">
        <v>220</v>
      </c>
      <c r="S909" t="s">
        <v>220</v>
      </c>
      <c r="T909" t="s">
        <v>40</v>
      </c>
      <c r="U909" t="s">
        <v>40</v>
      </c>
      <c r="V909" t="s">
        <v>40</v>
      </c>
    </row>
    <row r="910" spans="1:22">
      <c r="A910">
        <v>910</v>
      </c>
      <c r="B910" t="s">
        <v>1342</v>
      </c>
      <c r="C910" t="s">
        <v>776</v>
      </c>
      <c r="D910" t="s">
        <v>1313</v>
      </c>
      <c r="E910" t="s">
        <v>220</v>
      </c>
      <c r="F910" t="s">
        <v>1314</v>
      </c>
      <c r="G910" t="s">
        <v>1315</v>
      </c>
      <c r="H910" t="s">
        <v>70</v>
      </c>
      <c r="I910">
        <v>2019</v>
      </c>
      <c r="J910">
        <v>1</v>
      </c>
      <c r="K910">
        <v>73</v>
      </c>
      <c r="L910" t="s">
        <v>224</v>
      </c>
      <c r="M910" t="s">
        <v>40</v>
      </c>
      <c r="N910" t="s">
        <v>41</v>
      </c>
      <c r="O910" t="s">
        <v>41</v>
      </c>
      <c r="P910" t="s">
        <v>41</v>
      </c>
      <c r="Q910" t="s">
        <v>41</v>
      </c>
      <c r="R910" t="s">
        <v>220</v>
      </c>
      <c r="S910" t="s">
        <v>220</v>
      </c>
      <c r="T910" t="s">
        <v>40</v>
      </c>
      <c r="U910" t="s">
        <v>40</v>
      </c>
      <c r="V910" t="s">
        <v>40</v>
      </c>
    </row>
    <row r="911" spans="1:22">
      <c r="A911">
        <v>911</v>
      </c>
      <c r="B911" t="s">
        <v>1343</v>
      </c>
      <c r="C911" t="s">
        <v>776</v>
      </c>
      <c r="D911" t="s">
        <v>1313</v>
      </c>
      <c r="E911" t="s">
        <v>220</v>
      </c>
      <c r="F911" t="s">
        <v>1314</v>
      </c>
      <c r="G911" t="s">
        <v>1315</v>
      </c>
      <c r="H911" t="s">
        <v>70</v>
      </c>
      <c r="I911">
        <v>2019</v>
      </c>
      <c r="J911">
        <v>1</v>
      </c>
      <c r="K911">
        <v>73</v>
      </c>
      <c r="L911" t="s">
        <v>224</v>
      </c>
      <c r="M911" t="s">
        <v>40</v>
      </c>
      <c r="N911" t="s">
        <v>41</v>
      </c>
      <c r="O911" t="s">
        <v>41</v>
      </c>
      <c r="P911" t="s">
        <v>41</v>
      </c>
      <c r="Q911" t="s">
        <v>41</v>
      </c>
      <c r="R911" t="s">
        <v>220</v>
      </c>
      <c r="S911" t="s">
        <v>220</v>
      </c>
      <c r="T911" t="s">
        <v>40</v>
      </c>
      <c r="U911" t="s">
        <v>40</v>
      </c>
      <c r="V911" t="s">
        <v>40</v>
      </c>
    </row>
    <row r="912" spans="1:22">
      <c r="A912">
        <v>912</v>
      </c>
      <c r="B912" t="s">
        <v>1344</v>
      </c>
      <c r="C912" t="s">
        <v>776</v>
      </c>
      <c r="D912" t="s">
        <v>1313</v>
      </c>
      <c r="E912" t="s">
        <v>220</v>
      </c>
      <c r="F912" t="s">
        <v>1314</v>
      </c>
      <c r="G912" t="s">
        <v>1315</v>
      </c>
      <c r="H912" t="s">
        <v>70</v>
      </c>
      <c r="I912">
        <v>2019</v>
      </c>
      <c r="J912">
        <v>1</v>
      </c>
      <c r="K912">
        <v>73</v>
      </c>
      <c r="L912" t="s">
        <v>224</v>
      </c>
      <c r="M912" t="s">
        <v>40</v>
      </c>
      <c r="N912" t="s">
        <v>41</v>
      </c>
      <c r="O912" t="s">
        <v>41</v>
      </c>
      <c r="P912" t="s">
        <v>41</v>
      </c>
      <c r="Q912" t="s">
        <v>41</v>
      </c>
      <c r="R912" t="s">
        <v>220</v>
      </c>
      <c r="S912" t="s">
        <v>220</v>
      </c>
      <c r="T912" t="s">
        <v>40</v>
      </c>
      <c r="U912" t="s">
        <v>40</v>
      </c>
      <c r="V912" t="s">
        <v>40</v>
      </c>
    </row>
    <row r="913" spans="1:22">
      <c r="A913">
        <v>913</v>
      </c>
      <c r="B913" t="s">
        <v>1345</v>
      </c>
      <c r="C913" t="s">
        <v>776</v>
      </c>
      <c r="D913" t="s">
        <v>1313</v>
      </c>
      <c r="E913" t="s">
        <v>220</v>
      </c>
      <c r="F913" t="s">
        <v>1314</v>
      </c>
      <c r="G913" t="s">
        <v>1315</v>
      </c>
      <c r="H913" t="s">
        <v>70</v>
      </c>
      <c r="I913">
        <v>2019</v>
      </c>
      <c r="J913">
        <v>1</v>
      </c>
      <c r="K913">
        <v>73</v>
      </c>
      <c r="L913" t="s">
        <v>224</v>
      </c>
      <c r="M913" t="s">
        <v>40</v>
      </c>
      <c r="N913" t="s">
        <v>41</v>
      </c>
      <c r="O913" t="s">
        <v>41</v>
      </c>
      <c r="P913" t="s">
        <v>41</v>
      </c>
      <c r="Q913" t="s">
        <v>41</v>
      </c>
      <c r="R913" t="s">
        <v>220</v>
      </c>
      <c r="S913" t="s">
        <v>220</v>
      </c>
      <c r="T913" t="s">
        <v>40</v>
      </c>
      <c r="U913" t="s">
        <v>40</v>
      </c>
      <c r="V913" t="s">
        <v>40</v>
      </c>
    </row>
    <row r="914" spans="1:22">
      <c r="A914">
        <v>914</v>
      </c>
      <c r="B914" t="s">
        <v>1346</v>
      </c>
      <c r="C914" t="s">
        <v>776</v>
      </c>
      <c r="D914" t="s">
        <v>1313</v>
      </c>
      <c r="E914" t="s">
        <v>220</v>
      </c>
      <c r="F914" t="s">
        <v>1314</v>
      </c>
      <c r="G914" t="s">
        <v>1315</v>
      </c>
      <c r="H914" t="s">
        <v>70</v>
      </c>
      <c r="I914">
        <v>2019</v>
      </c>
      <c r="J914">
        <v>1</v>
      </c>
      <c r="K914">
        <v>73</v>
      </c>
      <c r="L914" t="s">
        <v>224</v>
      </c>
      <c r="M914" t="s">
        <v>40</v>
      </c>
      <c r="N914" t="s">
        <v>41</v>
      </c>
      <c r="O914" t="s">
        <v>41</v>
      </c>
      <c r="P914" t="s">
        <v>41</v>
      </c>
      <c r="Q914" t="s">
        <v>41</v>
      </c>
      <c r="R914" t="s">
        <v>220</v>
      </c>
      <c r="S914" t="s">
        <v>220</v>
      </c>
      <c r="T914" t="s">
        <v>40</v>
      </c>
      <c r="U914" t="s">
        <v>40</v>
      </c>
      <c r="V914" t="s">
        <v>40</v>
      </c>
    </row>
    <row r="915" spans="1:22">
      <c r="A915">
        <v>915</v>
      </c>
      <c r="B915" t="s">
        <v>1347</v>
      </c>
      <c r="C915" t="s">
        <v>776</v>
      </c>
      <c r="D915" t="s">
        <v>1313</v>
      </c>
      <c r="E915" t="s">
        <v>220</v>
      </c>
      <c r="F915" t="s">
        <v>1314</v>
      </c>
      <c r="G915" t="s">
        <v>1315</v>
      </c>
      <c r="H915" t="s">
        <v>70</v>
      </c>
      <c r="I915">
        <v>2019</v>
      </c>
      <c r="J915">
        <v>1</v>
      </c>
      <c r="K915">
        <v>73</v>
      </c>
      <c r="L915" t="s">
        <v>224</v>
      </c>
      <c r="M915" t="s">
        <v>40</v>
      </c>
      <c r="N915" t="s">
        <v>41</v>
      </c>
      <c r="O915" t="s">
        <v>41</v>
      </c>
      <c r="P915" t="s">
        <v>41</v>
      </c>
      <c r="Q915" t="s">
        <v>41</v>
      </c>
      <c r="R915" t="s">
        <v>220</v>
      </c>
      <c r="S915" t="s">
        <v>220</v>
      </c>
      <c r="T915" t="s">
        <v>40</v>
      </c>
      <c r="U915" t="s">
        <v>40</v>
      </c>
      <c r="V915" t="s">
        <v>40</v>
      </c>
    </row>
    <row r="916" spans="1:22">
      <c r="A916">
        <v>916</v>
      </c>
      <c r="B916" t="s">
        <v>1348</v>
      </c>
      <c r="C916" t="s">
        <v>776</v>
      </c>
      <c r="D916" t="s">
        <v>1313</v>
      </c>
      <c r="E916" t="s">
        <v>220</v>
      </c>
      <c r="F916" t="s">
        <v>1314</v>
      </c>
      <c r="G916" t="s">
        <v>1315</v>
      </c>
      <c r="H916" t="s">
        <v>70</v>
      </c>
      <c r="I916">
        <v>2019</v>
      </c>
      <c r="J916">
        <v>1</v>
      </c>
      <c r="K916">
        <v>73</v>
      </c>
      <c r="L916" t="s">
        <v>224</v>
      </c>
      <c r="M916" t="s">
        <v>40</v>
      </c>
      <c r="N916" t="s">
        <v>41</v>
      </c>
      <c r="O916" t="s">
        <v>41</v>
      </c>
      <c r="P916" t="s">
        <v>41</v>
      </c>
      <c r="Q916" t="s">
        <v>41</v>
      </c>
      <c r="R916" t="s">
        <v>220</v>
      </c>
      <c r="S916" t="s">
        <v>220</v>
      </c>
      <c r="T916" t="s">
        <v>40</v>
      </c>
      <c r="U916" t="s">
        <v>40</v>
      </c>
      <c r="V916" t="s">
        <v>40</v>
      </c>
    </row>
    <row r="917" spans="1:22">
      <c r="A917">
        <v>917</v>
      </c>
      <c r="B917" t="s">
        <v>1349</v>
      </c>
      <c r="C917" t="s">
        <v>776</v>
      </c>
      <c r="D917" t="s">
        <v>1313</v>
      </c>
      <c r="E917" t="s">
        <v>220</v>
      </c>
      <c r="F917" t="s">
        <v>1314</v>
      </c>
      <c r="G917" t="s">
        <v>1315</v>
      </c>
      <c r="H917" t="s">
        <v>70</v>
      </c>
      <c r="I917">
        <v>2019</v>
      </c>
      <c r="J917">
        <v>1</v>
      </c>
      <c r="K917">
        <v>73</v>
      </c>
      <c r="L917" t="s">
        <v>224</v>
      </c>
      <c r="M917" t="s">
        <v>40</v>
      </c>
      <c r="N917" t="s">
        <v>41</v>
      </c>
      <c r="O917" t="s">
        <v>41</v>
      </c>
      <c r="P917" t="s">
        <v>41</v>
      </c>
      <c r="Q917" t="s">
        <v>41</v>
      </c>
      <c r="R917" t="s">
        <v>220</v>
      </c>
      <c r="S917" t="s">
        <v>220</v>
      </c>
      <c r="T917" t="s">
        <v>40</v>
      </c>
      <c r="U917" t="s">
        <v>40</v>
      </c>
      <c r="V917" t="s">
        <v>40</v>
      </c>
    </row>
    <row r="918" spans="1:22">
      <c r="A918">
        <v>918</v>
      </c>
      <c r="B918" t="s">
        <v>1350</v>
      </c>
      <c r="C918" t="s">
        <v>776</v>
      </c>
      <c r="D918" t="s">
        <v>1313</v>
      </c>
      <c r="E918" t="s">
        <v>220</v>
      </c>
      <c r="F918" t="s">
        <v>1314</v>
      </c>
      <c r="G918" t="s">
        <v>1315</v>
      </c>
      <c r="H918" t="s">
        <v>70</v>
      </c>
      <c r="I918">
        <v>2019</v>
      </c>
      <c r="J918">
        <v>1</v>
      </c>
      <c r="K918">
        <v>73</v>
      </c>
      <c r="L918" t="s">
        <v>224</v>
      </c>
      <c r="M918" t="s">
        <v>40</v>
      </c>
      <c r="N918" t="s">
        <v>41</v>
      </c>
      <c r="O918" t="s">
        <v>41</v>
      </c>
      <c r="P918" t="s">
        <v>41</v>
      </c>
      <c r="Q918" t="s">
        <v>41</v>
      </c>
      <c r="R918" t="s">
        <v>220</v>
      </c>
      <c r="S918" t="s">
        <v>220</v>
      </c>
      <c r="T918" t="s">
        <v>40</v>
      </c>
      <c r="U918" t="s">
        <v>40</v>
      </c>
      <c r="V918" t="s">
        <v>40</v>
      </c>
    </row>
    <row r="919" spans="1:22">
      <c r="A919">
        <v>919</v>
      </c>
      <c r="B919" t="s">
        <v>1351</v>
      </c>
      <c r="C919" t="s">
        <v>776</v>
      </c>
      <c r="D919" t="s">
        <v>1313</v>
      </c>
      <c r="E919" t="s">
        <v>220</v>
      </c>
      <c r="F919" t="s">
        <v>1314</v>
      </c>
      <c r="G919" t="s">
        <v>1315</v>
      </c>
      <c r="H919" t="s">
        <v>70</v>
      </c>
      <c r="I919">
        <v>2019</v>
      </c>
      <c r="J919">
        <v>1</v>
      </c>
      <c r="K919">
        <v>73</v>
      </c>
      <c r="L919" t="s">
        <v>224</v>
      </c>
      <c r="M919" t="s">
        <v>40</v>
      </c>
      <c r="N919" t="s">
        <v>41</v>
      </c>
      <c r="O919" t="s">
        <v>41</v>
      </c>
      <c r="P919" t="s">
        <v>41</v>
      </c>
      <c r="Q919" t="s">
        <v>41</v>
      </c>
      <c r="R919" t="s">
        <v>220</v>
      </c>
      <c r="S919" t="s">
        <v>220</v>
      </c>
      <c r="T919" t="s">
        <v>40</v>
      </c>
      <c r="U919" t="s">
        <v>40</v>
      </c>
      <c r="V919" t="s">
        <v>40</v>
      </c>
    </row>
    <row r="920" spans="1:22">
      <c r="A920">
        <v>920</v>
      </c>
      <c r="B920" t="s">
        <v>1352</v>
      </c>
      <c r="C920" t="s">
        <v>776</v>
      </c>
      <c r="D920" t="s">
        <v>1313</v>
      </c>
      <c r="E920" t="s">
        <v>220</v>
      </c>
      <c r="F920" t="s">
        <v>1314</v>
      </c>
      <c r="G920" t="s">
        <v>1315</v>
      </c>
      <c r="H920" t="s">
        <v>70</v>
      </c>
      <c r="I920">
        <v>2019</v>
      </c>
      <c r="J920">
        <v>1</v>
      </c>
      <c r="K920">
        <v>73</v>
      </c>
      <c r="L920" t="s">
        <v>224</v>
      </c>
      <c r="M920" t="s">
        <v>40</v>
      </c>
      <c r="N920" t="s">
        <v>41</v>
      </c>
      <c r="O920" t="s">
        <v>41</v>
      </c>
      <c r="P920" t="s">
        <v>41</v>
      </c>
      <c r="Q920" t="s">
        <v>41</v>
      </c>
      <c r="R920" t="s">
        <v>220</v>
      </c>
      <c r="S920" t="s">
        <v>220</v>
      </c>
      <c r="T920" t="s">
        <v>40</v>
      </c>
      <c r="U920" t="s">
        <v>40</v>
      </c>
      <c r="V920" t="s">
        <v>40</v>
      </c>
    </row>
    <row r="921" spans="1:22">
      <c r="A921">
        <v>921</v>
      </c>
      <c r="B921" t="s">
        <v>1353</v>
      </c>
      <c r="C921" t="s">
        <v>776</v>
      </c>
      <c r="D921" t="s">
        <v>1313</v>
      </c>
      <c r="E921" t="s">
        <v>220</v>
      </c>
      <c r="F921" t="s">
        <v>1314</v>
      </c>
      <c r="G921" t="s">
        <v>1315</v>
      </c>
      <c r="H921" t="s">
        <v>70</v>
      </c>
      <c r="I921">
        <v>2019</v>
      </c>
      <c r="J921">
        <v>1</v>
      </c>
      <c r="K921">
        <v>73</v>
      </c>
      <c r="L921" t="s">
        <v>224</v>
      </c>
      <c r="M921" t="s">
        <v>40</v>
      </c>
      <c r="N921" t="s">
        <v>41</v>
      </c>
      <c r="O921" t="s">
        <v>41</v>
      </c>
      <c r="P921" t="s">
        <v>41</v>
      </c>
      <c r="Q921" t="s">
        <v>41</v>
      </c>
      <c r="R921" t="s">
        <v>220</v>
      </c>
      <c r="S921" t="s">
        <v>220</v>
      </c>
      <c r="T921" t="s">
        <v>40</v>
      </c>
      <c r="U921" t="s">
        <v>40</v>
      </c>
      <c r="V921" t="s">
        <v>40</v>
      </c>
    </row>
    <row r="922" spans="1:22">
      <c r="A922">
        <v>922</v>
      </c>
      <c r="B922" t="s">
        <v>1354</v>
      </c>
      <c r="C922" t="s">
        <v>776</v>
      </c>
      <c r="D922" t="s">
        <v>1313</v>
      </c>
      <c r="E922" t="s">
        <v>220</v>
      </c>
      <c r="F922" t="s">
        <v>1314</v>
      </c>
      <c r="G922" t="s">
        <v>1315</v>
      </c>
      <c r="H922" t="s">
        <v>70</v>
      </c>
      <c r="I922">
        <v>2019</v>
      </c>
      <c r="J922">
        <v>1</v>
      </c>
      <c r="K922">
        <v>73</v>
      </c>
      <c r="L922" t="s">
        <v>224</v>
      </c>
      <c r="M922" t="s">
        <v>40</v>
      </c>
      <c r="N922" t="s">
        <v>41</v>
      </c>
      <c r="O922" t="s">
        <v>41</v>
      </c>
      <c r="P922" t="s">
        <v>41</v>
      </c>
      <c r="Q922" t="s">
        <v>41</v>
      </c>
      <c r="R922" t="s">
        <v>220</v>
      </c>
      <c r="S922" t="s">
        <v>220</v>
      </c>
      <c r="T922" t="s">
        <v>40</v>
      </c>
      <c r="U922" t="s">
        <v>40</v>
      </c>
      <c r="V922" t="s">
        <v>40</v>
      </c>
    </row>
    <row r="923" spans="1:22">
      <c r="A923">
        <v>923</v>
      </c>
      <c r="B923" t="s">
        <v>1355</v>
      </c>
      <c r="C923" t="s">
        <v>776</v>
      </c>
      <c r="D923" t="s">
        <v>1313</v>
      </c>
      <c r="E923" t="s">
        <v>220</v>
      </c>
      <c r="F923" t="s">
        <v>1314</v>
      </c>
      <c r="G923" t="s">
        <v>1315</v>
      </c>
      <c r="H923" t="s">
        <v>70</v>
      </c>
      <c r="I923">
        <v>2019</v>
      </c>
      <c r="J923">
        <v>1</v>
      </c>
      <c r="K923">
        <v>73</v>
      </c>
      <c r="L923" t="s">
        <v>224</v>
      </c>
      <c r="M923" t="s">
        <v>40</v>
      </c>
      <c r="N923" t="s">
        <v>41</v>
      </c>
      <c r="O923" t="s">
        <v>41</v>
      </c>
      <c r="P923" t="s">
        <v>41</v>
      </c>
      <c r="Q923" t="s">
        <v>41</v>
      </c>
      <c r="R923" t="s">
        <v>220</v>
      </c>
      <c r="S923" t="s">
        <v>220</v>
      </c>
      <c r="T923" t="s">
        <v>40</v>
      </c>
      <c r="U923" t="s">
        <v>40</v>
      </c>
      <c r="V923" t="s">
        <v>40</v>
      </c>
    </row>
    <row r="924" spans="1:22">
      <c r="A924">
        <v>924</v>
      </c>
      <c r="B924" t="s">
        <v>1356</v>
      </c>
      <c r="C924" t="s">
        <v>776</v>
      </c>
      <c r="D924" t="s">
        <v>1313</v>
      </c>
      <c r="E924" t="s">
        <v>220</v>
      </c>
      <c r="F924" t="s">
        <v>1314</v>
      </c>
      <c r="G924" t="s">
        <v>1315</v>
      </c>
      <c r="H924" t="s">
        <v>70</v>
      </c>
      <c r="I924">
        <v>2019</v>
      </c>
      <c r="J924">
        <v>1</v>
      </c>
      <c r="K924">
        <v>73</v>
      </c>
      <c r="L924" t="s">
        <v>224</v>
      </c>
      <c r="M924" t="s">
        <v>40</v>
      </c>
      <c r="N924" t="s">
        <v>41</v>
      </c>
      <c r="O924" t="s">
        <v>41</v>
      </c>
      <c r="P924" t="s">
        <v>41</v>
      </c>
      <c r="Q924" t="s">
        <v>41</v>
      </c>
      <c r="R924" t="s">
        <v>220</v>
      </c>
      <c r="S924" t="s">
        <v>220</v>
      </c>
      <c r="T924" t="s">
        <v>40</v>
      </c>
      <c r="U924" t="s">
        <v>40</v>
      </c>
      <c r="V924" t="s">
        <v>40</v>
      </c>
    </row>
    <row r="925" spans="1:22">
      <c r="A925">
        <v>925</v>
      </c>
      <c r="B925" t="s">
        <v>1357</v>
      </c>
      <c r="C925" t="s">
        <v>776</v>
      </c>
      <c r="D925" t="s">
        <v>1313</v>
      </c>
      <c r="E925" t="s">
        <v>220</v>
      </c>
      <c r="F925" t="s">
        <v>1314</v>
      </c>
      <c r="G925" t="s">
        <v>1315</v>
      </c>
      <c r="H925" t="s">
        <v>70</v>
      </c>
      <c r="I925">
        <v>2019</v>
      </c>
      <c r="J925">
        <v>1</v>
      </c>
      <c r="K925">
        <v>73</v>
      </c>
      <c r="L925" t="s">
        <v>224</v>
      </c>
      <c r="M925" t="s">
        <v>40</v>
      </c>
      <c r="N925" t="s">
        <v>41</v>
      </c>
      <c r="O925" t="s">
        <v>41</v>
      </c>
      <c r="P925" t="s">
        <v>41</v>
      </c>
      <c r="Q925" t="s">
        <v>41</v>
      </c>
      <c r="R925" t="s">
        <v>220</v>
      </c>
      <c r="S925" t="s">
        <v>220</v>
      </c>
      <c r="T925" t="s">
        <v>40</v>
      </c>
      <c r="U925" t="s">
        <v>40</v>
      </c>
      <c r="V925" t="s">
        <v>40</v>
      </c>
    </row>
    <row r="926" spans="1:22">
      <c r="A926">
        <v>926</v>
      </c>
      <c r="B926" t="s">
        <v>1358</v>
      </c>
      <c r="C926" t="s">
        <v>776</v>
      </c>
      <c r="D926" t="s">
        <v>1313</v>
      </c>
      <c r="E926" t="s">
        <v>220</v>
      </c>
      <c r="F926" t="s">
        <v>1314</v>
      </c>
      <c r="G926" t="s">
        <v>1315</v>
      </c>
      <c r="H926" t="s">
        <v>70</v>
      </c>
      <c r="I926">
        <v>2019</v>
      </c>
      <c r="J926">
        <v>1</v>
      </c>
      <c r="K926">
        <v>73</v>
      </c>
      <c r="L926" t="s">
        <v>224</v>
      </c>
      <c r="M926" t="s">
        <v>40</v>
      </c>
      <c r="N926" t="s">
        <v>41</v>
      </c>
      <c r="O926" t="s">
        <v>41</v>
      </c>
      <c r="P926" t="s">
        <v>41</v>
      </c>
      <c r="Q926" t="s">
        <v>41</v>
      </c>
      <c r="R926" t="s">
        <v>220</v>
      </c>
      <c r="S926" t="s">
        <v>220</v>
      </c>
      <c r="T926" t="s">
        <v>40</v>
      </c>
      <c r="U926" t="s">
        <v>40</v>
      </c>
      <c r="V926" t="s">
        <v>40</v>
      </c>
    </row>
    <row r="927" spans="1:22">
      <c r="A927">
        <v>927</v>
      </c>
      <c r="B927" t="s">
        <v>1359</v>
      </c>
      <c r="C927" t="s">
        <v>776</v>
      </c>
      <c r="D927" t="s">
        <v>1313</v>
      </c>
      <c r="E927" t="s">
        <v>220</v>
      </c>
      <c r="F927" t="s">
        <v>1314</v>
      </c>
      <c r="G927" t="s">
        <v>1315</v>
      </c>
      <c r="H927" t="s">
        <v>70</v>
      </c>
      <c r="I927">
        <v>2019</v>
      </c>
      <c r="J927">
        <v>1</v>
      </c>
      <c r="K927">
        <v>73</v>
      </c>
      <c r="L927" t="s">
        <v>224</v>
      </c>
      <c r="M927" t="s">
        <v>40</v>
      </c>
      <c r="N927" t="s">
        <v>41</v>
      </c>
      <c r="O927" t="s">
        <v>41</v>
      </c>
      <c r="P927" t="s">
        <v>41</v>
      </c>
      <c r="Q927" t="s">
        <v>41</v>
      </c>
      <c r="R927" t="s">
        <v>220</v>
      </c>
      <c r="S927" t="s">
        <v>220</v>
      </c>
      <c r="T927" t="s">
        <v>40</v>
      </c>
      <c r="U927" t="s">
        <v>40</v>
      </c>
      <c r="V927" t="s">
        <v>40</v>
      </c>
    </row>
    <row r="928" spans="1:22">
      <c r="A928">
        <v>928</v>
      </c>
      <c r="B928" t="s">
        <v>1360</v>
      </c>
      <c r="C928" t="s">
        <v>776</v>
      </c>
      <c r="D928" t="s">
        <v>1313</v>
      </c>
      <c r="E928" t="s">
        <v>220</v>
      </c>
      <c r="F928" t="s">
        <v>1314</v>
      </c>
      <c r="G928" t="s">
        <v>1315</v>
      </c>
      <c r="H928" t="s">
        <v>70</v>
      </c>
      <c r="I928">
        <v>2019</v>
      </c>
      <c r="J928">
        <v>1</v>
      </c>
      <c r="K928">
        <v>73</v>
      </c>
      <c r="L928" t="s">
        <v>224</v>
      </c>
      <c r="M928" t="s">
        <v>40</v>
      </c>
      <c r="N928" t="s">
        <v>41</v>
      </c>
      <c r="O928" t="s">
        <v>41</v>
      </c>
      <c r="P928" t="s">
        <v>41</v>
      </c>
      <c r="Q928" t="s">
        <v>41</v>
      </c>
      <c r="R928" t="s">
        <v>220</v>
      </c>
      <c r="S928" t="s">
        <v>220</v>
      </c>
      <c r="T928" t="s">
        <v>40</v>
      </c>
      <c r="U928" t="s">
        <v>40</v>
      </c>
      <c r="V928" t="s">
        <v>40</v>
      </c>
    </row>
    <row r="929" spans="1:22">
      <c r="A929">
        <v>929</v>
      </c>
      <c r="B929" t="s">
        <v>582</v>
      </c>
      <c r="C929" t="s">
        <v>250</v>
      </c>
      <c r="D929" t="s">
        <v>1361</v>
      </c>
      <c r="E929" t="s">
        <v>220</v>
      </c>
      <c r="F929" t="s">
        <v>1362</v>
      </c>
      <c r="G929" t="s">
        <v>1363</v>
      </c>
      <c r="H929" t="s">
        <v>70</v>
      </c>
      <c r="I929">
        <v>2019</v>
      </c>
      <c r="J929">
        <v>1</v>
      </c>
      <c r="K929">
        <v>55</v>
      </c>
      <c r="L929" t="s">
        <v>224</v>
      </c>
      <c r="M929" t="s">
        <v>40</v>
      </c>
      <c r="N929" t="s">
        <v>41</v>
      </c>
      <c r="O929" t="s">
        <v>41</v>
      </c>
      <c r="P929" t="s">
        <v>41</v>
      </c>
      <c r="Q929" t="s">
        <v>41</v>
      </c>
      <c r="R929" t="s">
        <v>220</v>
      </c>
      <c r="S929" t="s">
        <v>220</v>
      </c>
      <c r="T929" t="s">
        <v>40</v>
      </c>
      <c r="U929" t="s">
        <v>40</v>
      </c>
      <c r="V929" t="s">
        <v>40</v>
      </c>
    </row>
    <row r="930" spans="1:22">
      <c r="A930">
        <v>930</v>
      </c>
      <c r="B930" t="s">
        <v>586</v>
      </c>
      <c r="C930" t="s">
        <v>250</v>
      </c>
      <c r="D930" t="s">
        <v>1361</v>
      </c>
      <c r="E930" t="s">
        <v>220</v>
      </c>
      <c r="F930" t="s">
        <v>1362</v>
      </c>
      <c r="G930" t="s">
        <v>1363</v>
      </c>
      <c r="H930" t="s">
        <v>70</v>
      </c>
      <c r="I930">
        <v>2019</v>
      </c>
      <c r="J930">
        <v>1</v>
      </c>
      <c r="K930">
        <v>55</v>
      </c>
      <c r="L930" t="s">
        <v>224</v>
      </c>
      <c r="M930" t="s">
        <v>40</v>
      </c>
      <c r="N930" t="s">
        <v>41</v>
      </c>
      <c r="O930" t="s">
        <v>41</v>
      </c>
      <c r="P930" t="s">
        <v>41</v>
      </c>
      <c r="Q930" t="s">
        <v>41</v>
      </c>
      <c r="R930" t="s">
        <v>220</v>
      </c>
      <c r="S930" t="s">
        <v>220</v>
      </c>
      <c r="T930" t="s">
        <v>40</v>
      </c>
      <c r="U930" t="s">
        <v>40</v>
      </c>
      <c r="V930" t="s">
        <v>40</v>
      </c>
    </row>
    <row r="931" spans="1:22">
      <c r="A931">
        <v>931</v>
      </c>
      <c r="B931" t="s">
        <v>1361</v>
      </c>
      <c r="C931" t="s">
        <v>250</v>
      </c>
      <c r="D931" t="s">
        <v>1361</v>
      </c>
      <c r="E931" t="s">
        <v>220</v>
      </c>
      <c r="F931" t="s">
        <v>1362</v>
      </c>
      <c r="G931" t="s">
        <v>1363</v>
      </c>
      <c r="H931" t="s">
        <v>70</v>
      </c>
      <c r="I931">
        <v>2019</v>
      </c>
      <c r="J931">
        <v>1</v>
      </c>
      <c r="K931">
        <v>55</v>
      </c>
      <c r="L931" t="s">
        <v>224</v>
      </c>
      <c r="M931" t="s">
        <v>40</v>
      </c>
      <c r="N931" t="s">
        <v>41</v>
      </c>
      <c r="O931" t="s">
        <v>41</v>
      </c>
      <c r="P931" t="s">
        <v>41</v>
      </c>
      <c r="Q931" t="s">
        <v>41</v>
      </c>
      <c r="R931" t="s">
        <v>220</v>
      </c>
      <c r="S931" t="s">
        <v>220</v>
      </c>
      <c r="T931" t="s">
        <v>40</v>
      </c>
      <c r="U931" t="s">
        <v>40</v>
      </c>
      <c r="V931" t="s">
        <v>40</v>
      </c>
    </row>
    <row r="932" spans="1:22">
      <c r="A932">
        <v>932</v>
      </c>
      <c r="B932" t="s">
        <v>1285</v>
      </c>
      <c r="C932" t="s">
        <v>347</v>
      </c>
      <c r="D932" t="s">
        <v>1364</v>
      </c>
      <c r="E932" t="s">
        <v>220</v>
      </c>
      <c r="F932" t="s">
        <v>1365</v>
      </c>
      <c r="G932" t="s">
        <v>1366</v>
      </c>
      <c r="H932" t="s">
        <v>223</v>
      </c>
      <c r="I932">
        <v>2019</v>
      </c>
      <c r="J932">
        <v>2</v>
      </c>
      <c r="K932">
        <v>59</v>
      </c>
      <c r="L932" t="s">
        <v>224</v>
      </c>
      <c r="M932" t="s">
        <v>40</v>
      </c>
      <c r="N932" t="s">
        <v>41</v>
      </c>
      <c r="O932" t="s">
        <v>41</v>
      </c>
      <c r="P932" t="s">
        <v>41</v>
      </c>
      <c r="Q932" t="s">
        <v>41</v>
      </c>
      <c r="R932" t="s">
        <v>220</v>
      </c>
      <c r="S932" t="s">
        <v>220</v>
      </c>
      <c r="T932" t="s">
        <v>40</v>
      </c>
      <c r="U932" t="s">
        <v>40</v>
      </c>
      <c r="V932" t="s">
        <v>40</v>
      </c>
    </row>
    <row r="933" spans="1:22">
      <c r="A933">
        <v>933</v>
      </c>
      <c r="B933" t="s">
        <v>1367</v>
      </c>
      <c r="C933" t="s">
        <v>347</v>
      </c>
      <c r="D933" t="s">
        <v>1364</v>
      </c>
      <c r="E933" t="s">
        <v>220</v>
      </c>
      <c r="F933" t="s">
        <v>1365</v>
      </c>
      <c r="G933" t="s">
        <v>1366</v>
      </c>
      <c r="H933" t="s">
        <v>223</v>
      </c>
      <c r="I933">
        <v>2019</v>
      </c>
      <c r="J933">
        <v>2</v>
      </c>
      <c r="K933">
        <v>59</v>
      </c>
      <c r="L933" t="s">
        <v>224</v>
      </c>
      <c r="M933" t="s">
        <v>40</v>
      </c>
      <c r="N933" t="s">
        <v>41</v>
      </c>
      <c r="O933" t="s">
        <v>41</v>
      </c>
      <c r="P933" t="s">
        <v>41</v>
      </c>
      <c r="Q933" t="s">
        <v>41</v>
      </c>
      <c r="R933" t="s">
        <v>220</v>
      </c>
      <c r="S933" t="s">
        <v>220</v>
      </c>
      <c r="T933" t="s">
        <v>40</v>
      </c>
      <c r="U933" t="s">
        <v>40</v>
      </c>
      <c r="V933" t="s">
        <v>40</v>
      </c>
    </row>
    <row r="934" spans="1:22">
      <c r="A934">
        <v>934</v>
      </c>
      <c r="B934" t="s">
        <v>1368</v>
      </c>
      <c r="C934" t="s">
        <v>347</v>
      </c>
      <c r="D934" t="s">
        <v>1364</v>
      </c>
      <c r="E934" t="s">
        <v>220</v>
      </c>
      <c r="F934" t="s">
        <v>1365</v>
      </c>
      <c r="G934" t="s">
        <v>1366</v>
      </c>
      <c r="H934" t="s">
        <v>223</v>
      </c>
      <c r="I934">
        <v>2019</v>
      </c>
      <c r="J934">
        <v>2</v>
      </c>
      <c r="K934">
        <v>59</v>
      </c>
      <c r="L934" t="s">
        <v>224</v>
      </c>
      <c r="M934" t="s">
        <v>40</v>
      </c>
      <c r="N934" t="s">
        <v>41</v>
      </c>
      <c r="O934" t="s">
        <v>41</v>
      </c>
      <c r="P934" t="s">
        <v>41</v>
      </c>
      <c r="Q934" t="s">
        <v>41</v>
      </c>
      <c r="R934" t="s">
        <v>220</v>
      </c>
      <c r="S934" t="s">
        <v>220</v>
      </c>
      <c r="T934" t="s">
        <v>40</v>
      </c>
      <c r="U934" t="s">
        <v>40</v>
      </c>
      <c r="V934" t="s">
        <v>40</v>
      </c>
    </row>
    <row r="935" spans="1:22">
      <c r="A935">
        <v>935</v>
      </c>
      <c r="B935" t="s">
        <v>1369</v>
      </c>
      <c r="C935" t="s">
        <v>347</v>
      </c>
      <c r="D935" t="s">
        <v>1364</v>
      </c>
      <c r="E935" t="s">
        <v>220</v>
      </c>
      <c r="F935" t="s">
        <v>1365</v>
      </c>
      <c r="G935" t="s">
        <v>1366</v>
      </c>
      <c r="H935" t="s">
        <v>223</v>
      </c>
      <c r="I935">
        <v>2019</v>
      </c>
      <c r="J935">
        <v>2</v>
      </c>
      <c r="K935">
        <v>59</v>
      </c>
      <c r="L935" t="s">
        <v>224</v>
      </c>
      <c r="M935" t="s">
        <v>40</v>
      </c>
      <c r="N935" t="s">
        <v>41</v>
      </c>
      <c r="O935" t="s">
        <v>41</v>
      </c>
      <c r="P935" t="s">
        <v>41</v>
      </c>
      <c r="Q935" t="s">
        <v>41</v>
      </c>
      <c r="R935" t="s">
        <v>220</v>
      </c>
      <c r="S935" t="s">
        <v>220</v>
      </c>
      <c r="T935" t="s">
        <v>40</v>
      </c>
      <c r="U935" t="s">
        <v>40</v>
      </c>
      <c r="V935" t="s">
        <v>40</v>
      </c>
    </row>
    <row r="936" spans="1:22">
      <c r="A936">
        <v>936</v>
      </c>
      <c r="B936" t="s">
        <v>1370</v>
      </c>
      <c r="C936" t="s">
        <v>347</v>
      </c>
      <c r="D936" t="s">
        <v>1364</v>
      </c>
      <c r="E936" t="s">
        <v>220</v>
      </c>
      <c r="F936" t="s">
        <v>1365</v>
      </c>
      <c r="G936" t="s">
        <v>1366</v>
      </c>
      <c r="H936" t="s">
        <v>223</v>
      </c>
      <c r="I936">
        <v>2019</v>
      </c>
      <c r="J936">
        <v>2</v>
      </c>
      <c r="K936">
        <v>59</v>
      </c>
      <c r="L936" t="s">
        <v>224</v>
      </c>
      <c r="M936" t="s">
        <v>40</v>
      </c>
      <c r="N936" t="s">
        <v>41</v>
      </c>
      <c r="O936" t="s">
        <v>41</v>
      </c>
      <c r="P936" t="s">
        <v>41</v>
      </c>
      <c r="Q936" t="s">
        <v>41</v>
      </c>
      <c r="R936" t="s">
        <v>220</v>
      </c>
      <c r="S936" t="s">
        <v>220</v>
      </c>
      <c r="T936" t="s">
        <v>40</v>
      </c>
      <c r="U936" t="s">
        <v>40</v>
      </c>
      <c r="V936" t="s">
        <v>40</v>
      </c>
    </row>
    <row r="937" spans="1:22">
      <c r="A937">
        <v>937</v>
      </c>
      <c r="B937" t="s">
        <v>1371</v>
      </c>
      <c r="C937" t="s">
        <v>347</v>
      </c>
      <c r="D937" t="s">
        <v>1364</v>
      </c>
      <c r="E937" t="s">
        <v>220</v>
      </c>
      <c r="F937" t="s">
        <v>1365</v>
      </c>
      <c r="G937" t="s">
        <v>1366</v>
      </c>
      <c r="H937" t="s">
        <v>223</v>
      </c>
      <c r="I937">
        <v>2019</v>
      </c>
      <c r="J937">
        <v>2</v>
      </c>
      <c r="K937">
        <v>59</v>
      </c>
      <c r="L937" t="s">
        <v>224</v>
      </c>
      <c r="M937" t="s">
        <v>40</v>
      </c>
      <c r="N937" t="s">
        <v>41</v>
      </c>
      <c r="O937" t="s">
        <v>41</v>
      </c>
      <c r="P937" t="s">
        <v>41</v>
      </c>
      <c r="Q937" t="s">
        <v>41</v>
      </c>
      <c r="R937" t="s">
        <v>220</v>
      </c>
      <c r="S937" t="s">
        <v>220</v>
      </c>
      <c r="T937" t="s">
        <v>40</v>
      </c>
      <c r="U937" t="s">
        <v>40</v>
      </c>
      <c r="V937" t="s">
        <v>40</v>
      </c>
    </row>
    <row r="938" spans="1:22">
      <c r="A938">
        <v>938</v>
      </c>
      <c r="B938" t="s">
        <v>1372</v>
      </c>
      <c r="C938" t="s">
        <v>347</v>
      </c>
      <c r="D938" t="s">
        <v>1364</v>
      </c>
      <c r="E938" t="s">
        <v>220</v>
      </c>
      <c r="F938" t="s">
        <v>1365</v>
      </c>
      <c r="G938" t="s">
        <v>1366</v>
      </c>
      <c r="H938" t="s">
        <v>223</v>
      </c>
      <c r="I938">
        <v>2019</v>
      </c>
      <c r="J938">
        <v>2</v>
      </c>
      <c r="K938">
        <v>59</v>
      </c>
      <c r="L938" t="s">
        <v>224</v>
      </c>
      <c r="M938" t="s">
        <v>40</v>
      </c>
      <c r="N938" t="s">
        <v>41</v>
      </c>
      <c r="O938" t="s">
        <v>41</v>
      </c>
      <c r="P938" t="s">
        <v>41</v>
      </c>
      <c r="Q938" t="s">
        <v>41</v>
      </c>
      <c r="R938" t="s">
        <v>220</v>
      </c>
      <c r="S938" t="s">
        <v>220</v>
      </c>
      <c r="T938" t="s">
        <v>40</v>
      </c>
      <c r="U938" t="s">
        <v>40</v>
      </c>
      <c r="V938" t="s">
        <v>40</v>
      </c>
    </row>
    <row r="939" spans="1:22">
      <c r="A939">
        <v>939</v>
      </c>
      <c r="B939" t="s">
        <v>1373</v>
      </c>
      <c r="C939" t="s">
        <v>322</v>
      </c>
      <c r="D939" t="s">
        <v>1374</v>
      </c>
      <c r="E939" t="s">
        <v>220</v>
      </c>
      <c r="F939" t="s">
        <v>1375</v>
      </c>
      <c r="G939" t="s">
        <v>1376</v>
      </c>
      <c r="H939" t="s">
        <v>223</v>
      </c>
      <c r="I939">
        <v>2019</v>
      </c>
      <c r="J939">
        <v>2</v>
      </c>
      <c r="K939" t="s">
        <v>1377</v>
      </c>
      <c r="L939" t="s">
        <v>224</v>
      </c>
      <c r="M939" t="s">
        <v>40</v>
      </c>
      <c r="N939" t="s">
        <v>41</v>
      </c>
      <c r="O939" t="s">
        <v>41</v>
      </c>
      <c r="P939" t="s">
        <v>41</v>
      </c>
      <c r="Q939" t="s">
        <v>41</v>
      </c>
      <c r="R939" t="s">
        <v>220</v>
      </c>
      <c r="S939" t="s">
        <v>220</v>
      </c>
      <c r="T939" t="s">
        <v>40</v>
      </c>
      <c r="U939" t="s">
        <v>40</v>
      </c>
      <c r="V939" t="s">
        <v>40</v>
      </c>
    </row>
    <row r="940" spans="1:22">
      <c r="A940">
        <v>940</v>
      </c>
      <c r="B940" t="s">
        <v>1378</v>
      </c>
      <c r="C940" t="s">
        <v>322</v>
      </c>
      <c r="D940" t="s">
        <v>1374</v>
      </c>
      <c r="E940" t="s">
        <v>220</v>
      </c>
      <c r="F940" t="s">
        <v>1375</v>
      </c>
      <c r="G940" t="s">
        <v>1376</v>
      </c>
      <c r="H940" t="s">
        <v>223</v>
      </c>
      <c r="I940">
        <v>2019</v>
      </c>
      <c r="J940">
        <v>2</v>
      </c>
      <c r="K940" t="s">
        <v>1377</v>
      </c>
      <c r="L940" t="s">
        <v>224</v>
      </c>
      <c r="M940" t="s">
        <v>40</v>
      </c>
      <c r="N940" t="s">
        <v>41</v>
      </c>
      <c r="O940" t="s">
        <v>41</v>
      </c>
      <c r="P940" t="s">
        <v>41</v>
      </c>
      <c r="Q940" t="s">
        <v>41</v>
      </c>
      <c r="R940" t="s">
        <v>220</v>
      </c>
      <c r="S940" t="s">
        <v>220</v>
      </c>
      <c r="T940" t="s">
        <v>40</v>
      </c>
      <c r="U940" t="s">
        <v>40</v>
      </c>
      <c r="V940" t="s">
        <v>40</v>
      </c>
    </row>
    <row r="941" spans="1:22">
      <c r="A941">
        <v>941</v>
      </c>
      <c r="B941" t="s">
        <v>1379</v>
      </c>
      <c r="C941" t="s">
        <v>322</v>
      </c>
      <c r="D941" t="s">
        <v>1374</v>
      </c>
      <c r="E941" t="s">
        <v>220</v>
      </c>
      <c r="F941" t="s">
        <v>1375</v>
      </c>
      <c r="G941" t="s">
        <v>1376</v>
      </c>
      <c r="H941" t="s">
        <v>223</v>
      </c>
      <c r="I941">
        <v>2019</v>
      </c>
      <c r="J941">
        <v>2</v>
      </c>
      <c r="K941" t="s">
        <v>1377</v>
      </c>
      <c r="L941" t="s">
        <v>224</v>
      </c>
      <c r="M941" t="s">
        <v>40</v>
      </c>
      <c r="N941" t="s">
        <v>41</v>
      </c>
      <c r="O941" t="s">
        <v>41</v>
      </c>
      <c r="P941" t="s">
        <v>41</v>
      </c>
      <c r="Q941" t="s">
        <v>41</v>
      </c>
      <c r="R941" t="s">
        <v>220</v>
      </c>
      <c r="S941" t="s">
        <v>220</v>
      </c>
      <c r="T941" t="s">
        <v>40</v>
      </c>
      <c r="U941" t="s">
        <v>40</v>
      </c>
      <c r="V941" t="s">
        <v>40</v>
      </c>
    </row>
    <row r="942" spans="1:22">
      <c r="A942">
        <v>942</v>
      </c>
      <c r="B942" t="s">
        <v>1380</v>
      </c>
      <c r="C942" t="s">
        <v>322</v>
      </c>
      <c r="D942" t="s">
        <v>1374</v>
      </c>
      <c r="E942" t="s">
        <v>220</v>
      </c>
      <c r="F942" t="s">
        <v>1375</v>
      </c>
      <c r="G942" t="s">
        <v>1376</v>
      </c>
      <c r="H942" t="s">
        <v>223</v>
      </c>
      <c r="I942">
        <v>2019</v>
      </c>
      <c r="J942">
        <v>2</v>
      </c>
      <c r="K942" t="s">
        <v>1377</v>
      </c>
      <c r="L942" t="s">
        <v>224</v>
      </c>
      <c r="M942" t="s">
        <v>40</v>
      </c>
      <c r="N942" t="s">
        <v>41</v>
      </c>
      <c r="O942" t="s">
        <v>41</v>
      </c>
      <c r="P942" t="s">
        <v>41</v>
      </c>
      <c r="Q942" t="s">
        <v>41</v>
      </c>
      <c r="R942" t="s">
        <v>220</v>
      </c>
      <c r="S942" t="s">
        <v>220</v>
      </c>
      <c r="T942" t="s">
        <v>40</v>
      </c>
      <c r="U942" t="s">
        <v>40</v>
      </c>
      <c r="V942" t="s">
        <v>40</v>
      </c>
    </row>
    <row r="943" spans="1:22">
      <c r="A943">
        <v>943</v>
      </c>
      <c r="B943" t="s">
        <v>1381</v>
      </c>
      <c r="C943" t="s">
        <v>322</v>
      </c>
      <c r="D943" t="s">
        <v>1374</v>
      </c>
      <c r="E943" t="s">
        <v>220</v>
      </c>
      <c r="F943" t="s">
        <v>1375</v>
      </c>
      <c r="G943" t="s">
        <v>1376</v>
      </c>
      <c r="H943" t="s">
        <v>223</v>
      </c>
      <c r="I943">
        <v>2019</v>
      </c>
      <c r="J943">
        <v>2</v>
      </c>
      <c r="K943" t="s">
        <v>1377</v>
      </c>
      <c r="L943" t="s">
        <v>224</v>
      </c>
      <c r="M943" t="s">
        <v>40</v>
      </c>
      <c r="N943" t="s">
        <v>41</v>
      </c>
      <c r="O943" t="s">
        <v>41</v>
      </c>
      <c r="P943" t="s">
        <v>41</v>
      </c>
      <c r="Q943" t="s">
        <v>41</v>
      </c>
      <c r="R943" t="s">
        <v>220</v>
      </c>
      <c r="S943" t="s">
        <v>220</v>
      </c>
      <c r="T943" t="s">
        <v>40</v>
      </c>
      <c r="U943" t="s">
        <v>40</v>
      </c>
      <c r="V943" t="s">
        <v>40</v>
      </c>
    </row>
    <row r="944" spans="1:22">
      <c r="A944">
        <v>944</v>
      </c>
      <c r="B944" t="s">
        <v>1382</v>
      </c>
      <c r="C944" t="s">
        <v>322</v>
      </c>
      <c r="D944" t="s">
        <v>1374</v>
      </c>
      <c r="E944" t="s">
        <v>220</v>
      </c>
      <c r="F944" t="s">
        <v>1375</v>
      </c>
      <c r="G944" t="s">
        <v>1376</v>
      </c>
      <c r="H944" t="s">
        <v>223</v>
      </c>
      <c r="I944">
        <v>2019</v>
      </c>
      <c r="J944">
        <v>2</v>
      </c>
      <c r="K944" t="s">
        <v>1377</v>
      </c>
      <c r="L944" t="s">
        <v>224</v>
      </c>
      <c r="M944" t="s">
        <v>40</v>
      </c>
      <c r="N944" t="s">
        <v>41</v>
      </c>
      <c r="O944" t="s">
        <v>41</v>
      </c>
      <c r="P944" t="s">
        <v>41</v>
      </c>
      <c r="Q944" t="s">
        <v>41</v>
      </c>
      <c r="R944" t="s">
        <v>220</v>
      </c>
      <c r="S944" t="s">
        <v>220</v>
      </c>
      <c r="T944" t="s">
        <v>40</v>
      </c>
      <c r="U944" t="s">
        <v>40</v>
      </c>
      <c r="V944" t="s">
        <v>40</v>
      </c>
    </row>
    <row r="945" spans="1:22">
      <c r="A945">
        <v>945</v>
      </c>
      <c r="B945" t="s">
        <v>1383</v>
      </c>
      <c r="C945" t="s">
        <v>322</v>
      </c>
      <c r="D945" t="s">
        <v>1374</v>
      </c>
      <c r="E945" t="s">
        <v>220</v>
      </c>
      <c r="F945" t="s">
        <v>1375</v>
      </c>
      <c r="G945" t="s">
        <v>1376</v>
      </c>
      <c r="H945" t="s">
        <v>223</v>
      </c>
      <c r="I945">
        <v>2019</v>
      </c>
      <c r="J945">
        <v>2</v>
      </c>
      <c r="K945" t="s">
        <v>1377</v>
      </c>
      <c r="L945" t="s">
        <v>224</v>
      </c>
      <c r="M945" t="s">
        <v>40</v>
      </c>
      <c r="N945" t="s">
        <v>41</v>
      </c>
      <c r="O945" t="s">
        <v>41</v>
      </c>
      <c r="P945" t="s">
        <v>41</v>
      </c>
      <c r="Q945" t="s">
        <v>41</v>
      </c>
      <c r="R945" t="s">
        <v>220</v>
      </c>
      <c r="S945" t="s">
        <v>220</v>
      </c>
      <c r="T945" t="s">
        <v>40</v>
      </c>
      <c r="U945" t="s">
        <v>40</v>
      </c>
      <c r="V945" t="s">
        <v>40</v>
      </c>
    </row>
    <row r="946" spans="1:22">
      <c r="A946">
        <v>946</v>
      </c>
      <c r="B946" t="s">
        <v>1384</v>
      </c>
      <c r="C946" t="s">
        <v>322</v>
      </c>
      <c r="D946" t="s">
        <v>1374</v>
      </c>
      <c r="E946" t="s">
        <v>220</v>
      </c>
      <c r="F946" t="s">
        <v>1375</v>
      </c>
      <c r="G946" t="s">
        <v>1376</v>
      </c>
      <c r="H946" t="s">
        <v>223</v>
      </c>
      <c r="I946">
        <v>2019</v>
      </c>
      <c r="J946">
        <v>2</v>
      </c>
      <c r="K946" t="s">
        <v>1377</v>
      </c>
      <c r="L946" t="s">
        <v>224</v>
      </c>
      <c r="M946" t="s">
        <v>40</v>
      </c>
      <c r="N946" t="s">
        <v>41</v>
      </c>
      <c r="O946" t="s">
        <v>41</v>
      </c>
      <c r="P946" t="s">
        <v>41</v>
      </c>
      <c r="Q946" t="s">
        <v>41</v>
      </c>
      <c r="R946" t="s">
        <v>220</v>
      </c>
      <c r="S946" t="s">
        <v>220</v>
      </c>
      <c r="T946" t="s">
        <v>40</v>
      </c>
      <c r="U946" t="s">
        <v>40</v>
      </c>
      <c r="V946" t="s">
        <v>40</v>
      </c>
    </row>
    <row r="947" spans="1:22">
      <c r="A947">
        <v>947</v>
      </c>
      <c r="B947" t="s">
        <v>1385</v>
      </c>
      <c r="C947" t="s">
        <v>322</v>
      </c>
      <c r="D947" t="s">
        <v>1374</v>
      </c>
      <c r="E947" t="s">
        <v>220</v>
      </c>
      <c r="F947" t="s">
        <v>1375</v>
      </c>
      <c r="G947" t="s">
        <v>1376</v>
      </c>
      <c r="H947" t="s">
        <v>223</v>
      </c>
      <c r="I947">
        <v>2019</v>
      </c>
      <c r="J947">
        <v>2</v>
      </c>
      <c r="K947" t="s">
        <v>1377</v>
      </c>
      <c r="L947" t="s">
        <v>224</v>
      </c>
      <c r="M947" t="s">
        <v>40</v>
      </c>
      <c r="N947" t="s">
        <v>41</v>
      </c>
      <c r="O947" t="s">
        <v>41</v>
      </c>
      <c r="P947" t="s">
        <v>41</v>
      </c>
      <c r="Q947" t="s">
        <v>41</v>
      </c>
      <c r="R947" t="s">
        <v>220</v>
      </c>
      <c r="S947" t="s">
        <v>220</v>
      </c>
      <c r="T947" t="s">
        <v>40</v>
      </c>
      <c r="U947" t="s">
        <v>40</v>
      </c>
      <c r="V947" t="s">
        <v>40</v>
      </c>
    </row>
    <row r="948" spans="1:22">
      <c r="A948">
        <v>948</v>
      </c>
      <c r="B948" t="s">
        <v>1386</v>
      </c>
      <c r="C948" t="s">
        <v>322</v>
      </c>
      <c r="D948" t="s">
        <v>1374</v>
      </c>
      <c r="E948" t="s">
        <v>220</v>
      </c>
      <c r="F948" t="s">
        <v>1375</v>
      </c>
      <c r="G948" t="s">
        <v>1376</v>
      </c>
      <c r="H948" t="s">
        <v>223</v>
      </c>
      <c r="I948">
        <v>2019</v>
      </c>
      <c r="J948">
        <v>2</v>
      </c>
      <c r="K948" t="s">
        <v>1377</v>
      </c>
      <c r="L948" t="s">
        <v>224</v>
      </c>
      <c r="M948" t="s">
        <v>40</v>
      </c>
      <c r="N948" t="s">
        <v>41</v>
      </c>
      <c r="O948" t="s">
        <v>41</v>
      </c>
      <c r="P948" t="s">
        <v>41</v>
      </c>
      <c r="Q948" t="s">
        <v>41</v>
      </c>
      <c r="R948" t="s">
        <v>220</v>
      </c>
      <c r="S948" t="s">
        <v>220</v>
      </c>
      <c r="T948" t="s">
        <v>40</v>
      </c>
      <c r="U948" t="s">
        <v>40</v>
      </c>
      <c r="V948" t="s">
        <v>40</v>
      </c>
    </row>
    <row r="949" spans="1:22">
      <c r="A949">
        <v>949</v>
      </c>
      <c r="B949" t="s">
        <v>1387</v>
      </c>
      <c r="C949" t="s">
        <v>322</v>
      </c>
      <c r="D949" t="s">
        <v>1374</v>
      </c>
      <c r="E949" t="s">
        <v>220</v>
      </c>
      <c r="F949" t="s">
        <v>1375</v>
      </c>
      <c r="G949" t="s">
        <v>1376</v>
      </c>
      <c r="H949" t="s">
        <v>223</v>
      </c>
      <c r="I949">
        <v>2019</v>
      </c>
      <c r="J949">
        <v>2</v>
      </c>
      <c r="K949" t="s">
        <v>1377</v>
      </c>
      <c r="L949" t="s">
        <v>224</v>
      </c>
      <c r="M949" t="s">
        <v>40</v>
      </c>
      <c r="N949" t="s">
        <v>41</v>
      </c>
      <c r="O949" t="s">
        <v>41</v>
      </c>
      <c r="P949" t="s">
        <v>41</v>
      </c>
      <c r="Q949" t="s">
        <v>41</v>
      </c>
      <c r="R949" t="s">
        <v>220</v>
      </c>
      <c r="S949" t="s">
        <v>220</v>
      </c>
      <c r="T949" t="s">
        <v>40</v>
      </c>
      <c r="U949" t="s">
        <v>40</v>
      </c>
      <c r="V949" t="s">
        <v>40</v>
      </c>
    </row>
    <row r="950" spans="1:22">
      <c r="A950">
        <v>950</v>
      </c>
      <c r="B950" t="s">
        <v>1388</v>
      </c>
      <c r="C950" t="s">
        <v>322</v>
      </c>
      <c r="D950" t="s">
        <v>1374</v>
      </c>
      <c r="E950" t="s">
        <v>220</v>
      </c>
      <c r="F950" t="s">
        <v>1375</v>
      </c>
      <c r="G950" t="s">
        <v>1376</v>
      </c>
      <c r="H950" t="s">
        <v>223</v>
      </c>
      <c r="I950">
        <v>2019</v>
      </c>
      <c r="J950">
        <v>2</v>
      </c>
      <c r="K950" t="s">
        <v>1377</v>
      </c>
      <c r="L950" t="s">
        <v>224</v>
      </c>
      <c r="M950" t="s">
        <v>40</v>
      </c>
      <c r="N950" t="s">
        <v>41</v>
      </c>
      <c r="O950" t="s">
        <v>41</v>
      </c>
      <c r="P950" t="s">
        <v>41</v>
      </c>
      <c r="Q950" t="s">
        <v>41</v>
      </c>
      <c r="R950" t="s">
        <v>220</v>
      </c>
      <c r="S950" t="s">
        <v>220</v>
      </c>
      <c r="T950" t="s">
        <v>40</v>
      </c>
      <c r="U950" t="s">
        <v>40</v>
      </c>
      <c r="V950" t="s">
        <v>40</v>
      </c>
    </row>
    <row r="951" spans="1:22">
      <c r="A951">
        <v>951</v>
      </c>
      <c r="B951" t="s">
        <v>1389</v>
      </c>
      <c r="C951" t="s">
        <v>322</v>
      </c>
      <c r="D951" t="s">
        <v>1374</v>
      </c>
      <c r="E951" t="s">
        <v>220</v>
      </c>
      <c r="F951" t="s">
        <v>1375</v>
      </c>
      <c r="G951" t="s">
        <v>1376</v>
      </c>
      <c r="H951" t="s">
        <v>223</v>
      </c>
      <c r="I951">
        <v>2019</v>
      </c>
      <c r="J951">
        <v>2</v>
      </c>
      <c r="K951" t="s">
        <v>1377</v>
      </c>
      <c r="L951" t="s">
        <v>224</v>
      </c>
      <c r="M951" t="s">
        <v>40</v>
      </c>
      <c r="N951" t="s">
        <v>41</v>
      </c>
      <c r="O951" t="s">
        <v>41</v>
      </c>
      <c r="P951" t="s">
        <v>41</v>
      </c>
      <c r="Q951" t="s">
        <v>41</v>
      </c>
      <c r="R951" t="s">
        <v>220</v>
      </c>
      <c r="S951" t="s">
        <v>220</v>
      </c>
      <c r="T951" t="s">
        <v>40</v>
      </c>
      <c r="U951" t="s">
        <v>40</v>
      </c>
      <c r="V951" t="s">
        <v>40</v>
      </c>
    </row>
    <row r="952" spans="1:22">
      <c r="A952">
        <v>952</v>
      </c>
      <c r="B952" t="s">
        <v>1390</v>
      </c>
      <c r="C952" t="s">
        <v>322</v>
      </c>
      <c r="D952" t="s">
        <v>1374</v>
      </c>
      <c r="E952" t="s">
        <v>220</v>
      </c>
      <c r="F952" t="s">
        <v>1375</v>
      </c>
      <c r="G952" t="s">
        <v>1376</v>
      </c>
      <c r="H952" t="s">
        <v>223</v>
      </c>
      <c r="I952">
        <v>2019</v>
      </c>
      <c r="J952">
        <v>2</v>
      </c>
      <c r="K952" t="s">
        <v>1377</v>
      </c>
      <c r="L952" t="s">
        <v>224</v>
      </c>
      <c r="M952" t="s">
        <v>40</v>
      </c>
      <c r="N952" t="s">
        <v>41</v>
      </c>
      <c r="O952" t="s">
        <v>41</v>
      </c>
      <c r="P952" t="s">
        <v>41</v>
      </c>
      <c r="Q952" t="s">
        <v>41</v>
      </c>
      <c r="R952" t="s">
        <v>220</v>
      </c>
      <c r="S952" t="s">
        <v>220</v>
      </c>
      <c r="T952" t="s">
        <v>40</v>
      </c>
      <c r="U952" t="s">
        <v>40</v>
      </c>
      <c r="V952" t="s">
        <v>40</v>
      </c>
    </row>
    <row r="953" spans="1:22">
      <c r="A953">
        <v>953</v>
      </c>
      <c r="B953" t="s">
        <v>1391</v>
      </c>
      <c r="C953" t="s">
        <v>322</v>
      </c>
      <c r="D953" t="s">
        <v>1374</v>
      </c>
      <c r="E953" t="s">
        <v>220</v>
      </c>
      <c r="F953" t="s">
        <v>1375</v>
      </c>
      <c r="G953" t="s">
        <v>1376</v>
      </c>
      <c r="H953" t="s">
        <v>223</v>
      </c>
      <c r="I953">
        <v>2019</v>
      </c>
      <c r="J953">
        <v>2</v>
      </c>
      <c r="K953" t="s">
        <v>1377</v>
      </c>
      <c r="L953" t="s">
        <v>224</v>
      </c>
      <c r="M953" t="s">
        <v>40</v>
      </c>
      <c r="N953" t="s">
        <v>41</v>
      </c>
      <c r="O953" t="s">
        <v>41</v>
      </c>
      <c r="P953" t="s">
        <v>41</v>
      </c>
      <c r="Q953" t="s">
        <v>41</v>
      </c>
      <c r="R953" t="s">
        <v>220</v>
      </c>
      <c r="S953" t="s">
        <v>220</v>
      </c>
      <c r="T953" t="s">
        <v>40</v>
      </c>
      <c r="U953" t="s">
        <v>40</v>
      </c>
      <c r="V953" t="s">
        <v>40</v>
      </c>
    </row>
    <row r="954" spans="1:22">
      <c r="A954">
        <v>954</v>
      </c>
      <c r="B954" t="s">
        <v>1392</v>
      </c>
      <c r="C954" t="s">
        <v>322</v>
      </c>
      <c r="D954" t="s">
        <v>1374</v>
      </c>
      <c r="E954" t="s">
        <v>220</v>
      </c>
      <c r="F954" t="s">
        <v>1375</v>
      </c>
      <c r="G954" t="s">
        <v>1376</v>
      </c>
      <c r="H954" t="s">
        <v>223</v>
      </c>
      <c r="I954">
        <v>2019</v>
      </c>
      <c r="J954">
        <v>2</v>
      </c>
      <c r="K954" t="s">
        <v>1377</v>
      </c>
      <c r="L954" t="s">
        <v>224</v>
      </c>
      <c r="M954" t="s">
        <v>40</v>
      </c>
      <c r="N954" t="s">
        <v>41</v>
      </c>
      <c r="O954" t="s">
        <v>41</v>
      </c>
      <c r="P954" t="s">
        <v>41</v>
      </c>
      <c r="Q954" t="s">
        <v>41</v>
      </c>
      <c r="R954" t="s">
        <v>220</v>
      </c>
      <c r="S954" t="s">
        <v>220</v>
      </c>
      <c r="T954" t="s">
        <v>40</v>
      </c>
      <c r="U954" t="s">
        <v>40</v>
      </c>
      <c r="V954" t="s">
        <v>40</v>
      </c>
    </row>
    <row r="955" spans="1:22">
      <c r="A955">
        <v>955</v>
      </c>
      <c r="B955" t="s">
        <v>1393</v>
      </c>
      <c r="C955" t="s">
        <v>322</v>
      </c>
      <c r="D955" t="s">
        <v>1374</v>
      </c>
      <c r="E955" t="s">
        <v>220</v>
      </c>
      <c r="F955" t="s">
        <v>1375</v>
      </c>
      <c r="G955" t="s">
        <v>1376</v>
      </c>
      <c r="H955" t="s">
        <v>223</v>
      </c>
      <c r="I955">
        <v>2019</v>
      </c>
      <c r="J955">
        <v>2</v>
      </c>
      <c r="K955" t="s">
        <v>1377</v>
      </c>
      <c r="L955" t="s">
        <v>224</v>
      </c>
      <c r="M955" t="s">
        <v>40</v>
      </c>
      <c r="N955" t="s">
        <v>41</v>
      </c>
      <c r="O955" t="s">
        <v>41</v>
      </c>
      <c r="P955" t="s">
        <v>41</v>
      </c>
      <c r="Q955" t="s">
        <v>41</v>
      </c>
      <c r="R955" t="s">
        <v>220</v>
      </c>
      <c r="S955" t="s">
        <v>220</v>
      </c>
      <c r="T955" t="s">
        <v>40</v>
      </c>
      <c r="U955" t="s">
        <v>40</v>
      </c>
      <c r="V955" t="s">
        <v>40</v>
      </c>
    </row>
    <row r="956" spans="1:22">
      <c r="A956">
        <v>956</v>
      </c>
      <c r="B956" t="s">
        <v>1394</v>
      </c>
      <c r="C956" t="s">
        <v>322</v>
      </c>
      <c r="D956" t="s">
        <v>1374</v>
      </c>
      <c r="E956" t="s">
        <v>220</v>
      </c>
      <c r="F956" t="s">
        <v>1375</v>
      </c>
      <c r="G956" t="s">
        <v>1376</v>
      </c>
      <c r="H956" t="s">
        <v>223</v>
      </c>
      <c r="I956">
        <v>2019</v>
      </c>
      <c r="J956">
        <v>2</v>
      </c>
      <c r="K956" t="s">
        <v>1377</v>
      </c>
      <c r="L956" t="s">
        <v>224</v>
      </c>
      <c r="M956" t="s">
        <v>40</v>
      </c>
      <c r="N956" t="s">
        <v>41</v>
      </c>
      <c r="O956" t="s">
        <v>41</v>
      </c>
      <c r="P956" t="s">
        <v>41</v>
      </c>
      <c r="Q956" t="s">
        <v>41</v>
      </c>
      <c r="R956" t="s">
        <v>220</v>
      </c>
      <c r="S956" t="s">
        <v>220</v>
      </c>
      <c r="T956" t="s">
        <v>40</v>
      </c>
      <c r="U956" t="s">
        <v>40</v>
      </c>
      <c r="V956" t="s">
        <v>40</v>
      </c>
    </row>
    <row r="957" spans="1:22">
      <c r="A957">
        <v>957</v>
      </c>
      <c r="B957" t="s">
        <v>1395</v>
      </c>
      <c r="C957" t="s">
        <v>322</v>
      </c>
      <c r="D957" t="s">
        <v>1374</v>
      </c>
      <c r="E957" t="s">
        <v>220</v>
      </c>
      <c r="F957" t="s">
        <v>1375</v>
      </c>
      <c r="G957" t="s">
        <v>1376</v>
      </c>
      <c r="H957" t="s">
        <v>223</v>
      </c>
      <c r="I957">
        <v>2019</v>
      </c>
      <c r="J957">
        <v>2</v>
      </c>
      <c r="K957" t="s">
        <v>1377</v>
      </c>
      <c r="L957" t="s">
        <v>224</v>
      </c>
      <c r="M957" t="s">
        <v>40</v>
      </c>
      <c r="N957" t="s">
        <v>41</v>
      </c>
      <c r="O957" t="s">
        <v>41</v>
      </c>
      <c r="P957" t="s">
        <v>41</v>
      </c>
      <c r="Q957" t="s">
        <v>41</v>
      </c>
      <c r="R957" t="s">
        <v>220</v>
      </c>
      <c r="S957" t="s">
        <v>220</v>
      </c>
      <c r="T957" t="s">
        <v>40</v>
      </c>
      <c r="U957" t="s">
        <v>40</v>
      </c>
      <c r="V957" t="s">
        <v>40</v>
      </c>
    </row>
    <row r="958" spans="1:22">
      <c r="A958">
        <v>958</v>
      </c>
      <c r="B958" t="s">
        <v>1396</v>
      </c>
      <c r="C958" t="s">
        <v>322</v>
      </c>
      <c r="D958" t="s">
        <v>1374</v>
      </c>
      <c r="E958" t="s">
        <v>220</v>
      </c>
      <c r="F958" t="s">
        <v>1375</v>
      </c>
      <c r="G958" t="s">
        <v>1376</v>
      </c>
      <c r="H958" t="s">
        <v>223</v>
      </c>
      <c r="I958">
        <v>2019</v>
      </c>
      <c r="J958">
        <v>2</v>
      </c>
      <c r="K958" t="s">
        <v>1377</v>
      </c>
      <c r="L958" t="s">
        <v>224</v>
      </c>
      <c r="M958" t="s">
        <v>40</v>
      </c>
      <c r="N958" t="s">
        <v>41</v>
      </c>
      <c r="O958" t="s">
        <v>41</v>
      </c>
      <c r="P958" t="s">
        <v>41</v>
      </c>
      <c r="Q958" t="s">
        <v>41</v>
      </c>
      <c r="R958" t="s">
        <v>220</v>
      </c>
      <c r="S958" t="s">
        <v>220</v>
      </c>
      <c r="T958" t="s">
        <v>40</v>
      </c>
      <c r="U958" t="s">
        <v>40</v>
      </c>
      <c r="V958" t="s">
        <v>40</v>
      </c>
    </row>
    <row r="959" spans="1:22">
      <c r="A959">
        <v>959</v>
      </c>
      <c r="B959" t="s">
        <v>1397</v>
      </c>
      <c r="C959" t="s">
        <v>322</v>
      </c>
      <c r="D959" t="s">
        <v>1374</v>
      </c>
      <c r="E959" t="s">
        <v>220</v>
      </c>
      <c r="F959" t="s">
        <v>1375</v>
      </c>
      <c r="G959" t="s">
        <v>1376</v>
      </c>
      <c r="H959" t="s">
        <v>223</v>
      </c>
      <c r="I959">
        <v>2019</v>
      </c>
      <c r="J959">
        <v>2</v>
      </c>
      <c r="K959" t="s">
        <v>1377</v>
      </c>
      <c r="L959" t="s">
        <v>224</v>
      </c>
      <c r="M959" t="s">
        <v>40</v>
      </c>
      <c r="N959" t="s">
        <v>41</v>
      </c>
      <c r="O959" t="s">
        <v>41</v>
      </c>
      <c r="P959" t="s">
        <v>41</v>
      </c>
      <c r="Q959" t="s">
        <v>41</v>
      </c>
      <c r="R959" t="s">
        <v>220</v>
      </c>
      <c r="S959" t="s">
        <v>220</v>
      </c>
      <c r="T959" t="s">
        <v>40</v>
      </c>
      <c r="U959" t="s">
        <v>40</v>
      </c>
      <c r="V959" t="s">
        <v>40</v>
      </c>
    </row>
    <row r="960" spans="1:22">
      <c r="A960">
        <v>960</v>
      </c>
      <c r="B960" t="s">
        <v>1398</v>
      </c>
      <c r="C960" t="s">
        <v>322</v>
      </c>
      <c r="D960" t="s">
        <v>1374</v>
      </c>
      <c r="E960" t="s">
        <v>220</v>
      </c>
      <c r="F960" t="s">
        <v>1375</v>
      </c>
      <c r="G960" t="s">
        <v>1376</v>
      </c>
      <c r="H960" t="s">
        <v>223</v>
      </c>
      <c r="I960">
        <v>2019</v>
      </c>
      <c r="J960">
        <v>2</v>
      </c>
      <c r="K960" t="s">
        <v>1377</v>
      </c>
      <c r="L960" t="s">
        <v>224</v>
      </c>
      <c r="M960" t="s">
        <v>40</v>
      </c>
      <c r="N960" t="s">
        <v>41</v>
      </c>
      <c r="O960" t="s">
        <v>41</v>
      </c>
      <c r="P960" t="s">
        <v>41</v>
      </c>
      <c r="Q960" t="s">
        <v>41</v>
      </c>
      <c r="R960" t="s">
        <v>220</v>
      </c>
      <c r="S960" t="s">
        <v>220</v>
      </c>
      <c r="T960" t="s">
        <v>40</v>
      </c>
      <c r="U960" t="s">
        <v>40</v>
      </c>
      <c r="V960" t="s">
        <v>40</v>
      </c>
    </row>
    <row r="961" spans="1:22">
      <c r="A961">
        <v>961</v>
      </c>
      <c r="B961" t="s">
        <v>1399</v>
      </c>
      <c r="C961" t="s">
        <v>322</v>
      </c>
      <c r="D961" t="s">
        <v>1374</v>
      </c>
      <c r="E961" t="s">
        <v>220</v>
      </c>
      <c r="F961" t="s">
        <v>1375</v>
      </c>
      <c r="G961" t="s">
        <v>1376</v>
      </c>
      <c r="H961" t="s">
        <v>223</v>
      </c>
      <c r="I961">
        <v>2019</v>
      </c>
      <c r="J961">
        <v>2</v>
      </c>
      <c r="K961" t="s">
        <v>1377</v>
      </c>
      <c r="L961" t="s">
        <v>224</v>
      </c>
      <c r="M961" t="s">
        <v>40</v>
      </c>
      <c r="N961" t="s">
        <v>41</v>
      </c>
      <c r="O961" t="s">
        <v>41</v>
      </c>
      <c r="P961" t="s">
        <v>41</v>
      </c>
      <c r="Q961" t="s">
        <v>41</v>
      </c>
      <c r="R961" t="s">
        <v>220</v>
      </c>
      <c r="S961" t="s">
        <v>220</v>
      </c>
      <c r="T961" t="s">
        <v>40</v>
      </c>
      <c r="U961" t="s">
        <v>40</v>
      </c>
      <c r="V961" t="s">
        <v>40</v>
      </c>
    </row>
    <row r="962" spans="1:22">
      <c r="A962">
        <v>962</v>
      </c>
      <c r="B962" t="s">
        <v>1400</v>
      </c>
      <c r="C962" t="s">
        <v>322</v>
      </c>
      <c r="D962" t="s">
        <v>1374</v>
      </c>
      <c r="E962" t="s">
        <v>220</v>
      </c>
      <c r="F962" t="s">
        <v>1375</v>
      </c>
      <c r="G962" t="s">
        <v>1376</v>
      </c>
      <c r="H962" t="s">
        <v>223</v>
      </c>
      <c r="I962">
        <v>2019</v>
      </c>
      <c r="J962">
        <v>2</v>
      </c>
      <c r="K962" t="s">
        <v>1377</v>
      </c>
      <c r="L962" t="s">
        <v>224</v>
      </c>
      <c r="M962" t="s">
        <v>40</v>
      </c>
      <c r="N962" t="s">
        <v>41</v>
      </c>
      <c r="O962" t="s">
        <v>41</v>
      </c>
      <c r="P962" t="s">
        <v>41</v>
      </c>
      <c r="Q962" t="s">
        <v>41</v>
      </c>
      <c r="R962" t="s">
        <v>220</v>
      </c>
      <c r="S962" t="s">
        <v>220</v>
      </c>
      <c r="T962" t="s">
        <v>40</v>
      </c>
      <c r="U962" t="s">
        <v>40</v>
      </c>
      <c r="V962" t="s">
        <v>40</v>
      </c>
    </row>
    <row r="963" spans="1:22">
      <c r="A963">
        <v>963</v>
      </c>
      <c r="B963" t="s">
        <v>1401</v>
      </c>
      <c r="C963" t="s">
        <v>322</v>
      </c>
      <c r="D963" t="s">
        <v>1374</v>
      </c>
      <c r="E963" t="s">
        <v>220</v>
      </c>
      <c r="F963" t="s">
        <v>1375</v>
      </c>
      <c r="G963" t="s">
        <v>1376</v>
      </c>
      <c r="H963" t="s">
        <v>223</v>
      </c>
      <c r="I963">
        <v>2019</v>
      </c>
      <c r="J963">
        <v>2</v>
      </c>
      <c r="K963" t="s">
        <v>1377</v>
      </c>
      <c r="L963" t="s">
        <v>224</v>
      </c>
      <c r="M963" t="s">
        <v>40</v>
      </c>
      <c r="N963" t="s">
        <v>41</v>
      </c>
      <c r="O963" t="s">
        <v>41</v>
      </c>
      <c r="P963" t="s">
        <v>41</v>
      </c>
      <c r="Q963" t="s">
        <v>41</v>
      </c>
      <c r="R963" t="s">
        <v>220</v>
      </c>
      <c r="S963" t="s">
        <v>220</v>
      </c>
      <c r="T963" t="s">
        <v>40</v>
      </c>
      <c r="U963" t="s">
        <v>40</v>
      </c>
      <c r="V963" t="s">
        <v>40</v>
      </c>
    </row>
    <row r="964" spans="1:22">
      <c r="A964">
        <v>964</v>
      </c>
      <c r="B964" t="s">
        <v>1402</v>
      </c>
      <c r="C964" t="s">
        <v>322</v>
      </c>
      <c r="D964" t="s">
        <v>1374</v>
      </c>
      <c r="E964" t="s">
        <v>220</v>
      </c>
      <c r="F964" t="s">
        <v>1375</v>
      </c>
      <c r="G964" t="s">
        <v>1376</v>
      </c>
      <c r="H964" t="s">
        <v>223</v>
      </c>
      <c r="I964">
        <v>2019</v>
      </c>
      <c r="J964">
        <v>2</v>
      </c>
      <c r="K964" t="s">
        <v>1377</v>
      </c>
      <c r="L964" t="s">
        <v>224</v>
      </c>
      <c r="M964" t="s">
        <v>40</v>
      </c>
      <c r="N964" t="s">
        <v>41</v>
      </c>
      <c r="O964" t="s">
        <v>41</v>
      </c>
      <c r="P964" t="s">
        <v>41</v>
      </c>
      <c r="Q964" t="s">
        <v>41</v>
      </c>
      <c r="R964" t="s">
        <v>220</v>
      </c>
      <c r="S964" t="s">
        <v>220</v>
      </c>
      <c r="T964" t="s">
        <v>40</v>
      </c>
      <c r="U964" t="s">
        <v>40</v>
      </c>
      <c r="V964" t="s">
        <v>40</v>
      </c>
    </row>
    <row r="965" spans="1:22">
      <c r="A965">
        <v>965</v>
      </c>
      <c r="B965" t="s">
        <v>1403</v>
      </c>
      <c r="C965" t="s">
        <v>322</v>
      </c>
      <c r="D965" t="s">
        <v>1403</v>
      </c>
      <c r="E965" t="s">
        <v>220</v>
      </c>
      <c r="F965" t="s">
        <v>1404</v>
      </c>
      <c r="G965" t="s">
        <v>1405</v>
      </c>
      <c r="H965" t="s">
        <v>70</v>
      </c>
      <c r="I965">
        <v>2019</v>
      </c>
      <c r="J965">
        <v>1</v>
      </c>
      <c r="K965">
        <v>47</v>
      </c>
      <c r="L965" t="s">
        <v>224</v>
      </c>
      <c r="M965" t="s">
        <v>40</v>
      </c>
      <c r="N965" t="s">
        <v>41</v>
      </c>
      <c r="O965" t="s">
        <v>41</v>
      </c>
      <c r="P965" t="s">
        <v>41</v>
      </c>
      <c r="Q965" t="s">
        <v>41</v>
      </c>
      <c r="R965" t="s">
        <v>220</v>
      </c>
      <c r="S965" t="s">
        <v>220</v>
      </c>
      <c r="T965" t="s">
        <v>40</v>
      </c>
      <c r="U965" t="s">
        <v>40</v>
      </c>
      <c r="V965" t="s">
        <v>40</v>
      </c>
    </row>
    <row r="966" spans="1:22">
      <c r="A966">
        <v>966</v>
      </c>
      <c r="B966" t="s">
        <v>1406</v>
      </c>
      <c r="C966" t="s">
        <v>322</v>
      </c>
      <c r="D966" t="s">
        <v>1403</v>
      </c>
      <c r="E966" t="s">
        <v>220</v>
      </c>
      <c r="F966" t="s">
        <v>1404</v>
      </c>
      <c r="G966" t="s">
        <v>1405</v>
      </c>
      <c r="H966" t="s">
        <v>70</v>
      </c>
      <c r="I966">
        <v>2019</v>
      </c>
      <c r="J966">
        <v>1</v>
      </c>
      <c r="K966">
        <v>47</v>
      </c>
      <c r="L966" t="s">
        <v>224</v>
      </c>
      <c r="M966" t="s">
        <v>40</v>
      </c>
      <c r="N966" t="s">
        <v>41</v>
      </c>
      <c r="O966" t="s">
        <v>41</v>
      </c>
      <c r="P966" t="s">
        <v>41</v>
      </c>
      <c r="Q966" t="s">
        <v>41</v>
      </c>
      <c r="R966" t="s">
        <v>220</v>
      </c>
      <c r="S966" t="s">
        <v>220</v>
      </c>
      <c r="T966" t="s">
        <v>40</v>
      </c>
      <c r="U966" t="s">
        <v>40</v>
      </c>
      <c r="V966" t="s">
        <v>40</v>
      </c>
    </row>
    <row r="967" spans="1:22">
      <c r="A967">
        <v>967</v>
      </c>
      <c r="B967" t="s">
        <v>1407</v>
      </c>
      <c r="C967" t="s">
        <v>322</v>
      </c>
      <c r="D967" t="s">
        <v>1403</v>
      </c>
      <c r="E967" t="s">
        <v>220</v>
      </c>
      <c r="F967" t="s">
        <v>1404</v>
      </c>
      <c r="G967" t="s">
        <v>1405</v>
      </c>
      <c r="H967" t="s">
        <v>70</v>
      </c>
      <c r="I967">
        <v>2019</v>
      </c>
      <c r="J967">
        <v>1</v>
      </c>
      <c r="K967">
        <v>47</v>
      </c>
      <c r="L967" t="s">
        <v>224</v>
      </c>
      <c r="M967" t="s">
        <v>40</v>
      </c>
      <c r="N967" t="s">
        <v>41</v>
      </c>
      <c r="O967" t="s">
        <v>41</v>
      </c>
      <c r="P967" t="s">
        <v>41</v>
      </c>
      <c r="Q967" t="s">
        <v>41</v>
      </c>
      <c r="R967" t="s">
        <v>220</v>
      </c>
      <c r="S967" t="s">
        <v>220</v>
      </c>
      <c r="T967" t="s">
        <v>40</v>
      </c>
      <c r="U967" t="s">
        <v>40</v>
      </c>
      <c r="V967" t="s">
        <v>40</v>
      </c>
    </row>
    <row r="968" spans="1:22">
      <c r="A968">
        <v>968</v>
      </c>
      <c r="B968" t="s">
        <v>1408</v>
      </c>
      <c r="C968" t="s">
        <v>322</v>
      </c>
      <c r="D968" t="s">
        <v>1403</v>
      </c>
      <c r="E968" t="s">
        <v>220</v>
      </c>
      <c r="F968" t="s">
        <v>1404</v>
      </c>
      <c r="G968" t="s">
        <v>1405</v>
      </c>
      <c r="H968" t="s">
        <v>70</v>
      </c>
      <c r="I968">
        <v>2019</v>
      </c>
      <c r="J968">
        <v>1</v>
      </c>
      <c r="K968">
        <v>47</v>
      </c>
      <c r="L968" t="s">
        <v>224</v>
      </c>
      <c r="M968" t="s">
        <v>40</v>
      </c>
      <c r="N968" t="s">
        <v>41</v>
      </c>
      <c r="O968" t="s">
        <v>41</v>
      </c>
      <c r="P968" t="s">
        <v>41</v>
      </c>
      <c r="Q968" t="s">
        <v>41</v>
      </c>
      <c r="R968" t="s">
        <v>220</v>
      </c>
      <c r="S968" t="s">
        <v>220</v>
      </c>
      <c r="T968" t="s">
        <v>40</v>
      </c>
      <c r="U968" t="s">
        <v>40</v>
      </c>
      <c r="V968" t="s">
        <v>40</v>
      </c>
    </row>
    <row r="969" spans="1:22">
      <c r="A969">
        <v>969</v>
      </c>
      <c r="B969" t="s">
        <v>1409</v>
      </c>
      <c r="C969" t="s">
        <v>322</v>
      </c>
      <c r="D969" t="s">
        <v>1403</v>
      </c>
      <c r="E969" t="s">
        <v>220</v>
      </c>
      <c r="F969" t="s">
        <v>1404</v>
      </c>
      <c r="G969" t="s">
        <v>1405</v>
      </c>
      <c r="H969" t="s">
        <v>70</v>
      </c>
      <c r="I969">
        <v>2019</v>
      </c>
      <c r="J969">
        <v>1</v>
      </c>
      <c r="K969">
        <v>47</v>
      </c>
      <c r="L969" t="s">
        <v>224</v>
      </c>
      <c r="M969" t="s">
        <v>40</v>
      </c>
      <c r="N969" t="s">
        <v>41</v>
      </c>
      <c r="O969" t="s">
        <v>41</v>
      </c>
      <c r="P969" t="s">
        <v>41</v>
      </c>
      <c r="Q969" t="s">
        <v>41</v>
      </c>
      <c r="R969" t="s">
        <v>220</v>
      </c>
      <c r="S969" t="s">
        <v>220</v>
      </c>
      <c r="T969" t="s">
        <v>40</v>
      </c>
      <c r="U969" t="s">
        <v>40</v>
      </c>
      <c r="V969" t="s">
        <v>40</v>
      </c>
    </row>
    <row r="970" spans="1:22">
      <c r="A970">
        <v>970</v>
      </c>
      <c r="B970" t="s">
        <v>1410</v>
      </c>
      <c r="C970" t="s">
        <v>322</v>
      </c>
      <c r="D970" t="s">
        <v>1403</v>
      </c>
      <c r="E970" t="s">
        <v>220</v>
      </c>
      <c r="F970" t="s">
        <v>1404</v>
      </c>
      <c r="G970" t="s">
        <v>1405</v>
      </c>
      <c r="H970" t="s">
        <v>70</v>
      </c>
      <c r="I970">
        <v>2019</v>
      </c>
      <c r="J970">
        <v>1</v>
      </c>
      <c r="K970">
        <v>47</v>
      </c>
      <c r="L970" t="s">
        <v>224</v>
      </c>
      <c r="M970" t="s">
        <v>40</v>
      </c>
      <c r="N970" t="s">
        <v>41</v>
      </c>
      <c r="O970" t="s">
        <v>41</v>
      </c>
      <c r="P970" t="s">
        <v>41</v>
      </c>
      <c r="Q970" t="s">
        <v>41</v>
      </c>
      <c r="R970" t="s">
        <v>220</v>
      </c>
      <c r="S970" t="s">
        <v>220</v>
      </c>
      <c r="T970" t="s">
        <v>40</v>
      </c>
      <c r="U970" t="s">
        <v>40</v>
      </c>
      <c r="V970" t="s">
        <v>40</v>
      </c>
    </row>
    <row r="971" spans="1:22">
      <c r="A971">
        <v>971</v>
      </c>
      <c r="B971" t="s">
        <v>1411</v>
      </c>
      <c r="C971" t="s">
        <v>322</v>
      </c>
      <c r="D971" t="s">
        <v>1403</v>
      </c>
      <c r="E971" t="s">
        <v>220</v>
      </c>
      <c r="F971" t="s">
        <v>1404</v>
      </c>
      <c r="G971" t="s">
        <v>1405</v>
      </c>
      <c r="H971" t="s">
        <v>70</v>
      </c>
      <c r="I971">
        <v>2019</v>
      </c>
      <c r="J971">
        <v>1</v>
      </c>
      <c r="K971">
        <v>47</v>
      </c>
      <c r="L971" t="s">
        <v>224</v>
      </c>
      <c r="M971" t="s">
        <v>40</v>
      </c>
      <c r="N971" t="s">
        <v>41</v>
      </c>
      <c r="O971" t="s">
        <v>41</v>
      </c>
      <c r="P971" t="s">
        <v>41</v>
      </c>
      <c r="Q971" t="s">
        <v>41</v>
      </c>
      <c r="R971" t="s">
        <v>220</v>
      </c>
      <c r="S971" t="s">
        <v>220</v>
      </c>
      <c r="T971" t="s">
        <v>40</v>
      </c>
      <c r="U971" t="s">
        <v>40</v>
      </c>
      <c r="V971" t="s">
        <v>40</v>
      </c>
    </row>
    <row r="972" spans="1:22">
      <c r="A972">
        <v>972</v>
      </c>
      <c r="B972" t="s">
        <v>1412</v>
      </c>
      <c r="C972" t="s">
        <v>322</v>
      </c>
      <c r="D972" t="s">
        <v>1413</v>
      </c>
      <c r="E972" t="s">
        <v>220</v>
      </c>
      <c r="F972" t="s">
        <v>1414</v>
      </c>
      <c r="G972" t="s">
        <v>1415</v>
      </c>
      <c r="H972" t="s">
        <v>70</v>
      </c>
      <c r="I972">
        <v>2019</v>
      </c>
      <c r="J972">
        <v>1</v>
      </c>
      <c r="K972">
        <v>54</v>
      </c>
      <c r="L972" t="s">
        <v>224</v>
      </c>
      <c r="M972" t="s">
        <v>40</v>
      </c>
      <c r="N972" t="s">
        <v>41</v>
      </c>
      <c r="O972" t="s">
        <v>41</v>
      </c>
      <c r="P972" t="s">
        <v>41</v>
      </c>
      <c r="Q972" t="s">
        <v>41</v>
      </c>
      <c r="R972" t="s">
        <v>220</v>
      </c>
      <c r="S972" t="s">
        <v>220</v>
      </c>
      <c r="T972" t="s">
        <v>40</v>
      </c>
      <c r="U972" t="s">
        <v>40</v>
      </c>
      <c r="V972" t="s">
        <v>40</v>
      </c>
    </row>
    <row r="973" spans="1:22">
      <c r="A973">
        <v>973</v>
      </c>
      <c r="B973" t="s">
        <v>1413</v>
      </c>
      <c r="C973" t="s">
        <v>322</v>
      </c>
      <c r="D973" t="s">
        <v>1413</v>
      </c>
      <c r="E973" t="s">
        <v>220</v>
      </c>
      <c r="F973" t="s">
        <v>1414</v>
      </c>
      <c r="G973" t="s">
        <v>1415</v>
      </c>
      <c r="H973" t="s">
        <v>70</v>
      </c>
      <c r="I973">
        <v>2019</v>
      </c>
      <c r="J973">
        <v>1</v>
      </c>
      <c r="K973">
        <v>54</v>
      </c>
      <c r="L973" t="s">
        <v>224</v>
      </c>
      <c r="M973" t="s">
        <v>40</v>
      </c>
      <c r="N973" t="s">
        <v>41</v>
      </c>
      <c r="O973" t="s">
        <v>41</v>
      </c>
      <c r="P973" t="s">
        <v>41</v>
      </c>
      <c r="Q973" t="s">
        <v>41</v>
      </c>
      <c r="R973" t="s">
        <v>220</v>
      </c>
      <c r="S973" t="s">
        <v>220</v>
      </c>
      <c r="T973" t="s">
        <v>40</v>
      </c>
      <c r="U973" t="s">
        <v>40</v>
      </c>
      <c r="V973" t="s">
        <v>40</v>
      </c>
    </row>
    <row r="974" spans="1:22">
      <c r="A974">
        <v>974</v>
      </c>
      <c r="B974" t="s">
        <v>1416</v>
      </c>
      <c r="C974" t="s">
        <v>250</v>
      </c>
      <c r="D974" t="s">
        <v>1417</v>
      </c>
      <c r="E974" t="s">
        <v>220</v>
      </c>
      <c r="F974" t="s">
        <v>1418</v>
      </c>
      <c r="G974" t="s">
        <v>1419</v>
      </c>
      <c r="H974" t="s">
        <v>223</v>
      </c>
      <c r="I974">
        <v>2019</v>
      </c>
      <c r="J974">
        <v>2</v>
      </c>
      <c r="K974">
        <v>52</v>
      </c>
      <c r="L974" t="s">
        <v>224</v>
      </c>
      <c r="M974" t="s">
        <v>40</v>
      </c>
      <c r="N974" t="s">
        <v>41</v>
      </c>
      <c r="O974" t="s">
        <v>41</v>
      </c>
      <c r="P974" t="s">
        <v>41</v>
      </c>
      <c r="Q974" t="s">
        <v>41</v>
      </c>
      <c r="R974" t="s">
        <v>220</v>
      </c>
      <c r="S974" t="s">
        <v>220</v>
      </c>
      <c r="T974" t="s">
        <v>40</v>
      </c>
      <c r="U974" t="s">
        <v>40</v>
      </c>
      <c r="V974" t="s">
        <v>40</v>
      </c>
    </row>
    <row r="975" spans="1:22">
      <c r="A975">
        <v>975</v>
      </c>
      <c r="B975" t="s">
        <v>1420</v>
      </c>
      <c r="C975" t="s">
        <v>250</v>
      </c>
      <c r="D975" t="s">
        <v>1417</v>
      </c>
      <c r="E975" t="s">
        <v>220</v>
      </c>
      <c r="F975" t="s">
        <v>1418</v>
      </c>
      <c r="G975" t="s">
        <v>1419</v>
      </c>
      <c r="H975" t="s">
        <v>223</v>
      </c>
      <c r="I975">
        <v>2019</v>
      </c>
      <c r="J975">
        <v>2</v>
      </c>
      <c r="K975">
        <v>52</v>
      </c>
      <c r="L975" t="s">
        <v>224</v>
      </c>
      <c r="M975" t="s">
        <v>40</v>
      </c>
      <c r="N975" t="s">
        <v>41</v>
      </c>
      <c r="O975" t="s">
        <v>41</v>
      </c>
      <c r="P975" t="s">
        <v>41</v>
      </c>
      <c r="Q975" t="s">
        <v>41</v>
      </c>
      <c r="R975" t="s">
        <v>220</v>
      </c>
      <c r="S975" t="s">
        <v>220</v>
      </c>
      <c r="T975" t="s">
        <v>40</v>
      </c>
      <c r="U975" t="s">
        <v>40</v>
      </c>
      <c r="V975" t="s">
        <v>40</v>
      </c>
    </row>
    <row r="976" spans="1:22">
      <c r="A976">
        <v>976</v>
      </c>
      <c r="B976" t="s">
        <v>1421</v>
      </c>
      <c r="C976" t="s">
        <v>250</v>
      </c>
      <c r="D976" t="s">
        <v>1417</v>
      </c>
      <c r="E976" t="s">
        <v>220</v>
      </c>
      <c r="F976" t="s">
        <v>1418</v>
      </c>
      <c r="G976" t="s">
        <v>1419</v>
      </c>
      <c r="H976" t="s">
        <v>223</v>
      </c>
      <c r="I976">
        <v>2019</v>
      </c>
      <c r="J976">
        <v>2</v>
      </c>
      <c r="K976">
        <v>52</v>
      </c>
      <c r="L976" t="s">
        <v>224</v>
      </c>
      <c r="M976" t="s">
        <v>40</v>
      </c>
      <c r="N976" t="s">
        <v>41</v>
      </c>
      <c r="O976" t="s">
        <v>41</v>
      </c>
      <c r="P976" t="s">
        <v>41</v>
      </c>
      <c r="Q976" t="s">
        <v>41</v>
      </c>
      <c r="R976" t="s">
        <v>220</v>
      </c>
      <c r="S976" t="s">
        <v>220</v>
      </c>
      <c r="T976" t="s">
        <v>40</v>
      </c>
      <c r="U976" t="s">
        <v>40</v>
      </c>
      <c r="V976" t="s">
        <v>40</v>
      </c>
    </row>
    <row r="977" spans="1:22">
      <c r="A977">
        <v>977</v>
      </c>
      <c r="B977" t="s">
        <v>1422</v>
      </c>
      <c r="C977" t="s">
        <v>250</v>
      </c>
      <c r="D977" t="s">
        <v>1417</v>
      </c>
      <c r="E977" t="s">
        <v>220</v>
      </c>
      <c r="F977" t="s">
        <v>1418</v>
      </c>
      <c r="G977" t="s">
        <v>1419</v>
      </c>
      <c r="H977" t="s">
        <v>223</v>
      </c>
      <c r="I977">
        <v>2019</v>
      </c>
      <c r="J977">
        <v>2</v>
      </c>
      <c r="K977">
        <v>52</v>
      </c>
      <c r="L977" t="s">
        <v>224</v>
      </c>
      <c r="M977" t="s">
        <v>40</v>
      </c>
      <c r="N977" t="s">
        <v>41</v>
      </c>
      <c r="O977" t="s">
        <v>41</v>
      </c>
      <c r="P977" t="s">
        <v>41</v>
      </c>
      <c r="Q977" t="s">
        <v>41</v>
      </c>
      <c r="R977" t="s">
        <v>220</v>
      </c>
      <c r="S977" t="s">
        <v>220</v>
      </c>
      <c r="T977" t="s">
        <v>40</v>
      </c>
      <c r="U977" t="s">
        <v>40</v>
      </c>
      <c r="V977" t="s">
        <v>40</v>
      </c>
    </row>
    <row r="978" spans="1:22">
      <c r="A978">
        <v>978</v>
      </c>
      <c r="B978" t="s">
        <v>1423</v>
      </c>
      <c r="C978" t="s">
        <v>250</v>
      </c>
      <c r="D978" t="s">
        <v>1417</v>
      </c>
      <c r="E978" t="s">
        <v>220</v>
      </c>
      <c r="F978" t="s">
        <v>1418</v>
      </c>
      <c r="G978" t="s">
        <v>1419</v>
      </c>
      <c r="H978" t="s">
        <v>223</v>
      </c>
      <c r="I978">
        <v>2019</v>
      </c>
      <c r="J978">
        <v>2</v>
      </c>
      <c r="K978">
        <v>52</v>
      </c>
      <c r="L978" t="s">
        <v>224</v>
      </c>
      <c r="M978" t="s">
        <v>40</v>
      </c>
      <c r="N978" t="s">
        <v>41</v>
      </c>
      <c r="O978" t="s">
        <v>41</v>
      </c>
      <c r="P978" t="s">
        <v>41</v>
      </c>
      <c r="Q978" t="s">
        <v>41</v>
      </c>
      <c r="R978" t="s">
        <v>220</v>
      </c>
      <c r="S978" t="s">
        <v>220</v>
      </c>
      <c r="T978" t="s">
        <v>40</v>
      </c>
      <c r="U978" t="s">
        <v>40</v>
      </c>
      <c r="V978" t="s">
        <v>40</v>
      </c>
    </row>
    <row r="979" spans="1:22">
      <c r="A979">
        <v>979</v>
      </c>
      <c r="B979" t="s">
        <v>1424</v>
      </c>
      <c r="C979" t="s">
        <v>250</v>
      </c>
      <c r="D979" t="s">
        <v>1417</v>
      </c>
      <c r="E979" t="s">
        <v>220</v>
      </c>
      <c r="F979" t="s">
        <v>1418</v>
      </c>
      <c r="G979" t="s">
        <v>1419</v>
      </c>
      <c r="H979" t="s">
        <v>223</v>
      </c>
      <c r="I979">
        <v>2019</v>
      </c>
      <c r="J979">
        <v>2</v>
      </c>
      <c r="K979">
        <v>52</v>
      </c>
      <c r="L979" t="s">
        <v>224</v>
      </c>
      <c r="M979" t="s">
        <v>40</v>
      </c>
      <c r="N979" t="s">
        <v>41</v>
      </c>
      <c r="O979" t="s">
        <v>41</v>
      </c>
      <c r="P979" t="s">
        <v>41</v>
      </c>
      <c r="Q979" t="s">
        <v>41</v>
      </c>
      <c r="R979" t="s">
        <v>220</v>
      </c>
      <c r="S979" t="s">
        <v>220</v>
      </c>
      <c r="T979" t="s">
        <v>40</v>
      </c>
      <c r="U979" t="s">
        <v>40</v>
      </c>
      <c r="V979" t="s">
        <v>40</v>
      </c>
    </row>
    <row r="980" spans="1:22">
      <c r="A980">
        <v>980</v>
      </c>
      <c r="B980" t="s">
        <v>1425</v>
      </c>
      <c r="C980" t="s">
        <v>250</v>
      </c>
      <c r="D980" t="s">
        <v>1417</v>
      </c>
      <c r="E980" t="s">
        <v>220</v>
      </c>
      <c r="F980" t="s">
        <v>1418</v>
      </c>
      <c r="G980" t="s">
        <v>1419</v>
      </c>
      <c r="H980" t="s">
        <v>223</v>
      </c>
      <c r="I980">
        <v>2019</v>
      </c>
      <c r="J980">
        <v>2</v>
      </c>
      <c r="K980">
        <v>52</v>
      </c>
      <c r="L980" t="s">
        <v>224</v>
      </c>
      <c r="M980" t="s">
        <v>40</v>
      </c>
      <c r="N980" t="s">
        <v>41</v>
      </c>
      <c r="O980" t="s">
        <v>41</v>
      </c>
      <c r="P980" t="s">
        <v>41</v>
      </c>
      <c r="Q980" t="s">
        <v>41</v>
      </c>
      <c r="R980" t="s">
        <v>220</v>
      </c>
      <c r="S980" t="s">
        <v>220</v>
      </c>
      <c r="T980" t="s">
        <v>40</v>
      </c>
      <c r="U980" t="s">
        <v>40</v>
      </c>
      <c r="V980" t="s">
        <v>40</v>
      </c>
    </row>
    <row r="981" spans="1:22">
      <c r="A981">
        <v>981</v>
      </c>
      <c r="B981" t="s">
        <v>1426</v>
      </c>
      <c r="C981" t="s">
        <v>250</v>
      </c>
      <c r="D981" t="s">
        <v>1417</v>
      </c>
      <c r="E981" t="s">
        <v>220</v>
      </c>
      <c r="F981" t="s">
        <v>1418</v>
      </c>
      <c r="G981" t="s">
        <v>1419</v>
      </c>
      <c r="H981" t="s">
        <v>223</v>
      </c>
      <c r="I981">
        <v>2019</v>
      </c>
      <c r="J981">
        <v>2</v>
      </c>
      <c r="K981">
        <v>52</v>
      </c>
      <c r="L981" t="s">
        <v>224</v>
      </c>
      <c r="M981" t="s">
        <v>40</v>
      </c>
      <c r="N981" t="s">
        <v>41</v>
      </c>
      <c r="O981" t="s">
        <v>41</v>
      </c>
      <c r="P981" t="s">
        <v>41</v>
      </c>
      <c r="Q981" t="s">
        <v>41</v>
      </c>
      <c r="R981" t="s">
        <v>220</v>
      </c>
      <c r="S981" t="s">
        <v>220</v>
      </c>
      <c r="T981" t="s">
        <v>40</v>
      </c>
      <c r="U981" t="s">
        <v>40</v>
      </c>
      <c r="V981" t="s">
        <v>40</v>
      </c>
    </row>
    <row r="982" spans="1:22">
      <c r="A982">
        <v>982</v>
      </c>
      <c r="B982" t="s">
        <v>1427</v>
      </c>
      <c r="C982" t="s">
        <v>250</v>
      </c>
      <c r="D982" t="s">
        <v>1417</v>
      </c>
      <c r="E982" t="s">
        <v>220</v>
      </c>
      <c r="F982" t="s">
        <v>1418</v>
      </c>
      <c r="G982" t="s">
        <v>1419</v>
      </c>
      <c r="H982" t="s">
        <v>223</v>
      </c>
      <c r="I982">
        <v>2019</v>
      </c>
      <c r="J982">
        <v>2</v>
      </c>
      <c r="K982">
        <v>52</v>
      </c>
      <c r="L982" t="s">
        <v>224</v>
      </c>
      <c r="M982" t="s">
        <v>40</v>
      </c>
      <c r="N982" t="s">
        <v>41</v>
      </c>
      <c r="O982" t="s">
        <v>41</v>
      </c>
      <c r="P982" t="s">
        <v>41</v>
      </c>
      <c r="Q982" t="s">
        <v>41</v>
      </c>
      <c r="R982" t="s">
        <v>220</v>
      </c>
      <c r="S982" t="s">
        <v>220</v>
      </c>
      <c r="T982" t="s">
        <v>40</v>
      </c>
      <c r="U982" t="s">
        <v>40</v>
      </c>
      <c r="V982" t="s">
        <v>40</v>
      </c>
    </row>
    <row r="983" spans="1:22">
      <c r="A983">
        <v>983</v>
      </c>
      <c r="B983" t="s">
        <v>1428</v>
      </c>
      <c r="C983" t="s">
        <v>250</v>
      </c>
      <c r="D983" t="s">
        <v>1417</v>
      </c>
      <c r="E983" t="s">
        <v>220</v>
      </c>
      <c r="F983" t="s">
        <v>1418</v>
      </c>
      <c r="G983" t="s">
        <v>1419</v>
      </c>
      <c r="H983" t="s">
        <v>223</v>
      </c>
      <c r="I983">
        <v>2019</v>
      </c>
      <c r="J983">
        <v>2</v>
      </c>
      <c r="K983">
        <v>52</v>
      </c>
      <c r="L983" t="s">
        <v>224</v>
      </c>
      <c r="M983" t="s">
        <v>40</v>
      </c>
      <c r="N983" t="s">
        <v>41</v>
      </c>
      <c r="O983" t="s">
        <v>41</v>
      </c>
      <c r="P983" t="s">
        <v>41</v>
      </c>
      <c r="Q983" t="s">
        <v>41</v>
      </c>
      <c r="R983" t="s">
        <v>220</v>
      </c>
      <c r="S983" t="s">
        <v>220</v>
      </c>
      <c r="T983" t="s">
        <v>40</v>
      </c>
      <c r="U983" t="s">
        <v>40</v>
      </c>
      <c r="V983" t="s">
        <v>40</v>
      </c>
    </row>
    <row r="984" spans="1:22">
      <c r="A984">
        <v>984</v>
      </c>
      <c r="B984" t="s">
        <v>1429</v>
      </c>
      <c r="C984" t="s">
        <v>250</v>
      </c>
      <c r="D984" t="s">
        <v>1417</v>
      </c>
      <c r="E984" t="s">
        <v>220</v>
      </c>
      <c r="F984" t="s">
        <v>1418</v>
      </c>
      <c r="G984" t="s">
        <v>1419</v>
      </c>
      <c r="H984" t="s">
        <v>223</v>
      </c>
      <c r="I984">
        <v>2019</v>
      </c>
      <c r="J984">
        <v>2</v>
      </c>
      <c r="K984">
        <v>52</v>
      </c>
      <c r="L984" t="s">
        <v>224</v>
      </c>
      <c r="M984" t="s">
        <v>40</v>
      </c>
      <c r="N984" t="s">
        <v>41</v>
      </c>
      <c r="O984" t="s">
        <v>41</v>
      </c>
      <c r="P984" t="s">
        <v>41</v>
      </c>
      <c r="Q984" t="s">
        <v>41</v>
      </c>
      <c r="R984" t="s">
        <v>220</v>
      </c>
      <c r="S984" t="s">
        <v>220</v>
      </c>
      <c r="T984" t="s">
        <v>40</v>
      </c>
      <c r="U984" t="s">
        <v>40</v>
      </c>
      <c r="V984" t="s">
        <v>40</v>
      </c>
    </row>
    <row r="985" spans="1:22">
      <c r="A985">
        <v>985</v>
      </c>
      <c r="B985" t="s">
        <v>1430</v>
      </c>
      <c r="C985" t="s">
        <v>250</v>
      </c>
      <c r="D985" t="s">
        <v>1417</v>
      </c>
      <c r="E985" t="s">
        <v>220</v>
      </c>
      <c r="F985" t="s">
        <v>1418</v>
      </c>
      <c r="G985" t="s">
        <v>1419</v>
      </c>
      <c r="H985" t="s">
        <v>223</v>
      </c>
      <c r="I985">
        <v>2019</v>
      </c>
      <c r="J985">
        <v>2</v>
      </c>
      <c r="K985">
        <v>52</v>
      </c>
      <c r="L985" t="s">
        <v>224</v>
      </c>
      <c r="M985" t="s">
        <v>40</v>
      </c>
      <c r="N985" t="s">
        <v>41</v>
      </c>
      <c r="O985" t="s">
        <v>41</v>
      </c>
      <c r="P985" t="s">
        <v>41</v>
      </c>
      <c r="Q985" t="s">
        <v>41</v>
      </c>
      <c r="R985" t="s">
        <v>220</v>
      </c>
      <c r="S985" t="s">
        <v>220</v>
      </c>
      <c r="T985" t="s">
        <v>40</v>
      </c>
      <c r="U985" t="s">
        <v>40</v>
      </c>
      <c r="V985" t="s">
        <v>40</v>
      </c>
    </row>
    <row r="986" spans="1:22">
      <c r="A986">
        <v>986</v>
      </c>
      <c r="B986" t="s">
        <v>1431</v>
      </c>
      <c r="C986" t="s">
        <v>250</v>
      </c>
      <c r="D986" t="s">
        <v>1417</v>
      </c>
      <c r="E986" t="s">
        <v>220</v>
      </c>
      <c r="F986" t="s">
        <v>1418</v>
      </c>
      <c r="G986" t="s">
        <v>1419</v>
      </c>
      <c r="H986" t="s">
        <v>223</v>
      </c>
      <c r="I986">
        <v>2019</v>
      </c>
      <c r="J986">
        <v>2</v>
      </c>
      <c r="K986">
        <v>52</v>
      </c>
      <c r="L986" t="s">
        <v>224</v>
      </c>
      <c r="M986" t="s">
        <v>40</v>
      </c>
      <c r="N986" t="s">
        <v>41</v>
      </c>
      <c r="O986" t="s">
        <v>41</v>
      </c>
      <c r="P986" t="s">
        <v>41</v>
      </c>
      <c r="Q986" t="s">
        <v>41</v>
      </c>
      <c r="R986" t="s">
        <v>220</v>
      </c>
      <c r="S986" t="s">
        <v>220</v>
      </c>
      <c r="T986" t="s">
        <v>40</v>
      </c>
      <c r="U986" t="s">
        <v>40</v>
      </c>
      <c r="V986" t="s">
        <v>40</v>
      </c>
    </row>
    <row r="987" spans="1:22">
      <c r="A987">
        <v>987</v>
      </c>
      <c r="B987" t="s">
        <v>1432</v>
      </c>
      <c r="C987" t="s">
        <v>250</v>
      </c>
      <c r="D987" t="s">
        <v>1417</v>
      </c>
      <c r="E987" t="s">
        <v>220</v>
      </c>
      <c r="F987" t="s">
        <v>1418</v>
      </c>
      <c r="G987" t="s">
        <v>1419</v>
      </c>
      <c r="H987" t="s">
        <v>223</v>
      </c>
      <c r="I987">
        <v>2019</v>
      </c>
      <c r="J987">
        <v>2</v>
      </c>
      <c r="K987">
        <v>52</v>
      </c>
      <c r="L987" t="s">
        <v>224</v>
      </c>
      <c r="M987" t="s">
        <v>40</v>
      </c>
      <c r="N987" t="s">
        <v>41</v>
      </c>
      <c r="O987" t="s">
        <v>41</v>
      </c>
      <c r="P987" t="s">
        <v>41</v>
      </c>
      <c r="Q987" t="s">
        <v>41</v>
      </c>
      <c r="R987" t="s">
        <v>220</v>
      </c>
      <c r="S987" t="s">
        <v>220</v>
      </c>
      <c r="T987" t="s">
        <v>40</v>
      </c>
      <c r="U987" t="s">
        <v>40</v>
      </c>
      <c r="V987" t="s">
        <v>40</v>
      </c>
    </row>
    <row r="988" spans="1:22">
      <c r="A988">
        <v>988</v>
      </c>
      <c r="B988" t="s">
        <v>1433</v>
      </c>
      <c r="C988" t="s">
        <v>250</v>
      </c>
      <c r="D988" t="s">
        <v>1417</v>
      </c>
      <c r="E988" t="s">
        <v>220</v>
      </c>
      <c r="F988" t="s">
        <v>1418</v>
      </c>
      <c r="G988" t="s">
        <v>1419</v>
      </c>
      <c r="H988" t="s">
        <v>223</v>
      </c>
      <c r="I988">
        <v>2019</v>
      </c>
      <c r="J988">
        <v>2</v>
      </c>
      <c r="K988">
        <v>52</v>
      </c>
      <c r="L988" t="s">
        <v>224</v>
      </c>
      <c r="M988" t="s">
        <v>40</v>
      </c>
      <c r="N988" t="s">
        <v>41</v>
      </c>
      <c r="O988" t="s">
        <v>41</v>
      </c>
      <c r="P988" t="s">
        <v>41</v>
      </c>
      <c r="Q988" t="s">
        <v>41</v>
      </c>
      <c r="R988" t="s">
        <v>220</v>
      </c>
      <c r="S988" t="s">
        <v>220</v>
      </c>
      <c r="T988" t="s">
        <v>40</v>
      </c>
      <c r="U988" t="s">
        <v>40</v>
      </c>
      <c r="V988" t="s">
        <v>40</v>
      </c>
    </row>
    <row r="989" spans="1:22">
      <c r="A989">
        <v>989</v>
      </c>
      <c r="B989" t="s">
        <v>1434</v>
      </c>
      <c r="C989" t="s">
        <v>250</v>
      </c>
      <c r="D989" t="s">
        <v>1417</v>
      </c>
      <c r="E989" t="s">
        <v>220</v>
      </c>
      <c r="F989" t="s">
        <v>1418</v>
      </c>
      <c r="G989" t="s">
        <v>1419</v>
      </c>
      <c r="H989" t="s">
        <v>223</v>
      </c>
      <c r="I989">
        <v>2019</v>
      </c>
      <c r="J989">
        <v>2</v>
      </c>
      <c r="K989">
        <v>52</v>
      </c>
      <c r="L989" t="s">
        <v>224</v>
      </c>
      <c r="M989" t="s">
        <v>40</v>
      </c>
      <c r="N989" t="s">
        <v>41</v>
      </c>
      <c r="O989" t="s">
        <v>41</v>
      </c>
      <c r="P989" t="s">
        <v>41</v>
      </c>
      <c r="Q989" t="s">
        <v>41</v>
      </c>
      <c r="R989" t="s">
        <v>220</v>
      </c>
      <c r="S989" t="s">
        <v>220</v>
      </c>
      <c r="T989" t="s">
        <v>40</v>
      </c>
      <c r="U989" t="s">
        <v>40</v>
      </c>
      <c r="V989" t="s">
        <v>40</v>
      </c>
    </row>
    <row r="990" spans="1:22">
      <c r="A990">
        <v>990</v>
      </c>
      <c r="B990" t="s">
        <v>1435</v>
      </c>
      <c r="C990" t="s">
        <v>250</v>
      </c>
      <c r="D990" t="s">
        <v>1417</v>
      </c>
      <c r="E990" t="s">
        <v>220</v>
      </c>
      <c r="F990" t="s">
        <v>1418</v>
      </c>
      <c r="G990" t="s">
        <v>1419</v>
      </c>
      <c r="H990" t="s">
        <v>223</v>
      </c>
      <c r="I990">
        <v>2019</v>
      </c>
      <c r="J990">
        <v>2</v>
      </c>
      <c r="K990">
        <v>52</v>
      </c>
      <c r="L990" t="s">
        <v>224</v>
      </c>
      <c r="M990" t="s">
        <v>40</v>
      </c>
      <c r="N990" t="s">
        <v>41</v>
      </c>
      <c r="O990" t="s">
        <v>41</v>
      </c>
      <c r="P990" t="s">
        <v>41</v>
      </c>
      <c r="Q990" t="s">
        <v>41</v>
      </c>
      <c r="R990" t="s">
        <v>220</v>
      </c>
      <c r="S990" t="s">
        <v>220</v>
      </c>
      <c r="T990" t="s">
        <v>40</v>
      </c>
      <c r="U990" t="s">
        <v>40</v>
      </c>
      <c r="V990" t="s">
        <v>40</v>
      </c>
    </row>
    <row r="991" spans="1:22">
      <c r="A991">
        <v>991</v>
      </c>
      <c r="B991" t="s">
        <v>1436</v>
      </c>
      <c r="C991" t="s">
        <v>250</v>
      </c>
      <c r="D991" t="s">
        <v>1417</v>
      </c>
      <c r="E991" t="s">
        <v>220</v>
      </c>
      <c r="F991" t="s">
        <v>1418</v>
      </c>
      <c r="G991" t="s">
        <v>1419</v>
      </c>
      <c r="H991" t="s">
        <v>223</v>
      </c>
      <c r="I991">
        <v>2019</v>
      </c>
      <c r="J991">
        <v>2</v>
      </c>
      <c r="K991">
        <v>52</v>
      </c>
      <c r="L991" t="s">
        <v>224</v>
      </c>
      <c r="M991" t="s">
        <v>40</v>
      </c>
      <c r="N991" t="s">
        <v>41</v>
      </c>
      <c r="O991" t="s">
        <v>41</v>
      </c>
      <c r="P991" t="s">
        <v>41</v>
      </c>
      <c r="Q991" t="s">
        <v>41</v>
      </c>
      <c r="R991" t="s">
        <v>220</v>
      </c>
      <c r="S991" t="s">
        <v>220</v>
      </c>
      <c r="T991" t="s">
        <v>40</v>
      </c>
      <c r="U991" t="s">
        <v>40</v>
      </c>
      <c r="V991" t="s">
        <v>40</v>
      </c>
    </row>
    <row r="992" spans="1:22">
      <c r="A992">
        <v>992</v>
      </c>
      <c r="B992" t="s">
        <v>1437</v>
      </c>
      <c r="C992" t="s">
        <v>250</v>
      </c>
      <c r="D992" t="s">
        <v>1417</v>
      </c>
      <c r="E992" t="s">
        <v>220</v>
      </c>
      <c r="F992" t="s">
        <v>1418</v>
      </c>
      <c r="G992" t="s">
        <v>1419</v>
      </c>
      <c r="H992" t="s">
        <v>223</v>
      </c>
      <c r="I992">
        <v>2019</v>
      </c>
      <c r="J992">
        <v>2</v>
      </c>
      <c r="K992">
        <v>52</v>
      </c>
      <c r="L992" t="s">
        <v>224</v>
      </c>
      <c r="M992" t="s">
        <v>40</v>
      </c>
      <c r="N992" t="s">
        <v>41</v>
      </c>
      <c r="O992" t="s">
        <v>41</v>
      </c>
      <c r="P992" t="s">
        <v>41</v>
      </c>
      <c r="Q992" t="s">
        <v>41</v>
      </c>
      <c r="R992" t="s">
        <v>220</v>
      </c>
      <c r="S992" t="s">
        <v>220</v>
      </c>
      <c r="T992" t="s">
        <v>40</v>
      </c>
      <c r="U992" t="s">
        <v>40</v>
      </c>
      <c r="V992" t="s">
        <v>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汇总明细表</vt:lpstr>
      <vt:lpstr>教师用书</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ZLGLC</dc:creator>
  <cp:lastModifiedBy>mao</cp:lastModifiedBy>
  <dcterms:created xsi:type="dcterms:W3CDTF">2019-11-26T10:19:00Z</dcterms:created>
  <cp:lastPrinted>2020-06-02T01:43:00Z</cp:lastPrinted>
  <dcterms:modified xsi:type="dcterms:W3CDTF">2020-06-16T04:44:39Z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